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rkan\Downloads\jupyternotebook\crack the case 2021\"/>
    </mc:Choice>
  </mc:AlternateContent>
  <xr:revisionPtr revIDLastSave="0" documentId="13_ncr:1_{7FD29929-CDB5-42BC-8971-3607C2986D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8" r:id="rId1"/>
    <sheet name="Prosperity" sheetId="19" r:id="rId2"/>
    <sheet name="Rangkuman" sheetId="22" r:id="rId3"/>
    <sheet name="Kenya" sheetId="23" r:id="rId4"/>
    <sheet name="Malawi" sheetId="24" r:id="rId5"/>
    <sheet name="Macedonia" sheetId="25" r:id="rId6"/>
    <sheet name="Kuwait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8" l="1"/>
  <c r="E7" i="28"/>
  <c r="F7" i="28"/>
  <c r="G7" i="28"/>
  <c r="H7" i="28"/>
  <c r="I7" i="28"/>
  <c r="J7" i="28"/>
  <c r="E26" i="23"/>
  <c r="F24" i="25"/>
  <c r="G24" i="25"/>
  <c r="H24" i="25"/>
  <c r="I24" i="25"/>
  <c r="J24" i="25"/>
  <c r="K24" i="25"/>
  <c r="L24" i="25"/>
  <c r="M24" i="25"/>
  <c r="N24" i="25"/>
  <c r="E24" i="25"/>
  <c r="F26" i="24"/>
  <c r="G26" i="24"/>
  <c r="H26" i="24"/>
  <c r="I26" i="24"/>
  <c r="J26" i="24"/>
  <c r="K26" i="24"/>
  <c r="L26" i="24"/>
  <c r="M26" i="24"/>
  <c r="N26" i="24"/>
  <c r="E26" i="24"/>
  <c r="F26" i="23"/>
  <c r="G26" i="23"/>
  <c r="H26" i="23"/>
  <c r="I26" i="23"/>
  <c r="J26" i="23"/>
  <c r="K26" i="23"/>
  <c r="L26" i="23"/>
  <c r="M26" i="23"/>
  <c r="N26" i="23"/>
  <c r="C7" i="28"/>
  <c r="B7" i="28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3" i="22"/>
  <c r="L3" i="22"/>
  <c r="L4" i="22"/>
  <c r="L5" i="22"/>
  <c r="L6" i="22"/>
  <c r="L7" i="22"/>
  <c r="L10" i="22"/>
  <c r="L11" i="22"/>
  <c r="L12" i="22"/>
  <c r="L13" i="22"/>
  <c r="L14" i="22"/>
  <c r="L18" i="22"/>
  <c r="L19" i="22"/>
  <c r="L20" i="22"/>
  <c r="L21" i="22"/>
  <c r="L22" i="22"/>
  <c r="L25" i="22"/>
  <c r="L26" i="22"/>
  <c r="L27" i="22"/>
  <c r="L28" i="22"/>
  <c r="L31" i="22"/>
  <c r="L32" i="22"/>
  <c r="L33" i="22"/>
  <c r="L34" i="22"/>
  <c r="L35" i="22"/>
  <c r="L36" i="22"/>
  <c r="L37" i="22"/>
  <c r="L40" i="22"/>
  <c r="L43" i="22"/>
  <c r="L44" i="22"/>
  <c r="L142" i="19"/>
  <c r="M142" i="19"/>
  <c r="N142" i="19"/>
  <c r="O142" i="19"/>
  <c r="P142" i="19"/>
  <c r="Q142" i="19"/>
  <c r="R142" i="19"/>
  <c r="S142" i="19"/>
  <c r="T142" i="19"/>
  <c r="L6" i="19"/>
  <c r="M6" i="19"/>
  <c r="N6" i="19"/>
  <c r="O6" i="19"/>
  <c r="P6" i="19"/>
  <c r="Q6" i="19"/>
  <c r="R6" i="19"/>
  <c r="S6" i="19"/>
  <c r="T6" i="19"/>
  <c r="L7" i="19"/>
  <c r="M7" i="19"/>
  <c r="N7" i="19"/>
  <c r="O7" i="19"/>
  <c r="P7" i="19"/>
  <c r="Q7" i="19"/>
  <c r="R7" i="19"/>
  <c r="S7" i="19"/>
  <c r="T7" i="19"/>
  <c r="L8" i="19"/>
  <c r="M8" i="19"/>
  <c r="N8" i="19"/>
  <c r="O8" i="19"/>
  <c r="P8" i="19"/>
  <c r="Q8" i="19"/>
  <c r="R8" i="19"/>
  <c r="S8" i="19"/>
  <c r="T8" i="19"/>
  <c r="L9" i="19"/>
  <c r="M9" i="19"/>
  <c r="N9" i="19"/>
  <c r="O9" i="19"/>
  <c r="P9" i="19"/>
  <c r="Q9" i="19"/>
  <c r="R9" i="19"/>
  <c r="S9" i="19"/>
  <c r="T9" i="19"/>
  <c r="L10" i="19"/>
  <c r="M10" i="19"/>
  <c r="N10" i="19"/>
  <c r="O10" i="19"/>
  <c r="P10" i="19"/>
  <c r="Q10" i="19"/>
  <c r="R10" i="19"/>
  <c r="S10" i="19"/>
  <c r="T10" i="19"/>
  <c r="L22" i="19"/>
  <c r="M22" i="19"/>
  <c r="N22" i="19"/>
  <c r="O22" i="19"/>
  <c r="P22" i="19"/>
  <c r="Q22" i="19"/>
  <c r="R22" i="19"/>
  <c r="S22" i="19"/>
  <c r="T22" i="19"/>
  <c r="L14" i="19"/>
  <c r="M14" i="19"/>
  <c r="N14" i="19"/>
  <c r="O14" i="19"/>
  <c r="P14" i="19"/>
  <c r="Q14" i="19"/>
  <c r="R14" i="19"/>
  <c r="S14" i="19"/>
  <c r="T14" i="19"/>
  <c r="L16" i="19"/>
  <c r="M16" i="19"/>
  <c r="N16" i="19"/>
  <c r="O16" i="19"/>
  <c r="P16" i="19"/>
  <c r="Q16" i="19"/>
  <c r="R16" i="19"/>
  <c r="S16" i="19"/>
  <c r="T16" i="19"/>
  <c r="L21" i="19"/>
  <c r="M21" i="19"/>
  <c r="N21" i="19"/>
  <c r="O21" i="19"/>
  <c r="P21" i="19"/>
  <c r="Q21" i="19"/>
  <c r="R21" i="19"/>
  <c r="S21" i="19"/>
  <c r="T21" i="19"/>
  <c r="L12" i="19"/>
  <c r="M12" i="19"/>
  <c r="N12" i="19"/>
  <c r="O12" i="19"/>
  <c r="P12" i="19"/>
  <c r="Q12" i="19"/>
  <c r="R12" i="19"/>
  <c r="S12" i="19"/>
  <c r="T12" i="19"/>
  <c r="L20" i="19"/>
  <c r="M20" i="19"/>
  <c r="N20" i="19"/>
  <c r="O20" i="19"/>
  <c r="P20" i="19"/>
  <c r="Q20" i="19"/>
  <c r="R20" i="19"/>
  <c r="S20" i="19"/>
  <c r="T20" i="19"/>
  <c r="L11" i="19"/>
  <c r="M11" i="19"/>
  <c r="N11" i="19"/>
  <c r="O11" i="19"/>
  <c r="P11" i="19"/>
  <c r="Q11" i="19"/>
  <c r="R11" i="19"/>
  <c r="S11" i="19"/>
  <c r="T11" i="19"/>
  <c r="L13" i="19"/>
  <c r="M13" i="19"/>
  <c r="N13" i="19"/>
  <c r="O13" i="19"/>
  <c r="P13" i="19"/>
  <c r="Q13" i="19"/>
  <c r="R13" i="19"/>
  <c r="S13" i="19"/>
  <c r="T13" i="19"/>
  <c r="L15" i="19"/>
  <c r="M15" i="19"/>
  <c r="N15" i="19"/>
  <c r="O15" i="19"/>
  <c r="P15" i="19"/>
  <c r="Q15" i="19"/>
  <c r="R15" i="19"/>
  <c r="S15" i="19"/>
  <c r="T15" i="19"/>
  <c r="L17" i="19"/>
  <c r="M17" i="19"/>
  <c r="N17" i="19"/>
  <c r="O17" i="19"/>
  <c r="P17" i="19"/>
  <c r="Q17" i="19"/>
  <c r="R17" i="19"/>
  <c r="S17" i="19"/>
  <c r="T17" i="19"/>
  <c r="L19" i="19"/>
  <c r="M19" i="19"/>
  <c r="N19" i="19"/>
  <c r="O19" i="19"/>
  <c r="P19" i="19"/>
  <c r="Q19" i="19"/>
  <c r="R19" i="19"/>
  <c r="S19" i="19"/>
  <c r="T19" i="19"/>
  <c r="L18" i="19"/>
  <c r="M18" i="19"/>
  <c r="N18" i="19"/>
  <c r="O18" i="19"/>
  <c r="P18" i="19"/>
  <c r="Q18" i="19"/>
  <c r="R18" i="19"/>
  <c r="S18" i="19"/>
  <c r="T18" i="19"/>
  <c r="L26" i="19"/>
  <c r="M26" i="19"/>
  <c r="N26" i="19"/>
  <c r="O26" i="19"/>
  <c r="P26" i="19"/>
  <c r="Q26" i="19"/>
  <c r="R26" i="19"/>
  <c r="S26" i="19"/>
  <c r="T26" i="19"/>
  <c r="L25" i="19"/>
  <c r="M25" i="19"/>
  <c r="N25" i="19"/>
  <c r="O25" i="19"/>
  <c r="P25" i="19"/>
  <c r="Q25" i="19"/>
  <c r="R25" i="19"/>
  <c r="S25" i="19"/>
  <c r="T25" i="19"/>
  <c r="L132" i="19"/>
  <c r="M132" i="19"/>
  <c r="N132" i="19"/>
  <c r="O132" i="19"/>
  <c r="P132" i="19"/>
  <c r="Q132" i="19"/>
  <c r="R132" i="19"/>
  <c r="S132" i="19"/>
  <c r="T132" i="19"/>
  <c r="L28" i="19"/>
  <c r="M28" i="19"/>
  <c r="N28" i="19"/>
  <c r="O28" i="19"/>
  <c r="P28" i="19"/>
  <c r="Q28" i="19"/>
  <c r="R28" i="19"/>
  <c r="S28" i="19"/>
  <c r="T28" i="19"/>
  <c r="L29" i="19"/>
  <c r="M29" i="19"/>
  <c r="N29" i="19"/>
  <c r="O29" i="19"/>
  <c r="P29" i="19"/>
  <c r="Q29" i="19"/>
  <c r="R29" i="19"/>
  <c r="S29" i="19"/>
  <c r="T29" i="19"/>
  <c r="L67" i="19"/>
  <c r="M67" i="19"/>
  <c r="N67" i="19"/>
  <c r="O67" i="19"/>
  <c r="P67" i="19"/>
  <c r="Q67" i="19"/>
  <c r="R67" i="19"/>
  <c r="S67" i="19"/>
  <c r="T67" i="19"/>
  <c r="L24" i="19"/>
  <c r="M24" i="19"/>
  <c r="N24" i="19"/>
  <c r="O24" i="19"/>
  <c r="P24" i="19"/>
  <c r="Q24" i="19"/>
  <c r="R24" i="19"/>
  <c r="S24" i="19"/>
  <c r="T24" i="19"/>
  <c r="L37" i="19"/>
  <c r="M37" i="19"/>
  <c r="N37" i="19"/>
  <c r="O37" i="19"/>
  <c r="P37" i="19"/>
  <c r="Q37" i="19"/>
  <c r="R37" i="19"/>
  <c r="S37" i="19"/>
  <c r="T37" i="19"/>
  <c r="L32" i="19"/>
  <c r="M32" i="19"/>
  <c r="N32" i="19"/>
  <c r="O32" i="19"/>
  <c r="P32" i="19"/>
  <c r="Q32" i="19"/>
  <c r="R32" i="19"/>
  <c r="S32" i="19"/>
  <c r="T32" i="19"/>
  <c r="L30" i="19"/>
  <c r="M30" i="19"/>
  <c r="N30" i="19"/>
  <c r="O30" i="19"/>
  <c r="P30" i="19"/>
  <c r="Q30" i="19"/>
  <c r="R30" i="19"/>
  <c r="S30" i="19"/>
  <c r="T30" i="19"/>
  <c r="L31" i="19"/>
  <c r="M31" i="19"/>
  <c r="N31" i="19"/>
  <c r="O31" i="19"/>
  <c r="P31" i="19"/>
  <c r="Q31" i="19"/>
  <c r="R31" i="19"/>
  <c r="S31" i="19"/>
  <c r="T31" i="19"/>
  <c r="L33" i="19"/>
  <c r="M33" i="19"/>
  <c r="N33" i="19"/>
  <c r="O33" i="19"/>
  <c r="P33" i="19"/>
  <c r="Q33" i="19"/>
  <c r="R33" i="19"/>
  <c r="S33" i="19"/>
  <c r="T33" i="19"/>
  <c r="L35" i="19"/>
  <c r="M35" i="19"/>
  <c r="N35" i="19"/>
  <c r="O35" i="19"/>
  <c r="P35" i="19"/>
  <c r="Q35" i="19"/>
  <c r="R35" i="19"/>
  <c r="S35" i="19"/>
  <c r="T35" i="19"/>
  <c r="L36" i="19"/>
  <c r="M36" i="19"/>
  <c r="N36" i="19"/>
  <c r="O36" i="19"/>
  <c r="P36" i="19"/>
  <c r="Q36" i="19"/>
  <c r="R36" i="19"/>
  <c r="S36" i="19"/>
  <c r="T36" i="19"/>
  <c r="L50" i="19"/>
  <c r="M50" i="19"/>
  <c r="N50" i="19"/>
  <c r="O50" i="19"/>
  <c r="P50" i="19"/>
  <c r="Q50" i="19"/>
  <c r="R50" i="19"/>
  <c r="S50" i="19"/>
  <c r="T50" i="19"/>
  <c r="L39" i="19"/>
  <c r="M39" i="19"/>
  <c r="N39" i="19"/>
  <c r="O39" i="19"/>
  <c r="P39" i="19"/>
  <c r="Q39" i="19"/>
  <c r="R39" i="19"/>
  <c r="S39" i="19"/>
  <c r="T39" i="19"/>
  <c r="L38" i="19"/>
  <c r="M38" i="19"/>
  <c r="N38" i="19"/>
  <c r="O38" i="19"/>
  <c r="P38" i="19"/>
  <c r="Q38" i="19"/>
  <c r="R38" i="19"/>
  <c r="S38" i="19"/>
  <c r="T38" i="19"/>
  <c r="L40" i="19"/>
  <c r="M40" i="19"/>
  <c r="N40" i="19"/>
  <c r="O40" i="19"/>
  <c r="P40" i="19"/>
  <c r="Q40" i="19"/>
  <c r="R40" i="19"/>
  <c r="S40" i="19"/>
  <c r="T40" i="19"/>
  <c r="L4" i="19"/>
  <c r="M4" i="19"/>
  <c r="N4" i="19"/>
  <c r="O4" i="19"/>
  <c r="P4" i="19"/>
  <c r="Q4" i="19"/>
  <c r="R4" i="19"/>
  <c r="S4" i="19"/>
  <c r="T4" i="19"/>
  <c r="L41" i="19"/>
  <c r="M41" i="19"/>
  <c r="N41" i="19"/>
  <c r="O41" i="19"/>
  <c r="P41" i="19"/>
  <c r="Q41" i="19"/>
  <c r="R41" i="19"/>
  <c r="S41" i="19"/>
  <c r="T41" i="19"/>
  <c r="L42" i="19"/>
  <c r="M42" i="19"/>
  <c r="N42" i="19"/>
  <c r="O42" i="19"/>
  <c r="P42" i="19"/>
  <c r="Q42" i="19"/>
  <c r="R42" i="19"/>
  <c r="S42" i="19"/>
  <c r="T42" i="19"/>
  <c r="L126" i="19"/>
  <c r="M126" i="19"/>
  <c r="N126" i="19"/>
  <c r="O126" i="19"/>
  <c r="P126" i="19"/>
  <c r="Q126" i="19"/>
  <c r="R126" i="19"/>
  <c r="S126" i="19"/>
  <c r="T126" i="19"/>
  <c r="L44" i="19"/>
  <c r="M44" i="19"/>
  <c r="N44" i="19"/>
  <c r="O44" i="19"/>
  <c r="P44" i="19"/>
  <c r="Q44" i="19"/>
  <c r="R44" i="19"/>
  <c r="S44" i="19"/>
  <c r="T44" i="19"/>
  <c r="L45" i="19"/>
  <c r="M45" i="19"/>
  <c r="N45" i="19"/>
  <c r="O45" i="19"/>
  <c r="P45" i="19"/>
  <c r="Q45" i="19"/>
  <c r="R45" i="19"/>
  <c r="S45" i="19"/>
  <c r="T45" i="19"/>
  <c r="L46" i="19"/>
  <c r="M46" i="19"/>
  <c r="N46" i="19"/>
  <c r="O46" i="19"/>
  <c r="P46" i="19"/>
  <c r="Q46" i="19"/>
  <c r="R46" i="19"/>
  <c r="S46" i="19"/>
  <c r="T46" i="19"/>
  <c r="L47" i="19"/>
  <c r="M47" i="19"/>
  <c r="N47" i="19"/>
  <c r="O47" i="19"/>
  <c r="P47" i="19"/>
  <c r="Q47" i="19"/>
  <c r="R47" i="19"/>
  <c r="S47" i="19"/>
  <c r="T47" i="19"/>
  <c r="L48" i="19"/>
  <c r="M48" i="19"/>
  <c r="N48" i="19"/>
  <c r="O48" i="19"/>
  <c r="P48" i="19"/>
  <c r="Q48" i="19"/>
  <c r="R48" i="19"/>
  <c r="S48" i="19"/>
  <c r="T48" i="19"/>
  <c r="L143" i="19"/>
  <c r="M143" i="19"/>
  <c r="N143" i="19"/>
  <c r="O143" i="19"/>
  <c r="P143" i="19"/>
  <c r="Q143" i="19"/>
  <c r="R143" i="19"/>
  <c r="S143" i="19"/>
  <c r="T143" i="19"/>
  <c r="L49" i="19"/>
  <c r="M49" i="19"/>
  <c r="N49" i="19"/>
  <c r="O49" i="19"/>
  <c r="P49" i="19"/>
  <c r="Q49" i="19"/>
  <c r="R49" i="19"/>
  <c r="S49" i="19"/>
  <c r="T49" i="19"/>
  <c r="L51" i="19"/>
  <c r="M51" i="19"/>
  <c r="N51" i="19"/>
  <c r="O51" i="19"/>
  <c r="P51" i="19"/>
  <c r="Q51" i="19"/>
  <c r="R51" i="19"/>
  <c r="S51" i="19"/>
  <c r="T51" i="19"/>
  <c r="L54" i="19"/>
  <c r="M54" i="19"/>
  <c r="N54" i="19"/>
  <c r="O54" i="19"/>
  <c r="P54" i="19"/>
  <c r="Q54" i="19"/>
  <c r="R54" i="19"/>
  <c r="S54" i="19"/>
  <c r="T54" i="19"/>
  <c r="L52" i="19"/>
  <c r="M52" i="19"/>
  <c r="N52" i="19"/>
  <c r="O52" i="19"/>
  <c r="P52" i="19"/>
  <c r="Q52" i="19"/>
  <c r="R52" i="19"/>
  <c r="S52" i="19"/>
  <c r="T52" i="19"/>
  <c r="L53" i="19"/>
  <c r="M53" i="19"/>
  <c r="N53" i="19"/>
  <c r="O53" i="19"/>
  <c r="P53" i="19"/>
  <c r="Q53" i="19"/>
  <c r="R53" i="19"/>
  <c r="S53" i="19"/>
  <c r="T53" i="19"/>
  <c r="L55" i="19"/>
  <c r="M55" i="19"/>
  <c r="N55" i="19"/>
  <c r="O55" i="19"/>
  <c r="P55" i="19"/>
  <c r="Q55" i="19"/>
  <c r="R55" i="19"/>
  <c r="S55" i="19"/>
  <c r="T55" i="19"/>
  <c r="L57" i="19"/>
  <c r="M57" i="19"/>
  <c r="N57" i="19"/>
  <c r="O57" i="19"/>
  <c r="P57" i="19"/>
  <c r="Q57" i="19"/>
  <c r="R57" i="19"/>
  <c r="S57" i="19"/>
  <c r="T57" i="19"/>
  <c r="L56" i="19"/>
  <c r="M56" i="19"/>
  <c r="N56" i="19"/>
  <c r="O56" i="19"/>
  <c r="P56" i="19"/>
  <c r="Q56" i="19"/>
  <c r="R56" i="19"/>
  <c r="S56" i="19"/>
  <c r="T56" i="19"/>
  <c r="L34" i="19"/>
  <c r="M34" i="19"/>
  <c r="N34" i="19"/>
  <c r="O34" i="19"/>
  <c r="P34" i="19"/>
  <c r="Q34" i="19"/>
  <c r="R34" i="19"/>
  <c r="S34" i="19"/>
  <c r="T34" i="19"/>
  <c r="L58" i="19"/>
  <c r="M58" i="19"/>
  <c r="N58" i="19"/>
  <c r="O58" i="19"/>
  <c r="P58" i="19"/>
  <c r="Q58" i="19"/>
  <c r="R58" i="19"/>
  <c r="S58" i="19"/>
  <c r="T58" i="19"/>
  <c r="L61" i="19"/>
  <c r="M61" i="19"/>
  <c r="N61" i="19"/>
  <c r="O61" i="19"/>
  <c r="P61" i="19"/>
  <c r="Q61" i="19"/>
  <c r="R61" i="19"/>
  <c r="S61" i="19"/>
  <c r="T61" i="19"/>
  <c r="L60" i="19"/>
  <c r="M60" i="19"/>
  <c r="N60" i="19"/>
  <c r="O60" i="19"/>
  <c r="P60" i="19"/>
  <c r="Q60" i="19"/>
  <c r="R60" i="19"/>
  <c r="S60" i="19"/>
  <c r="T60" i="19"/>
  <c r="L64" i="19"/>
  <c r="M64" i="19"/>
  <c r="N64" i="19"/>
  <c r="O64" i="19"/>
  <c r="P64" i="19"/>
  <c r="Q64" i="19"/>
  <c r="R64" i="19"/>
  <c r="S64" i="19"/>
  <c r="T64" i="19"/>
  <c r="L62" i="19"/>
  <c r="M62" i="19"/>
  <c r="N62" i="19"/>
  <c r="O62" i="19"/>
  <c r="P62" i="19"/>
  <c r="Q62" i="19"/>
  <c r="R62" i="19"/>
  <c r="S62" i="19"/>
  <c r="T62" i="19"/>
  <c r="L63" i="19"/>
  <c r="M63" i="19"/>
  <c r="N63" i="19"/>
  <c r="O63" i="19"/>
  <c r="P63" i="19"/>
  <c r="Q63" i="19"/>
  <c r="R63" i="19"/>
  <c r="S63" i="19"/>
  <c r="T63" i="19"/>
  <c r="L59" i="19"/>
  <c r="M59" i="19"/>
  <c r="N59" i="19"/>
  <c r="O59" i="19"/>
  <c r="P59" i="19"/>
  <c r="Q59" i="19"/>
  <c r="R59" i="19"/>
  <c r="S59" i="19"/>
  <c r="T59" i="19"/>
  <c r="L65" i="19"/>
  <c r="M65" i="19"/>
  <c r="N65" i="19"/>
  <c r="O65" i="19"/>
  <c r="P65" i="19"/>
  <c r="Q65" i="19"/>
  <c r="R65" i="19"/>
  <c r="S65" i="19"/>
  <c r="T65" i="19"/>
  <c r="L66" i="19"/>
  <c r="M66" i="19"/>
  <c r="N66" i="19"/>
  <c r="O66" i="19"/>
  <c r="P66" i="19"/>
  <c r="Q66" i="19"/>
  <c r="R66" i="19"/>
  <c r="S66" i="19"/>
  <c r="T66" i="19"/>
  <c r="L68" i="19"/>
  <c r="M68" i="19"/>
  <c r="N68" i="19"/>
  <c r="O68" i="19"/>
  <c r="P68" i="19"/>
  <c r="Q68" i="19"/>
  <c r="R68" i="19"/>
  <c r="S68" i="19"/>
  <c r="T68" i="19"/>
  <c r="L70" i="19"/>
  <c r="M70" i="19"/>
  <c r="N70" i="19"/>
  <c r="O70" i="19"/>
  <c r="P70" i="19"/>
  <c r="Q70" i="19"/>
  <c r="R70" i="19"/>
  <c r="S70" i="19"/>
  <c r="T70" i="19"/>
  <c r="L69" i="19"/>
  <c r="M69" i="19"/>
  <c r="N69" i="19"/>
  <c r="O69" i="19"/>
  <c r="P69" i="19"/>
  <c r="Q69" i="19"/>
  <c r="R69" i="19"/>
  <c r="S69" i="19"/>
  <c r="T69" i="19"/>
  <c r="L71" i="19"/>
  <c r="M71" i="19"/>
  <c r="N71" i="19"/>
  <c r="O71" i="19"/>
  <c r="P71" i="19"/>
  <c r="Q71" i="19"/>
  <c r="R71" i="19"/>
  <c r="S71" i="19"/>
  <c r="T71" i="19"/>
  <c r="L72" i="19"/>
  <c r="M72" i="19"/>
  <c r="N72" i="19"/>
  <c r="O72" i="19"/>
  <c r="P72" i="19"/>
  <c r="Q72" i="19"/>
  <c r="R72" i="19"/>
  <c r="S72" i="19"/>
  <c r="T72" i="19"/>
  <c r="L74" i="19"/>
  <c r="M74" i="19"/>
  <c r="N74" i="19"/>
  <c r="O74" i="19"/>
  <c r="P74" i="19"/>
  <c r="Q74" i="19"/>
  <c r="R74" i="19"/>
  <c r="S74" i="19"/>
  <c r="T74" i="19"/>
  <c r="L23" i="19"/>
  <c r="M23" i="19"/>
  <c r="N23" i="19"/>
  <c r="O23" i="19"/>
  <c r="P23" i="19"/>
  <c r="Q23" i="19"/>
  <c r="R23" i="19"/>
  <c r="S23" i="19"/>
  <c r="T23" i="19"/>
  <c r="L125" i="19"/>
  <c r="M125" i="19"/>
  <c r="N125" i="19"/>
  <c r="O125" i="19"/>
  <c r="P125" i="19"/>
  <c r="Q125" i="19"/>
  <c r="R125" i="19"/>
  <c r="S125" i="19"/>
  <c r="T125" i="19"/>
  <c r="L73" i="19"/>
  <c r="M73" i="19"/>
  <c r="N73" i="19"/>
  <c r="O73" i="19"/>
  <c r="P73" i="19"/>
  <c r="Q73" i="19"/>
  <c r="R73" i="19"/>
  <c r="S73" i="19"/>
  <c r="T73" i="19"/>
  <c r="L75" i="19"/>
  <c r="M75" i="19"/>
  <c r="N75" i="19"/>
  <c r="O75" i="19"/>
  <c r="P75" i="19"/>
  <c r="Q75" i="19"/>
  <c r="R75" i="19"/>
  <c r="S75" i="19"/>
  <c r="T75" i="19"/>
  <c r="L77" i="19"/>
  <c r="M77" i="19"/>
  <c r="N77" i="19"/>
  <c r="O77" i="19"/>
  <c r="P77" i="19"/>
  <c r="Q77" i="19"/>
  <c r="R77" i="19"/>
  <c r="S77" i="19"/>
  <c r="T77" i="19"/>
  <c r="L79" i="19"/>
  <c r="M79" i="19"/>
  <c r="N79" i="19"/>
  <c r="O79" i="19"/>
  <c r="P79" i="19"/>
  <c r="Q79" i="19"/>
  <c r="R79" i="19"/>
  <c r="S79" i="19"/>
  <c r="T79" i="19"/>
  <c r="L80" i="19"/>
  <c r="M80" i="19"/>
  <c r="N80" i="19"/>
  <c r="O80" i="19"/>
  <c r="P80" i="19"/>
  <c r="Q80" i="19"/>
  <c r="R80" i="19"/>
  <c r="S80" i="19"/>
  <c r="T80" i="19"/>
  <c r="L127" i="19"/>
  <c r="M127" i="19"/>
  <c r="N127" i="19"/>
  <c r="O127" i="19"/>
  <c r="P127" i="19"/>
  <c r="Q127" i="19"/>
  <c r="R127" i="19"/>
  <c r="S127" i="19"/>
  <c r="T127" i="19"/>
  <c r="L78" i="19"/>
  <c r="M78" i="19"/>
  <c r="N78" i="19"/>
  <c r="O78" i="19"/>
  <c r="P78" i="19"/>
  <c r="Q78" i="19"/>
  <c r="R78" i="19"/>
  <c r="S78" i="19"/>
  <c r="T78" i="19"/>
  <c r="L81" i="19"/>
  <c r="M81" i="19"/>
  <c r="N81" i="19"/>
  <c r="O81" i="19"/>
  <c r="P81" i="19"/>
  <c r="Q81" i="19"/>
  <c r="R81" i="19"/>
  <c r="S81" i="19"/>
  <c r="T81" i="19"/>
  <c r="L82" i="19"/>
  <c r="M82" i="19"/>
  <c r="N82" i="19"/>
  <c r="O82" i="19"/>
  <c r="P82" i="19"/>
  <c r="Q82" i="19"/>
  <c r="R82" i="19"/>
  <c r="S82" i="19"/>
  <c r="T82" i="19"/>
  <c r="L76" i="19"/>
  <c r="M76" i="19"/>
  <c r="N76" i="19"/>
  <c r="O76" i="19"/>
  <c r="P76" i="19"/>
  <c r="Q76" i="19"/>
  <c r="R76" i="19"/>
  <c r="S76" i="19"/>
  <c r="T76" i="19"/>
  <c r="L95" i="19"/>
  <c r="M95" i="19"/>
  <c r="N95" i="19"/>
  <c r="O95" i="19"/>
  <c r="P95" i="19"/>
  <c r="Q95" i="19"/>
  <c r="R95" i="19"/>
  <c r="S95" i="19"/>
  <c r="T95" i="19"/>
  <c r="L92" i="19"/>
  <c r="M92" i="19"/>
  <c r="N92" i="19"/>
  <c r="O92" i="19"/>
  <c r="P92" i="19"/>
  <c r="Q92" i="19"/>
  <c r="R92" i="19"/>
  <c r="S92" i="19"/>
  <c r="T92" i="19"/>
  <c r="L84" i="19"/>
  <c r="M84" i="19"/>
  <c r="N84" i="19"/>
  <c r="O84" i="19"/>
  <c r="P84" i="19"/>
  <c r="Q84" i="19"/>
  <c r="R84" i="19"/>
  <c r="S84" i="19"/>
  <c r="T84" i="19"/>
  <c r="L91" i="19"/>
  <c r="M91" i="19"/>
  <c r="N91" i="19"/>
  <c r="O91" i="19"/>
  <c r="P91" i="19"/>
  <c r="Q91" i="19"/>
  <c r="R91" i="19"/>
  <c r="S91" i="19"/>
  <c r="T91" i="19"/>
  <c r="L83" i="19"/>
  <c r="M83" i="19"/>
  <c r="N83" i="19"/>
  <c r="O83" i="19"/>
  <c r="P83" i="19"/>
  <c r="Q83" i="19"/>
  <c r="R83" i="19"/>
  <c r="S83" i="19"/>
  <c r="T83" i="19"/>
  <c r="L87" i="19"/>
  <c r="M87" i="19"/>
  <c r="N87" i="19"/>
  <c r="O87" i="19"/>
  <c r="P87" i="19"/>
  <c r="Q87" i="19"/>
  <c r="R87" i="19"/>
  <c r="S87" i="19"/>
  <c r="T87" i="19"/>
  <c r="L88" i="19"/>
  <c r="M88" i="19"/>
  <c r="N88" i="19"/>
  <c r="O88" i="19"/>
  <c r="P88" i="19"/>
  <c r="Q88" i="19"/>
  <c r="R88" i="19"/>
  <c r="S88" i="19"/>
  <c r="T88" i="19"/>
  <c r="L94" i="19"/>
  <c r="M94" i="19"/>
  <c r="N94" i="19"/>
  <c r="O94" i="19"/>
  <c r="P94" i="19"/>
  <c r="Q94" i="19"/>
  <c r="R94" i="19"/>
  <c r="S94" i="19"/>
  <c r="T94" i="19"/>
  <c r="L93" i="19"/>
  <c r="M93" i="19"/>
  <c r="N93" i="19"/>
  <c r="O93" i="19"/>
  <c r="P93" i="19"/>
  <c r="Q93" i="19"/>
  <c r="R93" i="19"/>
  <c r="S93" i="19"/>
  <c r="T93" i="19"/>
  <c r="L96" i="19"/>
  <c r="M96" i="19"/>
  <c r="N96" i="19"/>
  <c r="O96" i="19"/>
  <c r="P96" i="19"/>
  <c r="Q96" i="19"/>
  <c r="R96" i="19"/>
  <c r="S96" i="19"/>
  <c r="T96" i="19"/>
  <c r="L89" i="19"/>
  <c r="M89" i="19"/>
  <c r="N89" i="19"/>
  <c r="O89" i="19"/>
  <c r="P89" i="19"/>
  <c r="Q89" i="19"/>
  <c r="R89" i="19"/>
  <c r="S89" i="19"/>
  <c r="T89" i="19"/>
  <c r="L90" i="19"/>
  <c r="M90" i="19"/>
  <c r="N90" i="19"/>
  <c r="O90" i="19"/>
  <c r="P90" i="19"/>
  <c r="Q90" i="19"/>
  <c r="R90" i="19"/>
  <c r="S90" i="19"/>
  <c r="T90" i="19"/>
  <c r="L85" i="19"/>
  <c r="M85" i="19"/>
  <c r="N85" i="19"/>
  <c r="O85" i="19"/>
  <c r="P85" i="19"/>
  <c r="Q85" i="19"/>
  <c r="R85" i="19"/>
  <c r="S85" i="19"/>
  <c r="T85" i="19"/>
  <c r="L86" i="19"/>
  <c r="M86" i="19"/>
  <c r="N86" i="19"/>
  <c r="O86" i="19"/>
  <c r="P86" i="19"/>
  <c r="Q86" i="19"/>
  <c r="R86" i="19"/>
  <c r="S86" i="19"/>
  <c r="T86" i="19"/>
  <c r="L97" i="19"/>
  <c r="M97" i="19"/>
  <c r="N97" i="19"/>
  <c r="O97" i="19"/>
  <c r="P97" i="19"/>
  <c r="Q97" i="19"/>
  <c r="R97" i="19"/>
  <c r="S97" i="19"/>
  <c r="T97" i="19"/>
  <c r="L102" i="19"/>
  <c r="M102" i="19"/>
  <c r="N102" i="19"/>
  <c r="O102" i="19"/>
  <c r="P102" i="19"/>
  <c r="Q102" i="19"/>
  <c r="R102" i="19"/>
  <c r="S102" i="19"/>
  <c r="T102" i="19"/>
  <c r="L103" i="19"/>
  <c r="M103" i="19"/>
  <c r="N103" i="19"/>
  <c r="O103" i="19"/>
  <c r="P103" i="19"/>
  <c r="Q103" i="19"/>
  <c r="R103" i="19"/>
  <c r="S103" i="19"/>
  <c r="T103" i="19"/>
  <c r="L101" i="19"/>
  <c r="M101" i="19"/>
  <c r="N101" i="19"/>
  <c r="O101" i="19"/>
  <c r="P101" i="19"/>
  <c r="Q101" i="19"/>
  <c r="R101" i="19"/>
  <c r="S101" i="19"/>
  <c r="T101" i="19"/>
  <c r="L99" i="19"/>
  <c r="M99" i="19"/>
  <c r="N99" i="19"/>
  <c r="O99" i="19"/>
  <c r="P99" i="19"/>
  <c r="Q99" i="19"/>
  <c r="R99" i="19"/>
  <c r="S99" i="19"/>
  <c r="T99" i="19"/>
  <c r="L104" i="19"/>
  <c r="M104" i="19"/>
  <c r="N104" i="19"/>
  <c r="O104" i="19"/>
  <c r="P104" i="19"/>
  <c r="Q104" i="19"/>
  <c r="R104" i="19"/>
  <c r="S104" i="19"/>
  <c r="T104" i="19"/>
  <c r="L98" i="19"/>
  <c r="M98" i="19"/>
  <c r="N98" i="19"/>
  <c r="O98" i="19"/>
  <c r="P98" i="19"/>
  <c r="Q98" i="19"/>
  <c r="R98" i="19"/>
  <c r="S98" i="19"/>
  <c r="T98" i="19"/>
  <c r="L100" i="19"/>
  <c r="M100" i="19"/>
  <c r="N100" i="19"/>
  <c r="O100" i="19"/>
  <c r="P100" i="19"/>
  <c r="Q100" i="19"/>
  <c r="R100" i="19"/>
  <c r="S100" i="19"/>
  <c r="T100" i="19"/>
  <c r="L105" i="19"/>
  <c r="M105" i="19"/>
  <c r="N105" i="19"/>
  <c r="O105" i="19"/>
  <c r="P105" i="19"/>
  <c r="Q105" i="19"/>
  <c r="R105" i="19"/>
  <c r="S105" i="19"/>
  <c r="T105" i="19"/>
  <c r="L106" i="19"/>
  <c r="M106" i="19"/>
  <c r="N106" i="19"/>
  <c r="O106" i="19"/>
  <c r="P106" i="19"/>
  <c r="Q106" i="19"/>
  <c r="R106" i="19"/>
  <c r="S106" i="19"/>
  <c r="T106" i="19"/>
  <c r="L107" i="19"/>
  <c r="M107" i="19"/>
  <c r="N107" i="19"/>
  <c r="O107" i="19"/>
  <c r="P107" i="19"/>
  <c r="Q107" i="19"/>
  <c r="R107" i="19"/>
  <c r="S107" i="19"/>
  <c r="T107" i="19"/>
  <c r="L109" i="19"/>
  <c r="M109" i="19"/>
  <c r="N109" i="19"/>
  <c r="O109" i="19"/>
  <c r="P109" i="19"/>
  <c r="Q109" i="19"/>
  <c r="R109" i="19"/>
  <c r="S109" i="19"/>
  <c r="T109" i="19"/>
  <c r="L110" i="19"/>
  <c r="M110" i="19"/>
  <c r="N110" i="19"/>
  <c r="O110" i="19"/>
  <c r="P110" i="19"/>
  <c r="Q110" i="19"/>
  <c r="R110" i="19"/>
  <c r="S110" i="19"/>
  <c r="T110" i="19"/>
  <c r="L111" i="19"/>
  <c r="M111" i="19"/>
  <c r="N111" i="19"/>
  <c r="O111" i="19"/>
  <c r="P111" i="19"/>
  <c r="Q111" i="19"/>
  <c r="R111" i="19"/>
  <c r="S111" i="19"/>
  <c r="T111" i="19"/>
  <c r="L112" i="19"/>
  <c r="M112" i="19"/>
  <c r="N112" i="19"/>
  <c r="O112" i="19"/>
  <c r="P112" i="19"/>
  <c r="Q112" i="19"/>
  <c r="R112" i="19"/>
  <c r="S112" i="19"/>
  <c r="T112" i="19"/>
  <c r="L108" i="19"/>
  <c r="M108" i="19"/>
  <c r="N108" i="19"/>
  <c r="O108" i="19"/>
  <c r="P108" i="19"/>
  <c r="Q108" i="19"/>
  <c r="R108" i="19"/>
  <c r="S108" i="19"/>
  <c r="T108" i="19"/>
  <c r="L113" i="19"/>
  <c r="M113" i="19"/>
  <c r="N113" i="19"/>
  <c r="O113" i="19"/>
  <c r="P113" i="19"/>
  <c r="Q113" i="19"/>
  <c r="R113" i="19"/>
  <c r="S113" i="19"/>
  <c r="T113" i="19"/>
  <c r="L114" i="19"/>
  <c r="M114" i="19"/>
  <c r="N114" i="19"/>
  <c r="O114" i="19"/>
  <c r="P114" i="19"/>
  <c r="Q114" i="19"/>
  <c r="R114" i="19"/>
  <c r="S114" i="19"/>
  <c r="T114" i="19"/>
  <c r="L115" i="19"/>
  <c r="M115" i="19"/>
  <c r="N115" i="19"/>
  <c r="O115" i="19"/>
  <c r="P115" i="19"/>
  <c r="Q115" i="19"/>
  <c r="R115" i="19"/>
  <c r="S115" i="19"/>
  <c r="T115" i="19"/>
  <c r="L116" i="19"/>
  <c r="M116" i="19"/>
  <c r="N116" i="19"/>
  <c r="O116" i="19"/>
  <c r="P116" i="19"/>
  <c r="Q116" i="19"/>
  <c r="R116" i="19"/>
  <c r="S116" i="19"/>
  <c r="T116" i="19"/>
  <c r="L117" i="19"/>
  <c r="M117" i="19"/>
  <c r="N117" i="19"/>
  <c r="O117" i="19"/>
  <c r="P117" i="19"/>
  <c r="Q117" i="19"/>
  <c r="R117" i="19"/>
  <c r="S117" i="19"/>
  <c r="T117" i="19"/>
  <c r="L119" i="19"/>
  <c r="M119" i="19"/>
  <c r="N119" i="19"/>
  <c r="O119" i="19"/>
  <c r="P119" i="19"/>
  <c r="Q119" i="19"/>
  <c r="R119" i="19"/>
  <c r="S119" i="19"/>
  <c r="T119" i="19"/>
  <c r="L128" i="19"/>
  <c r="M128" i="19"/>
  <c r="N128" i="19"/>
  <c r="O128" i="19"/>
  <c r="P128" i="19"/>
  <c r="Q128" i="19"/>
  <c r="R128" i="19"/>
  <c r="S128" i="19"/>
  <c r="T128" i="19"/>
  <c r="L118" i="19"/>
  <c r="M118" i="19"/>
  <c r="N118" i="19"/>
  <c r="O118" i="19"/>
  <c r="P118" i="19"/>
  <c r="Q118" i="19"/>
  <c r="R118" i="19"/>
  <c r="S118" i="19"/>
  <c r="T118" i="19"/>
  <c r="L121" i="19"/>
  <c r="M121" i="19"/>
  <c r="N121" i="19"/>
  <c r="O121" i="19"/>
  <c r="P121" i="19"/>
  <c r="Q121" i="19"/>
  <c r="R121" i="19"/>
  <c r="S121" i="19"/>
  <c r="T121" i="19"/>
  <c r="L120" i="19"/>
  <c r="M120" i="19"/>
  <c r="N120" i="19"/>
  <c r="O120" i="19"/>
  <c r="P120" i="19"/>
  <c r="Q120" i="19"/>
  <c r="R120" i="19"/>
  <c r="S120" i="19"/>
  <c r="T120" i="19"/>
  <c r="L43" i="19"/>
  <c r="M43" i="19"/>
  <c r="N43" i="19"/>
  <c r="O43" i="19"/>
  <c r="P43" i="19"/>
  <c r="Q43" i="19"/>
  <c r="R43" i="19"/>
  <c r="S43" i="19"/>
  <c r="T43" i="19"/>
  <c r="L129" i="19"/>
  <c r="M129" i="19"/>
  <c r="N129" i="19"/>
  <c r="O129" i="19"/>
  <c r="P129" i="19"/>
  <c r="Q129" i="19"/>
  <c r="R129" i="19"/>
  <c r="S129" i="19"/>
  <c r="T129" i="19"/>
  <c r="L122" i="19"/>
  <c r="M122" i="19"/>
  <c r="N122" i="19"/>
  <c r="O122" i="19"/>
  <c r="P122" i="19"/>
  <c r="Q122" i="19"/>
  <c r="R122" i="19"/>
  <c r="S122" i="19"/>
  <c r="T122" i="19"/>
  <c r="L123" i="19"/>
  <c r="M123" i="19"/>
  <c r="N123" i="19"/>
  <c r="O123" i="19"/>
  <c r="P123" i="19"/>
  <c r="Q123" i="19"/>
  <c r="R123" i="19"/>
  <c r="S123" i="19"/>
  <c r="T123" i="19"/>
  <c r="L131" i="19"/>
  <c r="M131" i="19"/>
  <c r="N131" i="19"/>
  <c r="O131" i="19"/>
  <c r="P131" i="19"/>
  <c r="Q131" i="19"/>
  <c r="R131" i="19"/>
  <c r="S131" i="19"/>
  <c r="T131" i="19"/>
  <c r="L130" i="19"/>
  <c r="M130" i="19"/>
  <c r="N130" i="19"/>
  <c r="O130" i="19"/>
  <c r="P130" i="19"/>
  <c r="Q130" i="19"/>
  <c r="R130" i="19"/>
  <c r="S130" i="19"/>
  <c r="T130" i="19"/>
  <c r="L27" i="19"/>
  <c r="M27" i="19"/>
  <c r="N27" i="19"/>
  <c r="O27" i="19"/>
  <c r="P27" i="19"/>
  <c r="Q27" i="19"/>
  <c r="R27" i="19"/>
  <c r="S27" i="19"/>
  <c r="T27" i="19"/>
  <c r="L136" i="19"/>
  <c r="M136" i="19"/>
  <c r="N136" i="19"/>
  <c r="O136" i="19"/>
  <c r="P136" i="19"/>
  <c r="Q136" i="19"/>
  <c r="R136" i="19"/>
  <c r="S136" i="19"/>
  <c r="T136" i="19"/>
  <c r="L135" i="19"/>
  <c r="M135" i="19"/>
  <c r="N135" i="19"/>
  <c r="O135" i="19"/>
  <c r="P135" i="19"/>
  <c r="Q135" i="19"/>
  <c r="R135" i="19"/>
  <c r="S135" i="19"/>
  <c r="T135" i="19"/>
  <c r="L133" i="19"/>
  <c r="M133" i="19"/>
  <c r="N133" i="19"/>
  <c r="O133" i="19"/>
  <c r="P133" i="19"/>
  <c r="Q133" i="19"/>
  <c r="R133" i="19"/>
  <c r="S133" i="19"/>
  <c r="T133" i="19"/>
  <c r="L137" i="19"/>
  <c r="M137" i="19"/>
  <c r="N137" i="19"/>
  <c r="O137" i="19"/>
  <c r="P137" i="19"/>
  <c r="Q137" i="19"/>
  <c r="R137" i="19"/>
  <c r="S137" i="19"/>
  <c r="T137" i="19"/>
  <c r="L138" i="19"/>
  <c r="M138" i="19"/>
  <c r="N138" i="19"/>
  <c r="O138" i="19"/>
  <c r="P138" i="19"/>
  <c r="Q138" i="19"/>
  <c r="R138" i="19"/>
  <c r="S138" i="19"/>
  <c r="T138" i="19"/>
  <c r="L139" i="19"/>
  <c r="M139" i="19"/>
  <c r="N139" i="19"/>
  <c r="O139" i="19"/>
  <c r="P139" i="19"/>
  <c r="Q139" i="19"/>
  <c r="R139" i="19"/>
  <c r="S139" i="19"/>
  <c r="T139" i="19"/>
  <c r="L134" i="19"/>
  <c r="M134" i="19"/>
  <c r="N134" i="19"/>
  <c r="O134" i="19"/>
  <c r="P134" i="19"/>
  <c r="Q134" i="19"/>
  <c r="R134" i="19"/>
  <c r="S134" i="19"/>
  <c r="T134" i="19"/>
  <c r="L140" i="19"/>
  <c r="M140" i="19"/>
  <c r="N140" i="19"/>
  <c r="O140" i="19"/>
  <c r="P140" i="19"/>
  <c r="Q140" i="19"/>
  <c r="R140" i="19"/>
  <c r="S140" i="19"/>
  <c r="T140" i="19"/>
  <c r="L141" i="19"/>
  <c r="M141" i="19"/>
  <c r="N141" i="19"/>
  <c r="O141" i="19"/>
  <c r="P141" i="19"/>
  <c r="Q141" i="19"/>
  <c r="R141" i="19"/>
  <c r="S141" i="19"/>
  <c r="T141" i="19"/>
  <c r="L145" i="19"/>
  <c r="M145" i="19"/>
  <c r="N145" i="19"/>
  <c r="O145" i="19"/>
  <c r="P145" i="19"/>
  <c r="Q145" i="19"/>
  <c r="R145" i="19"/>
  <c r="S145" i="19"/>
  <c r="T145" i="19"/>
  <c r="L144" i="19"/>
  <c r="M144" i="19"/>
  <c r="N144" i="19"/>
  <c r="O144" i="19"/>
  <c r="P144" i="19"/>
  <c r="Q144" i="19"/>
  <c r="R144" i="19"/>
  <c r="S144" i="19"/>
  <c r="T144" i="19"/>
  <c r="L146" i="19"/>
  <c r="M146" i="19"/>
  <c r="N146" i="19"/>
  <c r="O146" i="19"/>
  <c r="P146" i="19"/>
  <c r="Q146" i="19"/>
  <c r="R146" i="19"/>
  <c r="S146" i="19"/>
  <c r="T146" i="19"/>
  <c r="L147" i="19"/>
  <c r="M147" i="19"/>
  <c r="N147" i="19"/>
  <c r="O147" i="19"/>
  <c r="P147" i="19"/>
  <c r="Q147" i="19"/>
  <c r="R147" i="19"/>
  <c r="S147" i="19"/>
  <c r="T147" i="19"/>
  <c r="L148" i="19"/>
  <c r="M148" i="19"/>
  <c r="N148" i="19"/>
  <c r="O148" i="19"/>
  <c r="P148" i="19"/>
  <c r="Q148" i="19"/>
  <c r="R148" i="19"/>
  <c r="S148" i="19"/>
  <c r="T148" i="19"/>
  <c r="L124" i="19"/>
  <c r="M124" i="19"/>
  <c r="N124" i="19"/>
  <c r="O124" i="19"/>
  <c r="P124" i="19"/>
  <c r="Q124" i="19"/>
  <c r="R124" i="19"/>
  <c r="S124" i="19"/>
  <c r="T124" i="19"/>
  <c r="L149" i="19"/>
  <c r="M149" i="19"/>
  <c r="N149" i="19"/>
  <c r="O149" i="19"/>
  <c r="P149" i="19"/>
  <c r="Q149" i="19"/>
  <c r="R149" i="19"/>
  <c r="S149" i="19"/>
  <c r="T149" i="19"/>
  <c r="L150" i="19"/>
  <c r="M150" i="19"/>
  <c r="N150" i="19"/>
  <c r="O150" i="19"/>
  <c r="P150" i="19"/>
  <c r="Q150" i="19"/>
  <c r="R150" i="19"/>
  <c r="S150" i="19"/>
  <c r="T150" i="19"/>
  <c r="L5" i="19"/>
  <c r="M5" i="19"/>
  <c r="N5" i="19"/>
  <c r="O5" i="19"/>
  <c r="P5" i="19"/>
  <c r="Q5" i="19"/>
  <c r="R5" i="19"/>
  <c r="S5" i="19"/>
  <c r="T5" i="19"/>
  <c r="L3" i="19"/>
  <c r="M3" i="19"/>
  <c r="N3" i="19"/>
  <c r="O3" i="19"/>
  <c r="P3" i="19"/>
  <c r="Q3" i="19"/>
  <c r="R3" i="19"/>
  <c r="S3" i="19"/>
  <c r="T3" i="19"/>
  <c r="M2" i="19"/>
  <c r="N2" i="19"/>
  <c r="O2" i="19"/>
  <c r="P2" i="19"/>
  <c r="Q2" i="19"/>
  <c r="R2" i="19"/>
  <c r="S2" i="19"/>
  <c r="T2" i="19"/>
  <c r="L2" i="19"/>
  <c r="K7" i="28" l="1"/>
  <c r="U139" i="19"/>
  <c r="U131" i="19"/>
  <c r="U98" i="19"/>
  <c r="U85" i="19"/>
  <c r="U77" i="19"/>
  <c r="U55" i="19"/>
  <c r="U49" i="19"/>
  <c r="U46" i="19"/>
  <c r="U35" i="19"/>
  <c r="U30" i="19"/>
  <c r="U32" i="19"/>
  <c r="U29" i="19"/>
  <c r="U26" i="19"/>
  <c r="U19" i="19"/>
  <c r="U12" i="19"/>
  <c r="U148" i="19"/>
  <c r="U128" i="19"/>
  <c r="U112" i="19"/>
  <c r="U83" i="19"/>
  <c r="U65" i="19"/>
  <c r="U53" i="19"/>
  <c r="U38" i="19"/>
  <c r="U20" i="19"/>
  <c r="U5" i="19"/>
  <c r="U145" i="19"/>
  <c r="U103" i="19"/>
  <c r="U95" i="19"/>
  <c r="U23" i="19"/>
  <c r="U34" i="19"/>
  <c r="U42" i="19"/>
  <c r="U67" i="19"/>
  <c r="U135" i="19"/>
  <c r="U115" i="19"/>
  <c r="U69" i="19"/>
  <c r="U126" i="19"/>
  <c r="U43" i="19"/>
  <c r="U107" i="19"/>
  <c r="U93" i="19"/>
  <c r="U78" i="19"/>
  <c r="U64" i="19"/>
  <c r="U51" i="19"/>
  <c r="U15" i="19"/>
  <c r="U57" i="19"/>
  <c r="U140" i="19"/>
  <c r="U117" i="19"/>
  <c r="U88" i="19"/>
  <c r="U147" i="19"/>
  <c r="U141" i="19"/>
  <c r="U138" i="19"/>
  <c r="U136" i="19"/>
  <c r="U123" i="19"/>
  <c r="U120" i="19"/>
  <c r="U119" i="19"/>
  <c r="U114" i="19"/>
  <c r="U111" i="19"/>
  <c r="U106" i="19"/>
  <c r="U104" i="19"/>
  <c r="U102" i="19"/>
  <c r="U90" i="19"/>
  <c r="U94" i="19"/>
  <c r="U91" i="19"/>
  <c r="U76" i="19"/>
  <c r="U127" i="19"/>
  <c r="U75" i="19"/>
  <c r="U74" i="19"/>
  <c r="U70" i="19"/>
  <c r="U59" i="19"/>
  <c r="U60" i="19"/>
  <c r="U56" i="19"/>
  <c r="U52" i="19"/>
  <c r="U143" i="19"/>
  <c r="U45" i="19"/>
  <c r="U41" i="19"/>
  <c r="U39" i="19"/>
  <c r="U33" i="19"/>
  <c r="U37" i="19"/>
  <c r="U28" i="19"/>
  <c r="U18" i="19"/>
  <c r="U13" i="19"/>
  <c r="U21" i="19"/>
  <c r="U10" i="19"/>
  <c r="U6" i="19"/>
  <c r="U146" i="19"/>
  <c r="U137" i="19"/>
  <c r="U110" i="19"/>
  <c r="U2" i="19"/>
  <c r="U122" i="19"/>
  <c r="U99" i="19"/>
  <c r="U84" i="19"/>
  <c r="U73" i="19"/>
  <c r="U150" i="19"/>
  <c r="U22" i="19"/>
  <c r="U7" i="19"/>
  <c r="U3" i="19"/>
  <c r="U144" i="19"/>
  <c r="U134" i="19"/>
  <c r="U133" i="19"/>
  <c r="U130" i="19"/>
  <c r="U129" i="19"/>
  <c r="U118" i="19"/>
  <c r="U116" i="19"/>
  <c r="U108" i="19"/>
  <c r="U109" i="19"/>
  <c r="U100" i="19"/>
  <c r="U101" i="19"/>
  <c r="U86" i="19"/>
  <c r="U96" i="19"/>
  <c r="U87" i="19"/>
  <c r="U92" i="19"/>
  <c r="U81" i="19"/>
  <c r="U79" i="19"/>
  <c r="U125" i="19"/>
  <c r="U71" i="19"/>
  <c r="U66" i="19"/>
  <c r="U62" i="19"/>
  <c r="U58" i="19"/>
  <c r="U47" i="19"/>
  <c r="U40" i="19"/>
  <c r="U36" i="19"/>
  <c r="U25" i="19"/>
  <c r="U17" i="19"/>
  <c r="U14" i="19"/>
  <c r="U8" i="19"/>
  <c r="U124" i="19"/>
  <c r="U44" i="19"/>
  <c r="U31" i="19"/>
  <c r="U142" i="19"/>
  <c r="U121" i="19"/>
  <c r="U89" i="19"/>
  <c r="U82" i="19"/>
  <c r="U68" i="19"/>
  <c r="U63" i="19"/>
  <c r="U61" i="19"/>
  <c r="U54" i="19"/>
  <c r="U48" i="19"/>
  <c r="U4" i="19"/>
  <c r="U50" i="19"/>
  <c r="U24" i="19"/>
  <c r="U132" i="19"/>
  <c r="U11" i="19"/>
  <c r="U16" i="19"/>
  <c r="U9" i="19"/>
  <c r="U27" i="19"/>
  <c r="U113" i="19"/>
  <c r="U97" i="19"/>
  <c r="U80" i="19"/>
  <c r="U149" i="19"/>
  <c r="U105" i="19"/>
  <c r="U72" i="19"/>
  <c r="N3" i="22"/>
</calcChain>
</file>

<file path=xl/sharedStrings.xml><?xml version="1.0" encoding="utf-8"?>
<sst xmlns="http://schemas.openxmlformats.org/spreadsheetml/2006/main" count="398" uniqueCount="253">
  <si>
    <t>country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</si>
  <si>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</si>
  <si>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</si>
  <si>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</si>
  <si>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</si>
  <si>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</si>
  <si>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</si>
  <si>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</si>
  <si>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</si>
  <si>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</si>
  <si>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</si>
  <si>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</si>
  <si>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</si>
  <si>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</si>
  <si>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</si>
  <si>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</si>
  <si>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</si>
  <si>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Belarus</t>
  </si>
  <si>
    <t>Belize</t>
  </si>
  <si>
    <t>Bolivia</t>
  </si>
  <si>
    <t>Brazil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</si>
  <si>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</si>
  <si>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</si>
  <si>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</si>
  <si>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</si>
  <si>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</si>
  <si>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</si>
  <si>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</si>
  <si>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</si>
  <si>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Congo</t>
  </si>
  <si>
    <t>Congo</t>
  </si>
  <si>
    <t>Colombia</t>
  </si>
  <si>
    <t>Comoros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</si>
  <si>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</si>
  <si>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</si>
  <si>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</si>
  <si>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</si>
  <si>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</si>
  <si>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</si>
  <si>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</si>
  <si>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</si>
  <si>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</si>
  <si>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</si>
  <si>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</si>
  <si>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</si>
  <si>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</si>
  <si>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</si>
  <si>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</si>
  <si>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</si>
  <si>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</si>
  <si>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</si>
  <si>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</si>
  <si>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</si>
  <si>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Greece</t>
  </si>
  <si>
    <t>Guatemala</t>
  </si>
  <si>
    <t>Guyana</t>
  </si>
  <si>
    <t>Hong Kong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</si>
  <si>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</si>
  <si>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</si>
  <si>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</si>
  <si>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</si>
  <si>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</si>
  <si>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</si>
  <si>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</si>
  <si>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</si>
  <si>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</si>
  <si>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</si>
  <si>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</si>
  <si>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</si>
  <si>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</si>
  <si>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</si>
  <si>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</si>
  <si>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</si>
  <si>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</si>
  <si>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</si>
  <si>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</si>
  <si>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</si>
  <si>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</si>
  <si>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</si>
  <si>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</si>
  <si>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</si>
  <si>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</si>
  <si>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</si>
  <si>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</si>
  <si>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</si>
  <si>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</si>
  <si>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</si>
  <si>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</si>
  <si>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</si>
  <si>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</si>
  <si>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</si>
  <si>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</si>
  <si>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Malta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</si>
  <si>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</si>
  <si>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</si>
  <si>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</si>
  <si>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</si>
  <si>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</si>
  <si>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</si>
  <si>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</si>
  <si>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</si>
  <si>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</si>
  <si>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</si>
  <si>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</si>
  <si>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</si>
  <si>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</si>
  <si>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</si>
  <si>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</si>
  <si>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</si>
  <si>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</si>
  <si>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</si>
  <si>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</si>
  <si>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</si>
  <si>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</si>
  <si>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</si>
  <si>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</si>
  <si>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Qatar</t>
  </si>
  <si>
    <t>Romania</t>
  </si>
  <si>
    <t>Russia</t>
  </si>
  <si>
    <t>Rwanda</t>
  </si>
  <si>
    <t>Saudi Arabia</t>
  </si>
  <si>
    <t>Serbia</t>
  </si>
  <si>
    <t>Sudan</t>
  </si>
  <si>
    <t>Senegal</t>
  </si>
  <si>
    <t>Singapore</t>
  </si>
  <si>
    <t>Sierra Leone</t>
  </si>
  <si>
    <t>El Salvador</t>
  </si>
  <si>
    <t>Suriname</t>
  </si>
  <si>
    <t>Slovakia</t>
  </si>
  <si>
    <t>Slovenia</t>
  </si>
  <si>
    <t>Sweden</t>
  </si>
  <si>
    <t>Swaziland</t>
  </si>
  <si>
    <t>Chad</t>
  </si>
  <si>
    <t>Togo</t>
  </si>
  <si>
    <t>Thailand</t>
  </si>
  <si>
    <t>Tajikistan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</si>
  <si>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</si>
  <si>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</si>
  <si>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</si>
  <si>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</si>
  <si>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</si>
  <si>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</si>
  <si>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</si>
  <si>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</si>
  <si>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Venezuela</t>
  </si>
  <si>
    <t>Vietnam</t>
  </si>
  <si>
    <t>Yemen</t>
  </si>
  <si>
    <t>South Africa</t>
  </si>
  <si>
    <t>Zambia</t>
  </si>
  <si>
    <t>Zimbabwe</t>
  </si>
  <si>
    <t>rank_PI2007</t>
  </si>
  <si>
    <t>rank_PI2008</t>
  </si>
  <si>
    <t>rank_PI2009</t>
  </si>
  <si>
    <t>rank_PI2010</t>
  </si>
  <si>
    <t>rank_PI2011</t>
  </si>
  <si>
    <t>rank_PI2012</t>
  </si>
  <si>
    <t>rank_PI2013</t>
  </si>
  <si>
    <t>rank_PI2014</t>
  </si>
  <si>
    <t>rank_PI2015</t>
  </si>
  <si>
    <t>rank_PI2016</t>
  </si>
  <si>
    <t>diff0708</t>
  </si>
  <si>
    <t>diff0809</t>
  </si>
  <si>
    <t>diff0910</t>
  </si>
  <si>
    <t>diff1011</t>
  </si>
  <si>
    <t>diff1112</t>
  </si>
  <si>
    <t>difff1213</t>
  </si>
  <si>
    <t>diff1314</t>
  </si>
  <si>
    <t>diff1415</t>
  </si>
  <si>
    <t>diff1516</t>
  </si>
  <si>
    <t>2007-2008</t>
  </si>
  <si>
    <t>2008-2009</t>
  </si>
  <si>
    <t>2010-2011</t>
  </si>
  <si>
    <t>2011-2012</t>
  </si>
  <si>
    <t>2012-2013</t>
  </si>
  <si>
    <t>2013-2014</t>
  </si>
  <si>
    <t>2014-2015</t>
  </si>
  <si>
    <t>Difference</t>
  </si>
  <si>
    <t>Business</t>
  </si>
  <si>
    <t>Education</t>
  </si>
  <si>
    <t>Health</t>
  </si>
  <si>
    <t>Personal Freedom</t>
  </si>
  <si>
    <t>Social Capital</t>
  </si>
  <si>
    <t>Safety Security</t>
  </si>
  <si>
    <t>Economic Quality</t>
  </si>
  <si>
    <t>The Governance</t>
  </si>
  <si>
    <t>Natural Environment</t>
  </si>
  <si>
    <t>bband</t>
  </si>
  <si>
    <t>warcasual</t>
  </si>
  <si>
    <t>tdeathslnl5</t>
  </si>
  <si>
    <t>bdeathslnl</t>
  </si>
  <si>
    <t>rrsoc</t>
  </si>
  <si>
    <t>geff</t>
  </si>
  <si>
    <t>rqual</t>
  </si>
  <si>
    <t>gbrata</t>
  </si>
  <si>
    <t>pers</t>
  </si>
  <si>
    <t>fishstock</t>
  </si>
  <si>
    <t>gove</t>
  </si>
  <si>
    <t>rlaw</t>
  </si>
  <si>
    <t>pts</t>
  </si>
  <si>
    <t>rrgov</t>
  </si>
  <si>
    <t>gdp5</t>
  </si>
  <si>
    <t>ippr</t>
  </si>
  <si>
    <t>creddtf</t>
  </si>
  <si>
    <t>judi</t>
  </si>
  <si>
    <t>refugee_oriln</t>
  </si>
  <si>
    <t>homilnl</t>
  </si>
  <si>
    <t>soci</t>
  </si>
  <si>
    <t>airpollution</t>
  </si>
  <si>
    <t>barrier</t>
  </si>
  <si>
    <t>womenparl</t>
  </si>
  <si>
    <t>secvocp</t>
  </si>
  <si>
    <t>tblnl</t>
  </si>
  <si>
    <t>2007–2008 Kenyan crisis</t>
  </si>
  <si>
    <t>2011 Malawi protests</t>
  </si>
  <si>
    <t>imeas</t>
  </si>
  <si>
    <t xml:space="preserve"> </t>
  </si>
  <si>
    <t>avg difference</t>
  </si>
  <si>
    <t>Kenapa &gt;15 posisi? Agar kami bisa narrow down negara-negara yang nanti akan dianalisa</t>
  </si>
  <si>
    <t>Kenya (2007-2008), 16 posisi</t>
  </si>
  <si>
    <t>Malawi (2010-2011) 16 posisi</t>
  </si>
  <si>
    <t>Kuwait (2012-2013) 20 posisi</t>
  </si>
  <si>
    <t>Macedonia (2012-2013) -21 posisi</t>
  </si>
  <si>
    <t>Country</t>
  </si>
  <si>
    <t>Selisih 07-08</t>
  </si>
  <si>
    <t>Selisih 08-09</t>
  </si>
  <si>
    <t>Selisih 09-10</t>
  </si>
  <si>
    <t>Selisih 10-11</t>
  </si>
  <si>
    <t>Selisih 11-12</t>
  </si>
  <si>
    <t>Selisih 12-13</t>
  </si>
  <si>
    <t>Selisih 13-14</t>
  </si>
  <si>
    <t>Selisih 14-15</t>
  </si>
  <si>
    <t>Selisih 15-16</t>
  </si>
  <si>
    <t>Rata-rata selisih</t>
  </si>
  <si>
    <t>Kami menetapkan kategori "dratis" sebagai negara yang naik atau turun lebih dari 15 posisi dari tahun sebelumnya</t>
  </si>
  <si>
    <t>Dengan ini, kami bisa mencari negara yang memiliki pergerakan yang "drastis" dari tahun ke tahun secara efisien</t>
  </si>
  <si>
    <t>Dari sheet "Prosperity", kami membandingkan ranking indeks prosperity dan mencari selisih dari tahun sebelumnya</t>
  </si>
  <si>
    <t>Berikut adalah negara serta periode yang akan dianalisa:</t>
  </si>
  <si>
    <t>MKD</t>
  </si>
  <si>
    <t>KEN</t>
  </si>
  <si>
    <t>isonum</t>
  </si>
  <si>
    <t>isocode</t>
  </si>
  <si>
    <t>year</t>
  </si>
  <si>
    <t>rank_PI</t>
  </si>
  <si>
    <t>rank_econ</t>
  </si>
  <si>
    <t>rank_busi</t>
  </si>
  <si>
    <t>rank_gove</t>
  </si>
  <si>
    <t>rank_educ</t>
  </si>
  <si>
    <t>rank_heal</t>
  </si>
  <si>
    <t>rank_safe</t>
  </si>
  <si>
    <t>rank_pers</t>
  </si>
  <si>
    <t>rank_soci</t>
  </si>
  <si>
    <t>rank_envi</t>
  </si>
  <si>
    <t>MWI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</si>
</sst>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4CF33-6F7C-40B0-A7F0-6949FA4FA5A2}" name="Table1" displayName="Table1" ref="A1:U1048576" totalsRowShown="0">
  <autoFilter ref="A1:U1048576" xr:uid="{EFC4CF33-6F7C-40B0-A7F0-6949FA4FA5A2}"/>
  <sortState xmlns:xlrd2="http://schemas.microsoft.com/office/spreadsheetml/2017/richdata2" ref="A2:U154">
    <sortCondition ref="A1:A1048576"/>
  </sortState>
  <tableColumns count="21">
    <tableColumn id="1" xr3:uid="{EBEA2398-877A-4B60-BBB9-18221E5B3FB5}" name="country"/>
    <tableColumn id="2" xr3:uid="{56EC7008-AE6E-4126-8DFB-AE65EB1B2F96}" name="rank_PI2007"/>
    <tableColumn id="3" xr3:uid="{6807EE57-A1C5-4D6E-8DE4-B3AAA0470659}" name="rank_PI2008"/>
    <tableColumn id="4" xr3:uid="{F43A5687-426E-4085-BEE8-A80D6FC2EE59}" name="rank_PI2009"/>
    <tableColumn id="5" xr3:uid="{D3731F99-F543-4265-866A-8BF045F31145}" name="rank_PI2010"/>
    <tableColumn id="6" xr3:uid="{40933452-2E62-4BCA-8AFE-E9A74562206C}" name="rank_PI2011"/>
    <tableColumn id="7" xr3:uid="{5D6F6868-AD58-4A5E-930B-B73C7077F2F0}" name="rank_PI2012"/>
    <tableColumn id="8" xr3:uid="{CA653F2F-3AFA-4321-9537-C49070CBC09E}" name="rank_PI2013"/>
    <tableColumn id="9" xr3:uid="{DC2FF507-90F5-4EEA-B04C-621E2D8E8AC9}" name="rank_PI2014"/>
    <tableColumn id="10" xr3:uid="{636D5AF4-BAF8-42AE-8494-DA91AED86C91}" name="rank_PI2015"/>
    <tableColumn id="11" xr3:uid="{CF028CE9-0866-4AD3-8CDF-F108975ABE60}" name="rank_PI2016"/>
    <tableColumn id="12" xr3:uid="{E722695B-D469-4F5D-A67A-0EE6A0906D2C}" name="diff0708"/>
    <tableColumn id="13" xr3:uid="{8826D07D-8B1F-4CD2-91C4-D0BAB8FEC68A}" name="diff0809"/>
    <tableColumn id="14" xr3:uid="{995689F7-B8B8-4C20-9715-BA7343DD4FE1}" name="diff0910"/>
    <tableColumn id="15" xr3:uid="{2B18FAE7-5A9E-4156-86A4-2DE7B42F1CA9}" name="diff1011"/>
    <tableColumn id="16" xr3:uid="{B6F900C7-D81C-492A-9A97-2A597528896F}" name="diff1112"/>
    <tableColumn id="17" xr3:uid="{5F426DD5-D380-45EB-ACCC-476946F683AF}" name="difff1213"/>
    <tableColumn id="18" xr3:uid="{303096C5-6125-4240-9F1E-23619F3C96E4}" name="diff1314"/>
    <tableColumn id="19" xr3:uid="{753B0483-EBED-40FA-AE0D-F332C6568201}" name="diff1415"/>
    <tableColumn id="20" xr3:uid="{0C054CF0-E652-45E8-B8DC-CD708CF95456}" name="diff1516"/>
    <tableColumn id="21" xr3:uid="{BF1480A7-9248-41B7-A582-29EAFCDD77E3}" name="avg differe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E906-4891-4507-8DBD-455A616AE61B}">
  <dimension ref="A1:K17"/>
  <sheetViews>
    <sheetView tabSelected="1" workbookViewId="0">
      <selection activeCell="D3" sqref="D3:K4"/>
    </sheetView>
  </sheetViews>
  <sheetFormatPr defaultRowHeight="14.4"/>
  <cols>
    <col min="1" max="1" width="10" customWidth="1"/>
    <col min="2" max="10" width="11.109375" bestFit="1" customWidth="1"/>
    <col min="11" max="11" width="14.88671875" customWidth="1"/>
  </cols>
  <sheetData>
    <row r="1" spans="1:11">
      <c r="A1" s="15" t="s">
        <v>235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2"/>
    </row>
    <row r="3" spans="1:11">
      <c r="A3" s="9" t="s">
        <v>222</v>
      </c>
      <c r="B3" s="10">
        <v>2007</v>
      </c>
      <c r="C3" s="10">
        <v>2008</v>
      </c>
      <c r="D3" s="10">
        <v>2009</v>
      </c>
      <c r="E3" s="10">
        <v>2010</v>
      </c>
      <c r="F3" s="10">
        <v>2011</v>
      </c>
      <c r="G3" s="10">
        <v>2012</v>
      </c>
      <c r="H3" s="10">
        <v>2013</v>
      </c>
      <c r="I3" s="10">
        <v>2014</v>
      </c>
      <c r="J3" s="10">
        <v>2015</v>
      </c>
      <c r="K3" s="10">
        <v>2016</v>
      </c>
    </row>
    <row r="4" spans="1:11">
      <c r="A4" s="11" t="s">
        <v>106</v>
      </c>
      <c r="B4" s="11">
        <v>109</v>
      </c>
      <c r="C4" s="11">
        <v>96</v>
      </c>
      <c r="D4" s="11">
        <v>108</v>
      </c>
      <c r="E4" s="11">
        <v>106</v>
      </c>
      <c r="F4" s="11">
        <v>111</v>
      </c>
      <c r="G4" s="11">
        <v>102</v>
      </c>
      <c r="H4" s="11">
        <v>93</v>
      </c>
      <c r="I4" s="11">
        <v>91</v>
      </c>
      <c r="J4" s="11">
        <v>94</v>
      </c>
      <c r="K4" s="11">
        <v>94</v>
      </c>
    </row>
    <row r="5" spans="1:11">
      <c r="A5" s="6" t="s">
        <v>215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6"/>
      <c r="B6" s="9" t="s">
        <v>223</v>
      </c>
      <c r="C6" s="9" t="s">
        <v>224</v>
      </c>
      <c r="D6" s="9" t="s">
        <v>225</v>
      </c>
      <c r="E6" s="9" t="s">
        <v>226</v>
      </c>
      <c r="F6" s="9" t="s">
        <v>227</v>
      </c>
      <c r="G6" s="9" t="s">
        <v>228</v>
      </c>
      <c r="H6" s="9" t="s">
        <v>229</v>
      </c>
      <c r="I6" s="9" t="s">
        <v>230</v>
      </c>
      <c r="J6" s="9" t="s">
        <v>231</v>
      </c>
      <c r="K6" s="9" t="s">
        <v>232</v>
      </c>
    </row>
    <row r="7" spans="1:11">
      <c r="A7" s="6"/>
      <c r="B7" s="11">
        <f t="shared" ref="B7" si="0">ABS(C4-B4)</f>
        <v>13</v>
      </c>
      <c r="C7" s="11">
        <f>ABS(D4-C4)</f>
        <v>12</v>
      </c>
      <c r="D7" s="11">
        <f>ABS(E4-D4)</f>
        <v>2</v>
      </c>
      <c r="E7" s="11">
        <f>ABS(F4-E4)</f>
        <v>5</v>
      </c>
      <c r="F7" s="11">
        <f>ABS(G4-F4)</f>
        <v>9</v>
      </c>
      <c r="G7" s="11">
        <f>ABS(H4-G4)</f>
        <v>9</v>
      </c>
      <c r="H7" s="11">
        <f>ABS(I4-H4)</f>
        <v>2</v>
      </c>
      <c r="I7" s="11">
        <f>ABS(J4-I4)</f>
        <v>3</v>
      </c>
      <c r="J7" s="11">
        <f>ABS(K4-J4)</f>
        <v>0</v>
      </c>
      <c r="K7" s="11">
        <f>AVERAGE(B7:J7)</f>
        <v>6.1111111111111107</v>
      </c>
    </row>
    <row r="8" spans="1:11">
      <c r="A8" s="2"/>
    </row>
    <row r="9" spans="1:11">
      <c r="A9" s="13" t="s">
        <v>234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>
      <c r="A10" s="13" t="s">
        <v>233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>
      <c r="A11" s="13" t="s">
        <v>217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3" t="s">
        <v>236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13" t="s">
        <v>218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3" t="s">
        <v>219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3" t="s">
        <v>221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>
      <c r="A17" s="13" t="s">
        <v>220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mergeCells count="10">
    <mergeCell ref="A12:K12"/>
    <mergeCell ref="A1:K1"/>
    <mergeCell ref="A9:K9"/>
    <mergeCell ref="A10:K10"/>
    <mergeCell ref="A11:K11"/>
    <mergeCell ref="A13:K13"/>
    <mergeCell ref="A14:K14"/>
    <mergeCell ref="A15:K15"/>
    <mergeCell ref="A16:K16"/>
    <mergeCell ref="A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0"/>
  <sheetViews>
    <sheetView topLeftCell="A68" workbookViewId="0">
      <selection activeCell="A83" sqref="A83:XFD83"/>
    </sheetView>
  </sheetViews>
  <sheetFormatPr defaultRowHeight="14.4"/>
  <cols>
    <col min="1" max="1" width="12" customWidth="1"/>
    <col min="2" max="11" width="13" customWidth="1"/>
    <col min="12" max="16" width="9.6640625" customWidth="1"/>
    <col min="17" max="17" width="10.33203125" customWidth="1"/>
    <col min="18" max="20" width="9.6640625" customWidth="1"/>
  </cols>
  <sheetData>
    <row r="1" spans="1:21">
      <c r="A1" t="s">
        <v>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s="2" t="s">
        <v>216</v>
      </c>
    </row>
    <row r="2" spans="1:21">
      <c r="A2" t="s">
        <v>1</v>
      </c>
      <c r="B2">
        <v>148</v>
      </c>
      <c r="C2">
        <v>147</v>
      </c>
      <c r="D2">
        <v>147</v>
      </c>
      <c r="E2">
        <v>147</v>
      </c>
      <c r="F2">
        <v>149</v>
      </c>
      <c r="G2">
        <v>149</v>
      </c>
      <c r="H2">
        <v>147</v>
      </c>
      <c r="I2">
        <v>149</v>
      </c>
      <c r="J2">
        <v>148</v>
      </c>
      <c r="K2">
        <v>148</v>
      </c>
      <c r="L2">
        <f>ABS(C2-B2)</f>
        <v>1</v>
      </c>
      <c r="M2">
        <f>ABS(D2-C2)</f>
        <v>0</v>
      </c>
      <c r="N2">
        <f>ABS(E2-D2)</f>
        <v>0</v>
      </c>
      <c r="O2">
        <f>ABS(F2-E2)</f>
        <v>2</v>
      </c>
      <c r="P2">
        <f>ABS(G2-F2)</f>
        <v>0</v>
      </c>
      <c r="Q2">
        <f>ABS(H2-G2)</f>
        <v>2</v>
      </c>
      <c r="R2">
        <f>ABS(I2-H2)</f>
        <v>2</v>
      </c>
      <c r="S2">
        <f>ABS(J2-I2)</f>
        <v>1</v>
      </c>
      <c r="T2">
        <f>ABS(K2-J2)</f>
        <v>0</v>
      </c>
      <c r="U2">
        <f>AVERAGE(Table1[[#This Row],[diff0708]:[diff1516]])</f>
        <v>0.88888888888888884</v>
      </c>
    </row>
    <row r="3" spans="1:21">
      <c r="A3" t="s">
        <v>3</v>
      </c>
      <c r="B3">
        <v>83</v>
      </c>
      <c r="C3">
        <v>74</v>
      </c>
      <c r="D3">
        <v>70</v>
      </c>
      <c r="E3">
        <v>73</v>
      </c>
      <c r="F3">
        <v>71</v>
      </c>
      <c r="G3">
        <v>74</v>
      </c>
      <c r="H3">
        <v>80</v>
      </c>
      <c r="I3">
        <v>73</v>
      </c>
      <c r="J3">
        <v>74</v>
      </c>
      <c r="K3">
        <v>74</v>
      </c>
      <c r="L3">
        <f>ABS(C3-B3)</f>
        <v>9</v>
      </c>
      <c r="M3">
        <f>ABS(D3-C3)</f>
        <v>4</v>
      </c>
      <c r="N3">
        <f>ABS(E3-D3)</f>
        <v>3</v>
      </c>
      <c r="O3">
        <f>ABS(F3-E3)</f>
        <v>2</v>
      </c>
      <c r="P3">
        <f>ABS(G3-F3)</f>
        <v>3</v>
      </c>
      <c r="Q3">
        <f>ABS(H3-G3)</f>
        <v>6</v>
      </c>
      <c r="R3">
        <f>ABS(I3-H3)</f>
        <v>7</v>
      </c>
      <c r="S3">
        <f>ABS(J3-I3)</f>
        <v>1</v>
      </c>
      <c r="T3">
        <f>ABS(K3-J3)</f>
        <v>0</v>
      </c>
      <c r="U3">
        <f>AVERAGE(Table1[[#This Row],[diff0708]:[diff1516]])</f>
        <v>3.8888888888888888</v>
      </c>
    </row>
    <row r="4" spans="1:21">
      <c r="A4" t="s">
        <v>40</v>
      </c>
      <c r="B4">
        <v>103</v>
      </c>
      <c r="C4">
        <v>109</v>
      </c>
      <c r="D4">
        <v>109</v>
      </c>
      <c r="E4">
        <v>109</v>
      </c>
      <c r="F4">
        <v>114</v>
      </c>
      <c r="G4">
        <v>114</v>
      </c>
      <c r="H4">
        <v>111</v>
      </c>
      <c r="I4">
        <v>110</v>
      </c>
      <c r="J4">
        <v>111</v>
      </c>
      <c r="K4">
        <v>111</v>
      </c>
      <c r="L4">
        <f>ABS(C4-B4)</f>
        <v>6</v>
      </c>
      <c r="M4">
        <f>ABS(D4-C4)</f>
        <v>0</v>
      </c>
      <c r="N4">
        <f>ABS(E4-D4)</f>
        <v>0</v>
      </c>
      <c r="O4">
        <f>ABS(F4-E4)</f>
        <v>5</v>
      </c>
      <c r="P4">
        <f>ABS(G4-F4)</f>
        <v>0</v>
      </c>
      <c r="Q4">
        <f>ABS(H4-G4)</f>
        <v>3</v>
      </c>
      <c r="R4">
        <f>ABS(I4-H4)</f>
        <v>1</v>
      </c>
      <c r="S4">
        <f>ABS(J4-I4)</f>
        <v>1</v>
      </c>
      <c r="T4">
        <f>ABS(K4-J4)</f>
        <v>0</v>
      </c>
      <c r="U4">
        <f>AVERAGE(Table1[[#This Row],[diff0708]:[diff1516]])</f>
        <v>1.7777777777777777</v>
      </c>
    </row>
    <row r="5" spans="1:21">
      <c r="A5" t="s">
        <v>2</v>
      </c>
      <c r="B5">
        <v>135</v>
      </c>
      <c r="C5">
        <v>132</v>
      </c>
      <c r="D5">
        <v>134</v>
      </c>
      <c r="E5">
        <v>136</v>
      </c>
      <c r="F5">
        <v>139</v>
      </c>
      <c r="G5">
        <v>141</v>
      </c>
      <c r="H5">
        <v>141</v>
      </c>
      <c r="I5">
        <v>141</v>
      </c>
      <c r="J5">
        <v>141</v>
      </c>
      <c r="K5">
        <v>141</v>
      </c>
      <c r="L5">
        <f>ABS(C5-B5)</f>
        <v>3</v>
      </c>
      <c r="M5">
        <f>ABS(D5-C5)</f>
        <v>2</v>
      </c>
      <c r="N5">
        <f>ABS(E5-D5)</f>
        <v>2</v>
      </c>
      <c r="O5">
        <f>ABS(F5-E5)</f>
        <v>3</v>
      </c>
      <c r="P5">
        <f>ABS(G5-F5)</f>
        <v>2</v>
      </c>
      <c r="Q5">
        <f>ABS(H5-G5)</f>
        <v>0</v>
      </c>
      <c r="R5">
        <f>ABS(I5-H5)</f>
        <v>0</v>
      </c>
      <c r="S5">
        <f>ABS(J5-I5)</f>
        <v>0</v>
      </c>
      <c r="T5">
        <f>ABS(K5-J5)</f>
        <v>0</v>
      </c>
      <c r="U5">
        <f>AVERAGE(Table1[[#This Row],[diff0708]:[diff1516]])</f>
        <v>1.3333333333333333</v>
      </c>
    </row>
    <row r="6" spans="1:21">
      <c r="A6" t="s">
        <v>5</v>
      </c>
      <c r="B6">
        <v>59</v>
      </c>
      <c r="C6">
        <v>61</v>
      </c>
      <c r="D6">
        <v>53</v>
      </c>
      <c r="E6">
        <v>47</v>
      </c>
      <c r="F6">
        <v>45</v>
      </c>
      <c r="G6">
        <v>46</v>
      </c>
      <c r="H6">
        <v>46</v>
      </c>
      <c r="I6">
        <v>50</v>
      </c>
      <c r="J6">
        <v>49</v>
      </c>
      <c r="K6">
        <v>49</v>
      </c>
      <c r="L6">
        <f>ABS(C6-B6)</f>
        <v>2</v>
      </c>
      <c r="M6">
        <f>ABS(D6-C6)</f>
        <v>8</v>
      </c>
      <c r="N6">
        <f>ABS(E6-D6)</f>
        <v>6</v>
      </c>
      <c r="O6">
        <f>ABS(F6-E6)</f>
        <v>2</v>
      </c>
      <c r="P6">
        <f>ABS(G6-F6)</f>
        <v>1</v>
      </c>
      <c r="Q6">
        <f>ABS(H6-G6)</f>
        <v>0</v>
      </c>
      <c r="R6">
        <f>ABS(I6-H6)</f>
        <v>4</v>
      </c>
      <c r="S6">
        <f>ABS(J6-I6)</f>
        <v>1</v>
      </c>
      <c r="T6">
        <f>ABS(K6-J6)</f>
        <v>0</v>
      </c>
      <c r="U6">
        <f>AVERAGE(Table1[[#This Row],[diff0708]:[diff1516]])</f>
        <v>2.6666666666666665</v>
      </c>
    </row>
    <row r="7" spans="1:21">
      <c r="A7" t="s">
        <v>6</v>
      </c>
      <c r="B7">
        <v>87</v>
      </c>
      <c r="C7">
        <v>87</v>
      </c>
      <c r="D7">
        <v>98</v>
      </c>
      <c r="E7">
        <v>99</v>
      </c>
      <c r="F7">
        <v>104</v>
      </c>
      <c r="G7">
        <v>95</v>
      </c>
      <c r="H7">
        <v>95</v>
      </c>
      <c r="I7">
        <v>95</v>
      </c>
      <c r="J7">
        <v>99</v>
      </c>
      <c r="K7">
        <v>99</v>
      </c>
      <c r="L7">
        <f>ABS(C7-B7)</f>
        <v>0</v>
      </c>
      <c r="M7">
        <f>ABS(D7-C7)</f>
        <v>11</v>
      </c>
      <c r="N7">
        <f>ABS(E7-D7)</f>
        <v>1</v>
      </c>
      <c r="O7">
        <f>ABS(F7-E7)</f>
        <v>5</v>
      </c>
      <c r="P7">
        <f>ABS(G7-F7)</f>
        <v>9</v>
      </c>
      <c r="Q7">
        <f>ABS(H7-G7)</f>
        <v>0</v>
      </c>
      <c r="R7">
        <f>ABS(I7-H7)</f>
        <v>0</v>
      </c>
      <c r="S7">
        <f>ABS(J7-I7)</f>
        <v>4</v>
      </c>
      <c r="T7">
        <f>ABS(K7-J7)</f>
        <v>0</v>
      </c>
      <c r="U7">
        <f>AVERAGE(Table1[[#This Row],[diff0708]:[diff1516]])</f>
        <v>3.3333333333333335</v>
      </c>
    </row>
    <row r="8" spans="1:21">
      <c r="A8" t="s">
        <v>7</v>
      </c>
      <c r="B8">
        <v>2</v>
      </c>
      <c r="C8">
        <v>1</v>
      </c>
      <c r="D8">
        <v>2</v>
      </c>
      <c r="E8">
        <v>3</v>
      </c>
      <c r="F8">
        <v>4</v>
      </c>
      <c r="G8">
        <v>8</v>
      </c>
      <c r="H8">
        <v>7</v>
      </c>
      <c r="I8">
        <v>9</v>
      </c>
      <c r="J8">
        <v>6</v>
      </c>
      <c r="K8">
        <v>6</v>
      </c>
      <c r="L8">
        <f>ABS(C8-B8)</f>
        <v>1</v>
      </c>
      <c r="M8">
        <f>ABS(D8-C8)</f>
        <v>1</v>
      </c>
      <c r="N8">
        <f>ABS(E8-D8)</f>
        <v>1</v>
      </c>
      <c r="O8">
        <f>ABS(F8-E8)</f>
        <v>1</v>
      </c>
      <c r="P8">
        <f>ABS(G8-F8)</f>
        <v>4</v>
      </c>
      <c r="Q8">
        <f>ABS(H8-G8)</f>
        <v>1</v>
      </c>
      <c r="R8">
        <f>ABS(I8-H8)</f>
        <v>2</v>
      </c>
      <c r="S8">
        <f>ABS(J8-I8)</f>
        <v>3</v>
      </c>
      <c r="T8">
        <f>ABS(K8-J8)</f>
        <v>0</v>
      </c>
      <c r="U8">
        <f>AVERAGE(Table1[[#This Row],[diff0708]:[diff1516]])</f>
        <v>1.5555555555555556</v>
      </c>
    </row>
    <row r="9" spans="1:21">
      <c r="A9" t="s">
        <v>8</v>
      </c>
      <c r="B9">
        <v>15</v>
      </c>
      <c r="C9">
        <v>13</v>
      </c>
      <c r="D9">
        <v>15</v>
      </c>
      <c r="E9">
        <v>13</v>
      </c>
      <c r="F9">
        <v>15</v>
      </c>
      <c r="G9">
        <v>13</v>
      </c>
      <c r="H9">
        <v>13</v>
      </c>
      <c r="I9">
        <v>16</v>
      </c>
      <c r="J9">
        <v>15</v>
      </c>
      <c r="K9">
        <v>15</v>
      </c>
      <c r="L9">
        <f>ABS(C9-B9)</f>
        <v>2</v>
      </c>
      <c r="M9">
        <f>ABS(D9-C9)</f>
        <v>2</v>
      </c>
      <c r="N9">
        <f>ABS(E9-D9)</f>
        <v>2</v>
      </c>
      <c r="O9">
        <f>ABS(F9-E9)</f>
        <v>2</v>
      </c>
      <c r="P9">
        <f>ABS(G9-F9)</f>
        <v>2</v>
      </c>
      <c r="Q9">
        <f>ABS(H9-G9)</f>
        <v>0</v>
      </c>
      <c r="R9">
        <f>ABS(I9-H9)</f>
        <v>3</v>
      </c>
      <c r="S9">
        <f>ABS(J9-I9)</f>
        <v>1</v>
      </c>
      <c r="T9">
        <f>ABS(K9-J9)</f>
        <v>0</v>
      </c>
      <c r="U9">
        <f>AVERAGE(Table1[[#This Row],[diff0708]:[diff1516]])</f>
        <v>1.5555555555555556</v>
      </c>
    </row>
    <row r="10" spans="1:21">
      <c r="A10" t="s">
        <v>9</v>
      </c>
      <c r="B10">
        <v>111</v>
      </c>
      <c r="C10">
        <v>106</v>
      </c>
      <c r="D10">
        <v>103</v>
      </c>
      <c r="E10">
        <v>111</v>
      </c>
      <c r="F10">
        <v>109</v>
      </c>
      <c r="G10">
        <v>106</v>
      </c>
      <c r="H10">
        <v>102</v>
      </c>
      <c r="I10">
        <v>106</v>
      </c>
      <c r="J10">
        <v>103</v>
      </c>
      <c r="K10">
        <v>103</v>
      </c>
      <c r="L10">
        <f>ABS(C10-B10)</f>
        <v>5</v>
      </c>
      <c r="M10">
        <f>ABS(D10-C10)</f>
        <v>3</v>
      </c>
      <c r="N10">
        <f>ABS(E10-D10)</f>
        <v>8</v>
      </c>
      <c r="O10">
        <f>ABS(F10-E10)</f>
        <v>2</v>
      </c>
      <c r="P10">
        <f>ABS(G10-F10)</f>
        <v>3</v>
      </c>
      <c r="Q10">
        <f>ABS(H10-G10)</f>
        <v>4</v>
      </c>
      <c r="R10">
        <f>ABS(I10-H10)</f>
        <v>4</v>
      </c>
      <c r="S10">
        <f>ABS(J10-I10)</f>
        <v>3</v>
      </c>
      <c r="T10">
        <f>ABS(K10-J10)</f>
        <v>0</v>
      </c>
      <c r="U10">
        <f>AVERAGE(Table1[[#This Row],[diff0708]:[diff1516]])</f>
        <v>3.5555555555555554</v>
      </c>
    </row>
    <row r="11" spans="1:21">
      <c r="A11" t="s">
        <v>16</v>
      </c>
      <c r="B11">
        <v>52</v>
      </c>
      <c r="C11">
        <v>48</v>
      </c>
      <c r="D11">
        <v>52</v>
      </c>
      <c r="E11">
        <v>56</v>
      </c>
      <c r="F11">
        <v>68</v>
      </c>
      <c r="G11">
        <v>72</v>
      </c>
      <c r="H11">
        <v>57</v>
      </c>
      <c r="I11">
        <v>66</v>
      </c>
      <c r="J11">
        <v>66</v>
      </c>
      <c r="K11">
        <v>67</v>
      </c>
      <c r="L11">
        <f>ABS(C11-B11)</f>
        <v>4</v>
      </c>
      <c r="M11">
        <f>ABS(D11-C11)</f>
        <v>4</v>
      </c>
      <c r="N11">
        <f>ABS(E11-D11)</f>
        <v>4</v>
      </c>
      <c r="O11">
        <f>ABS(F11-E11)</f>
        <v>12</v>
      </c>
      <c r="P11">
        <f>ABS(G11-F11)</f>
        <v>4</v>
      </c>
      <c r="Q11">
        <f>ABS(H11-G11)</f>
        <v>15</v>
      </c>
      <c r="R11">
        <f>ABS(I11-H11)</f>
        <v>9</v>
      </c>
      <c r="S11">
        <f>ABS(J11-I11)</f>
        <v>0</v>
      </c>
      <c r="T11">
        <f>ABS(K11-J11)</f>
        <v>1</v>
      </c>
      <c r="U11">
        <f>AVERAGE(Table1[[#This Row],[diff0708]:[diff1516]])</f>
        <v>5.8888888888888893</v>
      </c>
    </row>
    <row r="12" spans="1:21">
      <c r="A12" t="s">
        <v>14</v>
      </c>
      <c r="B12">
        <v>115</v>
      </c>
      <c r="C12">
        <v>116</v>
      </c>
      <c r="D12">
        <v>113</v>
      </c>
      <c r="E12">
        <v>113</v>
      </c>
      <c r="F12">
        <v>107</v>
      </c>
      <c r="G12">
        <v>111</v>
      </c>
      <c r="H12">
        <v>110</v>
      </c>
      <c r="I12">
        <v>115</v>
      </c>
      <c r="J12">
        <v>114</v>
      </c>
      <c r="K12">
        <v>114</v>
      </c>
      <c r="L12">
        <f>ABS(C12-B12)</f>
        <v>1</v>
      </c>
      <c r="M12">
        <f>ABS(D12-C12)</f>
        <v>3</v>
      </c>
      <c r="N12">
        <f>ABS(E12-D12)</f>
        <v>0</v>
      </c>
      <c r="O12">
        <f>ABS(F12-E12)</f>
        <v>6</v>
      </c>
      <c r="P12">
        <f>ABS(G12-F12)</f>
        <v>4</v>
      </c>
      <c r="Q12">
        <f>ABS(H12-G12)</f>
        <v>1</v>
      </c>
      <c r="R12">
        <f>ABS(I12-H12)</f>
        <v>5</v>
      </c>
      <c r="S12">
        <f>ABS(J12-I12)</f>
        <v>1</v>
      </c>
      <c r="T12">
        <f>ABS(K12-J12)</f>
        <v>0</v>
      </c>
      <c r="U12">
        <f>AVERAGE(Table1[[#This Row],[diff0708]:[diff1516]])</f>
        <v>2.3333333333333335</v>
      </c>
    </row>
    <row r="13" spans="1:21">
      <c r="A13" t="s">
        <v>17</v>
      </c>
      <c r="B13">
        <v>97</v>
      </c>
      <c r="C13">
        <v>99</v>
      </c>
      <c r="D13">
        <v>96</v>
      </c>
      <c r="E13">
        <v>89</v>
      </c>
      <c r="F13">
        <v>95</v>
      </c>
      <c r="G13">
        <v>91</v>
      </c>
      <c r="H13">
        <v>90</v>
      </c>
      <c r="I13">
        <v>98</v>
      </c>
      <c r="J13">
        <v>98</v>
      </c>
      <c r="K13">
        <v>98</v>
      </c>
      <c r="L13">
        <f>ABS(C13-B13)</f>
        <v>2</v>
      </c>
      <c r="M13">
        <f>ABS(D13-C13)</f>
        <v>3</v>
      </c>
      <c r="N13">
        <f>ABS(E13-D13)</f>
        <v>7</v>
      </c>
      <c r="O13">
        <f>ABS(F13-E13)</f>
        <v>6</v>
      </c>
      <c r="P13">
        <f>ABS(G13-F13)</f>
        <v>4</v>
      </c>
      <c r="Q13">
        <f>ABS(H13-G13)</f>
        <v>1</v>
      </c>
      <c r="R13">
        <f>ABS(I13-H13)</f>
        <v>8</v>
      </c>
      <c r="S13">
        <f>ABS(J13-I13)</f>
        <v>0</v>
      </c>
      <c r="T13">
        <f>ABS(K13-J13)</f>
        <v>0</v>
      </c>
      <c r="U13">
        <f>AVERAGE(Table1[[#This Row],[diff0708]:[diff1516]])</f>
        <v>3.4444444444444446</v>
      </c>
    </row>
    <row r="14" spans="1:21">
      <c r="A14" t="s">
        <v>11</v>
      </c>
      <c r="B14">
        <v>17</v>
      </c>
      <c r="C14">
        <v>17</v>
      </c>
      <c r="D14">
        <v>17</v>
      </c>
      <c r="E14">
        <v>16</v>
      </c>
      <c r="F14">
        <v>16</v>
      </c>
      <c r="G14">
        <v>16</v>
      </c>
      <c r="H14">
        <v>15</v>
      </c>
      <c r="I14">
        <v>15</v>
      </c>
      <c r="J14">
        <v>16</v>
      </c>
      <c r="K14">
        <v>16</v>
      </c>
      <c r="L14">
        <f>ABS(C14-B14)</f>
        <v>0</v>
      </c>
      <c r="M14">
        <f>ABS(D14-C14)</f>
        <v>0</v>
      </c>
      <c r="N14">
        <f>ABS(E14-D14)</f>
        <v>1</v>
      </c>
      <c r="O14">
        <f>ABS(F14-E14)</f>
        <v>0</v>
      </c>
      <c r="P14">
        <f>ABS(G14-F14)</f>
        <v>0</v>
      </c>
      <c r="Q14">
        <f>ABS(H14-G14)</f>
        <v>1</v>
      </c>
      <c r="R14">
        <f>ABS(I14-H14)</f>
        <v>0</v>
      </c>
      <c r="S14">
        <f>ABS(J14-I14)</f>
        <v>1</v>
      </c>
      <c r="T14">
        <f>ABS(K14-J14)</f>
        <v>0</v>
      </c>
      <c r="U14">
        <f>AVERAGE(Table1[[#This Row],[diff0708]:[diff1516]])</f>
        <v>0.33333333333333331</v>
      </c>
    </row>
    <row r="15" spans="1:21">
      <c r="A15" t="s">
        <v>18</v>
      </c>
      <c r="B15">
        <v>63</v>
      </c>
      <c r="C15">
        <v>63</v>
      </c>
      <c r="D15">
        <v>66</v>
      </c>
      <c r="E15">
        <v>67</v>
      </c>
      <c r="F15">
        <v>70</v>
      </c>
      <c r="G15">
        <v>75</v>
      </c>
      <c r="H15">
        <v>75</v>
      </c>
      <c r="I15">
        <v>79</v>
      </c>
      <c r="J15">
        <v>80</v>
      </c>
      <c r="K15">
        <v>81</v>
      </c>
      <c r="L15">
        <f>ABS(C15-B15)</f>
        <v>0</v>
      </c>
      <c r="M15">
        <f>ABS(D15-C15)</f>
        <v>3</v>
      </c>
      <c r="N15">
        <f>ABS(E15-D15)</f>
        <v>1</v>
      </c>
      <c r="O15">
        <f>ABS(F15-E15)</f>
        <v>3</v>
      </c>
      <c r="P15">
        <f>ABS(G15-F15)</f>
        <v>5</v>
      </c>
      <c r="Q15">
        <f>ABS(H15-G15)</f>
        <v>0</v>
      </c>
      <c r="R15">
        <f>ABS(I15-H15)</f>
        <v>4</v>
      </c>
      <c r="S15">
        <f>ABS(J15-I15)</f>
        <v>1</v>
      </c>
      <c r="T15">
        <f>ABS(K15-J15)</f>
        <v>1</v>
      </c>
      <c r="U15">
        <f>AVERAGE(Table1[[#This Row],[diff0708]:[diff1516]])</f>
        <v>2</v>
      </c>
    </row>
    <row r="16" spans="1:21">
      <c r="A16" t="s">
        <v>12</v>
      </c>
      <c r="B16">
        <v>120</v>
      </c>
      <c r="C16">
        <v>121</v>
      </c>
      <c r="D16">
        <v>119</v>
      </c>
      <c r="E16">
        <v>122</v>
      </c>
      <c r="F16">
        <v>124</v>
      </c>
      <c r="G16">
        <v>117</v>
      </c>
      <c r="H16">
        <v>118</v>
      </c>
      <c r="I16">
        <v>117</v>
      </c>
      <c r="J16">
        <v>127</v>
      </c>
      <c r="K16">
        <v>128</v>
      </c>
      <c r="L16">
        <f>ABS(C16-B16)</f>
        <v>1</v>
      </c>
      <c r="M16">
        <f>ABS(D16-C16)</f>
        <v>2</v>
      </c>
      <c r="N16">
        <f>ABS(E16-D16)</f>
        <v>3</v>
      </c>
      <c r="O16">
        <f>ABS(F16-E16)</f>
        <v>2</v>
      </c>
      <c r="P16">
        <f>ABS(G16-F16)</f>
        <v>7</v>
      </c>
      <c r="Q16">
        <f>ABS(H16-G16)</f>
        <v>1</v>
      </c>
      <c r="R16">
        <f>ABS(I16-H16)</f>
        <v>1</v>
      </c>
      <c r="S16">
        <f>ABS(J16-I16)</f>
        <v>10</v>
      </c>
      <c r="T16">
        <f>ABS(K16-J16)</f>
        <v>1</v>
      </c>
      <c r="U16">
        <f>AVERAGE(Table1[[#This Row],[diff0708]:[diff1516]])</f>
        <v>3.1111111111111112</v>
      </c>
    </row>
    <row r="17" spans="1:21">
      <c r="A17" t="s">
        <v>19</v>
      </c>
      <c r="B17">
        <v>91</v>
      </c>
      <c r="C17">
        <v>92</v>
      </c>
      <c r="D17">
        <v>94</v>
      </c>
      <c r="E17">
        <v>95</v>
      </c>
      <c r="F17">
        <v>91</v>
      </c>
      <c r="G17">
        <v>83</v>
      </c>
      <c r="H17">
        <v>86</v>
      </c>
      <c r="I17">
        <v>80</v>
      </c>
      <c r="J17">
        <v>79</v>
      </c>
      <c r="K17">
        <v>79</v>
      </c>
      <c r="L17">
        <f>ABS(C17-B17)</f>
        <v>1</v>
      </c>
      <c r="M17">
        <f>ABS(D17-C17)</f>
        <v>2</v>
      </c>
      <c r="N17">
        <f>ABS(E17-D17)</f>
        <v>1</v>
      </c>
      <c r="O17">
        <f>ABS(F17-E17)</f>
        <v>4</v>
      </c>
      <c r="P17">
        <f>ABS(G17-F17)</f>
        <v>8</v>
      </c>
      <c r="Q17">
        <f>ABS(H17-G17)</f>
        <v>3</v>
      </c>
      <c r="R17">
        <f>ABS(I17-H17)</f>
        <v>6</v>
      </c>
      <c r="S17">
        <f>ABS(J17-I17)</f>
        <v>1</v>
      </c>
      <c r="T17">
        <f>ABS(K17-J17)</f>
        <v>0</v>
      </c>
      <c r="U17">
        <f>AVERAGE(Table1[[#This Row],[diff0708]:[diff1516]])</f>
        <v>2.8888888888888888</v>
      </c>
    </row>
    <row r="18" spans="1:21">
      <c r="A18" t="s">
        <v>21</v>
      </c>
      <c r="B18">
        <v>47</v>
      </c>
      <c r="C18">
        <v>49</v>
      </c>
      <c r="D18">
        <v>47</v>
      </c>
      <c r="E18">
        <v>50</v>
      </c>
      <c r="F18">
        <v>52</v>
      </c>
      <c r="G18">
        <v>50</v>
      </c>
      <c r="H18">
        <v>53</v>
      </c>
      <c r="I18">
        <v>57</v>
      </c>
      <c r="J18">
        <v>53</v>
      </c>
      <c r="K18">
        <v>54</v>
      </c>
      <c r="L18">
        <f>ABS(C18-B18)</f>
        <v>2</v>
      </c>
      <c r="M18">
        <f>ABS(D18-C18)</f>
        <v>2</v>
      </c>
      <c r="N18">
        <f>ABS(E18-D18)</f>
        <v>3</v>
      </c>
      <c r="O18">
        <f>ABS(F18-E18)</f>
        <v>2</v>
      </c>
      <c r="P18">
        <f>ABS(G18-F18)</f>
        <v>2</v>
      </c>
      <c r="Q18">
        <f>ABS(H18-G18)</f>
        <v>3</v>
      </c>
      <c r="R18">
        <f>ABS(I18-H18)</f>
        <v>4</v>
      </c>
      <c r="S18">
        <f>ABS(J18-I18)</f>
        <v>4</v>
      </c>
      <c r="T18">
        <f>ABS(K18-J18)</f>
        <v>1</v>
      </c>
      <c r="U18">
        <f>AVERAGE(Table1[[#This Row],[diff0708]:[diff1516]])</f>
        <v>2.5555555555555554</v>
      </c>
    </row>
    <row r="19" spans="1:21">
      <c r="A19" t="s">
        <v>20</v>
      </c>
      <c r="B19">
        <v>49</v>
      </c>
      <c r="C19">
        <v>46</v>
      </c>
      <c r="D19">
        <v>48</v>
      </c>
      <c r="E19">
        <v>48</v>
      </c>
      <c r="F19">
        <v>46</v>
      </c>
      <c r="G19">
        <v>47</v>
      </c>
      <c r="H19">
        <v>48</v>
      </c>
      <c r="I19">
        <v>53</v>
      </c>
      <c r="J19">
        <v>51</v>
      </c>
      <c r="K19">
        <v>52</v>
      </c>
      <c r="L19">
        <f>ABS(C19-B19)</f>
        <v>3</v>
      </c>
      <c r="M19">
        <f>ABS(D19-C19)</f>
        <v>2</v>
      </c>
      <c r="N19">
        <f>ABS(E19-D19)</f>
        <v>0</v>
      </c>
      <c r="O19">
        <f>ABS(F19-E19)</f>
        <v>2</v>
      </c>
      <c r="P19">
        <f>ABS(G19-F19)</f>
        <v>1</v>
      </c>
      <c r="Q19">
        <f>ABS(H19-G19)</f>
        <v>1</v>
      </c>
      <c r="R19">
        <f>ABS(I19-H19)</f>
        <v>5</v>
      </c>
      <c r="S19">
        <f>ABS(J19-I19)</f>
        <v>2</v>
      </c>
      <c r="T19">
        <f>ABS(K19-J19)</f>
        <v>1</v>
      </c>
      <c r="U19">
        <f>AVERAGE(Table1[[#This Row],[diff0708]:[diff1516]])</f>
        <v>1.8888888888888888</v>
      </c>
    </row>
    <row r="20" spans="1:21">
      <c r="A20" t="s">
        <v>15</v>
      </c>
      <c r="B20">
        <v>60</v>
      </c>
      <c r="C20">
        <v>58</v>
      </c>
      <c r="D20">
        <v>56</v>
      </c>
      <c r="E20">
        <v>54</v>
      </c>
      <c r="F20">
        <v>54</v>
      </c>
      <c r="G20">
        <v>52</v>
      </c>
      <c r="H20">
        <v>56</v>
      </c>
      <c r="I20">
        <v>55</v>
      </c>
      <c r="J20">
        <v>56</v>
      </c>
      <c r="K20">
        <v>57</v>
      </c>
      <c r="L20">
        <f>ABS(C20-B20)</f>
        <v>2</v>
      </c>
      <c r="M20">
        <f>ABS(D20-C20)</f>
        <v>2</v>
      </c>
      <c r="N20">
        <f>ABS(E20-D20)</f>
        <v>2</v>
      </c>
      <c r="O20">
        <f>ABS(F20-E20)</f>
        <v>0</v>
      </c>
      <c r="P20">
        <f>ABS(G20-F20)</f>
        <v>2</v>
      </c>
      <c r="Q20">
        <f>ABS(H20-G20)</f>
        <v>4</v>
      </c>
      <c r="R20">
        <f>ABS(I20-H20)</f>
        <v>1</v>
      </c>
      <c r="S20">
        <f>ABS(J20-I20)</f>
        <v>1</v>
      </c>
      <c r="T20">
        <f>ABS(K20-J20)</f>
        <v>1</v>
      </c>
      <c r="U20">
        <f>AVERAGE(Table1[[#This Row],[diff0708]:[diff1516]])</f>
        <v>1.6666666666666667</v>
      </c>
    </row>
    <row r="21" spans="1:21">
      <c r="A21" t="s">
        <v>13</v>
      </c>
      <c r="B21">
        <v>121</v>
      </c>
      <c r="C21">
        <v>117</v>
      </c>
      <c r="D21">
        <v>115</v>
      </c>
      <c r="E21">
        <v>115</v>
      </c>
      <c r="F21">
        <v>113</v>
      </c>
      <c r="G21">
        <v>108</v>
      </c>
      <c r="H21">
        <v>112</v>
      </c>
      <c r="I21">
        <v>112</v>
      </c>
      <c r="J21">
        <v>113</v>
      </c>
      <c r="K21">
        <v>112</v>
      </c>
      <c r="L21">
        <f>ABS(C21-B21)</f>
        <v>4</v>
      </c>
      <c r="M21">
        <f>ABS(D21-C21)</f>
        <v>2</v>
      </c>
      <c r="N21">
        <f>ABS(E21-D21)</f>
        <v>0</v>
      </c>
      <c r="O21">
        <f>ABS(F21-E21)</f>
        <v>2</v>
      </c>
      <c r="P21">
        <f>ABS(G21-F21)</f>
        <v>5</v>
      </c>
      <c r="Q21">
        <f>ABS(H21-G21)</f>
        <v>4</v>
      </c>
      <c r="R21">
        <f>ABS(I21-H21)</f>
        <v>0</v>
      </c>
      <c r="S21">
        <f>ABS(J21-I21)</f>
        <v>1</v>
      </c>
      <c r="T21">
        <f>ABS(K21-J21)</f>
        <v>1</v>
      </c>
      <c r="U21">
        <f>AVERAGE(Table1[[#This Row],[diff0708]:[diff1516]])</f>
        <v>2.1111111111111112</v>
      </c>
    </row>
    <row r="22" spans="1:21">
      <c r="A22" t="s">
        <v>10</v>
      </c>
      <c r="B22">
        <v>140</v>
      </c>
      <c r="C22">
        <v>137</v>
      </c>
      <c r="D22">
        <v>132</v>
      </c>
      <c r="E22">
        <v>134</v>
      </c>
      <c r="F22">
        <v>136</v>
      </c>
      <c r="G22">
        <v>134</v>
      </c>
      <c r="H22">
        <v>134</v>
      </c>
      <c r="I22">
        <v>137</v>
      </c>
      <c r="J22">
        <v>140</v>
      </c>
      <c r="K22">
        <v>140</v>
      </c>
      <c r="L22">
        <f>ABS(C22-B22)</f>
        <v>3</v>
      </c>
      <c r="M22">
        <f>ABS(D22-C22)</f>
        <v>5</v>
      </c>
      <c r="N22">
        <f>ABS(E22-D22)</f>
        <v>2</v>
      </c>
      <c r="O22">
        <f>ABS(F22-E22)</f>
        <v>2</v>
      </c>
      <c r="P22">
        <f>ABS(G22-F22)</f>
        <v>2</v>
      </c>
      <c r="Q22">
        <f>ABS(H22-G22)</f>
        <v>0</v>
      </c>
      <c r="R22">
        <f>ABS(I22-H22)</f>
        <v>3</v>
      </c>
      <c r="S22">
        <f>ABS(J22-I22)</f>
        <v>3</v>
      </c>
      <c r="T22">
        <f>ABS(K22-J22)</f>
        <v>0</v>
      </c>
      <c r="U22">
        <f>AVERAGE(Table1[[#This Row],[diff0708]:[diff1516]])</f>
        <v>2.2222222222222223</v>
      </c>
    </row>
    <row r="23" spans="1:21">
      <c r="A23" t="s">
        <v>74</v>
      </c>
      <c r="B23">
        <v>114</v>
      </c>
      <c r="C23">
        <v>100</v>
      </c>
      <c r="D23">
        <v>93</v>
      </c>
      <c r="E23">
        <v>94</v>
      </c>
      <c r="F23">
        <v>89</v>
      </c>
      <c r="G23">
        <v>92</v>
      </c>
      <c r="H23">
        <v>98</v>
      </c>
      <c r="I23">
        <v>97</v>
      </c>
      <c r="J23">
        <v>91</v>
      </c>
      <c r="K23">
        <v>91</v>
      </c>
      <c r="L23">
        <f>ABS(C23-B23)</f>
        <v>14</v>
      </c>
      <c r="M23">
        <f>ABS(D23-C23)</f>
        <v>7</v>
      </c>
      <c r="N23">
        <f>ABS(E23-D23)</f>
        <v>1</v>
      </c>
      <c r="O23">
        <f>ABS(F23-E23)</f>
        <v>5</v>
      </c>
      <c r="P23">
        <f>ABS(G23-F23)</f>
        <v>3</v>
      </c>
      <c r="Q23">
        <f>ABS(H23-G23)</f>
        <v>6</v>
      </c>
      <c r="R23">
        <f>ABS(I23-H23)</f>
        <v>1</v>
      </c>
      <c r="S23">
        <f>ABS(J23-I23)</f>
        <v>6</v>
      </c>
      <c r="T23">
        <f>ABS(K23-J23)</f>
        <v>0</v>
      </c>
      <c r="U23">
        <f>AVERAGE(Table1[[#This Row],[diff0708]:[diff1516]])</f>
        <v>4.7777777777777777</v>
      </c>
    </row>
    <row r="24" spans="1:21">
      <c r="A24" t="s">
        <v>28</v>
      </c>
      <c r="B24">
        <v>129</v>
      </c>
      <c r="C24">
        <v>131</v>
      </c>
      <c r="D24">
        <v>129</v>
      </c>
      <c r="E24">
        <v>124</v>
      </c>
      <c r="F24">
        <v>122</v>
      </c>
      <c r="G24">
        <v>121</v>
      </c>
      <c r="H24">
        <v>122</v>
      </c>
      <c r="I24">
        <v>123</v>
      </c>
      <c r="J24">
        <v>125</v>
      </c>
      <c r="K24">
        <v>127</v>
      </c>
      <c r="L24">
        <f>ABS(C24-B24)</f>
        <v>2</v>
      </c>
      <c r="M24">
        <f>ABS(D24-C24)</f>
        <v>2</v>
      </c>
      <c r="N24">
        <f>ABS(E24-D24)</f>
        <v>5</v>
      </c>
      <c r="O24">
        <f>ABS(F24-E24)</f>
        <v>2</v>
      </c>
      <c r="P24">
        <f>ABS(G24-F24)</f>
        <v>1</v>
      </c>
      <c r="Q24">
        <f>ABS(H24-G24)</f>
        <v>1</v>
      </c>
      <c r="R24">
        <f>ABS(I24-H24)</f>
        <v>1</v>
      </c>
      <c r="S24">
        <f>ABS(J24-I24)</f>
        <v>2</v>
      </c>
      <c r="T24">
        <f>ABS(K24-J24)</f>
        <v>2</v>
      </c>
      <c r="U24">
        <f>AVERAGE(Table1[[#This Row],[diff0708]:[diff1516]])</f>
        <v>2</v>
      </c>
    </row>
    <row r="25" spans="1:21">
      <c r="A25" t="s">
        <v>23</v>
      </c>
      <c r="B25">
        <v>4</v>
      </c>
      <c r="C25">
        <v>4</v>
      </c>
      <c r="D25">
        <v>6</v>
      </c>
      <c r="E25">
        <v>5</v>
      </c>
      <c r="F25">
        <v>5</v>
      </c>
      <c r="G25">
        <v>6</v>
      </c>
      <c r="H25">
        <v>5</v>
      </c>
      <c r="I25">
        <v>5</v>
      </c>
      <c r="J25">
        <v>5</v>
      </c>
      <c r="K25">
        <v>5</v>
      </c>
      <c r="L25">
        <f>ABS(C25-B25)</f>
        <v>0</v>
      </c>
      <c r="M25">
        <f>ABS(D25-C25)</f>
        <v>2</v>
      </c>
      <c r="N25">
        <f>ABS(E25-D25)</f>
        <v>1</v>
      </c>
      <c r="O25">
        <f>ABS(F25-E25)</f>
        <v>0</v>
      </c>
      <c r="P25">
        <f>ABS(G25-F25)</f>
        <v>1</v>
      </c>
      <c r="Q25">
        <f>ABS(H25-G25)</f>
        <v>1</v>
      </c>
      <c r="R25">
        <f>ABS(I25-H25)</f>
        <v>0</v>
      </c>
      <c r="S25">
        <f>ABS(J25-I25)</f>
        <v>0</v>
      </c>
      <c r="T25">
        <f>ABS(K25-J25)</f>
        <v>0</v>
      </c>
      <c r="U25">
        <f>AVERAGE(Table1[[#This Row],[diff0708]:[diff1516]])</f>
        <v>0.55555555555555558</v>
      </c>
    </row>
    <row r="26" spans="1:21">
      <c r="A26" t="s">
        <v>22</v>
      </c>
      <c r="B26">
        <v>143</v>
      </c>
      <c r="C26">
        <v>143</v>
      </c>
      <c r="D26">
        <v>145</v>
      </c>
      <c r="E26">
        <v>146</v>
      </c>
      <c r="F26">
        <v>144</v>
      </c>
      <c r="G26">
        <v>144</v>
      </c>
      <c r="H26">
        <v>149</v>
      </c>
      <c r="I26">
        <v>147</v>
      </c>
      <c r="J26">
        <v>147</v>
      </c>
      <c r="K26">
        <v>147</v>
      </c>
      <c r="L26">
        <f>ABS(C26-B26)</f>
        <v>0</v>
      </c>
      <c r="M26">
        <f>ABS(D26-C26)</f>
        <v>2</v>
      </c>
      <c r="N26">
        <f>ABS(E26-D26)</f>
        <v>1</v>
      </c>
      <c r="O26">
        <f>ABS(F26-E26)</f>
        <v>2</v>
      </c>
      <c r="P26">
        <f>ABS(G26-F26)</f>
        <v>0</v>
      </c>
      <c r="Q26">
        <f>ABS(H26-G26)</f>
        <v>5</v>
      </c>
      <c r="R26">
        <f>ABS(I26-H26)</f>
        <v>2</v>
      </c>
      <c r="S26">
        <f>ABS(J26-I26)</f>
        <v>0</v>
      </c>
      <c r="T26">
        <f>ABS(K26-J26)</f>
        <v>0</v>
      </c>
      <c r="U26">
        <f>AVERAGE(Table1[[#This Row],[diff0708]:[diff1516]])</f>
        <v>1.3333333333333333</v>
      </c>
    </row>
    <row r="27" spans="1:21">
      <c r="A27" t="s">
        <v>132</v>
      </c>
      <c r="B27">
        <v>149</v>
      </c>
      <c r="C27">
        <v>149</v>
      </c>
      <c r="D27">
        <v>149</v>
      </c>
      <c r="E27">
        <v>149</v>
      </c>
      <c r="F27">
        <v>145</v>
      </c>
      <c r="G27">
        <v>145</v>
      </c>
      <c r="H27">
        <v>146</v>
      </c>
      <c r="I27">
        <v>144</v>
      </c>
      <c r="J27">
        <v>144</v>
      </c>
      <c r="K27">
        <v>144</v>
      </c>
      <c r="L27">
        <f>ABS(C27-B27)</f>
        <v>0</v>
      </c>
      <c r="M27">
        <f>ABS(D27-C27)</f>
        <v>0</v>
      </c>
      <c r="N27">
        <f>ABS(E27-D27)</f>
        <v>0</v>
      </c>
      <c r="O27">
        <f>ABS(F27-E27)</f>
        <v>4</v>
      </c>
      <c r="P27">
        <f>ABS(G27-F27)</f>
        <v>0</v>
      </c>
      <c r="Q27">
        <f>ABS(H27-G27)</f>
        <v>1</v>
      </c>
      <c r="R27">
        <f>ABS(I27-H27)</f>
        <v>2</v>
      </c>
      <c r="S27">
        <f>ABS(J27-I27)</f>
        <v>0</v>
      </c>
      <c r="T27">
        <f>ABS(K27-J27)</f>
        <v>0</v>
      </c>
      <c r="U27">
        <f>AVERAGE(Table1[[#This Row],[diff0708]:[diff1516]])</f>
        <v>0.77777777777777779</v>
      </c>
    </row>
    <row r="28" spans="1:21">
      <c r="A28" t="s">
        <v>25</v>
      </c>
      <c r="B28">
        <v>35</v>
      </c>
      <c r="C28">
        <v>37</v>
      </c>
      <c r="D28">
        <v>33</v>
      </c>
      <c r="E28">
        <v>30</v>
      </c>
      <c r="F28">
        <v>33</v>
      </c>
      <c r="G28">
        <v>30</v>
      </c>
      <c r="H28">
        <v>33</v>
      </c>
      <c r="I28">
        <v>29</v>
      </c>
      <c r="J28">
        <v>31</v>
      </c>
      <c r="K28">
        <v>31</v>
      </c>
      <c r="L28">
        <f>ABS(C28-B28)</f>
        <v>2</v>
      </c>
      <c r="M28">
        <f>ABS(D28-C28)</f>
        <v>4</v>
      </c>
      <c r="N28">
        <f>ABS(E28-D28)</f>
        <v>3</v>
      </c>
      <c r="O28">
        <f>ABS(F28-E28)</f>
        <v>3</v>
      </c>
      <c r="P28">
        <f>ABS(G28-F28)</f>
        <v>3</v>
      </c>
      <c r="Q28">
        <f>ABS(H28-G28)</f>
        <v>3</v>
      </c>
      <c r="R28">
        <f>ABS(I28-H28)</f>
        <v>4</v>
      </c>
      <c r="S28">
        <f>ABS(J28-I28)</f>
        <v>2</v>
      </c>
      <c r="T28">
        <f>ABS(K28-J28)</f>
        <v>0</v>
      </c>
      <c r="U28">
        <f>AVERAGE(Table1[[#This Row],[diff0708]:[diff1516]])</f>
        <v>2.6666666666666665</v>
      </c>
    </row>
    <row r="29" spans="1:21">
      <c r="A29" t="s">
        <v>26</v>
      </c>
      <c r="B29">
        <v>89</v>
      </c>
      <c r="C29">
        <v>85</v>
      </c>
      <c r="D29">
        <v>88</v>
      </c>
      <c r="E29">
        <v>85</v>
      </c>
      <c r="F29">
        <v>86</v>
      </c>
      <c r="G29">
        <v>86</v>
      </c>
      <c r="H29">
        <v>89</v>
      </c>
      <c r="I29">
        <v>88</v>
      </c>
      <c r="J29">
        <v>90</v>
      </c>
      <c r="K29">
        <v>90</v>
      </c>
      <c r="L29">
        <f>ABS(C29-B29)</f>
        <v>4</v>
      </c>
      <c r="M29">
        <f>ABS(D29-C29)</f>
        <v>3</v>
      </c>
      <c r="N29">
        <f>ABS(E29-D29)</f>
        <v>3</v>
      </c>
      <c r="O29">
        <f>ABS(F29-E29)</f>
        <v>1</v>
      </c>
      <c r="P29">
        <f>ABS(G29-F29)</f>
        <v>0</v>
      </c>
      <c r="Q29">
        <f>ABS(H29-G29)</f>
        <v>3</v>
      </c>
      <c r="R29">
        <f>ABS(I29-H29)</f>
        <v>1</v>
      </c>
      <c r="S29">
        <f>ABS(J29-I29)</f>
        <v>2</v>
      </c>
      <c r="T29">
        <f>ABS(K29-J29)</f>
        <v>0</v>
      </c>
      <c r="U29">
        <f>AVERAGE(Table1[[#This Row],[diff0708]:[diff1516]])</f>
        <v>1.8888888888888888</v>
      </c>
    </row>
    <row r="30" spans="1:21">
      <c r="A30" t="s">
        <v>31</v>
      </c>
      <c r="B30">
        <v>67</v>
      </c>
      <c r="C30">
        <v>69</v>
      </c>
      <c r="D30">
        <v>72</v>
      </c>
      <c r="E30">
        <v>72</v>
      </c>
      <c r="F30">
        <v>69</v>
      </c>
      <c r="G30">
        <v>68</v>
      </c>
      <c r="H30">
        <v>72</v>
      </c>
      <c r="I30">
        <v>70</v>
      </c>
      <c r="J30">
        <v>72</v>
      </c>
      <c r="K30">
        <v>72</v>
      </c>
      <c r="L30">
        <f>ABS(C30-B30)</f>
        <v>2</v>
      </c>
      <c r="M30">
        <f>ABS(D30-C30)</f>
        <v>3</v>
      </c>
      <c r="N30">
        <f>ABS(E30-D30)</f>
        <v>0</v>
      </c>
      <c r="O30">
        <f>ABS(F30-E30)</f>
        <v>3</v>
      </c>
      <c r="P30">
        <f>ABS(G30-F30)</f>
        <v>1</v>
      </c>
      <c r="Q30">
        <f>ABS(H30-G30)</f>
        <v>4</v>
      </c>
      <c r="R30">
        <f>ABS(I30-H30)</f>
        <v>2</v>
      </c>
      <c r="S30">
        <f>ABS(J30-I30)</f>
        <v>2</v>
      </c>
      <c r="T30">
        <f>ABS(K30-J30)</f>
        <v>0</v>
      </c>
      <c r="U30">
        <f>AVERAGE(Table1[[#This Row],[diff0708]:[diff1516]])</f>
        <v>1.8888888888888888</v>
      </c>
    </row>
    <row r="31" spans="1:21">
      <c r="A31" t="s">
        <v>32</v>
      </c>
      <c r="B31">
        <v>137</v>
      </c>
      <c r="C31">
        <v>136</v>
      </c>
      <c r="D31">
        <v>136</v>
      </c>
      <c r="E31">
        <v>133</v>
      </c>
      <c r="F31">
        <v>134</v>
      </c>
      <c r="G31">
        <v>132</v>
      </c>
      <c r="H31">
        <v>133</v>
      </c>
      <c r="I31">
        <v>130</v>
      </c>
      <c r="J31">
        <v>130</v>
      </c>
      <c r="K31">
        <v>131</v>
      </c>
      <c r="L31">
        <f>ABS(C31-B31)</f>
        <v>1</v>
      </c>
      <c r="M31">
        <f>ABS(D31-C31)</f>
        <v>0</v>
      </c>
      <c r="N31">
        <f>ABS(E31-D31)</f>
        <v>3</v>
      </c>
      <c r="O31">
        <f>ABS(F31-E31)</f>
        <v>1</v>
      </c>
      <c r="P31">
        <f>ABS(G31-F31)</f>
        <v>2</v>
      </c>
      <c r="Q31">
        <f>ABS(H31-G31)</f>
        <v>1</v>
      </c>
      <c r="R31">
        <f>ABS(I31-H31)</f>
        <v>3</v>
      </c>
      <c r="S31">
        <f>ABS(J31-I31)</f>
        <v>0</v>
      </c>
      <c r="T31">
        <f>ABS(K31-J31)</f>
        <v>1</v>
      </c>
      <c r="U31">
        <f>AVERAGE(Table1[[#This Row],[diff0708]:[diff1516]])</f>
        <v>1.3333333333333333</v>
      </c>
    </row>
    <row r="32" spans="1:21">
      <c r="A32" t="s">
        <v>30</v>
      </c>
      <c r="B32">
        <v>134</v>
      </c>
      <c r="C32">
        <v>135</v>
      </c>
      <c r="D32">
        <v>135</v>
      </c>
      <c r="E32">
        <v>135</v>
      </c>
      <c r="F32">
        <v>130</v>
      </c>
      <c r="G32">
        <v>130</v>
      </c>
      <c r="H32">
        <v>132</v>
      </c>
      <c r="I32">
        <v>134</v>
      </c>
      <c r="J32">
        <v>131</v>
      </c>
      <c r="K32">
        <v>130</v>
      </c>
      <c r="L32">
        <f>ABS(C32-B32)</f>
        <v>1</v>
      </c>
      <c r="M32">
        <f>ABS(D32-C32)</f>
        <v>0</v>
      </c>
      <c r="N32">
        <f>ABS(E32-D32)</f>
        <v>0</v>
      </c>
      <c r="O32">
        <f>ABS(F32-E32)</f>
        <v>5</v>
      </c>
      <c r="P32">
        <f>ABS(G32-F32)</f>
        <v>0</v>
      </c>
      <c r="Q32">
        <f>ABS(H32-G32)</f>
        <v>2</v>
      </c>
      <c r="R32">
        <f>ABS(I32-H32)</f>
        <v>2</v>
      </c>
      <c r="S32">
        <f>ABS(J32-I32)</f>
        <v>3</v>
      </c>
      <c r="T32">
        <f>ABS(K32-J32)</f>
        <v>1</v>
      </c>
      <c r="U32">
        <f>AVERAGE(Table1[[#This Row],[diff0708]:[diff1516]])</f>
        <v>1.5555555555555556</v>
      </c>
    </row>
    <row r="33" spans="1:21">
      <c r="A33" t="s">
        <v>33</v>
      </c>
      <c r="B33">
        <v>29</v>
      </c>
      <c r="C33">
        <v>32</v>
      </c>
      <c r="D33">
        <v>31</v>
      </c>
      <c r="E33">
        <v>35</v>
      </c>
      <c r="F33">
        <v>36</v>
      </c>
      <c r="G33">
        <v>33</v>
      </c>
      <c r="H33">
        <v>31</v>
      </c>
      <c r="I33">
        <v>31</v>
      </c>
      <c r="J33">
        <v>29</v>
      </c>
      <c r="K33">
        <v>29</v>
      </c>
      <c r="L33">
        <f>ABS(C33-B33)</f>
        <v>3</v>
      </c>
      <c r="M33">
        <f>ABS(D33-C33)</f>
        <v>1</v>
      </c>
      <c r="N33">
        <f>ABS(E33-D33)</f>
        <v>4</v>
      </c>
      <c r="O33">
        <f>ABS(F33-E33)</f>
        <v>1</v>
      </c>
      <c r="P33">
        <f>ABS(G33-F33)</f>
        <v>3</v>
      </c>
      <c r="Q33">
        <f>ABS(H33-G33)</f>
        <v>2</v>
      </c>
      <c r="R33">
        <f>ABS(I33-H33)</f>
        <v>0</v>
      </c>
      <c r="S33">
        <f>ABS(J33-I33)</f>
        <v>2</v>
      </c>
      <c r="T33">
        <f>ABS(K33-J33)</f>
        <v>0</v>
      </c>
      <c r="U33">
        <f>AVERAGE(Table1[[#This Row],[diff0708]:[diff1516]])</f>
        <v>1.7777777777777777</v>
      </c>
    </row>
    <row r="34" spans="1:21">
      <c r="A34" t="s">
        <v>58</v>
      </c>
      <c r="B34">
        <v>46</v>
      </c>
      <c r="C34">
        <v>45</v>
      </c>
      <c r="D34">
        <v>44</v>
      </c>
      <c r="E34">
        <v>43</v>
      </c>
      <c r="F34">
        <v>47</v>
      </c>
      <c r="G34">
        <v>49</v>
      </c>
      <c r="H34">
        <v>47</v>
      </c>
      <c r="I34">
        <v>44</v>
      </c>
      <c r="J34">
        <v>43</v>
      </c>
      <c r="K34">
        <v>43</v>
      </c>
      <c r="L34">
        <f>ABS(C34-B34)</f>
        <v>1</v>
      </c>
      <c r="M34">
        <f>ABS(D34-C34)</f>
        <v>1</v>
      </c>
      <c r="N34">
        <f>ABS(E34-D34)</f>
        <v>1</v>
      </c>
      <c r="O34">
        <f>ABS(F34-E34)</f>
        <v>4</v>
      </c>
      <c r="P34">
        <f>ABS(G34-F34)</f>
        <v>2</v>
      </c>
      <c r="Q34">
        <f>ABS(H34-G34)</f>
        <v>2</v>
      </c>
      <c r="R34">
        <f>ABS(I34-H34)</f>
        <v>3</v>
      </c>
      <c r="S34">
        <f>ABS(J34-I34)</f>
        <v>1</v>
      </c>
      <c r="T34">
        <f>ABS(K34-J34)</f>
        <v>0</v>
      </c>
      <c r="U34">
        <f>AVERAGE(Table1[[#This Row],[diff0708]:[diff1516]])</f>
        <v>1.6666666666666667</v>
      </c>
    </row>
    <row r="35" spans="1:21">
      <c r="A35" t="s">
        <v>34</v>
      </c>
      <c r="B35">
        <v>26</v>
      </c>
      <c r="C35">
        <v>24</v>
      </c>
      <c r="D35">
        <v>25</v>
      </c>
      <c r="E35">
        <v>24</v>
      </c>
      <c r="F35">
        <v>24</v>
      </c>
      <c r="G35">
        <v>27</v>
      </c>
      <c r="H35">
        <v>28</v>
      </c>
      <c r="I35">
        <v>34</v>
      </c>
      <c r="J35">
        <v>32</v>
      </c>
      <c r="K35">
        <v>33</v>
      </c>
      <c r="L35">
        <f>ABS(C35-B35)</f>
        <v>2</v>
      </c>
      <c r="M35">
        <f>ABS(D35-C35)</f>
        <v>1</v>
      </c>
      <c r="N35">
        <f>ABS(E35-D35)</f>
        <v>1</v>
      </c>
      <c r="O35">
        <f>ABS(F35-E35)</f>
        <v>0</v>
      </c>
      <c r="P35">
        <f>ABS(G35-F35)</f>
        <v>3</v>
      </c>
      <c r="Q35">
        <f>ABS(H35-G35)</f>
        <v>1</v>
      </c>
      <c r="R35">
        <f>ABS(I35-H35)</f>
        <v>6</v>
      </c>
      <c r="S35">
        <f>ABS(J35-I35)</f>
        <v>2</v>
      </c>
      <c r="T35">
        <f>ABS(K35-J35)</f>
        <v>1</v>
      </c>
      <c r="U35">
        <f>AVERAGE(Table1[[#This Row],[diff0708]:[diff1516]])</f>
        <v>1.8888888888888888</v>
      </c>
    </row>
    <row r="36" spans="1:21">
      <c r="A36" t="s">
        <v>35</v>
      </c>
      <c r="B36">
        <v>28</v>
      </c>
      <c r="C36">
        <v>26</v>
      </c>
      <c r="D36">
        <v>24</v>
      </c>
      <c r="E36">
        <v>26</v>
      </c>
      <c r="F36">
        <v>26</v>
      </c>
      <c r="G36">
        <v>28</v>
      </c>
      <c r="H36">
        <v>30</v>
      </c>
      <c r="I36">
        <v>27</v>
      </c>
      <c r="J36">
        <v>27</v>
      </c>
      <c r="K36">
        <v>27</v>
      </c>
      <c r="L36">
        <f>ABS(C36-B36)</f>
        <v>2</v>
      </c>
      <c r="M36">
        <f>ABS(D36-C36)</f>
        <v>2</v>
      </c>
      <c r="N36">
        <f>ABS(E36-D36)</f>
        <v>2</v>
      </c>
      <c r="O36">
        <f>ABS(F36-E36)</f>
        <v>0</v>
      </c>
      <c r="P36">
        <f>ABS(G36-F36)</f>
        <v>2</v>
      </c>
      <c r="Q36">
        <f>ABS(H36-G36)</f>
        <v>2</v>
      </c>
      <c r="R36">
        <f>ABS(I36-H36)</f>
        <v>3</v>
      </c>
      <c r="S36">
        <f>ABS(J36-I36)</f>
        <v>0</v>
      </c>
      <c r="T36">
        <f>ABS(K36-J36)</f>
        <v>0</v>
      </c>
      <c r="U36">
        <f>AVERAGE(Table1[[#This Row],[diff0708]:[diff1516]])</f>
        <v>1.4444444444444444</v>
      </c>
    </row>
    <row r="37" spans="1:21">
      <c r="A37" t="s">
        <v>29</v>
      </c>
      <c r="B37">
        <v>147</v>
      </c>
      <c r="C37">
        <v>148</v>
      </c>
      <c r="D37">
        <v>148</v>
      </c>
      <c r="E37">
        <v>148</v>
      </c>
      <c r="F37">
        <v>148</v>
      </c>
      <c r="G37">
        <v>148</v>
      </c>
      <c r="H37">
        <v>148</v>
      </c>
      <c r="I37">
        <v>148</v>
      </c>
      <c r="J37">
        <v>145</v>
      </c>
      <c r="K37">
        <v>145</v>
      </c>
      <c r="L37">
        <f>ABS(C37-B37)</f>
        <v>1</v>
      </c>
      <c r="M37">
        <f>ABS(D37-C37)</f>
        <v>0</v>
      </c>
      <c r="N37">
        <f>ABS(E37-D37)</f>
        <v>0</v>
      </c>
      <c r="O37">
        <f>ABS(F37-E37)</f>
        <v>0</v>
      </c>
      <c r="P37">
        <f>ABS(G37-F37)</f>
        <v>0</v>
      </c>
      <c r="Q37">
        <f>ABS(H37-G37)</f>
        <v>0</v>
      </c>
      <c r="R37">
        <f>ABS(I37-H37)</f>
        <v>0</v>
      </c>
      <c r="S37">
        <f>ABS(J37-I37)</f>
        <v>3</v>
      </c>
      <c r="T37">
        <f>ABS(K37-J37)</f>
        <v>0</v>
      </c>
      <c r="U37">
        <f>AVERAGE(Table1[[#This Row],[diff0708]:[diff1516]])</f>
        <v>0.44444444444444442</v>
      </c>
    </row>
    <row r="38" spans="1:21">
      <c r="A38" t="s">
        <v>38</v>
      </c>
      <c r="B38">
        <v>6</v>
      </c>
      <c r="C38">
        <v>6</v>
      </c>
      <c r="D38">
        <v>9</v>
      </c>
      <c r="E38">
        <v>7</v>
      </c>
      <c r="F38">
        <v>7</v>
      </c>
      <c r="G38">
        <v>9</v>
      </c>
      <c r="H38">
        <v>9</v>
      </c>
      <c r="I38">
        <v>8</v>
      </c>
      <c r="J38">
        <v>9</v>
      </c>
      <c r="K38">
        <v>9</v>
      </c>
      <c r="L38">
        <f>ABS(C38-B38)</f>
        <v>0</v>
      </c>
      <c r="M38">
        <f>ABS(D38-C38)</f>
        <v>3</v>
      </c>
      <c r="N38">
        <f>ABS(E38-D38)</f>
        <v>2</v>
      </c>
      <c r="O38">
        <f>ABS(F38-E38)</f>
        <v>0</v>
      </c>
      <c r="P38">
        <f>ABS(G38-F38)</f>
        <v>2</v>
      </c>
      <c r="Q38">
        <f>ABS(H38-G38)</f>
        <v>0</v>
      </c>
      <c r="R38">
        <f>ABS(I38-H38)</f>
        <v>1</v>
      </c>
      <c r="S38">
        <f>ABS(J38-I38)</f>
        <v>1</v>
      </c>
      <c r="T38">
        <f>ABS(K38-J38)</f>
        <v>0</v>
      </c>
      <c r="U38">
        <f>AVERAGE(Table1[[#This Row],[diff0708]:[diff1516]])</f>
        <v>1</v>
      </c>
    </row>
    <row r="39" spans="1:21">
      <c r="A39" t="s">
        <v>37</v>
      </c>
      <c r="B39">
        <v>101</v>
      </c>
      <c r="C39">
        <v>102</v>
      </c>
      <c r="D39">
        <v>97</v>
      </c>
      <c r="E39">
        <v>102</v>
      </c>
      <c r="F39">
        <v>112</v>
      </c>
      <c r="G39">
        <v>113</v>
      </c>
      <c r="H39">
        <v>113</v>
      </c>
      <c r="I39">
        <v>111</v>
      </c>
      <c r="J39">
        <v>112</v>
      </c>
      <c r="K39">
        <v>113</v>
      </c>
      <c r="L39">
        <f>ABS(C39-B39)</f>
        <v>1</v>
      </c>
      <c r="M39">
        <f>ABS(D39-C39)</f>
        <v>5</v>
      </c>
      <c r="N39">
        <f>ABS(E39-D39)</f>
        <v>5</v>
      </c>
      <c r="O39">
        <f>ABS(F39-E39)</f>
        <v>10</v>
      </c>
      <c r="P39">
        <f>ABS(G39-F39)</f>
        <v>1</v>
      </c>
      <c r="Q39">
        <f>ABS(H39-G39)</f>
        <v>0</v>
      </c>
      <c r="R39">
        <f>ABS(I39-H39)</f>
        <v>2</v>
      </c>
      <c r="S39">
        <f>ABS(J39-I39)</f>
        <v>1</v>
      </c>
      <c r="T39">
        <f>ABS(K39-J39)</f>
        <v>1</v>
      </c>
      <c r="U39">
        <f>AVERAGE(Table1[[#This Row],[diff0708]:[diff1516]])</f>
        <v>2.8888888888888888</v>
      </c>
    </row>
    <row r="40" spans="1:21">
      <c r="A40" t="s">
        <v>39</v>
      </c>
      <c r="B40">
        <v>55</v>
      </c>
      <c r="C40">
        <v>59</v>
      </c>
      <c r="D40">
        <v>60</v>
      </c>
      <c r="E40">
        <v>61</v>
      </c>
      <c r="F40">
        <v>58</v>
      </c>
      <c r="G40">
        <v>57</v>
      </c>
      <c r="H40">
        <v>58</v>
      </c>
      <c r="I40">
        <v>58</v>
      </c>
      <c r="J40">
        <v>63</v>
      </c>
      <c r="K40">
        <v>63</v>
      </c>
      <c r="L40">
        <f>ABS(C40-B40)</f>
        <v>4</v>
      </c>
      <c r="M40">
        <f>ABS(D40-C40)</f>
        <v>1</v>
      </c>
      <c r="N40">
        <f>ABS(E40-D40)</f>
        <v>1</v>
      </c>
      <c r="O40">
        <f>ABS(F40-E40)</f>
        <v>3</v>
      </c>
      <c r="P40">
        <f>ABS(G40-F40)</f>
        <v>1</v>
      </c>
      <c r="Q40">
        <f>ABS(H40-G40)</f>
        <v>1</v>
      </c>
      <c r="R40">
        <f>ABS(I40-H40)</f>
        <v>0</v>
      </c>
      <c r="S40">
        <f>ABS(J40-I40)</f>
        <v>5</v>
      </c>
      <c r="T40">
        <f>ABS(K40-J40)</f>
        <v>0</v>
      </c>
      <c r="U40">
        <f>AVERAGE(Table1[[#This Row],[diff0708]:[diff1516]])</f>
        <v>1.7777777777777777</v>
      </c>
    </row>
    <row r="41" spans="1:21">
      <c r="A41" t="s">
        <v>41</v>
      </c>
      <c r="B41">
        <v>76</v>
      </c>
      <c r="C41">
        <v>84</v>
      </c>
      <c r="D41">
        <v>81</v>
      </c>
      <c r="E41">
        <v>83</v>
      </c>
      <c r="F41">
        <v>75</v>
      </c>
      <c r="G41">
        <v>71</v>
      </c>
      <c r="H41">
        <v>66</v>
      </c>
      <c r="I41">
        <v>59</v>
      </c>
      <c r="J41">
        <v>59</v>
      </c>
      <c r="K41">
        <v>59</v>
      </c>
      <c r="L41">
        <f>ABS(C41-B41)</f>
        <v>8</v>
      </c>
      <c r="M41">
        <f>ABS(D41-C41)</f>
        <v>3</v>
      </c>
      <c r="N41">
        <f>ABS(E41-D41)</f>
        <v>2</v>
      </c>
      <c r="O41">
        <f>ABS(F41-E41)</f>
        <v>8</v>
      </c>
      <c r="P41">
        <f>ABS(G41-F41)</f>
        <v>4</v>
      </c>
      <c r="Q41">
        <f>ABS(H41-G41)</f>
        <v>5</v>
      </c>
      <c r="R41">
        <f>ABS(I41-H41)</f>
        <v>7</v>
      </c>
      <c r="S41">
        <f>ABS(J41-I41)</f>
        <v>0</v>
      </c>
      <c r="T41">
        <f>ABS(K41-J41)</f>
        <v>0</v>
      </c>
      <c r="U41">
        <f>AVERAGE(Table1[[#This Row],[diff0708]:[diff1516]])</f>
        <v>4.1111111111111107</v>
      </c>
    </row>
    <row r="42" spans="1:21">
      <c r="A42" t="s">
        <v>42</v>
      </c>
      <c r="B42">
        <v>118</v>
      </c>
      <c r="C42">
        <v>114</v>
      </c>
      <c r="D42">
        <v>112</v>
      </c>
      <c r="E42">
        <v>117</v>
      </c>
      <c r="F42">
        <v>121</v>
      </c>
      <c r="G42">
        <v>122</v>
      </c>
      <c r="H42">
        <v>130</v>
      </c>
      <c r="I42">
        <v>126</v>
      </c>
      <c r="J42">
        <v>117</v>
      </c>
      <c r="K42">
        <v>117</v>
      </c>
      <c r="L42">
        <f>ABS(C42-B42)</f>
        <v>4</v>
      </c>
      <c r="M42">
        <f>ABS(D42-C42)</f>
        <v>2</v>
      </c>
      <c r="N42">
        <f>ABS(E42-D42)</f>
        <v>5</v>
      </c>
      <c r="O42">
        <f>ABS(F42-E42)</f>
        <v>4</v>
      </c>
      <c r="P42">
        <f>ABS(G42-F42)</f>
        <v>1</v>
      </c>
      <c r="Q42">
        <f>ABS(H42-G42)</f>
        <v>8</v>
      </c>
      <c r="R42">
        <f>ABS(I42-H42)</f>
        <v>4</v>
      </c>
      <c r="S42">
        <f>ABS(J42-I42)</f>
        <v>9</v>
      </c>
      <c r="T42">
        <f>ABS(K42-J42)</f>
        <v>0</v>
      </c>
      <c r="U42">
        <f>AVERAGE(Table1[[#This Row],[diff0708]:[diff1516]])</f>
        <v>4.1111111111111107</v>
      </c>
    </row>
    <row r="43" spans="1:21">
      <c r="A43" t="s">
        <v>126</v>
      </c>
      <c r="B43">
        <v>79</v>
      </c>
      <c r="C43">
        <v>81</v>
      </c>
      <c r="D43">
        <v>79</v>
      </c>
      <c r="E43">
        <v>84</v>
      </c>
      <c r="F43">
        <v>85</v>
      </c>
      <c r="G43">
        <v>82</v>
      </c>
      <c r="H43">
        <v>83</v>
      </c>
      <c r="I43">
        <v>83</v>
      </c>
      <c r="J43">
        <v>81</v>
      </c>
      <c r="K43">
        <v>83</v>
      </c>
      <c r="L43">
        <f>ABS(C43-B43)</f>
        <v>2</v>
      </c>
      <c r="M43">
        <f>ABS(D43-C43)</f>
        <v>2</v>
      </c>
      <c r="N43">
        <f>ABS(E43-D43)</f>
        <v>5</v>
      </c>
      <c r="O43">
        <f>ABS(F43-E43)</f>
        <v>1</v>
      </c>
      <c r="P43">
        <f>ABS(G43-F43)</f>
        <v>3</v>
      </c>
      <c r="Q43">
        <f>ABS(H43-G43)</f>
        <v>1</v>
      </c>
      <c r="R43">
        <f>ABS(I43-H43)</f>
        <v>0</v>
      </c>
      <c r="S43">
        <f>ABS(J43-I43)</f>
        <v>2</v>
      </c>
      <c r="T43">
        <f>ABS(K43-J43)</f>
        <v>2</v>
      </c>
      <c r="U43">
        <f>AVERAGE(Table1[[#This Row],[diff0708]:[diff1516]])</f>
        <v>2</v>
      </c>
    </row>
    <row r="44" spans="1:21">
      <c r="A44" t="s">
        <v>44</v>
      </c>
      <c r="B44">
        <v>30</v>
      </c>
      <c r="C44">
        <v>29</v>
      </c>
      <c r="D44">
        <v>32</v>
      </c>
      <c r="E44">
        <v>34</v>
      </c>
      <c r="F44">
        <v>29</v>
      </c>
      <c r="G44">
        <v>32</v>
      </c>
      <c r="H44">
        <v>27</v>
      </c>
      <c r="I44">
        <v>26</v>
      </c>
      <c r="J44">
        <v>26</v>
      </c>
      <c r="K44">
        <v>26</v>
      </c>
      <c r="L44">
        <f>ABS(C44-B44)</f>
        <v>1</v>
      </c>
      <c r="M44">
        <f>ABS(D44-C44)</f>
        <v>3</v>
      </c>
      <c r="N44">
        <f>ABS(E44-D44)</f>
        <v>2</v>
      </c>
      <c r="O44">
        <f>ABS(F44-E44)</f>
        <v>5</v>
      </c>
      <c r="P44">
        <f>ABS(G44-F44)</f>
        <v>3</v>
      </c>
      <c r="Q44">
        <f>ABS(H44-G44)</f>
        <v>5</v>
      </c>
      <c r="R44">
        <f>ABS(I44-H44)</f>
        <v>1</v>
      </c>
      <c r="S44">
        <f>ABS(J44-I44)</f>
        <v>0</v>
      </c>
      <c r="T44">
        <f>ABS(K44-J44)</f>
        <v>0</v>
      </c>
      <c r="U44">
        <f>AVERAGE(Table1[[#This Row],[diff0708]:[diff1516]])</f>
        <v>2.2222222222222223</v>
      </c>
    </row>
    <row r="45" spans="1:21">
      <c r="A45" t="s">
        <v>45</v>
      </c>
      <c r="B45">
        <v>131</v>
      </c>
      <c r="C45">
        <v>128</v>
      </c>
      <c r="D45">
        <v>130</v>
      </c>
      <c r="E45">
        <v>130</v>
      </c>
      <c r="F45">
        <v>133</v>
      </c>
      <c r="G45">
        <v>131</v>
      </c>
      <c r="H45">
        <v>131</v>
      </c>
      <c r="I45">
        <v>132</v>
      </c>
      <c r="J45">
        <v>132</v>
      </c>
      <c r="K45">
        <v>132</v>
      </c>
      <c r="L45">
        <f>ABS(C45-B45)</f>
        <v>3</v>
      </c>
      <c r="M45">
        <f>ABS(D45-C45)</f>
        <v>2</v>
      </c>
      <c r="N45">
        <f>ABS(E45-D45)</f>
        <v>0</v>
      </c>
      <c r="O45">
        <f>ABS(F45-E45)</f>
        <v>3</v>
      </c>
      <c r="P45">
        <f>ABS(G45-F45)</f>
        <v>2</v>
      </c>
      <c r="Q45">
        <f>ABS(H45-G45)</f>
        <v>0</v>
      </c>
      <c r="R45">
        <f>ABS(I45-H45)</f>
        <v>1</v>
      </c>
      <c r="S45">
        <f>ABS(J45-I45)</f>
        <v>0</v>
      </c>
      <c r="T45">
        <f>ABS(K45-J45)</f>
        <v>0</v>
      </c>
      <c r="U45">
        <f>AVERAGE(Table1[[#This Row],[diff0708]:[diff1516]])</f>
        <v>1.2222222222222223</v>
      </c>
    </row>
    <row r="46" spans="1:21">
      <c r="A46" t="s">
        <v>46</v>
      </c>
      <c r="B46">
        <v>5</v>
      </c>
      <c r="C46">
        <v>8</v>
      </c>
      <c r="D46">
        <v>7</v>
      </c>
      <c r="E46">
        <v>8</v>
      </c>
      <c r="F46">
        <v>6</v>
      </c>
      <c r="G46">
        <v>7</v>
      </c>
      <c r="H46">
        <v>8</v>
      </c>
      <c r="I46">
        <v>4</v>
      </c>
      <c r="J46">
        <v>3</v>
      </c>
      <c r="K46">
        <v>3</v>
      </c>
      <c r="L46">
        <f>ABS(C46-B46)</f>
        <v>3</v>
      </c>
      <c r="M46">
        <f>ABS(D46-C46)</f>
        <v>1</v>
      </c>
      <c r="N46">
        <f>ABS(E46-D46)</f>
        <v>1</v>
      </c>
      <c r="O46">
        <f>ABS(F46-E46)</f>
        <v>2</v>
      </c>
      <c r="P46">
        <f>ABS(G46-F46)</f>
        <v>1</v>
      </c>
      <c r="Q46">
        <f>ABS(H46-G46)</f>
        <v>1</v>
      </c>
      <c r="R46">
        <f>ABS(I46-H46)</f>
        <v>4</v>
      </c>
      <c r="S46">
        <f>ABS(J46-I46)</f>
        <v>1</v>
      </c>
      <c r="T46">
        <f>ABS(K46-J46)</f>
        <v>0</v>
      </c>
      <c r="U46">
        <f>AVERAGE(Table1[[#This Row],[diff0708]:[diff1516]])</f>
        <v>1.5555555555555556</v>
      </c>
    </row>
    <row r="47" spans="1:21">
      <c r="A47" t="s">
        <v>47</v>
      </c>
      <c r="B47">
        <v>19</v>
      </c>
      <c r="C47">
        <v>18</v>
      </c>
      <c r="D47">
        <v>19</v>
      </c>
      <c r="E47">
        <v>18</v>
      </c>
      <c r="F47">
        <v>17</v>
      </c>
      <c r="G47">
        <v>19</v>
      </c>
      <c r="H47">
        <v>18</v>
      </c>
      <c r="I47">
        <v>18</v>
      </c>
      <c r="J47">
        <v>18</v>
      </c>
      <c r="K47">
        <v>18</v>
      </c>
      <c r="L47">
        <f>ABS(C47-B47)</f>
        <v>1</v>
      </c>
      <c r="M47">
        <f>ABS(D47-C47)</f>
        <v>1</v>
      </c>
      <c r="N47">
        <f>ABS(E47-D47)</f>
        <v>1</v>
      </c>
      <c r="O47">
        <f>ABS(F47-E47)</f>
        <v>1</v>
      </c>
      <c r="P47">
        <f>ABS(G47-F47)</f>
        <v>2</v>
      </c>
      <c r="Q47">
        <f>ABS(H47-G47)</f>
        <v>1</v>
      </c>
      <c r="R47">
        <f>ABS(I47-H47)</f>
        <v>0</v>
      </c>
      <c r="S47">
        <f>ABS(J47-I47)</f>
        <v>0</v>
      </c>
      <c r="T47">
        <f>ABS(K47-J47)</f>
        <v>0</v>
      </c>
      <c r="U47">
        <f>AVERAGE(Table1[[#This Row],[diff0708]:[diff1516]])</f>
        <v>0.77777777777777779</v>
      </c>
    </row>
    <row r="48" spans="1:21">
      <c r="A48" t="s">
        <v>48</v>
      </c>
      <c r="B48">
        <v>125</v>
      </c>
      <c r="C48">
        <v>122</v>
      </c>
      <c r="D48">
        <v>125</v>
      </c>
      <c r="E48">
        <v>125</v>
      </c>
      <c r="F48">
        <v>117</v>
      </c>
      <c r="G48">
        <v>126</v>
      </c>
      <c r="H48">
        <v>121</v>
      </c>
      <c r="I48">
        <v>124</v>
      </c>
      <c r="J48">
        <v>121</v>
      </c>
      <c r="K48">
        <v>120</v>
      </c>
      <c r="L48">
        <f>ABS(C48-B48)</f>
        <v>3</v>
      </c>
      <c r="M48">
        <f>ABS(D48-C48)</f>
        <v>3</v>
      </c>
      <c r="N48">
        <f>ABS(E48-D48)</f>
        <v>0</v>
      </c>
      <c r="O48">
        <f>ABS(F48-E48)</f>
        <v>8</v>
      </c>
      <c r="P48">
        <f>ABS(G48-F48)</f>
        <v>9</v>
      </c>
      <c r="Q48">
        <f>ABS(H48-G48)</f>
        <v>5</v>
      </c>
      <c r="R48">
        <f>ABS(I48-H48)</f>
        <v>3</v>
      </c>
      <c r="S48">
        <f>ABS(J48-I48)</f>
        <v>3</v>
      </c>
      <c r="T48">
        <f>ABS(K48-J48)</f>
        <v>1</v>
      </c>
      <c r="U48">
        <f>AVERAGE(Table1[[#This Row],[diff0708]:[diff1516]])</f>
        <v>3.8888888888888888</v>
      </c>
    </row>
    <row r="49" spans="1:21">
      <c r="A49" t="s">
        <v>50</v>
      </c>
      <c r="B49">
        <v>99</v>
      </c>
      <c r="C49">
        <v>93</v>
      </c>
      <c r="D49">
        <v>92</v>
      </c>
      <c r="E49">
        <v>82</v>
      </c>
      <c r="F49">
        <v>80</v>
      </c>
      <c r="G49">
        <v>79</v>
      </c>
      <c r="H49">
        <v>73</v>
      </c>
      <c r="I49">
        <v>77</v>
      </c>
      <c r="J49">
        <v>85</v>
      </c>
      <c r="K49">
        <v>84</v>
      </c>
      <c r="L49">
        <f>ABS(C49-B49)</f>
        <v>6</v>
      </c>
      <c r="M49">
        <f>ABS(D49-C49)</f>
        <v>1</v>
      </c>
      <c r="N49">
        <f>ABS(E49-D49)</f>
        <v>10</v>
      </c>
      <c r="O49">
        <f>ABS(F49-E49)</f>
        <v>2</v>
      </c>
      <c r="P49">
        <f>ABS(G49-F49)</f>
        <v>1</v>
      </c>
      <c r="Q49">
        <f>ABS(H49-G49)</f>
        <v>6</v>
      </c>
      <c r="R49">
        <f>ABS(I49-H49)</f>
        <v>4</v>
      </c>
      <c r="S49">
        <f>ABS(J49-I49)</f>
        <v>8</v>
      </c>
      <c r="T49">
        <f>ABS(K49-J49)</f>
        <v>1</v>
      </c>
      <c r="U49">
        <f>AVERAGE(Table1[[#This Row],[diff0708]:[diff1516]])</f>
        <v>4.333333333333333</v>
      </c>
    </row>
    <row r="50" spans="1:21">
      <c r="A50" t="s">
        <v>36</v>
      </c>
      <c r="B50">
        <v>14</v>
      </c>
      <c r="C50">
        <v>14</v>
      </c>
      <c r="D50">
        <v>13</v>
      </c>
      <c r="E50">
        <v>12</v>
      </c>
      <c r="F50">
        <v>12</v>
      </c>
      <c r="G50">
        <v>11</v>
      </c>
      <c r="H50">
        <v>11</v>
      </c>
      <c r="I50">
        <v>11</v>
      </c>
      <c r="J50">
        <v>11</v>
      </c>
      <c r="K50">
        <v>11</v>
      </c>
      <c r="L50">
        <f>ABS(C50-B50)</f>
        <v>0</v>
      </c>
      <c r="M50">
        <f>ABS(D50-C50)</f>
        <v>1</v>
      </c>
      <c r="N50">
        <f>ABS(E50-D50)</f>
        <v>1</v>
      </c>
      <c r="O50">
        <f>ABS(F50-E50)</f>
        <v>0</v>
      </c>
      <c r="P50">
        <f>ABS(G50-F50)</f>
        <v>1</v>
      </c>
      <c r="Q50">
        <f>ABS(H50-G50)</f>
        <v>0</v>
      </c>
      <c r="R50">
        <f>ABS(I50-H50)</f>
        <v>0</v>
      </c>
      <c r="S50">
        <f>ABS(J50-I50)</f>
        <v>0</v>
      </c>
      <c r="T50">
        <f>ABS(K50-J50)</f>
        <v>0</v>
      </c>
      <c r="U50">
        <f>AVERAGE(Table1[[#This Row],[diff0708]:[diff1516]])</f>
        <v>0.33333333333333331</v>
      </c>
    </row>
    <row r="51" spans="1:21">
      <c r="A51" t="s">
        <v>51</v>
      </c>
      <c r="B51">
        <v>69</v>
      </c>
      <c r="C51">
        <v>75</v>
      </c>
      <c r="D51">
        <v>83</v>
      </c>
      <c r="E51">
        <v>74</v>
      </c>
      <c r="F51">
        <v>79</v>
      </c>
      <c r="G51">
        <v>81</v>
      </c>
      <c r="H51">
        <v>82</v>
      </c>
      <c r="I51">
        <v>89</v>
      </c>
      <c r="J51">
        <v>87</v>
      </c>
      <c r="K51">
        <v>87</v>
      </c>
      <c r="L51">
        <f>ABS(C51-B51)</f>
        <v>6</v>
      </c>
      <c r="M51">
        <f>ABS(D51-C51)</f>
        <v>8</v>
      </c>
      <c r="N51">
        <f>ABS(E51-D51)</f>
        <v>9</v>
      </c>
      <c r="O51">
        <f>ABS(F51-E51)</f>
        <v>5</v>
      </c>
      <c r="P51">
        <f>ABS(G51-F51)</f>
        <v>2</v>
      </c>
      <c r="Q51">
        <f>ABS(H51-G51)</f>
        <v>1</v>
      </c>
      <c r="R51">
        <f>ABS(I51-H51)</f>
        <v>7</v>
      </c>
      <c r="S51">
        <f>ABS(J51-I51)</f>
        <v>2</v>
      </c>
      <c r="T51">
        <f>ABS(K51-J51)</f>
        <v>0</v>
      </c>
      <c r="U51">
        <f>AVERAGE(Table1[[#This Row],[diff0708]:[diff1516]])</f>
        <v>4.4444444444444446</v>
      </c>
    </row>
    <row r="52" spans="1:21">
      <c r="A52" t="s">
        <v>53</v>
      </c>
      <c r="B52">
        <v>37</v>
      </c>
      <c r="C52">
        <v>35</v>
      </c>
      <c r="D52">
        <v>40</v>
      </c>
      <c r="E52">
        <v>42</v>
      </c>
      <c r="F52">
        <v>48</v>
      </c>
      <c r="G52">
        <v>54</v>
      </c>
      <c r="H52">
        <v>54</v>
      </c>
      <c r="I52">
        <v>48</v>
      </c>
      <c r="J52">
        <v>44</v>
      </c>
      <c r="K52">
        <v>44</v>
      </c>
      <c r="L52">
        <f>ABS(C52-B52)</f>
        <v>2</v>
      </c>
      <c r="M52">
        <f>ABS(D52-C52)</f>
        <v>5</v>
      </c>
      <c r="N52">
        <f>ABS(E52-D52)</f>
        <v>2</v>
      </c>
      <c r="O52">
        <f>ABS(F52-E52)</f>
        <v>6</v>
      </c>
      <c r="P52">
        <f>ABS(G52-F52)</f>
        <v>6</v>
      </c>
      <c r="Q52">
        <f>ABS(H52-G52)</f>
        <v>0</v>
      </c>
      <c r="R52">
        <f>ABS(I52-H52)</f>
        <v>6</v>
      </c>
      <c r="S52">
        <f>ABS(J52-I52)</f>
        <v>4</v>
      </c>
      <c r="T52">
        <f>ABS(K52-J52)</f>
        <v>0</v>
      </c>
      <c r="U52">
        <f>AVERAGE(Table1[[#This Row],[diff0708]:[diff1516]])</f>
        <v>3.4444444444444446</v>
      </c>
    </row>
    <row r="53" spans="1:21">
      <c r="A53" t="s">
        <v>54</v>
      </c>
      <c r="B53">
        <v>84</v>
      </c>
      <c r="C53">
        <v>76</v>
      </c>
      <c r="D53">
        <v>78</v>
      </c>
      <c r="E53">
        <v>79</v>
      </c>
      <c r="F53">
        <v>81</v>
      </c>
      <c r="G53">
        <v>77</v>
      </c>
      <c r="H53">
        <v>77</v>
      </c>
      <c r="I53">
        <v>82</v>
      </c>
      <c r="J53">
        <v>86</v>
      </c>
      <c r="K53">
        <v>86</v>
      </c>
      <c r="L53">
        <f>ABS(C53-B53)</f>
        <v>8</v>
      </c>
      <c r="M53">
        <f>ABS(D53-C53)</f>
        <v>2</v>
      </c>
      <c r="N53">
        <f>ABS(E53-D53)</f>
        <v>1</v>
      </c>
      <c r="O53">
        <f>ABS(F53-E53)</f>
        <v>2</v>
      </c>
      <c r="P53">
        <f>ABS(G53-F53)</f>
        <v>4</v>
      </c>
      <c r="Q53">
        <f>ABS(H53-G53)</f>
        <v>0</v>
      </c>
      <c r="R53">
        <f>ABS(I53-H53)</f>
        <v>5</v>
      </c>
      <c r="S53">
        <f>ABS(J53-I53)</f>
        <v>4</v>
      </c>
      <c r="T53">
        <f>ABS(K53-J53)</f>
        <v>0</v>
      </c>
      <c r="U53">
        <f>AVERAGE(Table1[[#This Row],[diff0708]:[diff1516]])</f>
        <v>2.8888888888888888</v>
      </c>
    </row>
    <row r="54" spans="1:21">
      <c r="A54" t="s">
        <v>52</v>
      </c>
      <c r="B54">
        <v>132</v>
      </c>
      <c r="C54">
        <v>134</v>
      </c>
      <c r="D54">
        <v>137</v>
      </c>
      <c r="E54">
        <v>137</v>
      </c>
      <c r="F54">
        <v>137</v>
      </c>
      <c r="G54">
        <v>139</v>
      </c>
      <c r="H54">
        <v>138</v>
      </c>
      <c r="I54">
        <v>138</v>
      </c>
      <c r="J54">
        <v>138</v>
      </c>
      <c r="K54">
        <v>138</v>
      </c>
      <c r="L54">
        <f>ABS(C54-B54)</f>
        <v>2</v>
      </c>
      <c r="M54">
        <f>ABS(D54-C54)</f>
        <v>3</v>
      </c>
      <c r="N54">
        <f>ABS(E54-D54)</f>
        <v>0</v>
      </c>
      <c r="O54">
        <f>ABS(F54-E54)</f>
        <v>0</v>
      </c>
      <c r="P54">
        <f>ABS(G54-F54)</f>
        <v>2</v>
      </c>
      <c r="Q54">
        <f>ABS(H54-G54)</f>
        <v>1</v>
      </c>
      <c r="R54">
        <f>ABS(I54-H54)</f>
        <v>0</v>
      </c>
      <c r="S54">
        <f>ABS(J54-I54)</f>
        <v>0</v>
      </c>
      <c r="T54">
        <f>ABS(K54-J54)</f>
        <v>0</v>
      </c>
      <c r="U54">
        <f>AVERAGE(Table1[[#This Row],[diff0708]:[diff1516]])</f>
        <v>0.88888888888888884</v>
      </c>
    </row>
    <row r="55" spans="1:21">
      <c r="A55" t="s">
        <v>55</v>
      </c>
      <c r="B55">
        <v>72</v>
      </c>
      <c r="C55">
        <v>77</v>
      </c>
      <c r="D55">
        <v>75</v>
      </c>
      <c r="E55">
        <v>76</v>
      </c>
      <c r="F55">
        <v>74</v>
      </c>
      <c r="G55">
        <v>76</v>
      </c>
      <c r="H55">
        <v>78</v>
      </c>
      <c r="I55">
        <v>81</v>
      </c>
      <c r="J55">
        <v>83</v>
      </c>
      <c r="K55">
        <v>80</v>
      </c>
      <c r="L55">
        <f>ABS(C55-B55)</f>
        <v>5</v>
      </c>
      <c r="M55">
        <f>ABS(D55-C55)</f>
        <v>2</v>
      </c>
      <c r="N55">
        <f>ABS(E55-D55)</f>
        <v>1</v>
      </c>
      <c r="O55">
        <f>ABS(F55-E55)</f>
        <v>2</v>
      </c>
      <c r="P55">
        <f>ABS(G55-F55)</f>
        <v>2</v>
      </c>
      <c r="Q55">
        <f>ABS(H55-G55)</f>
        <v>2</v>
      </c>
      <c r="R55">
        <f>ABS(I55-H55)</f>
        <v>3</v>
      </c>
      <c r="S55">
        <f>ABS(J55-I55)</f>
        <v>2</v>
      </c>
      <c r="T55">
        <f>ABS(K55-J55)</f>
        <v>3</v>
      </c>
      <c r="U55">
        <f>AVERAGE(Table1[[#This Row],[diff0708]:[diff1516]])</f>
        <v>2.4444444444444446</v>
      </c>
    </row>
    <row r="56" spans="1:21">
      <c r="A56" t="s">
        <v>57</v>
      </c>
      <c r="B56">
        <v>73</v>
      </c>
      <c r="C56">
        <v>73</v>
      </c>
      <c r="D56">
        <v>85</v>
      </c>
      <c r="E56">
        <v>91</v>
      </c>
      <c r="F56">
        <v>83</v>
      </c>
      <c r="G56">
        <v>87</v>
      </c>
      <c r="H56">
        <v>96</v>
      </c>
      <c r="I56">
        <v>90</v>
      </c>
      <c r="J56">
        <v>93</v>
      </c>
      <c r="K56">
        <v>92</v>
      </c>
      <c r="L56">
        <f>ABS(C56-B56)</f>
        <v>0</v>
      </c>
      <c r="M56">
        <f>ABS(D56-C56)</f>
        <v>12</v>
      </c>
      <c r="N56">
        <f>ABS(E56-D56)</f>
        <v>6</v>
      </c>
      <c r="O56">
        <f>ABS(F56-E56)</f>
        <v>8</v>
      </c>
      <c r="P56">
        <f>ABS(G56-F56)</f>
        <v>4</v>
      </c>
      <c r="Q56">
        <f>ABS(H56-G56)</f>
        <v>9</v>
      </c>
      <c r="R56">
        <f>ABS(I56-H56)</f>
        <v>6</v>
      </c>
      <c r="S56">
        <f>ABS(J56-I56)</f>
        <v>3</v>
      </c>
      <c r="T56">
        <f>ABS(K56-J56)</f>
        <v>1</v>
      </c>
      <c r="U56">
        <f>AVERAGE(Table1[[#This Row],[diff0708]:[diff1516]])</f>
        <v>5.4444444444444446</v>
      </c>
    </row>
    <row r="57" spans="1:21">
      <c r="A57" t="s">
        <v>56</v>
      </c>
      <c r="B57">
        <v>21</v>
      </c>
      <c r="C57">
        <v>21</v>
      </c>
      <c r="D57">
        <v>20</v>
      </c>
      <c r="E57">
        <v>21</v>
      </c>
      <c r="F57">
        <v>20</v>
      </c>
      <c r="G57">
        <v>22</v>
      </c>
      <c r="H57">
        <v>23</v>
      </c>
      <c r="I57">
        <v>23</v>
      </c>
      <c r="J57">
        <v>23</v>
      </c>
      <c r="K57">
        <v>23</v>
      </c>
      <c r="L57">
        <f>ABS(C57-B57)</f>
        <v>0</v>
      </c>
      <c r="M57">
        <f>ABS(D57-C57)</f>
        <v>1</v>
      </c>
      <c r="N57">
        <f>ABS(E57-D57)</f>
        <v>1</v>
      </c>
      <c r="O57">
        <f>ABS(F57-E57)</f>
        <v>1</v>
      </c>
      <c r="P57">
        <f>ABS(G57-F57)</f>
        <v>2</v>
      </c>
      <c r="Q57">
        <f>ABS(H57-G57)</f>
        <v>1</v>
      </c>
      <c r="R57">
        <f>ABS(I57-H57)</f>
        <v>0</v>
      </c>
      <c r="S57">
        <f>ABS(J57-I57)</f>
        <v>0</v>
      </c>
      <c r="T57">
        <f>ABS(K57-J57)</f>
        <v>0</v>
      </c>
      <c r="U57">
        <f>AVERAGE(Table1[[#This Row],[diff0708]:[diff1516]])</f>
        <v>0.66666666666666663</v>
      </c>
    </row>
    <row r="58" spans="1:21">
      <c r="A58" t="s">
        <v>59</v>
      </c>
      <c r="B58">
        <v>39</v>
      </c>
      <c r="C58">
        <v>41</v>
      </c>
      <c r="D58">
        <v>41</v>
      </c>
      <c r="E58">
        <v>40</v>
      </c>
      <c r="F58">
        <v>41</v>
      </c>
      <c r="G58">
        <v>43</v>
      </c>
      <c r="H58">
        <v>43</v>
      </c>
      <c r="I58">
        <v>45</v>
      </c>
      <c r="J58">
        <v>47</v>
      </c>
      <c r="K58">
        <v>47</v>
      </c>
      <c r="L58">
        <f>ABS(C58-B58)</f>
        <v>2</v>
      </c>
      <c r="M58">
        <f>ABS(D58-C58)</f>
        <v>0</v>
      </c>
      <c r="N58">
        <f>ABS(E58-D58)</f>
        <v>1</v>
      </c>
      <c r="O58">
        <f>ABS(F58-E58)</f>
        <v>1</v>
      </c>
      <c r="P58">
        <f>ABS(G58-F58)</f>
        <v>2</v>
      </c>
      <c r="Q58">
        <f>ABS(H58-G58)</f>
        <v>0</v>
      </c>
      <c r="R58">
        <f>ABS(I58-H58)</f>
        <v>2</v>
      </c>
      <c r="S58">
        <f>ABS(J58-I58)</f>
        <v>2</v>
      </c>
      <c r="T58">
        <f>ABS(K58-J58)</f>
        <v>0</v>
      </c>
      <c r="U58">
        <f>AVERAGE(Table1[[#This Row],[diff0708]:[diff1516]])</f>
        <v>1.1111111111111112</v>
      </c>
    </row>
    <row r="59" spans="1:21">
      <c r="A59" t="s">
        <v>65</v>
      </c>
      <c r="B59">
        <v>12</v>
      </c>
      <c r="C59">
        <v>10</v>
      </c>
      <c r="D59">
        <v>11</v>
      </c>
      <c r="E59">
        <v>11</v>
      </c>
      <c r="F59">
        <v>13</v>
      </c>
      <c r="G59">
        <v>12</v>
      </c>
      <c r="H59">
        <v>12</v>
      </c>
      <c r="I59">
        <v>13</v>
      </c>
      <c r="J59">
        <v>14</v>
      </c>
      <c r="K59">
        <v>14</v>
      </c>
      <c r="L59">
        <f>ABS(C59-B59)</f>
        <v>2</v>
      </c>
      <c r="M59">
        <f>ABS(D59-C59)</f>
        <v>1</v>
      </c>
      <c r="N59">
        <f>ABS(E59-D59)</f>
        <v>0</v>
      </c>
      <c r="O59">
        <f>ABS(F59-E59)</f>
        <v>2</v>
      </c>
      <c r="P59">
        <f>ABS(G59-F59)</f>
        <v>1</v>
      </c>
      <c r="Q59">
        <f>ABS(H59-G59)</f>
        <v>0</v>
      </c>
      <c r="R59">
        <f>ABS(I59-H59)</f>
        <v>1</v>
      </c>
      <c r="S59">
        <f>ABS(J59-I59)</f>
        <v>1</v>
      </c>
      <c r="T59">
        <f>ABS(K59-J59)</f>
        <v>0</v>
      </c>
      <c r="U59">
        <f>AVERAGE(Table1[[#This Row],[diff0708]:[diff1516]])</f>
        <v>0.88888888888888884</v>
      </c>
    </row>
    <row r="60" spans="1:21">
      <c r="A60" t="s">
        <v>61</v>
      </c>
      <c r="B60">
        <v>104</v>
      </c>
      <c r="C60">
        <v>108</v>
      </c>
      <c r="D60">
        <v>106</v>
      </c>
      <c r="E60">
        <v>114</v>
      </c>
      <c r="F60">
        <v>110</v>
      </c>
      <c r="G60">
        <v>115</v>
      </c>
      <c r="H60">
        <v>109</v>
      </c>
      <c r="I60">
        <v>108</v>
      </c>
      <c r="J60">
        <v>105</v>
      </c>
      <c r="K60">
        <v>104</v>
      </c>
      <c r="L60">
        <f>ABS(C60-B60)</f>
        <v>4</v>
      </c>
      <c r="M60">
        <f>ABS(D60-C60)</f>
        <v>2</v>
      </c>
      <c r="N60">
        <f>ABS(E60-D60)</f>
        <v>8</v>
      </c>
      <c r="O60">
        <f>ABS(F60-E60)</f>
        <v>4</v>
      </c>
      <c r="P60">
        <f>ABS(G60-F60)</f>
        <v>5</v>
      </c>
      <c r="Q60">
        <f>ABS(H60-G60)</f>
        <v>6</v>
      </c>
      <c r="R60">
        <f>ABS(I60-H60)</f>
        <v>1</v>
      </c>
      <c r="S60">
        <f>ABS(J60-I60)</f>
        <v>3</v>
      </c>
      <c r="T60">
        <f>ABS(K60-J60)</f>
        <v>1</v>
      </c>
      <c r="U60">
        <f>AVERAGE(Table1[[#This Row],[diff0708]:[diff1516]])</f>
        <v>3.7777777777777777</v>
      </c>
    </row>
    <row r="61" spans="1:21">
      <c r="A61" t="s">
        <v>60</v>
      </c>
      <c r="B61">
        <v>80</v>
      </c>
      <c r="C61">
        <v>78</v>
      </c>
      <c r="D61">
        <v>65</v>
      </c>
      <c r="E61">
        <v>66</v>
      </c>
      <c r="F61">
        <v>55</v>
      </c>
      <c r="G61">
        <v>67</v>
      </c>
      <c r="H61">
        <v>68</v>
      </c>
      <c r="I61">
        <v>63</v>
      </c>
      <c r="J61">
        <v>61</v>
      </c>
      <c r="K61">
        <v>61</v>
      </c>
      <c r="L61">
        <f>ABS(C61-B61)</f>
        <v>2</v>
      </c>
      <c r="M61">
        <f>ABS(D61-C61)</f>
        <v>13</v>
      </c>
      <c r="N61">
        <f>ABS(E61-D61)</f>
        <v>1</v>
      </c>
      <c r="O61">
        <f>ABS(F61-E61)</f>
        <v>11</v>
      </c>
      <c r="P61">
        <f>ABS(G61-F61)</f>
        <v>12</v>
      </c>
      <c r="Q61">
        <f>ABS(H61-G61)</f>
        <v>1</v>
      </c>
      <c r="R61">
        <f>ABS(I61-H61)</f>
        <v>5</v>
      </c>
      <c r="S61">
        <f>ABS(J61-I61)</f>
        <v>2</v>
      </c>
      <c r="T61">
        <f>ABS(K61-J61)</f>
        <v>0</v>
      </c>
      <c r="U61">
        <f>AVERAGE(Table1[[#This Row],[diff0708]:[diff1516]])</f>
        <v>5.2222222222222223</v>
      </c>
    </row>
    <row r="62" spans="1:21">
      <c r="A62" t="s">
        <v>63</v>
      </c>
      <c r="B62">
        <v>116</v>
      </c>
      <c r="C62">
        <v>118</v>
      </c>
      <c r="D62">
        <v>120</v>
      </c>
      <c r="E62">
        <v>120</v>
      </c>
      <c r="F62">
        <v>116</v>
      </c>
      <c r="G62">
        <v>116</v>
      </c>
      <c r="H62">
        <v>119</v>
      </c>
      <c r="I62">
        <v>118</v>
      </c>
      <c r="J62">
        <v>118</v>
      </c>
      <c r="K62">
        <v>118</v>
      </c>
      <c r="L62">
        <f>ABS(C62-B62)</f>
        <v>2</v>
      </c>
      <c r="M62">
        <f>ABS(D62-C62)</f>
        <v>2</v>
      </c>
      <c r="N62">
        <f>ABS(E62-D62)</f>
        <v>0</v>
      </c>
      <c r="O62">
        <f>ABS(F62-E62)</f>
        <v>4</v>
      </c>
      <c r="P62">
        <f>ABS(G62-F62)</f>
        <v>0</v>
      </c>
      <c r="Q62">
        <f>ABS(H62-G62)</f>
        <v>3</v>
      </c>
      <c r="R62">
        <f>ABS(I62-H62)</f>
        <v>1</v>
      </c>
      <c r="S62">
        <f>ABS(J62-I62)</f>
        <v>0</v>
      </c>
      <c r="T62">
        <f>ABS(K62-J62)</f>
        <v>0</v>
      </c>
      <c r="U62">
        <f>AVERAGE(Table1[[#This Row],[diff0708]:[diff1516]])</f>
        <v>1.3333333333333333</v>
      </c>
    </row>
    <row r="63" spans="1:21">
      <c r="A63" t="s">
        <v>64</v>
      </c>
      <c r="B63">
        <v>146</v>
      </c>
      <c r="C63">
        <v>146</v>
      </c>
      <c r="D63">
        <v>144</v>
      </c>
      <c r="E63">
        <v>144</v>
      </c>
      <c r="F63">
        <v>146</v>
      </c>
      <c r="G63">
        <v>147</v>
      </c>
      <c r="H63">
        <v>143</v>
      </c>
      <c r="I63">
        <v>143</v>
      </c>
      <c r="J63">
        <v>143</v>
      </c>
      <c r="K63">
        <v>143</v>
      </c>
      <c r="L63">
        <f>ABS(C63-B63)</f>
        <v>0</v>
      </c>
      <c r="M63">
        <f>ABS(D63-C63)</f>
        <v>2</v>
      </c>
      <c r="N63">
        <f>ABS(E63-D63)</f>
        <v>0</v>
      </c>
      <c r="O63">
        <f>ABS(F63-E63)</f>
        <v>2</v>
      </c>
      <c r="P63">
        <f>ABS(G63-F63)</f>
        <v>1</v>
      </c>
      <c r="Q63">
        <f>ABS(H63-G63)</f>
        <v>4</v>
      </c>
      <c r="R63">
        <f>ABS(I63-H63)</f>
        <v>0</v>
      </c>
      <c r="S63">
        <f>ABS(J63-I63)</f>
        <v>0</v>
      </c>
      <c r="T63">
        <f>ABS(K63-J63)</f>
        <v>0</v>
      </c>
      <c r="U63">
        <f>AVERAGE(Table1[[#This Row],[diff0708]:[diff1516]])</f>
        <v>1</v>
      </c>
    </row>
    <row r="64" spans="1:21">
      <c r="A64" t="s">
        <v>62</v>
      </c>
      <c r="B64">
        <v>10</v>
      </c>
      <c r="C64">
        <v>11</v>
      </c>
      <c r="D64">
        <v>14</v>
      </c>
      <c r="E64">
        <v>15</v>
      </c>
      <c r="F64">
        <v>11</v>
      </c>
      <c r="G64">
        <v>15</v>
      </c>
      <c r="H64">
        <v>14</v>
      </c>
      <c r="I64">
        <v>14</v>
      </c>
      <c r="J64">
        <v>13</v>
      </c>
      <c r="K64">
        <v>13</v>
      </c>
      <c r="L64">
        <f>ABS(C64-B64)</f>
        <v>1</v>
      </c>
      <c r="M64">
        <f>ABS(D64-C64)</f>
        <v>3</v>
      </c>
      <c r="N64">
        <f>ABS(E64-D64)</f>
        <v>1</v>
      </c>
      <c r="O64">
        <f>ABS(F64-E64)</f>
        <v>4</v>
      </c>
      <c r="P64">
        <f>ABS(G64-F64)</f>
        <v>4</v>
      </c>
      <c r="Q64">
        <f>ABS(H64-G64)</f>
        <v>1</v>
      </c>
      <c r="R64">
        <f>ABS(I64-H64)</f>
        <v>0</v>
      </c>
      <c r="S64">
        <f>ABS(J64-I64)</f>
        <v>1</v>
      </c>
      <c r="T64">
        <f>ABS(K64-J64)</f>
        <v>0</v>
      </c>
      <c r="U64">
        <f>AVERAGE(Table1[[#This Row],[diff0708]:[diff1516]])</f>
        <v>1.6666666666666667</v>
      </c>
    </row>
    <row r="65" spans="1:21">
      <c r="A65" t="s">
        <v>66</v>
      </c>
      <c r="B65">
        <v>38</v>
      </c>
      <c r="C65">
        <v>38</v>
      </c>
      <c r="D65">
        <v>39</v>
      </c>
      <c r="E65">
        <v>38</v>
      </c>
      <c r="F65">
        <v>39</v>
      </c>
      <c r="G65">
        <v>39</v>
      </c>
      <c r="H65">
        <v>37</v>
      </c>
      <c r="I65">
        <v>41</v>
      </c>
      <c r="J65">
        <v>40</v>
      </c>
      <c r="K65">
        <v>40</v>
      </c>
      <c r="L65">
        <f>ABS(C65-B65)</f>
        <v>0</v>
      </c>
      <c r="M65">
        <f>ABS(D65-C65)</f>
        <v>1</v>
      </c>
      <c r="N65">
        <f>ABS(E65-D65)</f>
        <v>1</v>
      </c>
      <c r="O65">
        <f>ABS(F65-E65)</f>
        <v>1</v>
      </c>
      <c r="P65">
        <f>ABS(G65-F65)</f>
        <v>0</v>
      </c>
      <c r="Q65">
        <f>ABS(H65-G65)</f>
        <v>2</v>
      </c>
      <c r="R65">
        <f>ABS(I65-H65)</f>
        <v>4</v>
      </c>
      <c r="S65">
        <f>ABS(J65-I65)</f>
        <v>1</v>
      </c>
      <c r="T65">
        <f>ABS(K65-J65)</f>
        <v>0</v>
      </c>
      <c r="U65">
        <f>AVERAGE(Table1[[#This Row],[diff0708]:[diff1516]])</f>
        <v>1.1111111111111112</v>
      </c>
    </row>
    <row r="66" spans="1:21">
      <c r="A66" t="s">
        <v>67</v>
      </c>
      <c r="B66">
        <v>24</v>
      </c>
      <c r="C66">
        <v>28</v>
      </c>
      <c r="D66">
        <v>27</v>
      </c>
      <c r="E66">
        <v>27</v>
      </c>
      <c r="F66">
        <v>30</v>
      </c>
      <c r="G66">
        <v>29</v>
      </c>
      <c r="H66">
        <v>32</v>
      </c>
      <c r="I66">
        <v>33</v>
      </c>
      <c r="J66">
        <v>34</v>
      </c>
      <c r="K66">
        <v>32</v>
      </c>
      <c r="L66">
        <f>ABS(C66-B66)</f>
        <v>4</v>
      </c>
      <c r="M66">
        <f>ABS(D66-C66)</f>
        <v>1</v>
      </c>
      <c r="N66">
        <f>ABS(E66-D66)</f>
        <v>0</v>
      </c>
      <c r="O66">
        <f>ABS(F66-E66)</f>
        <v>3</v>
      </c>
      <c r="P66">
        <f>ABS(G66-F66)</f>
        <v>1</v>
      </c>
      <c r="Q66">
        <f>ABS(H66-G66)</f>
        <v>3</v>
      </c>
      <c r="R66">
        <f>ABS(I66-H66)</f>
        <v>1</v>
      </c>
      <c r="S66">
        <f>ABS(J66-I66)</f>
        <v>1</v>
      </c>
      <c r="T66">
        <f>ABS(K66-J66)</f>
        <v>2</v>
      </c>
      <c r="U66">
        <f>AVERAGE(Table1[[#This Row],[diff0708]:[diff1516]])</f>
        <v>1.7777777777777777</v>
      </c>
    </row>
    <row r="67" spans="1:21">
      <c r="A67" t="s">
        <v>27</v>
      </c>
      <c r="B67">
        <v>133</v>
      </c>
      <c r="C67">
        <v>133</v>
      </c>
      <c r="D67">
        <v>133</v>
      </c>
      <c r="E67">
        <v>138</v>
      </c>
      <c r="F67">
        <v>140</v>
      </c>
      <c r="G67">
        <v>133</v>
      </c>
      <c r="H67">
        <v>124</v>
      </c>
      <c r="I67">
        <v>125</v>
      </c>
      <c r="J67">
        <v>123</v>
      </c>
      <c r="K67">
        <v>123</v>
      </c>
      <c r="L67">
        <f>ABS(C67-B67)</f>
        <v>0</v>
      </c>
      <c r="M67">
        <f>ABS(D67-C67)</f>
        <v>0</v>
      </c>
      <c r="N67">
        <f>ABS(E67-D67)</f>
        <v>5</v>
      </c>
      <c r="O67">
        <f>ABS(F67-E67)</f>
        <v>2</v>
      </c>
      <c r="P67">
        <f>ABS(G67-F67)</f>
        <v>7</v>
      </c>
      <c r="Q67">
        <f>ABS(H67-G67)</f>
        <v>9</v>
      </c>
      <c r="R67">
        <f>ABS(I67-H67)</f>
        <v>1</v>
      </c>
      <c r="S67">
        <f>ABS(J67-I67)</f>
        <v>2</v>
      </c>
      <c r="T67">
        <f>ABS(K67-J67)</f>
        <v>0</v>
      </c>
      <c r="U67">
        <f>AVERAGE(Table1[[#This Row],[diff0708]:[diff1516]])</f>
        <v>2.8888888888888888</v>
      </c>
    </row>
    <row r="68" spans="1:21">
      <c r="A68" t="s">
        <v>68</v>
      </c>
      <c r="B68">
        <v>58</v>
      </c>
      <c r="C68">
        <v>56</v>
      </c>
      <c r="D68">
        <v>59</v>
      </c>
      <c r="E68">
        <v>57</v>
      </c>
      <c r="F68">
        <v>62</v>
      </c>
      <c r="G68">
        <v>62</v>
      </c>
      <c r="H68">
        <v>65</v>
      </c>
      <c r="I68">
        <v>54</v>
      </c>
      <c r="J68">
        <v>55</v>
      </c>
      <c r="K68">
        <v>55</v>
      </c>
      <c r="L68">
        <f>ABS(C68-B68)</f>
        <v>2</v>
      </c>
      <c r="M68">
        <f>ABS(D68-C68)</f>
        <v>3</v>
      </c>
      <c r="N68">
        <f>ABS(E68-D68)</f>
        <v>2</v>
      </c>
      <c r="O68">
        <f>ABS(F68-E68)</f>
        <v>5</v>
      </c>
      <c r="P68">
        <f>ABS(G68-F68)</f>
        <v>0</v>
      </c>
      <c r="Q68">
        <f>ABS(H68-G68)</f>
        <v>3</v>
      </c>
      <c r="R68">
        <f>ABS(I68-H68)</f>
        <v>11</v>
      </c>
      <c r="S68">
        <f>ABS(J68-I68)</f>
        <v>1</v>
      </c>
      <c r="T68">
        <f>ABS(K68-J68)</f>
        <v>0</v>
      </c>
      <c r="U68">
        <f>AVERAGE(Table1[[#This Row],[diff0708]:[diff1516]])</f>
        <v>3</v>
      </c>
    </row>
    <row r="69" spans="1:21">
      <c r="A69" t="s">
        <v>70</v>
      </c>
      <c r="B69">
        <v>22</v>
      </c>
      <c r="C69">
        <v>22</v>
      </c>
      <c r="D69">
        <v>22</v>
      </c>
      <c r="E69">
        <v>23</v>
      </c>
      <c r="F69">
        <v>22</v>
      </c>
      <c r="G69">
        <v>23</v>
      </c>
      <c r="H69">
        <v>22</v>
      </c>
      <c r="I69">
        <v>22</v>
      </c>
      <c r="J69">
        <v>22</v>
      </c>
      <c r="K69">
        <v>22</v>
      </c>
      <c r="L69">
        <f>ABS(C69-B69)</f>
        <v>0</v>
      </c>
      <c r="M69">
        <f>ABS(D69-C69)</f>
        <v>0</v>
      </c>
      <c r="N69">
        <f>ABS(E69-D69)</f>
        <v>1</v>
      </c>
      <c r="O69">
        <f>ABS(F69-E69)</f>
        <v>1</v>
      </c>
      <c r="P69">
        <f>ABS(G69-F69)</f>
        <v>1</v>
      </c>
      <c r="Q69">
        <f>ABS(H69-G69)</f>
        <v>1</v>
      </c>
      <c r="R69">
        <f>ABS(I69-H69)</f>
        <v>0</v>
      </c>
      <c r="S69">
        <f>ABS(J69-I69)</f>
        <v>0</v>
      </c>
      <c r="T69">
        <f>ABS(K69-J69)</f>
        <v>0</v>
      </c>
      <c r="U69">
        <f>AVERAGE(Table1[[#This Row],[diff0708]:[diff1516]])</f>
        <v>0.44444444444444442</v>
      </c>
    </row>
    <row r="70" spans="1:21">
      <c r="A70" t="s">
        <v>69</v>
      </c>
      <c r="B70">
        <v>75</v>
      </c>
      <c r="C70">
        <v>82</v>
      </c>
      <c r="D70">
        <v>74</v>
      </c>
      <c r="E70">
        <v>80</v>
      </c>
      <c r="F70">
        <v>84</v>
      </c>
      <c r="G70">
        <v>94</v>
      </c>
      <c r="H70">
        <v>88</v>
      </c>
      <c r="I70">
        <v>92</v>
      </c>
      <c r="J70">
        <v>89</v>
      </c>
      <c r="K70">
        <v>89</v>
      </c>
      <c r="L70">
        <f>ABS(C70-B70)</f>
        <v>7</v>
      </c>
      <c r="M70">
        <f>ABS(D70-C70)</f>
        <v>8</v>
      </c>
      <c r="N70">
        <f>ABS(E70-D70)</f>
        <v>6</v>
      </c>
      <c r="O70">
        <f>ABS(F70-E70)</f>
        <v>4</v>
      </c>
      <c r="P70">
        <f>ABS(G70-F70)</f>
        <v>10</v>
      </c>
      <c r="Q70">
        <f>ABS(H70-G70)</f>
        <v>6</v>
      </c>
      <c r="R70">
        <f>ABS(I70-H70)</f>
        <v>4</v>
      </c>
      <c r="S70">
        <f>ABS(J70-I70)</f>
        <v>3</v>
      </c>
      <c r="T70">
        <f>ABS(K70-J70)</f>
        <v>0</v>
      </c>
      <c r="U70">
        <f>AVERAGE(Table1[[#This Row],[diff0708]:[diff1516]])</f>
        <v>5.333333333333333</v>
      </c>
    </row>
    <row r="71" spans="1:21">
      <c r="A71" t="s">
        <v>71</v>
      </c>
      <c r="B71">
        <v>92</v>
      </c>
      <c r="C71">
        <v>90</v>
      </c>
      <c r="D71">
        <v>90</v>
      </c>
      <c r="E71">
        <v>92</v>
      </c>
      <c r="F71">
        <v>90</v>
      </c>
      <c r="G71">
        <v>85</v>
      </c>
      <c r="H71">
        <v>91</v>
      </c>
      <c r="I71">
        <v>87</v>
      </c>
      <c r="J71">
        <v>82</v>
      </c>
      <c r="K71">
        <v>82</v>
      </c>
      <c r="L71">
        <f>ABS(C71-B71)</f>
        <v>2</v>
      </c>
      <c r="M71">
        <f>ABS(D71-C71)</f>
        <v>0</v>
      </c>
      <c r="N71">
        <f>ABS(E71-D71)</f>
        <v>2</v>
      </c>
      <c r="O71">
        <f>ABS(F71-E71)</f>
        <v>2</v>
      </c>
      <c r="P71">
        <f>ABS(G71-F71)</f>
        <v>5</v>
      </c>
      <c r="Q71">
        <f>ABS(H71-G71)</f>
        <v>6</v>
      </c>
      <c r="R71">
        <f>ABS(I71-H71)</f>
        <v>4</v>
      </c>
      <c r="S71">
        <f>ABS(J71-I71)</f>
        <v>5</v>
      </c>
      <c r="T71">
        <f>ABS(K71-J71)</f>
        <v>0</v>
      </c>
      <c r="U71">
        <f>AVERAGE(Table1[[#This Row],[diff0708]:[diff1516]])</f>
        <v>2.8888888888888888</v>
      </c>
    </row>
    <row r="72" spans="1:21">
      <c r="A72" t="s">
        <v>72</v>
      </c>
      <c r="B72">
        <v>96</v>
      </c>
      <c r="C72">
        <v>112</v>
      </c>
      <c r="D72">
        <v>114</v>
      </c>
      <c r="E72">
        <v>107</v>
      </c>
      <c r="F72">
        <v>105</v>
      </c>
      <c r="G72">
        <v>109</v>
      </c>
      <c r="H72">
        <v>99</v>
      </c>
      <c r="I72">
        <v>100</v>
      </c>
      <c r="J72">
        <v>97</v>
      </c>
      <c r="K72">
        <v>97</v>
      </c>
      <c r="L72">
        <f>ABS(C72-B72)</f>
        <v>16</v>
      </c>
      <c r="M72">
        <f>ABS(D72-C72)</f>
        <v>2</v>
      </c>
      <c r="N72">
        <f>ABS(E72-D72)</f>
        <v>7</v>
      </c>
      <c r="O72">
        <f>ABS(F72-E72)</f>
        <v>2</v>
      </c>
      <c r="P72">
        <f>ABS(G72-F72)</f>
        <v>4</v>
      </c>
      <c r="Q72">
        <f>ABS(H72-G72)</f>
        <v>10</v>
      </c>
      <c r="R72">
        <f>ABS(I72-H72)</f>
        <v>1</v>
      </c>
      <c r="S72">
        <f>ABS(J72-I72)</f>
        <v>3</v>
      </c>
      <c r="T72">
        <f>ABS(K72-J72)</f>
        <v>0</v>
      </c>
      <c r="U72">
        <f>AVERAGE(Table1[[#This Row],[diff0708]:[diff1516]])</f>
        <v>5</v>
      </c>
    </row>
    <row r="73" spans="1:21">
      <c r="A73" t="s">
        <v>76</v>
      </c>
      <c r="B73">
        <v>53</v>
      </c>
      <c r="C73">
        <v>54</v>
      </c>
      <c r="D73">
        <v>55</v>
      </c>
      <c r="E73">
        <v>62</v>
      </c>
      <c r="F73">
        <v>56</v>
      </c>
      <c r="G73">
        <v>56</v>
      </c>
      <c r="H73">
        <v>76</v>
      </c>
      <c r="I73">
        <v>76</v>
      </c>
      <c r="J73">
        <v>71</v>
      </c>
      <c r="K73">
        <v>71</v>
      </c>
      <c r="L73">
        <f>ABS(C73-B73)</f>
        <v>1</v>
      </c>
      <c r="M73">
        <f>ABS(D73-C73)</f>
        <v>1</v>
      </c>
      <c r="N73">
        <f>ABS(E73-D73)</f>
        <v>7</v>
      </c>
      <c r="O73">
        <f>ABS(F73-E73)</f>
        <v>6</v>
      </c>
      <c r="P73">
        <f>ABS(G73-F73)</f>
        <v>0</v>
      </c>
      <c r="Q73">
        <f>ABS(H73-G73)</f>
        <v>20</v>
      </c>
      <c r="R73">
        <f>ABS(I73-H73)</f>
        <v>0</v>
      </c>
      <c r="S73">
        <f>ABS(J73-I73)</f>
        <v>5</v>
      </c>
      <c r="T73">
        <f>ABS(K73-J73)</f>
        <v>0</v>
      </c>
      <c r="U73">
        <f>AVERAGE(Table1[[#This Row],[diff0708]:[diff1516]])</f>
        <v>4.4444444444444446</v>
      </c>
    </row>
    <row r="74" spans="1:21">
      <c r="A74" t="s">
        <v>73</v>
      </c>
      <c r="B74">
        <v>94</v>
      </c>
      <c r="C74">
        <v>88</v>
      </c>
      <c r="D74">
        <v>91</v>
      </c>
      <c r="E74">
        <v>96</v>
      </c>
      <c r="F74">
        <v>93</v>
      </c>
      <c r="G74">
        <v>93</v>
      </c>
      <c r="H74">
        <v>92</v>
      </c>
      <c r="I74">
        <v>85</v>
      </c>
      <c r="J74">
        <v>77</v>
      </c>
      <c r="K74">
        <v>77</v>
      </c>
      <c r="L74">
        <f>ABS(C74-B74)</f>
        <v>6</v>
      </c>
      <c r="M74">
        <f>ABS(D74-C74)</f>
        <v>3</v>
      </c>
      <c r="N74">
        <f>ABS(E74-D74)</f>
        <v>5</v>
      </c>
      <c r="O74">
        <f>ABS(F74-E74)</f>
        <v>3</v>
      </c>
      <c r="P74">
        <f>ABS(G74-F74)</f>
        <v>0</v>
      </c>
      <c r="Q74">
        <f>ABS(H74-G74)</f>
        <v>1</v>
      </c>
      <c r="R74">
        <f>ABS(I74-H74)</f>
        <v>7</v>
      </c>
      <c r="S74">
        <f>ABS(J74-I74)</f>
        <v>8</v>
      </c>
      <c r="T74">
        <f>ABS(K74-J74)</f>
        <v>0</v>
      </c>
      <c r="U74">
        <f>AVERAGE(Table1[[#This Row],[diff0708]:[diff1516]])</f>
        <v>3.6666666666666665</v>
      </c>
    </row>
    <row r="75" spans="1:21">
      <c r="A75" t="s">
        <v>77</v>
      </c>
      <c r="B75">
        <v>105</v>
      </c>
      <c r="C75">
        <v>98</v>
      </c>
      <c r="D75">
        <v>99</v>
      </c>
      <c r="E75">
        <v>98</v>
      </c>
      <c r="F75">
        <v>97</v>
      </c>
      <c r="G75">
        <v>105</v>
      </c>
      <c r="H75">
        <v>101</v>
      </c>
      <c r="I75">
        <v>103</v>
      </c>
      <c r="J75">
        <v>102</v>
      </c>
      <c r="K75">
        <v>102</v>
      </c>
      <c r="L75">
        <f>ABS(C75-B75)</f>
        <v>7</v>
      </c>
      <c r="M75">
        <f>ABS(D75-C75)</f>
        <v>1</v>
      </c>
      <c r="N75">
        <f>ABS(E75-D75)</f>
        <v>1</v>
      </c>
      <c r="O75">
        <f>ABS(F75-E75)</f>
        <v>1</v>
      </c>
      <c r="P75">
        <f>ABS(G75-F75)</f>
        <v>8</v>
      </c>
      <c r="Q75">
        <f>ABS(H75-G75)</f>
        <v>4</v>
      </c>
      <c r="R75">
        <f>ABS(I75-H75)</f>
        <v>2</v>
      </c>
      <c r="S75">
        <f>ABS(J75-I75)</f>
        <v>1</v>
      </c>
      <c r="T75">
        <f>ABS(K75-J75)</f>
        <v>0</v>
      </c>
      <c r="U75">
        <f>AVERAGE(Table1[[#This Row],[diff0708]:[diff1516]])</f>
        <v>2.7777777777777777</v>
      </c>
    </row>
    <row r="76" spans="1:21">
      <c r="A76" t="s">
        <v>85</v>
      </c>
      <c r="B76">
        <v>42</v>
      </c>
      <c r="C76">
        <v>43</v>
      </c>
      <c r="D76">
        <v>46</v>
      </c>
      <c r="E76">
        <v>46</v>
      </c>
      <c r="F76">
        <v>44</v>
      </c>
      <c r="G76">
        <v>44</v>
      </c>
      <c r="H76">
        <v>38</v>
      </c>
      <c r="I76">
        <v>36</v>
      </c>
      <c r="J76">
        <v>37</v>
      </c>
      <c r="K76">
        <v>37</v>
      </c>
      <c r="L76">
        <f>ABS(C76-B76)</f>
        <v>1</v>
      </c>
      <c r="M76">
        <f>ABS(D76-C76)</f>
        <v>3</v>
      </c>
      <c r="N76">
        <f>ABS(E76-D76)</f>
        <v>0</v>
      </c>
      <c r="O76">
        <f>ABS(F76-E76)</f>
        <v>2</v>
      </c>
      <c r="P76">
        <f>ABS(G76-F76)</f>
        <v>0</v>
      </c>
      <c r="Q76">
        <f>ABS(H76-G76)</f>
        <v>6</v>
      </c>
      <c r="R76">
        <f>ABS(I76-H76)</f>
        <v>2</v>
      </c>
      <c r="S76">
        <f>ABS(J76-I76)</f>
        <v>1</v>
      </c>
      <c r="T76">
        <f>ABS(K76-J76)</f>
        <v>0</v>
      </c>
      <c r="U76">
        <f>AVERAGE(Table1[[#This Row],[diff0708]:[diff1516]])</f>
        <v>1.6666666666666667</v>
      </c>
    </row>
    <row r="77" spans="1:21">
      <c r="A77" t="s">
        <v>78</v>
      </c>
      <c r="B77">
        <v>86</v>
      </c>
      <c r="C77">
        <v>91</v>
      </c>
      <c r="D77">
        <v>84</v>
      </c>
      <c r="E77">
        <v>88</v>
      </c>
      <c r="F77">
        <v>92</v>
      </c>
      <c r="G77">
        <v>98</v>
      </c>
      <c r="H77">
        <v>100</v>
      </c>
      <c r="I77">
        <v>105</v>
      </c>
      <c r="J77">
        <v>104</v>
      </c>
      <c r="K77">
        <v>105</v>
      </c>
      <c r="L77">
        <f>ABS(C77-B77)</f>
        <v>5</v>
      </c>
      <c r="M77">
        <f>ABS(D77-C77)</f>
        <v>7</v>
      </c>
      <c r="N77">
        <f>ABS(E77-D77)</f>
        <v>4</v>
      </c>
      <c r="O77">
        <f>ABS(F77-E77)</f>
        <v>4</v>
      </c>
      <c r="P77">
        <f>ABS(G77-F77)</f>
        <v>6</v>
      </c>
      <c r="Q77">
        <f>ABS(H77-G77)</f>
        <v>2</v>
      </c>
      <c r="R77">
        <f>ABS(I77-H77)</f>
        <v>5</v>
      </c>
      <c r="S77">
        <f>ABS(J77-I77)</f>
        <v>1</v>
      </c>
      <c r="T77">
        <f>ABS(K77-J77)</f>
        <v>1</v>
      </c>
      <c r="U77">
        <f>AVERAGE(Table1[[#This Row],[diff0708]:[diff1516]])</f>
        <v>3.8888888888888888</v>
      </c>
    </row>
    <row r="78" spans="1:21">
      <c r="A78" t="s">
        <v>82</v>
      </c>
      <c r="B78">
        <v>119</v>
      </c>
      <c r="C78">
        <v>115</v>
      </c>
      <c r="D78">
        <v>116</v>
      </c>
      <c r="E78">
        <v>118</v>
      </c>
      <c r="F78">
        <v>120</v>
      </c>
      <c r="G78">
        <v>118</v>
      </c>
      <c r="H78">
        <v>116</v>
      </c>
      <c r="I78">
        <v>114</v>
      </c>
      <c r="J78">
        <v>115</v>
      </c>
      <c r="K78">
        <v>115</v>
      </c>
      <c r="L78">
        <f>ABS(C78-B78)</f>
        <v>4</v>
      </c>
      <c r="M78">
        <f>ABS(D78-C78)</f>
        <v>1</v>
      </c>
      <c r="N78">
        <f>ABS(E78-D78)</f>
        <v>2</v>
      </c>
      <c r="O78">
        <f>ABS(F78-E78)</f>
        <v>2</v>
      </c>
      <c r="P78">
        <f>ABS(G78-F78)</f>
        <v>2</v>
      </c>
      <c r="Q78">
        <f>ABS(H78-G78)</f>
        <v>2</v>
      </c>
      <c r="R78">
        <f>ABS(I78-H78)</f>
        <v>2</v>
      </c>
      <c r="S78">
        <f>ABS(J78-I78)</f>
        <v>1</v>
      </c>
      <c r="T78">
        <f>ABS(K78-J78)</f>
        <v>0</v>
      </c>
      <c r="U78">
        <f>AVERAGE(Table1[[#This Row],[diff0708]:[diff1516]])</f>
        <v>1.7777777777777777</v>
      </c>
    </row>
    <row r="79" spans="1:21">
      <c r="A79" t="s">
        <v>79</v>
      </c>
      <c r="B79">
        <v>128</v>
      </c>
      <c r="C79">
        <v>127</v>
      </c>
      <c r="D79">
        <v>123</v>
      </c>
      <c r="E79">
        <v>121</v>
      </c>
      <c r="F79">
        <v>118</v>
      </c>
      <c r="G79">
        <v>120</v>
      </c>
      <c r="H79">
        <v>125</v>
      </c>
      <c r="I79">
        <v>133</v>
      </c>
      <c r="J79">
        <v>133</v>
      </c>
      <c r="K79">
        <v>133</v>
      </c>
      <c r="L79">
        <f>ABS(C79-B79)</f>
        <v>1</v>
      </c>
      <c r="M79">
        <f>ABS(D79-C79)</f>
        <v>4</v>
      </c>
      <c r="N79">
        <f>ABS(E79-D79)</f>
        <v>2</v>
      </c>
      <c r="O79">
        <f>ABS(F79-E79)</f>
        <v>3</v>
      </c>
      <c r="P79">
        <f>ABS(G79-F79)</f>
        <v>2</v>
      </c>
      <c r="Q79">
        <f>ABS(H79-G79)</f>
        <v>5</v>
      </c>
      <c r="R79">
        <f>ABS(I79-H79)</f>
        <v>8</v>
      </c>
      <c r="S79">
        <f>ABS(J79-I79)</f>
        <v>0</v>
      </c>
      <c r="T79">
        <f>ABS(K79-J79)</f>
        <v>0</v>
      </c>
      <c r="U79">
        <f>AVERAGE(Table1[[#This Row],[diff0708]:[diff1516]])</f>
        <v>2.7777777777777777</v>
      </c>
    </row>
    <row r="80" spans="1:21">
      <c r="A80" t="s">
        <v>80</v>
      </c>
      <c r="B80">
        <v>124</v>
      </c>
      <c r="C80">
        <v>123</v>
      </c>
      <c r="D80">
        <v>124</v>
      </c>
      <c r="E80">
        <v>126</v>
      </c>
      <c r="F80">
        <v>131</v>
      </c>
      <c r="G80">
        <v>127</v>
      </c>
      <c r="H80">
        <v>127</v>
      </c>
      <c r="I80">
        <v>135</v>
      </c>
      <c r="J80">
        <v>136</v>
      </c>
      <c r="K80">
        <v>136</v>
      </c>
      <c r="L80">
        <f>ABS(C80-B80)</f>
        <v>1</v>
      </c>
      <c r="M80">
        <f>ABS(D80-C80)</f>
        <v>1</v>
      </c>
      <c r="N80">
        <f>ABS(E80-D80)</f>
        <v>2</v>
      </c>
      <c r="O80">
        <f>ABS(F80-E80)</f>
        <v>5</v>
      </c>
      <c r="P80">
        <f>ABS(G80-F80)</f>
        <v>4</v>
      </c>
      <c r="Q80">
        <f>ABS(H80-G80)</f>
        <v>0</v>
      </c>
      <c r="R80">
        <f>ABS(I80-H80)</f>
        <v>8</v>
      </c>
      <c r="S80">
        <f>ABS(J80-I80)</f>
        <v>1</v>
      </c>
      <c r="T80">
        <f>ABS(K80-J80)</f>
        <v>0</v>
      </c>
      <c r="U80">
        <f>AVERAGE(Table1[[#This Row],[diff0708]:[diff1516]])</f>
        <v>2.4444444444444446</v>
      </c>
    </row>
    <row r="81" spans="1:21">
      <c r="A81" t="s">
        <v>83</v>
      </c>
      <c r="B81">
        <v>51</v>
      </c>
      <c r="C81">
        <v>50</v>
      </c>
      <c r="D81">
        <v>54</v>
      </c>
      <c r="E81">
        <v>53</v>
      </c>
      <c r="F81">
        <v>50</v>
      </c>
      <c r="G81">
        <v>45</v>
      </c>
      <c r="H81">
        <v>45</v>
      </c>
      <c r="I81">
        <v>46</v>
      </c>
      <c r="J81">
        <v>42</v>
      </c>
      <c r="K81">
        <v>42</v>
      </c>
      <c r="L81">
        <f>ABS(C81-B81)</f>
        <v>1</v>
      </c>
      <c r="M81">
        <f>ABS(D81-C81)</f>
        <v>4</v>
      </c>
      <c r="N81">
        <f>ABS(E81-D81)</f>
        <v>1</v>
      </c>
      <c r="O81">
        <f>ABS(F81-E81)</f>
        <v>3</v>
      </c>
      <c r="P81">
        <f>ABS(G81-F81)</f>
        <v>5</v>
      </c>
      <c r="Q81">
        <f>ABS(H81-G81)</f>
        <v>0</v>
      </c>
      <c r="R81">
        <f>ABS(I81-H81)</f>
        <v>1</v>
      </c>
      <c r="S81">
        <f>ABS(J81-I81)</f>
        <v>4</v>
      </c>
      <c r="T81">
        <f>ABS(K81-J81)</f>
        <v>0</v>
      </c>
      <c r="U81">
        <f>AVERAGE(Table1[[#This Row],[diff0708]:[diff1516]])</f>
        <v>2.1111111111111112</v>
      </c>
    </row>
    <row r="82" spans="1:21">
      <c r="A82" t="s">
        <v>84</v>
      </c>
      <c r="B82">
        <v>13</v>
      </c>
      <c r="C82">
        <v>15</v>
      </c>
      <c r="D82">
        <v>12</v>
      </c>
      <c r="E82">
        <v>14</v>
      </c>
      <c r="F82">
        <v>14</v>
      </c>
      <c r="G82">
        <v>14</v>
      </c>
      <c r="H82">
        <v>17</v>
      </c>
      <c r="I82">
        <v>12</v>
      </c>
      <c r="J82">
        <v>12</v>
      </c>
      <c r="K82">
        <v>12</v>
      </c>
      <c r="L82">
        <f>ABS(C82-B82)</f>
        <v>2</v>
      </c>
      <c r="M82">
        <f>ABS(D82-C82)</f>
        <v>3</v>
      </c>
      <c r="N82">
        <f>ABS(E82-D82)</f>
        <v>2</v>
      </c>
      <c r="O82">
        <f>ABS(F82-E82)</f>
        <v>0</v>
      </c>
      <c r="P82">
        <f>ABS(G82-F82)</f>
        <v>0</v>
      </c>
      <c r="Q82">
        <f>ABS(H82-G82)</f>
        <v>3</v>
      </c>
      <c r="R82">
        <f>ABS(I82-H82)</f>
        <v>5</v>
      </c>
      <c r="S82">
        <f>ABS(J82-I82)</f>
        <v>0</v>
      </c>
      <c r="T82">
        <f>ABS(K82-J82)</f>
        <v>0</v>
      </c>
      <c r="U82">
        <f>AVERAGE(Table1[[#This Row],[diff0708]:[diff1516]])</f>
        <v>1.6666666666666667</v>
      </c>
    </row>
    <row r="83" spans="1:21">
      <c r="A83" t="s">
        <v>90</v>
      </c>
      <c r="B83">
        <v>71</v>
      </c>
      <c r="C83">
        <v>64</v>
      </c>
      <c r="D83">
        <v>62</v>
      </c>
      <c r="E83">
        <v>65</v>
      </c>
      <c r="F83">
        <v>64</v>
      </c>
      <c r="G83">
        <v>70</v>
      </c>
      <c r="H83">
        <v>49</v>
      </c>
      <c r="I83">
        <v>47</v>
      </c>
      <c r="J83">
        <v>52</v>
      </c>
      <c r="K83">
        <v>53</v>
      </c>
      <c r="L83">
        <f>ABS(C83-B83)</f>
        <v>7</v>
      </c>
      <c r="M83">
        <f>ABS(D83-C83)</f>
        <v>2</v>
      </c>
      <c r="N83">
        <f>ABS(E83-D83)</f>
        <v>3</v>
      </c>
      <c r="O83">
        <f>ABS(F83-E83)</f>
        <v>1</v>
      </c>
      <c r="P83">
        <f>ABS(G83-F83)</f>
        <v>6</v>
      </c>
      <c r="Q83">
        <f>ABS(H83-G83)</f>
        <v>21</v>
      </c>
      <c r="R83">
        <f>ABS(I83-H83)</f>
        <v>2</v>
      </c>
      <c r="S83">
        <f>ABS(J83-I83)</f>
        <v>5</v>
      </c>
      <c r="T83">
        <f>ABS(K83-J83)</f>
        <v>1</v>
      </c>
      <c r="U83">
        <f>AVERAGE(Table1[[#This Row],[diff0708]:[diff1516]])</f>
        <v>5.333333333333333</v>
      </c>
    </row>
    <row r="84" spans="1:21">
      <c r="A84" t="s">
        <v>88</v>
      </c>
      <c r="B84">
        <v>123</v>
      </c>
      <c r="C84">
        <v>124</v>
      </c>
      <c r="D84">
        <v>128</v>
      </c>
      <c r="E84">
        <v>131</v>
      </c>
      <c r="F84">
        <v>132</v>
      </c>
      <c r="G84">
        <v>135</v>
      </c>
      <c r="H84">
        <v>129</v>
      </c>
      <c r="I84">
        <v>128</v>
      </c>
      <c r="J84">
        <v>129</v>
      </c>
      <c r="K84">
        <v>124</v>
      </c>
      <c r="L84">
        <f>ABS(C84-B84)</f>
        <v>1</v>
      </c>
      <c r="M84">
        <f>ABS(D84-C84)</f>
        <v>4</v>
      </c>
      <c r="N84">
        <f>ABS(E84-D84)</f>
        <v>3</v>
      </c>
      <c r="O84">
        <f>ABS(F84-E84)</f>
        <v>1</v>
      </c>
      <c r="P84">
        <f>ABS(G84-F84)</f>
        <v>3</v>
      </c>
      <c r="Q84">
        <f>ABS(H84-G84)</f>
        <v>6</v>
      </c>
      <c r="R84">
        <f>ABS(I84-H84)</f>
        <v>1</v>
      </c>
      <c r="S84">
        <f>ABS(J84-I84)</f>
        <v>1</v>
      </c>
      <c r="T84">
        <f>ABS(K84-J84)</f>
        <v>5</v>
      </c>
      <c r="U84">
        <f>AVERAGE(Table1[[#This Row],[diff0708]:[diff1516]])</f>
        <v>2.7777777777777777</v>
      </c>
    </row>
    <row r="85" spans="1:21">
      <c r="A85" t="s">
        <v>98</v>
      </c>
      <c r="B85">
        <v>93</v>
      </c>
      <c r="C85">
        <v>94</v>
      </c>
      <c r="D85">
        <v>87</v>
      </c>
      <c r="E85">
        <v>90</v>
      </c>
      <c r="F85">
        <v>106</v>
      </c>
      <c r="G85">
        <v>101</v>
      </c>
      <c r="H85">
        <v>104</v>
      </c>
      <c r="I85">
        <v>109</v>
      </c>
      <c r="J85">
        <v>110</v>
      </c>
      <c r="K85">
        <v>110</v>
      </c>
      <c r="L85">
        <f>ABS(C85-B85)</f>
        <v>1</v>
      </c>
      <c r="M85">
        <f>ABS(D85-C85)</f>
        <v>7</v>
      </c>
      <c r="N85">
        <f>ABS(E85-D85)</f>
        <v>3</v>
      </c>
      <c r="O85">
        <f>ABS(F85-E85)</f>
        <v>16</v>
      </c>
      <c r="P85">
        <f>ABS(G85-F85)</f>
        <v>5</v>
      </c>
      <c r="Q85">
        <f>ABS(H85-G85)</f>
        <v>3</v>
      </c>
      <c r="R85">
        <f>ABS(I85-H85)</f>
        <v>5</v>
      </c>
      <c r="S85">
        <f>ABS(J85-I85)</f>
        <v>1</v>
      </c>
      <c r="T85">
        <f>ABS(K85-J85)</f>
        <v>0</v>
      </c>
      <c r="U85">
        <f>AVERAGE(Table1[[#This Row],[diff0708]:[diff1516]])</f>
        <v>4.5555555555555554</v>
      </c>
    </row>
    <row r="86" spans="1:21">
      <c r="A86" t="s">
        <v>99</v>
      </c>
      <c r="B86">
        <v>36</v>
      </c>
      <c r="C86">
        <v>36</v>
      </c>
      <c r="D86">
        <v>37</v>
      </c>
      <c r="E86">
        <v>39</v>
      </c>
      <c r="F86">
        <v>37</v>
      </c>
      <c r="G86">
        <v>36</v>
      </c>
      <c r="H86">
        <v>35</v>
      </c>
      <c r="I86">
        <v>37</v>
      </c>
      <c r="J86">
        <v>38</v>
      </c>
      <c r="K86">
        <v>38</v>
      </c>
      <c r="L86">
        <f>ABS(C86-B86)</f>
        <v>0</v>
      </c>
      <c r="M86">
        <f>ABS(D86-C86)</f>
        <v>1</v>
      </c>
      <c r="N86">
        <f>ABS(E86-D86)</f>
        <v>2</v>
      </c>
      <c r="O86">
        <f>ABS(F86-E86)</f>
        <v>2</v>
      </c>
      <c r="P86">
        <f>ABS(G86-F86)</f>
        <v>1</v>
      </c>
      <c r="Q86">
        <f>ABS(H86-G86)</f>
        <v>1</v>
      </c>
      <c r="R86">
        <f>ABS(I86-H86)</f>
        <v>2</v>
      </c>
      <c r="S86">
        <f>ABS(J86-I86)</f>
        <v>1</v>
      </c>
      <c r="T86">
        <f>ABS(K86-J86)</f>
        <v>0</v>
      </c>
      <c r="U86">
        <f>AVERAGE(Table1[[#This Row],[diff0708]:[diff1516]])</f>
        <v>1.1111111111111112</v>
      </c>
    </row>
    <row r="87" spans="1:21">
      <c r="A87" t="s">
        <v>91</v>
      </c>
      <c r="B87">
        <v>130</v>
      </c>
      <c r="C87">
        <v>130</v>
      </c>
      <c r="D87">
        <v>127</v>
      </c>
      <c r="E87">
        <v>123</v>
      </c>
      <c r="F87">
        <v>125</v>
      </c>
      <c r="G87">
        <v>138</v>
      </c>
      <c r="H87">
        <v>135</v>
      </c>
      <c r="I87">
        <v>131</v>
      </c>
      <c r="J87">
        <v>134</v>
      </c>
      <c r="K87">
        <v>134</v>
      </c>
      <c r="L87">
        <f>ABS(C87-B87)</f>
        <v>0</v>
      </c>
      <c r="M87">
        <f>ABS(D87-C87)</f>
        <v>3</v>
      </c>
      <c r="N87">
        <f>ABS(E87-D87)</f>
        <v>4</v>
      </c>
      <c r="O87">
        <f>ABS(F87-E87)</f>
        <v>2</v>
      </c>
      <c r="P87">
        <f>ABS(G87-F87)</f>
        <v>13</v>
      </c>
      <c r="Q87">
        <f>ABS(H87-G87)</f>
        <v>3</v>
      </c>
      <c r="R87">
        <f>ABS(I87-H87)</f>
        <v>4</v>
      </c>
      <c r="S87">
        <f>ABS(J87-I87)</f>
        <v>3</v>
      </c>
      <c r="T87">
        <f>ABS(K87-J87)</f>
        <v>0</v>
      </c>
      <c r="U87">
        <f>AVERAGE(Table1[[#This Row],[diff0708]:[diff1516]])</f>
        <v>3.5555555555555554</v>
      </c>
    </row>
    <row r="88" spans="1:21">
      <c r="A88" t="s">
        <v>92</v>
      </c>
      <c r="B88">
        <v>27</v>
      </c>
      <c r="C88">
        <v>27</v>
      </c>
      <c r="D88">
        <v>28</v>
      </c>
      <c r="E88">
        <v>28</v>
      </c>
      <c r="F88">
        <v>27</v>
      </c>
      <c r="G88">
        <v>26</v>
      </c>
      <c r="H88">
        <v>25</v>
      </c>
      <c r="I88">
        <v>24</v>
      </c>
      <c r="J88">
        <v>24</v>
      </c>
      <c r="K88">
        <v>24</v>
      </c>
      <c r="L88">
        <f>ABS(C88-B88)</f>
        <v>0</v>
      </c>
      <c r="M88">
        <f>ABS(D88-C88)</f>
        <v>1</v>
      </c>
      <c r="N88">
        <f>ABS(E88-D88)</f>
        <v>0</v>
      </c>
      <c r="O88">
        <f>ABS(F88-E88)</f>
        <v>1</v>
      </c>
      <c r="P88">
        <f>ABS(G88-F88)</f>
        <v>1</v>
      </c>
      <c r="Q88">
        <f>ABS(H88-G88)</f>
        <v>1</v>
      </c>
      <c r="R88">
        <f>ABS(I88-H88)</f>
        <v>1</v>
      </c>
      <c r="S88">
        <f>ABS(J88-I88)</f>
        <v>0</v>
      </c>
      <c r="T88">
        <f>ABS(K88-J88)</f>
        <v>0</v>
      </c>
      <c r="U88">
        <f>AVERAGE(Table1[[#This Row],[diff0708]:[diff1516]])</f>
        <v>0.55555555555555558</v>
      </c>
    </row>
    <row r="89" spans="1:21">
      <c r="A89" t="s">
        <v>96</v>
      </c>
      <c r="B89">
        <v>138</v>
      </c>
      <c r="C89">
        <v>142</v>
      </c>
      <c r="D89">
        <v>140</v>
      </c>
      <c r="E89">
        <v>139</v>
      </c>
      <c r="F89">
        <v>141</v>
      </c>
      <c r="G89">
        <v>142</v>
      </c>
      <c r="H89">
        <v>142</v>
      </c>
      <c r="I89">
        <v>142</v>
      </c>
      <c r="J89">
        <v>142</v>
      </c>
      <c r="K89">
        <v>142</v>
      </c>
      <c r="L89">
        <f>ABS(C89-B89)</f>
        <v>4</v>
      </c>
      <c r="M89">
        <f>ABS(D89-C89)</f>
        <v>2</v>
      </c>
      <c r="N89">
        <f>ABS(E89-D89)</f>
        <v>1</v>
      </c>
      <c r="O89">
        <f>ABS(F89-E89)</f>
        <v>2</v>
      </c>
      <c r="P89">
        <f>ABS(G89-F89)</f>
        <v>1</v>
      </c>
      <c r="Q89">
        <f>ABS(H89-G89)</f>
        <v>0</v>
      </c>
      <c r="R89">
        <f>ABS(I89-H89)</f>
        <v>0</v>
      </c>
      <c r="S89">
        <f>ABS(J89-I89)</f>
        <v>0</v>
      </c>
      <c r="T89">
        <f>ABS(K89-J89)</f>
        <v>0</v>
      </c>
      <c r="U89">
        <f>AVERAGE(Table1[[#This Row],[diff0708]:[diff1516]])</f>
        <v>1.1111111111111112</v>
      </c>
    </row>
    <row r="90" spans="1:21">
      <c r="A90" t="s">
        <v>97</v>
      </c>
      <c r="B90">
        <v>31</v>
      </c>
      <c r="C90">
        <v>30</v>
      </c>
      <c r="D90">
        <v>30</v>
      </c>
      <c r="E90">
        <v>29</v>
      </c>
      <c r="F90">
        <v>31</v>
      </c>
      <c r="G90">
        <v>31</v>
      </c>
      <c r="H90">
        <v>29</v>
      </c>
      <c r="I90">
        <v>30</v>
      </c>
      <c r="J90">
        <v>30</v>
      </c>
      <c r="K90">
        <v>30</v>
      </c>
      <c r="L90">
        <f>ABS(C90-B90)</f>
        <v>1</v>
      </c>
      <c r="M90">
        <f>ABS(D90-C90)</f>
        <v>0</v>
      </c>
      <c r="N90">
        <f>ABS(E90-D90)</f>
        <v>1</v>
      </c>
      <c r="O90">
        <f>ABS(F90-E90)</f>
        <v>2</v>
      </c>
      <c r="P90">
        <f>ABS(G90-F90)</f>
        <v>0</v>
      </c>
      <c r="Q90">
        <f>ABS(H90-G90)</f>
        <v>2</v>
      </c>
      <c r="R90">
        <f>ABS(I90-H90)</f>
        <v>1</v>
      </c>
      <c r="S90">
        <f>ABS(J90-I90)</f>
        <v>0</v>
      </c>
      <c r="T90">
        <f>ABS(K90-J90)</f>
        <v>0</v>
      </c>
      <c r="U90">
        <f>AVERAGE(Table1[[#This Row],[diff0708]:[diff1516]])</f>
        <v>0.77777777777777779</v>
      </c>
    </row>
    <row r="91" spans="1:21">
      <c r="A91" t="s">
        <v>89</v>
      </c>
      <c r="B91">
        <v>56</v>
      </c>
      <c r="C91">
        <v>57</v>
      </c>
      <c r="D91">
        <v>64</v>
      </c>
      <c r="E91">
        <v>59</v>
      </c>
      <c r="F91">
        <v>66</v>
      </c>
      <c r="G91">
        <v>58</v>
      </c>
      <c r="H91">
        <v>62</v>
      </c>
      <c r="I91">
        <v>60</v>
      </c>
      <c r="J91">
        <v>65</v>
      </c>
      <c r="K91">
        <v>65</v>
      </c>
      <c r="L91">
        <f>ABS(C91-B91)</f>
        <v>1</v>
      </c>
      <c r="M91">
        <f>ABS(D91-C91)</f>
        <v>7</v>
      </c>
      <c r="N91">
        <f>ABS(E91-D91)</f>
        <v>5</v>
      </c>
      <c r="O91">
        <f>ABS(F91-E91)</f>
        <v>7</v>
      </c>
      <c r="P91">
        <f>ABS(G91-F91)</f>
        <v>8</v>
      </c>
      <c r="Q91">
        <f>ABS(H91-G91)</f>
        <v>4</v>
      </c>
      <c r="R91">
        <f>ABS(I91-H91)</f>
        <v>2</v>
      </c>
      <c r="S91">
        <f>ABS(J91-I91)</f>
        <v>5</v>
      </c>
      <c r="T91">
        <f>ABS(K91-J91)</f>
        <v>0</v>
      </c>
      <c r="U91">
        <f>AVERAGE(Table1[[#This Row],[diff0708]:[diff1516]])</f>
        <v>4.333333333333333</v>
      </c>
    </row>
    <row r="92" spans="1:21">
      <c r="A92" t="s">
        <v>87</v>
      </c>
      <c r="B92">
        <v>100</v>
      </c>
      <c r="C92">
        <v>101</v>
      </c>
      <c r="D92">
        <v>105</v>
      </c>
      <c r="E92">
        <v>97</v>
      </c>
      <c r="F92">
        <v>96</v>
      </c>
      <c r="G92">
        <v>97</v>
      </c>
      <c r="H92">
        <v>94</v>
      </c>
      <c r="I92">
        <v>94</v>
      </c>
      <c r="J92">
        <v>95</v>
      </c>
      <c r="K92">
        <v>96</v>
      </c>
      <c r="L92">
        <f>ABS(C92-B92)</f>
        <v>1</v>
      </c>
      <c r="M92">
        <f>ABS(D92-C92)</f>
        <v>4</v>
      </c>
      <c r="N92">
        <f>ABS(E92-D92)</f>
        <v>8</v>
      </c>
      <c r="O92">
        <f>ABS(F92-E92)</f>
        <v>1</v>
      </c>
      <c r="P92">
        <f>ABS(G92-F92)</f>
        <v>1</v>
      </c>
      <c r="Q92">
        <f>ABS(H92-G92)</f>
        <v>3</v>
      </c>
      <c r="R92">
        <f>ABS(I92-H92)</f>
        <v>0</v>
      </c>
      <c r="S92">
        <f>ABS(J92-I92)</f>
        <v>1</v>
      </c>
      <c r="T92">
        <f>ABS(K92-J92)</f>
        <v>1</v>
      </c>
      <c r="U92">
        <f>AVERAGE(Table1[[#This Row],[diff0708]:[diff1516]])</f>
        <v>2.2222222222222223</v>
      </c>
    </row>
    <row r="93" spans="1:21">
      <c r="A93" t="s">
        <v>94</v>
      </c>
      <c r="B93">
        <v>82</v>
      </c>
      <c r="C93">
        <v>86</v>
      </c>
      <c r="D93">
        <v>86</v>
      </c>
      <c r="E93">
        <v>81</v>
      </c>
      <c r="F93">
        <v>78</v>
      </c>
      <c r="G93">
        <v>80</v>
      </c>
      <c r="H93">
        <v>74</v>
      </c>
      <c r="I93">
        <v>74</v>
      </c>
      <c r="J93">
        <v>76</v>
      </c>
      <c r="K93">
        <v>76</v>
      </c>
      <c r="L93">
        <f>ABS(C93-B93)</f>
        <v>4</v>
      </c>
      <c r="M93">
        <f>ABS(D93-C93)</f>
        <v>0</v>
      </c>
      <c r="N93">
        <f>ABS(E93-D93)</f>
        <v>5</v>
      </c>
      <c r="O93">
        <f>ABS(F93-E93)</f>
        <v>3</v>
      </c>
      <c r="P93">
        <f>ABS(G93-F93)</f>
        <v>2</v>
      </c>
      <c r="Q93">
        <f>ABS(H93-G93)</f>
        <v>6</v>
      </c>
      <c r="R93">
        <f>ABS(I93-H93)</f>
        <v>0</v>
      </c>
      <c r="S93">
        <f>ABS(J93-I93)</f>
        <v>2</v>
      </c>
      <c r="T93">
        <f>ABS(K93-J93)</f>
        <v>0</v>
      </c>
      <c r="U93">
        <f>AVERAGE(Table1[[#This Row],[diff0708]:[diff1516]])</f>
        <v>2.4444444444444446</v>
      </c>
    </row>
    <row r="94" spans="1:21">
      <c r="A94" t="s">
        <v>93</v>
      </c>
      <c r="B94">
        <v>65</v>
      </c>
      <c r="C94">
        <v>62</v>
      </c>
      <c r="D94">
        <v>61</v>
      </c>
      <c r="E94">
        <v>55</v>
      </c>
      <c r="F94">
        <v>60</v>
      </c>
      <c r="G94">
        <v>66</v>
      </c>
      <c r="H94">
        <v>55</v>
      </c>
      <c r="I94">
        <v>56</v>
      </c>
      <c r="J94">
        <v>58</v>
      </c>
      <c r="K94">
        <v>58</v>
      </c>
      <c r="L94">
        <f>ABS(C94-B94)</f>
        <v>3</v>
      </c>
      <c r="M94">
        <f>ABS(D94-C94)</f>
        <v>1</v>
      </c>
      <c r="N94">
        <f>ABS(E94-D94)</f>
        <v>6</v>
      </c>
      <c r="O94">
        <f>ABS(F94-E94)</f>
        <v>5</v>
      </c>
      <c r="P94">
        <f>ABS(G94-F94)</f>
        <v>6</v>
      </c>
      <c r="Q94">
        <f>ABS(H94-G94)</f>
        <v>11</v>
      </c>
      <c r="R94">
        <f>ABS(I94-H94)</f>
        <v>1</v>
      </c>
      <c r="S94">
        <f>ABS(J94-I94)</f>
        <v>2</v>
      </c>
      <c r="T94">
        <f>ABS(K94-J94)</f>
        <v>0</v>
      </c>
      <c r="U94">
        <f>AVERAGE(Table1[[#This Row],[diff0708]:[diff1516]])</f>
        <v>3.8888888888888888</v>
      </c>
    </row>
    <row r="95" spans="1:21">
      <c r="A95" t="s">
        <v>86</v>
      </c>
      <c r="B95">
        <v>102</v>
      </c>
      <c r="C95">
        <v>104</v>
      </c>
      <c r="D95">
        <v>101</v>
      </c>
      <c r="E95">
        <v>101</v>
      </c>
      <c r="F95">
        <v>101</v>
      </c>
      <c r="G95">
        <v>100</v>
      </c>
      <c r="H95">
        <v>107</v>
      </c>
      <c r="I95">
        <v>104</v>
      </c>
      <c r="J95">
        <v>101</v>
      </c>
      <c r="K95">
        <v>101</v>
      </c>
      <c r="L95">
        <f>ABS(C95-B95)</f>
        <v>2</v>
      </c>
      <c r="M95">
        <f>ABS(D95-C95)</f>
        <v>3</v>
      </c>
      <c r="N95">
        <f>ABS(E95-D95)</f>
        <v>0</v>
      </c>
      <c r="O95">
        <f>ABS(F95-E95)</f>
        <v>0</v>
      </c>
      <c r="P95">
        <f>ABS(G95-F95)</f>
        <v>1</v>
      </c>
      <c r="Q95">
        <f>ABS(H95-G95)</f>
        <v>7</v>
      </c>
      <c r="R95">
        <f>ABS(I95-H95)</f>
        <v>3</v>
      </c>
      <c r="S95">
        <f>ABS(J95-I95)</f>
        <v>3</v>
      </c>
      <c r="T95">
        <f>ABS(K95-J95)</f>
        <v>0</v>
      </c>
      <c r="U95">
        <f>AVERAGE(Table1[[#This Row],[diff0708]:[diff1516]])</f>
        <v>2.1111111111111112</v>
      </c>
    </row>
    <row r="96" spans="1:21">
      <c r="A96" t="s">
        <v>95</v>
      </c>
      <c r="B96">
        <v>117</v>
      </c>
      <c r="C96">
        <v>119</v>
      </c>
      <c r="D96">
        <v>121</v>
      </c>
      <c r="E96">
        <v>119</v>
      </c>
      <c r="F96">
        <v>123</v>
      </c>
      <c r="G96">
        <v>123</v>
      </c>
      <c r="H96">
        <v>123</v>
      </c>
      <c r="I96">
        <v>119</v>
      </c>
      <c r="J96">
        <v>122</v>
      </c>
      <c r="K96">
        <v>122</v>
      </c>
      <c r="L96">
        <f>ABS(C96-B96)</f>
        <v>2</v>
      </c>
      <c r="M96">
        <f>ABS(D96-C96)</f>
        <v>2</v>
      </c>
      <c r="N96">
        <f>ABS(E96-D96)</f>
        <v>2</v>
      </c>
      <c r="O96">
        <f>ABS(F96-E96)</f>
        <v>4</v>
      </c>
      <c r="P96">
        <f>ABS(G96-F96)</f>
        <v>0</v>
      </c>
      <c r="Q96">
        <f>ABS(H96-G96)</f>
        <v>0</v>
      </c>
      <c r="R96">
        <f>ABS(I96-H96)</f>
        <v>4</v>
      </c>
      <c r="S96">
        <f>ABS(J96-I96)</f>
        <v>3</v>
      </c>
      <c r="T96">
        <f>ABS(K96-J96)</f>
        <v>0</v>
      </c>
      <c r="U96">
        <f>AVERAGE(Table1[[#This Row],[diff0708]:[diff1516]])</f>
        <v>1.8888888888888888</v>
      </c>
    </row>
    <row r="97" spans="1:21">
      <c r="A97" t="s">
        <v>100</v>
      </c>
      <c r="B97">
        <v>62</v>
      </c>
      <c r="C97">
        <v>65</v>
      </c>
      <c r="D97">
        <v>63</v>
      </c>
      <c r="E97">
        <v>60</v>
      </c>
      <c r="F97">
        <v>59</v>
      </c>
      <c r="G97">
        <v>63</v>
      </c>
      <c r="H97">
        <v>67</v>
      </c>
      <c r="I97">
        <v>71</v>
      </c>
      <c r="J97">
        <v>69</v>
      </c>
      <c r="K97">
        <v>68</v>
      </c>
      <c r="L97">
        <f>ABS(C97-B97)</f>
        <v>3</v>
      </c>
      <c r="M97">
        <f>ABS(D97-C97)</f>
        <v>2</v>
      </c>
      <c r="N97">
        <f>ABS(E97-D97)</f>
        <v>3</v>
      </c>
      <c r="O97">
        <f>ABS(F97-E97)</f>
        <v>1</v>
      </c>
      <c r="P97">
        <f>ABS(G97-F97)</f>
        <v>4</v>
      </c>
      <c r="Q97">
        <f>ABS(H97-G97)</f>
        <v>4</v>
      </c>
      <c r="R97">
        <f>ABS(I97-H97)</f>
        <v>4</v>
      </c>
      <c r="S97">
        <f>ABS(J97-I97)</f>
        <v>2</v>
      </c>
      <c r="T97">
        <f>ABS(K97-J97)</f>
        <v>1</v>
      </c>
      <c r="U97">
        <f>AVERAGE(Table1[[#This Row],[diff0708]:[diff1516]])</f>
        <v>2.6666666666666665</v>
      </c>
    </row>
    <row r="98" spans="1:21">
      <c r="A98" t="s">
        <v>106</v>
      </c>
      <c r="B98">
        <v>109</v>
      </c>
      <c r="C98">
        <v>96</v>
      </c>
      <c r="D98">
        <v>108</v>
      </c>
      <c r="E98">
        <v>106</v>
      </c>
      <c r="F98">
        <v>111</v>
      </c>
      <c r="G98">
        <v>102</v>
      </c>
      <c r="H98">
        <v>93</v>
      </c>
      <c r="I98">
        <v>91</v>
      </c>
      <c r="J98">
        <v>94</v>
      </c>
      <c r="K98">
        <v>94</v>
      </c>
      <c r="L98">
        <f>ABS(C98-B98)</f>
        <v>13</v>
      </c>
      <c r="M98">
        <f>ABS(D98-C98)</f>
        <v>12</v>
      </c>
      <c r="N98">
        <f>ABS(E98-D98)</f>
        <v>2</v>
      </c>
      <c r="O98">
        <f>ABS(F98-E98)</f>
        <v>5</v>
      </c>
      <c r="P98">
        <f>ABS(G98-F98)</f>
        <v>9</v>
      </c>
      <c r="Q98">
        <f>ABS(H98-G98)</f>
        <v>9</v>
      </c>
      <c r="R98">
        <f>ABS(I98-H98)</f>
        <v>2</v>
      </c>
      <c r="S98">
        <f>ABS(J98-I98)</f>
        <v>3</v>
      </c>
      <c r="T98">
        <f>ABS(K98-J98)</f>
        <v>0</v>
      </c>
      <c r="U98">
        <f>AVERAGE(Table1[[#This Row],[diff0708]:[diff1516]])</f>
        <v>6.1111111111111107</v>
      </c>
    </row>
    <row r="99" spans="1:21">
      <c r="A99" t="s">
        <v>104</v>
      </c>
      <c r="B99">
        <v>3</v>
      </c>
      <c r="C99">
        <v>3</v>
      </c>
      <c r="D99">
        <v>3</v>
      </c>
      <c r="E99">
        <v>2</v>
      </c>
      <c r="F99">
        <v>2</v>
      </c>
      <c r="G99">
        <v>4</v>
      </c>
      <c r="H99">
        <v>4</v>
      </c>
      <c r="I99">
        <v>6</v>
      </c>
      <c r="J99">
        <v>7</v>
      </c>
      <c r="K99">
        <v>7</v>
      </c>
      <c r="L99">
        <f>ABS(C99-B99)</f>
        <v>0</v>
      </c>
      <c r="M99">
        <f>ABS(D99-C99)</f>
        <v>0</v>
      </c>
      <c r="N99">
        <f>ABS(E99-D99)</f>
        <v>1</v>
      </c>
      <c r="O99">
        <f>ABS(F99-E99)</f>
        <v>0</v>
      </c>
      <c r="P99">
        <f>ABS(G99-F99)</f>
        <v>2</v>
      </c>
      <c r="Q99">
        <f>ABS(H99-G99)</f>
        <v>0</v>
      </c>
      <c r="R99">
        <f>ABS(I99-H99)</f>
        <v>2</v>
      </c>
      <c r="S99">
        <f>ABS(J99-I99)</f>
        <v>1</v>
      </c>
      <c r="T99">
        <f>ABS(K99-J99)</f>
        <v>0</v>
      </c>
      <c r="U99">
        <f>AVERAGE(Table1[[#This Row],[diff0708]:[diff1516]])</f>
        <v>0.66666666666666663</v>
      </c>
    </row>
    <row r="100" spans="1:21">
      <c r="A100" t="s">
        <v>107</v>
      </c>
      <c r="B100">
        <v>1</v>
      </c>
      <c r="C100">
        <v>2</v>
      </c>
      <c r="D100">
        <v>1</v>
      </c>
      <c r="E100">
        <v>4</v>
      </c>
      <c r="F100">
        <v>3</v>
      </c>
      <c r="G100">
        <v>2</v>
      </c>
      <c r="H100">
        <v>1</v>
      </c>
      <c r="I100">
        <v>1</v>
      </c>
      <c r="J100">
        <v>1</v>
      </c>
      <c r="K100">
        <v>1</v>
      </c>
      <c r="L100">
        <f>ABS(C100-B100)</f>
        <v>1</v>
      </c>
      <c r="M100">
        <f>ABS(D100-C100)</f>
        <v>1</v>
      </c>
      <c r="N100">
        <f>ABS(E100-D100)</f>
        <v>3</v>
      </c>
      <c r="O100">
        <f>ABS(F100-E100)</f>
        <v>1</v>
      </c>
      <c r="P100">
        <f>ABS(G100-F100)</f>
        <v>1</v>
      </c>
      <c r="Q100">
        <f>ABS(H100-G100)</f>
        <v>1</v>
      </c>
      <c r="R100">
        <f>ABS(I100-H100)</f>
        <v>0</v>
      </c>
      <c r="S100">
        <f>ABS(J100-I100)</f>
        <v>0</v>
      </c>
      <c r="T100">
        <f>ABS(K100-J100)</f>
        <v>0</v>
      </c>
      <c r="U100">
        <f>AVERAGE(Table1[[#This Row],[diff0708]:[diff1516]])</f>
        <v>0.88888888888888884</v>
      </c>
    </row>
    <row r="101" spans="1:21">
      <c r="A101" t="s">
        <v>103</v>
      </c>
      <c r="B101">
        <v>64</v>
      </c>
      <c r="C101">
        <v>68</v>
      </c>
      <c r="D101">
        <v>76</v>
      </c>
      <c r="E101">
        <v>78</v>
      </c>
      <c r="F101">
        <v>77</v>
      </c>
      <c r="G101">
        <v>69</v>
      </c>
      <c r="H101">
        <v>61</v>
      </c>
      <c r="I101">
        <v>64</v>
      </c>
      <c r="J101">
        <v>68</v>
      </c>
      <c r="K101">
        <v>69</v>
      </c>
      <c r="L101">
        <f>ABS(C101-B101)</f>
        <v>4</v>
      </c>
      <c r="M101">
        <f>ABS(D101-C101)</f>
        <v>8</v>
      </c>
      <c r="N101">
        <f>ABS(E101-D101)</f>
        <v>2</v>
      </c>
      <c r="O101">
        <f>ABS(F101-E101)</f>
        <v>1</v>
      </c>
      <c r="P101">
        <f>ABS(G101-F101)</f>
        <v>8</v>
      </c>
      <c r="Q101">
        <f>ABS(H101-G101)</f>
        <v>8</v>
      </c>
      <c r="R101">
        <f>ABS(I101-H101)</f>
        <v>3</v>
      </c>
      <c r="S101">
        <f>ABS(J101-I101)</f>
        <v>4</v>
      </c>
      <c r="T101">
        <f>ABS(K101-J101)</f>
        <v>1</v>
      </c>
      <c r="U101">
        <f>AVERAGE(Table1[[#This Row],[diff0708]:[diff1516]])</f>
        <v>4.333333333333333</v>
      </c>
    </row>
    <row r="102" spans="1:21">
      <c r="A102" t="s">
        <v>101</v>
      </c>
      <c r="B102">
        <v>141</v>
      </c>
      <c r="C102">
        <v>139</v>
      </c>
      <c r="D102">
        <v>139</v>
      </c>
      <c r="E102">
        <v>140</v>
      </c>
      <c r="F102">
        <v>135</v>
      </c>
      <c r="G102">
        <v>136</v>
      </c>
      <c r="H102">
        <v>139</v>
      </c>
      <c r="I102">
        <v>139</v>
      </c>
      <c r="J102">
        <v>137</v>
      </c>
      <c r="K102">
        <v>137</v>
      </c>
      <c r="L102">
        <f>ABS(C102-B102)</f>
        <v>2</v>
      </c>
      <c r="M102">
        <f>ABS(D102-C102)</f>
        <v>0</v>
      </c>
      <c r="N102">
        <f>ABS(E102-D102)</f>
        <v>1</v>
      </c>
      <c r="O102">
        <f>ABS(F102-E102)</f>
        <v>5</v>
      </c>
      <c r="P102">
        <f>ABS(G102-F102)</f>
        <v>1</v>
      </c>
      <c r="Q102">
        <f>ABS(H102-G102)</f>
        <v>3</v>
      </c>
      <c r="R102">
        <f>ABS(I102-H102)</f>
        <v>0</v>
      </c>
      <c r="S102">
        <f>ABS(J102-I102)</f>
        <v>2</v>
      </c>
      <c r="T102">
        <f>ABS(K102-J102)</f>
        <v>0</v>
      </c>
      <c r="U102">
        <f>AVERAGE(Table1[[#This Row],[diff0708]:[diff1516]])</f>
        <v>1.5555555555555556</v>
      </c>
    </row>
    <row r="103" spans="1:21">
      <c r="A103" t="s">
        <v>102</v>
      </c>
      <c r="B103">
        <v>122</v>
      </c>
      <c r="C103">
        <v>125</v>
      </c>
      <c r="D103">
        <v>131</v>
      </c>
      <c r="E103">
        <v>129</v>
      </c>
      <c r="F103">
        <v>129</v>
      </c>
      <c r="G103">
        <v>129</v>
      </c>
      <c r="H103">
        <v>136</v>
      </c>
      <c r="I103">
        <v>136</v>
      </c>
      <c r="J103">
        <v>135</v>
      </c>
      <c r="K103">
        <v>135</v>
      </c>
      <c r="L103">
        <f>ABS(C103-B103)</f>
        <v>3</v>
      </c>
      <c r="M103">
        <f>ABS(D103-C103)</f>
        <v>6</v>
      </c>
      <c r="N103">
        <f>ABS(E103-D103)</f>
        <v>2</v>
      </c>
      <c r="O103">
        <f>ABS(F103-E103)</f>
        <v>0</v>
      </c>
      <c r="P103">
        <f>ABS(G103-F103)</f>
        <v>0</v>
      </c>
      <c r="Q103">
        <f>ABS(H103-G103)</f>
        <v>7</v>
      </c>
      <c r="R103">
        <f>ABS(I103-H103)</f>
        <v>0</v>
      </c>
      <c r="S103">
        <f>ABS(J103-I103)</f>
        <v>1</v>
      </c>
      <c r="T103">
        <f>ABS(K103-J103)</f>
        <v>0</v>
      </c>
      <c r="U103">
        <f>AVERAGE(Table1[[#This Row],[diff0708]:[diff1516]])</f>
        <v>2.1111111111111112</v>
      </c>
    </row>
    <row r="104" spans="1:21">
      <c r="A104" t="s">
        <v>105</v>
      </c>
      <c r="B104">
        <v>7</v>
      </c>
      <c r="C104">
        <v>7</v>
      </c>
      <c r="D104">
        <v>5</v>
      </c>
      <c r="E104">
        <v>6</v>
      </c>
      <c r="F104">
        <v>8</v>
      </c>
      <c r="G104">
        <v>5</v>
      </c>
      <c r="H104">
        <v>2</v>
      </c>
      <c r="I104">
        <v>2</v>
      </c>
      <c r="J104">
        <v>2</v>
      </c>
      <c r="K104">
        <v>2</v>
      </c>
      <c r="L104">
        <f>ABS(C104-B104)</f>
        <v>0</v>
      </c>
      <c r="M104">
        <f>ABS(D104-C104)</f>
        <v>2</v>
      </c>
      <c r="N104">
        <f>ABS(E104-D104)</f>
        <v>1</v>
      </c>
      <c r="O104">
        <f>ABS(F104-E104)</f>
        <v>2</v>
      </c>
      <c r="P104">
        <f>ABS(G104-F104)</f>
        <v>3</v>
      </c>
      <c r="Q104">
        <f>ABS(H104-G104)</f>
        <v>3</v>
      </c>
      <c r="R104">
        <f>ABS(I104-H104)</f>
        <v>0</v>
      </c>
      <c r="S104">
        <f>ABS(J104-I104)</f>
        <v>0</v>
      </c>
      <c r="T104">
        <f>ABS(K104-J104)</f>
        <v>0</v>
      </c>
      <c r="U104">
        <f>AVERAGE(Table1[[#This Row],[diff0708]:[diff1516]])</f>
        <v>1.2222222222222223</v>
      </c>
    </row>
    <row r="105" spans="1:21">
      <c r="A105" t="s">
        <v>108</v>
      </c>
      <c r="B105">
        <v>61</v>
      </c>
      <c r="C105">
        <v>60</v>
      </c>
      <c r="D105">
        <v>58</v>
      </c>
      <c r="E105">
        <v>58</v>
      </c>
      <c r="F105">
        <v>57</v>
      </c>
      <c r="G105">
        <v>61</v>
      </c>
      <c r="H105">
        <v>64</v>
      </c>
      <c r="I105">
        <v>65</v>
      </c>
      <c r="J105">
        <v>70</v>
      </c>
      <c r="K105">
        <v>70</v>
      </c>
      <c r="L105">
        <f>ABS(C105-B105)</f>
        <v>1</v>
      </c>
      <c r="M105">
        <f>ABS(D105-C105)</f>
        <v>2</v>
      </c>
      <c r="N105">
        <f>ABS(E105-D105)</f>
        <v>0</v>
      </c>
      <c r="O105">
        <f>ABS(F105-E105)</f>
        <v>1</v>
      </c>
      <c r="P105">
        <f>ABS(G105-F105)</f>
        <v>4</v>
      </c>
      <c r="Q105">
        <f>ABS(H105-G105)</f>
        <v>3</v>
      </c>
      <c r="R105">
        <f>ABS(I105-H105)</f>
        <v>1</v>
      </c>
      <c r="S105">
        <f>ABS(J105-I105)</f>
        <v>5</v>
      </c>
      <c r="T105">
        <f>ABS(K105-J105)</f>
        <v>0</v>
      </c>
      <c r="U105">
        <f>AVERAGE(Table1[[#This Row],[diff0708]:[diff1516]])</f>
        <v>1.8888888888888888</v>
      </c>
    </row>
    <row r="106" spans="1:21">
      <c r="A106" t="s">
        <v>109</v>
      </c>
      <c r="B106">
        <v>142</v>
      </c>
      <c r="C106">
        <v>140</v>
      </c>
      <c r="D106">
        <v>142</v>
      </c>
      <c r="E106">
        <v>141</v>
      </c>
      <c r="F106">
        <v>142</v>
      </c>
      <c r="G106">
        <v>140</v>
      </c>
      <c r="H106">
        <v>140</v>
      </c>
      <c r="I106">
        <v>140</v>
      </c>
      <c r="J106">
        <v>139</v>
      </c>
      <c r="K106">
        <v>139</v>
      </c>
      <c r="L106">
        <f>ABS(C106-B106)</f>
        <v>2</v>
      </c>
      <c r="M106">
        <f>ABS(D106-C106)</f>
        <v>2</v>
      </c>
      <c r="N106">
        <f>ABS(E106-D106)</f>
        <v>1</v>
      </c>
      <c r="O106">
        <f>ABS(F106-E106)</f>
        <v>1</v>
      </c>
      <c r="P106">
        <f>ABS(G106-F106)</f>
        <v>2</v>
      </c>
      <c r="Q106">
        <f>ABS(H106-G106)</f>
        <v>0</v>
      </c>
      <c r="R106">
        <f>ABS(I106-H106)</f>
        <v>0</v>
      </c>
      <c r="S106">
        <f>ABS(J106-I106)</f>
        <v>1</v>
      </c>
      <c r="T106">
        <f>ABS(K106-J106)</f>
        <v>0</v>
      </c>
      <c r="U106">
        <f>AVERAGE(Table1[[#This Row],[diff0708]:[diff1516]])</f>
        <v>1</v>
      </c>
    </row>
    <row r="107" spans="1:21">
      <c r="A107" t="s">
        <v>110</v>
      </c>
      <c r="B107">
        <v>41</v>
      </c>
      <c r="C107">
        <v>40</v>
      </c>
      <c r="D107">
        <v>38</v>
      </c>
      <c r="E107">
        <v>37</v>
      </c>
      <c r="F107">
        <v>38</v>
      </c>
      <c r="G107">
        <v>38</v>
      </c>
      <c r="H107">
        <v>40</v>
      </c>
      <c r="I107">
        <v>39</v>
      </c>
      <c r="J107">
        <v>39</v>
      </c>
      <c r="K107">
        <v>39</v>
      </c>
      <c r="L107">
        <f>ABS(C107-B107)</f>
        <v>1</v>
      </c>
      <c r="M107">
        <f>ABS(D107-C107)</f>
        <v>2</v>
      </c>
      <c r="N107">
        <f>ABS(E107-D107)</f>
        <v>1</v>
      </c>
      <c r="O107">
        <f>ABS(F107-E107)</f>
        <v>1</v>
      </c>
      <c r="P107">
        <f>ABS(G107-F107)</f>
        <v>0</v>
      </c>
      <c r="Q107">
        <f>ABS(H107-G107)</f>
        <v>2</v>
      </c>
      <c r="R107">
        <f>ABS(I107-H107)</f>
        <v>1</v>
      </c>
      <c r="S107">
        <f>ABS(J107-I107)</f>
        <v>0</v>
      </c>
      <c r="T107">
        <f>ABS(K107-J107)</f>
        <v>0</v>
      </c>
      <c r="U107">
        <f>AVERAGE(Table1[[#This Row],[diff0708]:[diff1516]])</f>
        <v>0.88888888888888884</v>
      </c>
    </row>
    <row r="108" spans="1:21">
      <c r="A108" t="s">
        <v>115</v>
      </c>
      <c r="B108">
        <v>81</v>
      </c>
      <c r="C108">
        <v>80</v>
      </c>
      <c r="D108">
        <v>71</v>
      </c>
      <c r="E108">
        <v>68</v>
      </c>
      <c r="F108">
        <v>61</v>
      </c>
      <c r="G108">
        <v>55</v>
      </c>
      <c r="H108">
        <v>69</v>
      </c>
      <c r="I108">
        <v>75</v>
      </c>
      <c r="J108">
        <v>73</v>
      </c>
      <c r="K108">
        <v>73</v>
      </c>
      <c r="L108">
        <f>ABS(C108-B108)</f>
        <v>1</v>
      </c>
      <c r="M108">
        <f>ABS(D108-C108)</f>
        <v>9</v>
      </c>
      <c r="N108">
        <f>ABS(E108-D108)</f>
        <v>3</v>
      </c>
      <c r="O108">
        <f>ABS(F108-E108)</f>
        <v>7</v>
      </c>
      <c r="P108">
        <f>ABS(G108-F108)</f>
        <v>6</v>
      </c>
      <c r="Q108">
        <f>ABS(H108-G108)</f>
        <v>14</v>
      </c>
      <c r="R108">
        <f>ABS(I108-H108)</f>
        <v>6</v>
      </c>
      <c r="S108">
        <f>ABS(J108-I108)</f>
        <v>2</v>
      </c>
      <c r="T108">
        <f>ABS(K108-J108)</f>
        <v>0</v>
      </c>
      <c r="U108">
        <f>AVERAGE(Table1[[#This Row],[diff0708]:[diff1516]])</f>
        <v>5.333333333333333</v>
      </c>
    </row>
    <row r="109" spans="1:21">
      <c r="A109" t="s">
        <v>111</v>
      </c>
      <c r="B109">
        <v>68</v>
      </c>
      <c r="C109">
        <v>67</v>
      </c>
      <c r="D109">
        <v>67</v>
      </c>
      <c r="E109">
        <v>63</v>
      </c>
      <c r="F109">
        <v>63</v>
      </c>
      <c r="G109">
        <v>65</v>
      </c>
      <c r="H109">
        <v>70</v>
      </c>
      <c r="I109">
        <v>69</v>
      </c>
      <c r="J109">
        <v>64</v>
      </c>
      <c r="K109">
        <v>64</v>
      </c>
      <c r="L109">
        <f>ABS(C109-B109)</f>
        <v>1</v>
      </c>
      <c r="M109">
        <f>ABS(D109-C109)</f>
        <v>0</v>
      </c>
      <c r="N109">
        <f>ABS(E109-D109)</f>
        <v>4</v>
      </c>
      <c r="O109">
        <f>ABS(F109-E109)</f>
        <v>0</v>
      </c>
      <c r="P109">
        <f>ABS(G109-F109)</f>
        <v>2</v>
      </c>
      <c r="Q109">
        <f>ABS(H109-G109)</f>
        <v>5</v>
      </c>
      <c r="R109">
        <f>ABS(I109-H109)</f>
        <v>1</v>
      </c>
      <c r="S109">
        <f>ABS(J109-I109)</f>
        <v>5</v>
      </c>
      <c r="T109">
        <f>ABS(K109-J109)</f>
        <v>0</v>
      </c>
      <c r="U109">
        <f>AVERAGE(Table1[[#This Row],[diff0708]:[diff1516]])</f>
        <v>2</v>
      </c>
    </row>
    <row r="110" spans="1:21">
      <c r="A110" t="s">
        <v>112</v>
      </c>
      <c r="B110">
        <v>77</v>
      </c>
      <c r="C110">
        <v>72</v>
      </c>
      <c r="D110">
        <v>77</v>
      </c>
      <c r="E110">
        <v>77</v>
      </c>
      <c r="F110">
        <v>72</v>
      </c>
      <c r="G110">
        <v>64</v>
      </c>
      <c r="H110">
        <v>60</v>
      </c>
      <c r="I110">
        <v>62</v>
      </c>
      <c r="J110">
        <v>60</v>
      </c>
      <c r="K110">
        <v>60</v>
      </c>
      <c r="L110">
        <f>ABS(C110-B110)</f>
        <v>5</v>
      </c>
      <c r="M110">
        <f>ABS(D110-C110)</f>
        <v>5</v>
      </c>
      <c r="N110">
        <f>ABS(E110-D110)</f>
        <v>0</v>
      </c>
      <c r="O110">
        <f>ABS(F110-E110)</f>
        <v>5</v>
      </c>
      <c r="P110">
        <f>ABS(G110-F110)</f>
        <v>8</v>
      </c>
      <c r="Q110">
        <f>ABS(H110-G110)</f>
        <v>4</v>
      </c>
      <c r="R110">
        <f>ABS(I110-H110)</f>
        <v>2</v>
      </c>
      <c r="S110">
        <f>ABS(J110-I110)</f>
        <v>2</v>
      </c>
      <c r="T110">
        <f>ABS(K110-J110)</f>
        <v>0</v>
      </c>
      <c r="U110">
        <f>AVERAGE(Table1[[#This Row],[diff0708]:[diff1516]])</f>
        <v>3.4444444444444446</v>
      </c>
    </row>
    <row r="111" spans="1:21">
      <c r="A111" t="s">
        <v>113</v>
      </c>
      <c r="B111">
        <v>40</v>
      </c>
      <c r="C111">
        <v>39</v>
      </c>
      <c r="D111">
        <v>36</v>
      </c>
      <c r="E111">
        <v>32</v>
      </c>
      <c r="F111">
        <v>35</v>
      </c>
      <c r="G111">
        <v>35</v>
      </c>
      <c r="H111">
        <v>36</v>
      </c>
      <c r="I111">
        <v>32</v>
      </c>
      <c r="J111">
        <v>33</v>
      </c>
      <c r="K111">
        <v>34</v>
      </c>
      <c r="L111">
        <f>ABS(C111-B111)</f>
        <v>1</v>
      </c>
      <c r="M111">
        <f>ABS(D111-C111)</f>
        <v>3</v>
      </c>
      <c r="N111">
        <f>ABS(E111-D111)</f>
        <v>4</v>
      </c>
      <c r="O111">
        <f>ABS(F111-E111)</f>
        <v>3</v>
      </c>
      <c r="P111">
        <f>ABS(G111-F111)</f>
        <v>0</v>
      </c>
      <c r="Q111">
        <f>ABS(H111-G111)</f>
        <v>1</v>
      </c>
      <c r="R111">
        <f>ABS(I111-H111)</f>
        <v>4</v>
      </c>
      <c r="S111">
        <f>ABS(J111-I111)</f>
        <v>1</v>
      </c>
      <c r="T111">
        <f>ABS(K111-J111)</f>
        <v>1</v>
      </c>
      <c r="U111">
        <f>AVERAGE(Table1[[#This Row],[diff0708]:[diff1516]])</f>
        <v>2</v>
      </c>
    </row>
    <row r="112" spans="1:21">
      <c r="A112" t="s">
        <v>114</v>
      </c>
      <c r="B112">
        <v>25</v>
      </c>
      <c r="C112">
        <v>25</v>
      </c>
      <c r="D112">
        <v>26</v>
      </c>
      <c r="E112">
        <v>25</v>
      </c>
      <c r="F112">
        <v>25</v>
      </c>
      <c r="G112">
        <v>24</v>
      </c>
      <c r="H112">
        <v>24</v>
      </c>
      <c r="I112">
        <v>25</v>
      </c>
      <c r="J112">
        <v>25</v>
      </c>
      <c r="K112">
        <v>25</v>
      </c>
      <c r="L112">
        <f>ABS(C112-B112)</f>
        <v>0</v>
      </c>
      <c r="M112">
        <f>ABS(D112-C112)</f>
        <v>1</v>
      </c>
      <c r="N112">
        <f>ABS(E112-D112)</f>
        <v>1</v>
      </c>
      <c r="O112">
        <f>ABS(F112-E112)</f>
        <v>0</v>
      </c>
      <c r="P112">
        <f>ABS(G112-F112)</f>
        <v>1</v>
      </c>
      <c r="Q112">
        <f>ABS(H112-G112)</f>
        <v>0</v>
      </c>
      <c r="R112">
        <f>ABS(I112-H112)</f>
        <v>1</v>
      </c>
      <c r="S112">
        <f>ABS(J112-I112)</f>
        <v>0</v>
      </c>
      <c r="T112">
        <f>ABS(K112-J112)</f>
        <v>0</v>
      </c>
      <c r="U112">
        <f>AVERAGE(Table1[[#This Row],[diff0708]:[diff1516]])</f>
        <v>0.44444444444444442</v>
      </c>
    </row>
    <row r="113" spans="1:21">
      <c r="A113" t="s">
        <v>116</v>
      </c>
      <c r="B113">
        <v>44</v>
      </c>
      <c r="C113">
        <v>44</v>
      </c>
      <c r="D113">
        <v>43</v>
      </c>
      <c r="E113">
        <v>44</v>
      </c>
      <c r="F113">
        <v>43</v>
      </c>
      <c r="G113">
        <v>41</v>
      </c>
      <c r="H113">
        <v>42</v>
      </c>
      <c r="I113">
        <v>43</v>
      </c>
      <c r="J113">
        <v>46</v>
      </c>
      <c r="K113">
        <v>46</v>
      </c>
      <c r="L113">
        <f>ABS(C113-B113)</f>
        <v>0</v>
      </c>
      <c r="M113">
        <f>ABS(D113-C113)</f>
        <v>1</v>
      </c>
      <c r="N113">
        <f>ABS(E113-D113)</f>
        <v>1</v>
      </c>
      <c r="O113">
        <f>ABS(F113-E113)</f>
        <v>1</v>
      </c>
      <c r="P113">
        <f>ABS(G113-F113)</f>
        <v>2</v>
      </c>
      <c r="Q113">
        <f>ABS(H113-G113)</f>
        <v>1</v>
      </c>
      <c r="R113">
        <f>ABS(I113-H113)</f>
        <v>1</v>
      </c>
      <c r="S113">
        <f>ABS(J113-I113)</f>
        <v>3</v>
      </c>
      <c r="T113">
        <f>ABS(K113-J113)</f>
        <v>0</v>
      </c>
      <c r="U113">
        <f>AVERAGE(Table1[[#This Row],[diff0708]:[diff1516]])</f>
        <v>1.1111111111111112</v>
      </c>
    </row>
    <row r="114" spans="1:21">
      <c r="A114" t="s">
        <v>117</v>
      </c>
      <c r="B114">
        <v>57</v>
      </c>
      <c r="C114">
        <v>55</v>
      </c>
      <c r="D114">
        <v>57</v>
      </c>
      <c r="E114">
        <v>64</v>
      </c>
      <c r="F114">
        <v>65</v>
      </c>
      <c r="G114">
        <v>60</v>
      </c>
      <c r="H114">
        <v>59</v>
      </c>
      <c r="I114">
        <v>51</v>
      </c>
      <c r="J114">
        <v>50</v>
      </c>
      <c r="K114">
        <v>50</v>
      </c>
      <c r="L114">
        <f>ABS(C114-B114)</f>
        <v>2</v>
      </c>
      <c r="M114">
        <f>ABS(D114-C114)</f>
        <v>2</v>
      </c>
      <c r="N114">
        <f>ABS(E114-D114)</f>
        <v>7</v>
      </c>
      <c r="O114">
        <f>ABS(F114-E114)</f>
        <v>1</v>
      </c>
      <c r="P114">
        <f>ABS(G114-F114)</f>
        <v>5</v>
      </c>
      <c r="Q114">
        <f>ABS(H114-G114)</f>
        <v>1</v>
      </c>
      <c r="R114">
        <f>ABS(I114-H114)</f>
        <v>8</v>
      </c>
      <c r="S114">
        <f>ABS(J114-I114)</f>
        <v>1</v>
      </c>
      <c r="T114">
        <f>ABS(K114-J114)</f>
        <v>0</v>
      </c>
      <c r="U114">
        <f>AVERAGE(Table1[[#This Row],[diff0708]:[diff1516]])</f>
        <v>3</v>
      </c>
    </row>
    <row r="115" spans="1:21">
      <c r="A115" t="s">
        <v>118</v>
      </c>
      <c r="B115">
        <v>106</v>
      </c>
      <c r="C115">
        <v>103</v>
      </c>
      <c r="D115">
        <v>107</v>
      </c>
      <c r="E115">
        <v>104</v>
      </c>
      <c r="F115">
        <v>108</v>
      </c>
      <c r="G115">
        <v>107</v>
      </c>
      <c r="H115">
        <v>105</v>
      </c>
      <c r="I115">
        <v>96</v>
      </c>
      <c r="J115">
        <v>96</v>
      </c>
      <c r="K115">
        <v>95</v>
      </c>
      <c r="L115">
        <f>ABS(C115-B115)</f>
        <v>3</v>
      </c>
      <c r="M115">
        <f>ABS(D115-C115)</f>
        <v>4</v>
      </c>
      <c r="N115">
        <f>ABS(E115-D115)</f>
        <v>3</v>
      </c>
      <c r="O115">
        <f>ABS(F115-E115)</f>
        <v>4</v>
      </c>
      <c r="P115">
        <f>ABS(G115-F115)</f>
        <v>1</v>
      </c>
      <c r="Q115">
        <f>ABS(H115-G115)</f>
        <v>2</v>
      </c>
      <c r="R115">
        <f>ABS(I115-H115)</f>
        <v>9</v>
      </c>
      <c r="S115">
        <f>ABS(J115-I115)</f>
        <v>0</v>
      </c>
      <c r="T115">
        <f>ABS(K115-J115)</f>
        <v>1</v>
      </c>
      <c r="U115">
        <f>AVERAGE(Table1[[#This Row],[diff0708]:[diff1516]])</f>
        <v>3</v>
      </c>
    </row>
    <row r="116" spans="1:21">
      <c r="A116" t="s">
        <v>119</v>
      </c>
      <c r="B116">
        <v>107</v>
      </c>
      <c r="C116">
        <v>105</v>
      </c>
      <c r="D116">
        <v>95</v>
      </c>
      <c r="E116">
        <v>93</v>
      </c>
      <c r="F116">
        <v>94</v>
      </c>
      <c r="G116">
        <v>88</v>
      </c>
      <c r="H116">
        <v>85</v>
      </c>
      <c r="I116">
        <v>84</v>
      </c>
      <c r="J116">
        <v>88</v>
      </c>
      <c r="K116">
        <v>88</v>
      </c>
      <c r="L116">
        <f>ABS(C116-B116)</f>
        <v>2</v>
      </c>
      <c r="M116">
        <f>ABS(D116-C116)</f>
        <v>10</v>
      </c>
      <c r="N116">
        <f>ABS(E116-D116)</f>
        <v>2</v>
      </c>
      <c r="O116">
        <f>ABS(F116-E116)</f>
        <v>1</v>
      </c>
      <c r="P116">
        <f>ABS(G116-F116)</f>
        <v>6</v>
      </c>
      <c r="Q116">
        <f>ABS(H116-G116)</f>
        <v>3</v>
      </c>
      <c r="R116">
        <f>ABS(I116-H116)</f>
        <v>1</v>
      </c>
      <c r="S116">
        <f>ABS(J116-I116)</f>
        <v>4</v>
      </c>
      <c r="T116">
        <f>ABS(K116-J116)</f>
        <v>0</v>
      </c>
      <c r="U116">
        <f>AVERAGE(Table1[[#This Row],[diff0708]:[diff1516]])</f>
        <v>3.2222222222222223</v>
      </c>
    </row>
    <row r="117" spans="1:21">
      <c r="A117" t="s">
        <v>120</v>
      </c>
      <c r="B117">
        <v>90</v>
      </c>
      <c r="C117">
        <v>89</v>
      </c>
      <c r="D117">
        <v>89</v>
      </c>
      <c r="E117">
        <v>87</v>
      </c>
      <c r="F117">
        <v>88</v>
      </c>
      <c r="G117">
        <v>84</v>
      </c>
      <c r="H117">
        <v>84</v>
      </c>
      <c r="I117">
        <v>86</v>
      </c>
      <c r="J117">
        <v>84</v>
      </c>
      <c r="K117">
        <v>85</v>
      </c>
      <c r="L117">
        <f>ABS(C117-B117)</f>
        <v>1</v>
      </c>
      <c r="M117">
        <f>ABS(D117-C117)</f>
        <v>0</v>
      </c>
      <c r="N117">
        <f>ABS(E117-D117)</f>
        <v>2</v>
      </c>
      <c r="O117">
        <f>ABS(F117-E117)</f>
        <v>1</v>
      </c>
      <c r="P117">
        <f>ABS(G117-F117)</f>
        <v>4</v>
      </c>
      <c r="Q117">
        <f>ABS(H117-G117)</f>
        <v>0</v>
      </c>
      <c r="R117">
        <f>ABS(I117-H117)</f>
        <v>2</v>
      </c>
      <c r="S117">
        <f>ABS(J117-I117)</f>
        <v>2</v>
      </c>
      <c r="T117">
        <f>ABS(K117-J117)</f>
        <v>1</v>
      </c>
      <c r="U117">
        <f>AVERAGE(Table1[[#This Row],[diff0708]:[diff1516]])</f>
        <v>1.4444444444444444</v>
      </c>
    </row>
    <row r="118" spans="1:21">
      <c r="A118" t="s">
        <v>123</v>
      </c>
      <c r="B118">
        <v>108</v>
      </c>
      <c r="C118">
        <v>113</v>
      </c>
      <c r="D118">
        <v>118</v>
      </c>
      <c r="E118">
        <v>112</v>
      </c>
      <c r="F118">
        <v>119</v>
      </c>
      <c r="G118">
        <v>112</v>
      </c>
      <c r="H118">
        <v>108</v>
      </c>
      <c r="I118">
        <v>99</v>
      </c>
      <c r="J118">
        <v>106</v>
      </c>
      <c r="K118">
        <v>106</v>
      </c>
      <c r="L118">
        <f>ABS(C118-B118)</f>
        <v>5</v>
      </c>
      <c r="M118">
        <f>ABS(D118-C118)</f>
        <v>5</v>
      </c>
      <c r="N118">
        <f>ABS(E118-D118)</f>
        <v>6</v>
      </c>
      <c r="O118">
        <f>ABS(F118-E118)</f>
        <v>7</v>
      </c>
      <c r="P118">
        <f>ABS(G118-F118)</f>
        <v>7</v>
      </c>
      <c r="Q118">
        <f>ABS(H118-G118)</f>
        <v>4</v>
      </c>
      <c r="R118">
        <f>ABS(I118-H118)</f>
        <v>9</v>
      </c>
      <c r="S118">
        <f>ABS(J118-I118)</f>
        <v>7</v>
      </c>
      <c r="T118">
        <f>ABS(K118-J118)</f>
        <v>0</v>
      </c>
      <c r="U118">
        <f>AVERAGE(Table1[[#This Row],[diff0708]:[diff1516]])</f>
        <v>5.5555555555555554</v>
      </c>
    </row>
    <row r="119" spans="1:21">
      <c r="A119" t="s">
        <v>121</v>
      </c>
      <c r="B119">
        <v>70</v>
      </c>
      <c r="C119">
        <v>70</v>
      </c>
      <c r="D119">
        <v>68</v>
      </c>
      <c r="E119">
        <v>70</v>
      </c>
      <c r="F119">
        <v>73</v>
      </c>
      <c r="G119">
        <v>73</v>
      </c>
      <c r="H119">
        <v>71</v>
      </c>
      <c r="I119">
        <v>67</v>
      </c>
      <c r="J119">
        <v>67</v>
      </c>
      <c r="K119">
        <v>66</v>
      </c>
      <c r="L119">
        <f>ABS(C119-B119)</f>
        <v>0</v>
      </c>
      <c r="M119">
        <f>ABS(D119-C119)</f>
        <v>2</v>
      </c>
      <c r="N119">
        <f>ABS(E119-D119)</f>
        <v>2</v>
      </c>
      <c r="O119">
        <f>ABS(F119-E119)</f>
        <v>3</v>
      </c>
      <c r="P119">
        <f>ABS(G119-F119)</f>
        <v>0</v>
      </c>
      <c r="Q119">
        <f>ABS(H119-G119)</f>
        <v>2</v>
      </c>
      <c r="R119">
        <f>ABS(I119-H119)</f>
        <v>4</v>
      </c>
      <c r="S119">
        <f>ABS(J119-I119)</f>
        <v>0</v>
      </c>
      <c r="T119">
        <f>ABS(K119-J119)</f>
        <v>1</v>
      </c>
      <c r="U119">
        <f>AVERAGE(Table1[[#This Row],[diff0708]:[diff1516]])</f>
        <v>1.5555555555555556</v>
      </c>
    </row>
    <row r="120" spans="1:21">
      <c r="A120" t="s">
        <v>125</v>
      </c>
      <c r="B120">
        <v>126</v>
      </c>
      <c r="C120">
        <v>129</v>
      </c>
      <c r="D120">
        <v>122</v>
      </c>
      <c r="E120">
        <v>128</v>
      </c>
      <c r="F120">
        <v>127</v>
      </c>
      <c r="G120">
        <v>124</v>
      </c>
      <c r="H120">
        <v>128</v>
      </c>
      <c r="I120">
        <v>121</v>
      </c>
      <c r="J120">
        <v>124</v>
      </c>
      <c r="K120">
        <v>125</v>
      </c>
      <c r="L120">
        <f>ABS(C120-B120)</f>
        <v>3</v>
      </c>
      <c r="M120">
        <f>ABS(D120-C120)</f>
        <v>7</v>
      </c>
      <c r="N120">
        <f>ABS(E120-D120)</f>
        <v>6</v>
      </c>
      <c r="O120">
        <f>ABS(F120-E120)</f>
        <v>1</v>
      </c>
      <c r="P120">
        <f>ABS(G120-F120)</f>
        <v>3</v>
      </c>
      <c r="Q120">
        <f>ABS(H120-G120)</f>
        <v>4</v>
      </c>
      <c r="R120">
        <f>ABS(I120-H120)</f>
        <v>7</v>
      </c>
      <c r="S120">
        <f>ABS(J120-I120)</f>
        <v>3</v>
      </c>
      <c r="T120">
        <f>ABS(K120-J120)</f>
        <v>1</v>
      </c>
      <c r="U120">
        <f>AVERAGE(Table1[[#This Row],[diff0708]:[diff1516]])</f>
        <v>3.8888888888888888</v>
      </c>
    </row>
    <row r="121" spans="1:21">
      <c r="A121" t="s">
        <v>124</v>
      </c>
      <c r="B121">
        <v>18</v>
      </c>
      <c r="C121">
        <v>19</v>
      </c>
      <c r="D121">
        <v>18</v>
      </c>
      <c r="E121">
        <v>19</v>
      </c>
      <c r="F121">
        <v>19</v>
      </c>
      <c r="G121">
        <v>18</v>
      </c>
      <c r="H121">
        <v>19</v>
      </c>
      <c r="I121">
        <v>19</v>
      </c>
      <c r="J121">
        <v>19</v>
      </c>
      <c r="K121">
        <v>19</v>
      </c>
      <c r="L121">
        <f>ABS(C121-B121)</f>
        <v>1</v>
      </c>
      <c r="M121">
        <f>ABS(D121-C121)</f>
        <v>1</v>
      </c>
      <c r="N121">
        <f>ABS(E121-D121)</f>
        <v>1</v>
      </c>
      <c r="O121">
        <f>ABS(F121-E121)</f>
        <v>0</v>
      </c>
      <c r="P121">
        <f>ABS(G121-F121)</f>
        <v>1</v>
      </c>
      <c r="Q121">
        <f>ABS(H121-G121)</f>
        <v>1</v>
      </c>
      <c r="R121">
        <f>ABS(I121-H121)</f>
        <v>0</v>
      </c>
      <c r="S121">
        <f>ABS(J121-I121)</f>
        <v>0</v>
      </c>
      <c r="T121">
        <f>ABS(K121-J121)</f>
        <v>0</v>
      </c>
      <c r="U121">
        <f>AVERAGE(Table1[[#This Row],[diff0708]:[diff1516]])</f>
        <v>0.55555555555555558</v>
      </c>
    </row>
    <row r="122" spans="1:21">
      <c r="A122" t="s">
        <v>128</v>
      </c>
      <c r="B122">
        <v>33</v>
      </c>
      <c r="C122">
        <v>33</v>
      </c>
      <c r="D122">
        <v>34</v>
      </c>
      <c r="E122">
        <v>36</v>
      </c>
      <c r="F122">
        <v>34</v>
      </c>
      <c r="G122">
        <v>37</v>
      </c>
      <c r="H122">
        <v>39</v>
      </c>
      <c r="I122">
        <v>35</v>
      </c>
      <c r="J122">
        <v>36</v>
      </c>
      <c r="K122">
        <v>36</v>
      </c>
      <c r="L122">
        <f>ABS(C122-B122)</f>
        <v>0</v>
      </c>
      <c r="M122">
        <f>ABS(D122-C122)</f>
        <v>1</v>
      </c>
      <c r="N122">
        <f>ABS(E122-D122)</f>
        <v>2</v>
      </c>
      <c r="O122">
        <f>ABS(F122-E122)</f>
        <v>2</v>
      </c>
      <c r="P122">
        <f>ABS(G122-F122)</f>
        <v>3</v>
      </c>
      <c r="Q122">
        <f>ABS(H122-G122)</f>
        <v>2</v>
      </c>
      <c r="R122">
        <f>ABS(I122-H122)</f>
        <v>4</v>
      </c>
      <c r="S122">
        <f>ABS(J122-I122)</f>
        <v>1</v>
      </c>
      <c r="T122">
        <f>ABS(K122-J122)</f>
        <v>0</v>
      </c>
      <c r="U122">
        <f>AVERAGE(Table1[[#This Row],[diff0708]:[diff1516]])</f>
        <v>1.6666666666666667</v>
      </c>
    </row>
    <row r="123" spans="1:21">
      <c r="A123" t="s">
        <v>129</v>
      </c>
      <c r="B123">
        <v>23</v>
      </c>
      <c r="C123">
        <v>23</v>
      </c>
      <c r="D123">
        <v>23</v>
      </c>
      <c r="E123">
        <v>22</v>
      </c>
      <c r="F123">
        <v>23</v>
      </c>
      <c r="G123">
        <v>21</v>
      </c>
      <c r="H123">
        <v>20</v>
      </c>
      <c r="I123">
        <v>21</v>
      </c>
      <c r="J123">
        <v>20</v>
      </c>
      <c r="K123">
        <v>20</v>
      </c>
      <c r="L123">
        <f>ABS(C123-B123)</f>
        <v>0</v>
      </c>
      <c r="M123">
        <f>ABS(D123-C123)</f>
        <v>0</v>
      </c>
      <c r="N123">
        <f>ABS(E123-D123)</f>
        <v>1</v>
      </c>
      <c r="O123">
        <f>ABS(F123-E123)</f>
        <v>1</v>
      </c>
      <c r="P123">
        <f>ABS(G123-F123)</f>
        <v>2</v>
      </c>
      <c r="Q123">
        <f>ABS(H123-G123)</f>
        <v>1</v>
      </c>
      <c r="R123">
        <f>ABS(I123-H123)</f>
        <v>1</v>
      </c>
      <c r="S123">
        <f>ABS(J123-I123)</f>
        <v>1</v>
      </c>
      <c r="T123">
        <f>ABS(K123-J123)</f>
        <v>0</v>
      </c>
      <c r="U123">
        <f>AVERAGE(Table1[[#This Row],[diff0708]:[diff1516]])</f>
        <v>0.77777777777777779</v>
      </c>
    </row>
    <row r="124" spans="1:21">
      <c r="A124" t="s">
        <v>147</v>
      </c>
      <c r="B124">
        <v>48</v>
      </c>
      <c r="C124">
        <v>53</v>
      </c>
      <c r="D124">
        <v>51</v>
      </c>
      <c r="E124">
        <v>52</v>
      </c>
      <c r="F124">
        <v>51</v>
      </c>
      <c r="G124">
        <v>53</v>
      </c>
      <c r="H124">
        <v>50</v>
      </c>
      <c r="I124">
        <v>49</v>
      </c>
      <c r="J124">
        <v>48</v>
      </c>
      <c r="K124">
        <v>48</v>
      </c>
      <c r="L124">
        <f>ABS(C124-B124)</f>
        <v>5</v>
      </c>
      <c r="M124">
        <f>ABS(D124-C124)</f>
        <v>2</v>
      </c>
      <c r="N124">
        <f>ABS(E124-D124)</f>
        <v>1</v>
      </c>
      <c r="O124">
        <f>ABS(F124-E124)</f>
        <v>1</v>
      </c>
      <c r="P124">
        <f>ABS(G124-F124)</f>
        <v>2</v>
      </c>
      <c r="Q124">
        <f>ABS(H124-G124)</f>
        <v>3</v>
      </c>
      <c r="R124">
        <f>ABS(I124-H124)</f>
        <v>1</v>
      </c>
      <c r="S124">
        <f>ABS(J124-I124)</f>
        <v>1</v>
      </c>
      <c r="T124">
        <f>ABS(K124-J124)</f>
        <v>0</v>
      </c>
      <c r="U124">
        <f>AVERAGE(Table1[[#This Row],[diff0708]:[diff1516]])</f>
        <v>1.7777777777777777</v>
      </c>
    </row>
    <row r="125" spans="1:21">
      <c r="A125" t="s">
        <v>75</v>
      </c>
      <c r="B125">
        <v>34</v>
      </c>
      <c r="C125">
        <v>34</v>
      </c>
      <c r="D125">
        <v>35</v>
      </c>
      <c r="E125">
        <v>33</v>
      </c>
      <c r="F125">
        <v>32</v>
      </c>
      <c r="G125">
        <v>34</v>
      </c>
      <c r="H125">
        <v>34</v>
      </c>
      <c r="I125">
        <v>38</v>
      </c>
      <c r="J125">
        <v>35</v>
      </c>
      <c r="K125">
        <v>35</v>
      </c>
      <c r="L125">
        <f>ABS(C125-B125)</f>
        <v>0</v>
      </c>
      <c r="M125">
        <f>ABS(D125-C125)</f>
        <v>1</v>
      </c>
      <c r="N125">
        <f>ABS(E125-D125)</f>
        <v>2</v>
      </c>
      <c r="O125">
        <f>ABS(F125-E125)</f>
        <v>1</v>
      </c>
      <c r="P125">
        <f>ABS(G125-F125)</f>
        <v>2</v>
      </c>
      <c r="Q125">
        <f>ABS(H125-G125)</f>
        <v>0</v>
      </c>
      <c r="R125">
        <f>ABS(I125-H125)</f>
        <v>4</v>
      </c>
      <c r="S125">
        <f>ABS(J125-I125)</f>
        <v>3</v>
      </c>
      <c r="T125">
        <f>ABS(K125-J125)</f>
        <v>0</v>
      </c>
      <c r="U125">
        <f>AVERAGE(Table1[[#This Row],[diff0708]:[diff1516]])</f>
        <v>1.4444444444444444</v>
      </c>
    </row>
    <row r="126" spans="1:21">
      <c r="A126" t="s">
        <v>43</v>
      </c>
      <c r="B126">
        <v>20</v>
      </c>
      <c r="C126">
        <v>20</v>
      </c>
      <c r="D126">
        <v>21</v>
      </c>
      <c r="E126">
        <v>20</v>
      </c>
      <c r="F126">
        <v>21</v>
      </c>
      <c r="G126">
        <v>20</v>
      </c>
      <c r="H126">
        <v>21</v>
      </c>
      <c r="I126">
        <v>20</v>
      </c>
      <c r="J126">
        <v>21</v>
      </c>
      <c r="K126">
        <v>21</v>
      </c>
      <c r="L126">
        <f>ABS(C126-B126)</f>
        <v>0</v>
      </c>
      <c r="M126">
        <f>ABS(D126-C126)</f>
        <v>1</v>
      </c>
      <c r="N126">
        <f>ABS(E126-D126)</f>
        <v>1</v>
      </c>
      <c r="O126">
        <f>ABS(F126-E126)</f>
        <v>1</v>
      </c>
      <c r="P126">
        <f>ABS(G126-F126)</f>
        <v>1</v>
      </c>
      <c r="Q126">
        <f>ABS(H126-G126)</f>
        <v>1</v>
      </c>
      <c r="R126">
        <f>ABS(I126-H126)</f>
        <v>1</v>
      </c>
      <c r="S126">
        <f>ABS(J126-I126)</f>
        <v>1</v>
      </c>
      <c r="T126">
        <f>ABS(K126-J126)</f>
        <v>0</v>
      </c>
      <c r="U126">
        <f>AVERAGE(Table1[[#This Row],[diff0708]:[diff1516]])</f>
        <v>0.77777777777777779</v>
      </c>
    </row>
    <row r="127" spans="1:21">
      <c r="A127" t="s">
        <v>81</v>
      </c>
      <c r="B127">
        <v>88</v>
      </c>
      <c r="C127">
        <v>79</v>
      </c>
      <c r="D127">
        <v>73</v>
      </c>
      <c r="E127">
        <v>69</v>
      </c>
      <c r="F127">
        <v>67</v>
      </c>
      <c r="G127">
        <v>59</v>
      </c>
      <c r="H127">
        <v>63</v>
      </c>
      <c r="I127">
        <v>68</v>
      </c>
      <c r="J127">
        <v>54</v>
      </c>
      <c r="K127">
        <v>56</v>
      </c>
      <c r="L127">
        <f>ABS(C127-B127)</f>
        <v>9</v>
      </c>
      <c r="M127">
        <f>ABS(D127-C127)</f>
        <v>6</v>
      </c>
      <c r="N127">
        <f>ABS(E127-D127)</f>
        <v>4</v>
      </c>
      <c r="O127">
        <f>ABS(F127-E127)</f>
        <v>2</v>
      </c>
      <c r="P127">
        <f>ABS(G127-F127)</f>
        <v>8</v>
      </c>
      <c r="Q127">
        <f>ABS(H127-G127)</f>
        <v>4</v>
      </c>
      <c r="R127">
        <f>ABS(I127-H127)</f>
        <v>5</v>
      </c>
      <c r="S127">
        <f>ABS(J127-I127)</f>
        <v>14</v>
      </c>
      <c r="T127">
        <f>ABS(K127-J127)</f>
        <v>2</v>
      </c>
      <c r="U127">
        <f>AVERAGE(Table1[[#This Row],[diff0708]:[diff1516]])</f>
        <v>6</v>
      </c>
    </row>
    <row r="128" spans="1:21">
      <c r="A128" t="s">
        <v>122</v>
      </c>
      <c r="B128">
        <v>139</v>
      </c>
      <c r="C128">
        <v>138</v>
      </c>
      <c r="D128">
        <v>141</v>
      </c>
      <c r="E128">
        <v>142</v>
      </c>
      <c r="F128">
        <v>143</v>
      </c>
      <c r="G128">
        <v>143</v>
      </c>
      <c r="H128">
        <v>144</v>
      </c>
      <c r="I128">
        <v>145</v>
      </c>
      <c r="J128">
        <v>146</v>
      </c>
      <c r="K128">
        <v>146</v>
      </c>
      <c r="L128">
        <f>ABS(C128-B128)</f>
        <v>1</v>
      </c>
      <c r="M128">
        <f>ABS(D128-C128)</f>
        <v>3</v>
      </c>
      <c r="N128">
        <f>ABS(E128-D128)</f>
        <v>1</v>
      </c>
      <c r="O128">
        <f>ABS(F128-E128)</f>
        <v>1</v>
      </c>
      <c r="P128">
        <f>ABS(G128-F128)</f>
        <v>0</v>
      </c>
      <c r="Q128">
        <f>ABS(H128-G128)</f>
        <v>1</v>
      </c>
      <c r="R128">
        <f>ABS(I128-H128)</f>
        <v>1</v>
      </c>
      <c r="S128">
        <f>ABS(J128-I128)</f>
        <v>1</v>
      </c>
      <c r="T128">
        <f>ABS(K128-J128)</f>
        <v>0</v>
      </c>
      <c r="U128">
        <f>AVERAGE(Table1[[#This Row],[diff0708]:[diff1516]])</f>
        <v>1</v>
      </c>
    </row>
    <row r="129" spans="1:21">
      <c r="A129" t="s">
        <v>127</v>
      </c>
      <c r="B129">
        <v>54</v>
      </c>
      <c r="C129">
        <v>51</v>
      </c>
      <c r="D129">
        <v>50</v>
      </c>
      <c r="E129">
        <v>51</v>
      </c>
      <c r="F129">
        <v>53</v>
      </c>
      <c r="G129">
        <v>51</v>
      </c>
      <c r="H129">
        <v>51</v>
      </c>
      <c r="I129">
        <v>52</v>
      </c>
      <c r="J129">
        <v>57</v>
      </c>
      <c r="K129">
        <v>51</v>
      </c>
      <c r="L129">
        <f>ABS(C129-B129)</f>
        <v>3</v>
      </c>
      <c r="M129">
        <f>ABS(D129-C129)</f>
        <v>1</v>
      </c>
      <c r="N129">
        <f>ABS(E129-D129)</f>
        <v>1</v>
      </c>
      <c r="O129">
        <f>ABS(F129-E129)</f>
        <v>2</v>
      </c>
      <c r="P129">
        <f>ABS(G129-F129)</f>
        <v>2</v>
      </c>
      <c r="Q129">
        <f>ABS(H129-G129)</f>
        <v>0</v>
      </c>
      <c r="R129">
        <f>ABS(I129-H129)</f>
        <v>1</v>
      </c>
      <c r="S129">
        <f>ABS(J129-I129)</f>
        <v>5</v>
      </c>
      <c r="T129">
        <f>ABS(K129-J129)</f>
        <v>6</v>
      </c>
      <c r="U129">
        <f>AVERAGE(Table1[[#This Row],[diff0708]:[diff1516]])</f>
        <v>2.3333333333333335</v>
      </c>
    </row>
    <row r="130" spans="1:21">
      <c r="A130" t="s">
        <v>131</v>
      </c>
      <c r="B130">
        <v>127</v>
      </c>
      <c r="C130">
        <v>126</v>
      </c>
      <c r="D130">
        <v>126</v>
      </c>
      <c r="E130">
        <v>127</v>
      </c>
      <c r="F130">
        <v>128</v>
      </c>
      <c r="G130">
        <v>128</v>
      </c>
      <c r="H130">
        <v>126</v>
      </c>
      <c r="I130">
        <v>127</v>
      </c>
      <c r="J130">
        <v>128</v>
      </c>
      <c r="K130">
        <v>129</v>
      </c>
      <c r="L130">
        <f>ABS(C130-B130)</f>
        <v>1</v>
      </c>
      <c r="M130">
        <f>ABS(D130-C130)</f>
        <v>0</v>
      </c>
      <c r="N130">
        <f>ABS(E130-D130)</f>
        <v>1</v>
      </c>
      <c r="O130">
        <f>ABS(F130-E130)</f>
        <v>1</v>
      </c>
      <c r="P130">
        <f>ABS(G130-F130)</f>
        <v>0</v>
      </c>
      <c r="Q130">
        <f>ABS(H130-G130)</f>
        <v>2</v>
      </c>
      <c r="R130">
        <f>ABS(I130-H130)</f>
        <v>1</v>
      </c>
      <c r="S130">
        <f>ABS(J130-I130)</f>
        <v>1</v>
      </c>
      <c r="T130">
        <f>ABS(K130-J130)</f>
        <v>1</v>
      </c>
      <c r="U130">
        <f>AVERAGE(Table1[[#This Row],[diff0708]:[diff1516]])</f>
        <v>0.88888888888888884</v>
      </c>
    </row>
    <row r="131" spans="1:21">
      <c r="A131" t="s">
        <v>130</v>
      </c>
      <c r="B131">
        <v>8</v>
      </c>
      <c r="C131">
        <v>5</v>
      </c>
      <c r="D131">
        <v>4</v>
      </c>
      <c r="E131">
        <v>1</v>
      </c>
      <c r="F131">
        <v>1</v>
      </c>
      <c r="G131">
        <v>1</v>
      </c>
      <c r="H131">
        <v>6</v>
      </c>
      <c r="I131">
        <v>7</v>
      </c>
      <c r="J131">
        <v>8</v>
      </c>
      <c r="K131">
        <v>8</v>
      </c>
      <c r="L131">
        <f>ABS(C131-B131)</f>
        <v>3</v>
      </c>
      <c r="M131">
        <f>ABS(D131-C131)</f>
        <v>1</v>
      </c>
      <c r="N131">
        <f>ABS(E131-D131)</f>
        <v>3</v>
      </c>
      <c r="O131">
        <f>ABS(F131-E131)</f>
        <v>0</v>
      </c>
      <c r="P131">
        <f>ABS(G131-F131)</f>
        <v>0</v>
      </c>
      <c r="Q131">
        <f>ABS(H131-G131)</f>
        <v>5</v>
      </c>
      <c r="R131">
        <f>ABS(I131-H131)</f>
        <v>1</v>
      </c>
      <c r="S131">
        <f>ABS(J131-I131)</f>
        <v>1</v>
      </c>
      <c r="T131">
        <f>ABS(K131-J131)</f>
        <v>0</v>
      </c>
      <c r="U131">
        <f>AVERAGE(Table1[[#This Row],[diff0708]:[diff1516]])</f>
        <v>1.5555555555555556</v>
      </c>
    </row>
    <row r="132" spans="1:21">
      <c r="A132" t="s">
        <v>24</v>
      </c>
      <c r="B132">
        <v>9</v>
      </c>
      <c r="C132">
        <v>9</v>
      </c>
      <c r="D132">
        <v>8</v>
      </c>
      <c r="E132">
        <v>9</v>
      </c>
      <c r="F132">
        <v>9</v>
      </c>
      <c r="G132">
        <v>3</v>
      </c>
      <c r="H132">
        <v>3</v>
      </c>
      <c r="I132">
        <v>3</v>
      </c>
      <c r="J132">
        <v>4</v>
      </c>
      <c r="K132">
        <v>4</v>
      </c>
      <c r="L132">
        <f>ABS(C132-B132)</f>
        <v>0</v>
      </c>
      <c r="M132">
        <f>ABS(D132-C132)</f>
        <v>1</v>
      </c>
      <c r="N132">
        <f>ABS(E132-D132)</f>
        <v>1</v>
      </c>
      <c r="O132">
        <f>ABS(F132-E132)</f>
        <v>0</v>
      </c>
      <c r="P132">
        <f>ABS(G132-F132)</f>
        <v>6</v>
      </c>
      <c r="Q132">
        <f>ABS(H132-G132)</f>
        <v>0</v>
      </c>
      <c r="R132">
        <f>ABS(I132-H132)</f>
        <v>0</v>
      </c>
      <c r="S132">
        <f>ABS(J132-I132)</f>
        <v>1</v>
      </c>
      <c r="T132">
        <f>ABS(K132-J132)</f>
        <v>0</v>
      </c>
      <c r="U132">
        <f>AVERAGE(Table1[[#This Row],[diff0708]:[diff1516]])</f>
        <v>1</v>
      </c>
    </row>
    <row r="133" spans="1:21">
      <c r="A133" t="s">
        <v>135</v>
      </c>
      <c r="B133">
        <v>110</v>
      </c>
      <c r="C133">
        <v>111</v>
      </c>
      <c r="D133">
        <v>110</v>
      </c>
      <c r="E133">
        <v>108</v>
      </c>
      <c r="F133">
        <v>100</v>
      </c>
      <c r="G133">
        <v>103</v>
      </c>
      <c r="H133">
        <v>106</v>
      </c>
      <c r="I133">
        <v>102</v>
      </c>
      <c r="J133">
        <v>100</v>
      </c>
      <c r="K133">
        <v>100</v>
      </c>
      <c r="L133">
        <f>ABS(C133-B133)</f>
        <v>1</v>
      </c>
      <c r="M133">
        <f>ABS(D133-C133)</f>
        <v>1</v>
      </c>
      <c r="N133">
        <f>ABS(E133-D133)</f>
        <v>2</v>
      </c>
      <c r="O133">
        <f>ABS(F133-E133)</f>
        <v>8</v>
      </c>
      <c r="P133">
        <f>ABS(G133-F133)</f>
        <v>3</v>
      </c>
      <c r="Q133">
        <f>ABS(H133-G133)</f>
        <v>3</v>
      </c>
      <c r="R133">
        <f>ABS(I133-H133)</f>
        <v>4</v>
      </c>
      <c r="S133">
        <f>ABS(J133-I133)</f>
        <v>2</v>
      </c>
      <c r="T133">
        <f>ABS(K133-J133)</f>
        <v>0</v>
      </c>
      <c r="U133">
        <f>AVERAGE(Table1[[#This Row],[diff0708]:[diff1516]])</f>
        <v>2.6666666666666665</v>
      </c>
    </row>
    <row r="134" spans="1:21">
      <c r="A134" t="s">
        <v>139</v>
      </c>
      <c r="B134">
        <v>98</v>
      </c>
      <c r="C134">
        <v>110</v>
      </c>
      <c r="D134">
        <v>102</v>
      </c>
      <c r="E134">
        <v>105</v>
      </c>
      <c r="F134">
        <v>98</v>
      </c>
      <c r="G134">
        <v>110</v>
      </c>
      <c r="H134">
        <v>115</v>
      </c>
      <c r="I134">
        <v>113</v>
      </c>
      <c r="J134">
        <v>109</v>
      </c>
      <c r="K134">
        <v>109</v>
      </c>
      <c r="L134">
        <f>ABS(C134-B134)</f>
        <v>12</v>
      </c>
      <c r="M134">
        <f>ABS(D134-C134)</f>
        <v>8</v>
      </c>
      <c r="N134">
        <f>ABS(E134-D134)</f>
        <v>3</v>
      </c>
      <c r="O134">
        <f>ABS(F134-E134)</f>
        <v>7</v>
      </c>
      <c r="P134">
        <f>ABS(G134-F134)</f>
        <v>12</v>
      </c>
      <c r="Q134">
        <f>ABS(H134-G134)</f>
        <v>5</v>
      </c>
      <c r="R134">
        <f>ABS(I134-H134)</f>
        <v>2</v>
      </c>
      <c r="S134">
        <f>ABS(J134-I134)</f>
        <v>4</v>
      </c>
      <c r="T134">
        <f>ABS(K134-J134)</f>
        <v>0</v>
      </c>
      <c r="U134">
        <f>AVERAGE(Table1[[#This Row],[diff0708]:[diff1516]])</f>
        <v>5.8888888888888893</v>
      </c>
    </row>
    <row r="135" spans="1:21">
      <c r="A135" t="s">
        <v>134</v>
      </c>
      <c r="B135">
        <v>50</v>
      </c>
      <c r="C135">
        <v>52</v>
      </c>
      <c r="D135">
        <v>49</v>
      </c>
      <c r="E135">
        <v>49</v>
      </c>
      <c r="F135">
        <v>49</v>
      </c>
      <c r="G135">
        <v>48</v>
      </c>
      <c r="H135">
        <v>52</v>
      </c>
      <c r="I135">
        <v>61</v>
      </c>
      <c r="J135">
        <v>62</v>
      </c>
      <c r="K135">
        <v>62</v>
      </c>
      <c r="L135">
        <f>ABS(C135-B135)</f>
        <v>2</v>
      </c>
      <c r="M135">
        <f>ABS(D135-C135)</f>
        <v>3</v>
      </c>
      <c r="N135">
        <f>ABS(E135-D135)</f>
        <v>0</v>
      </c>
      <c r="O135">
        <f>ABS(F135-E135)</f>
        <v>0</v>
      </c>
      <c r="P135">
        <f>ABS(G135-F135)</f>
        <v>1</v>
      </c>
      <c r="Q135">
        <f>ABS(H135-G135)</f>
        <v>4</v>
      </c>
      <c r="R135">
        <f>ABS(I135-H135)</f>
        <v>9</v>
      </c>
      <c r="S135">
        <f>ABS(J135-I135)</f>
        <v>1</v>
      </c>
      <c r="T135">
        <f>ABS(K135-J135)</f>
        <v>0</v>
      </c>
      <c r="U135">
        <f>AVERAGE(Table1[[#This Row],[diff0708]:[diff1516]])</f>
        <v>2.2222222222222223</v>
      </c>
    </row>
    <row r="136" spans="1:21">
      <c r="A136" t="s">
        <v>133</v>
      </c>
      <c r="B136">
        <v>144</v>
      </c>
      <c r="C136">
        <v>144</v>
      </c>
      <c r="D136">
        <v>143</v>
      </c>
      <c r="E136">
        <v>143</v>
      </c>
      <c r="F136">
        <v>138</v>
      </c>
      <c r="G136">
        <v>137</v>
      </c>
      <c r="H136">
        <v>137</v>
      </c>
      <c r="I136">
        <v>129</v>
      </c>
      <c r="J136">
        <v>126</v>
      </c>
      <c r="K136">
        <v>126</v>
      </c>
      <c r="L136">
        <f>ABS(C136-B136)</f>
        <v>0</v>
      </c>
      <c r="M136">
        <f>ABS(D136-C136)</f>
        <v>1</v>
      </c>
      <c r="N136">
        <f>ABS(E136-D136)</f>
        <v>0</v>
      </c>
      <c r="O136">
        <f>ABS(F136-E136)</f>
        <v>5</v>
      </c>
      <c r="P136">
        <f>ABS(G136-F136)</f>
        <v>1</v>
      </c>
      <c r="Q136">
        <f>ABS(H136-G136)</f>
        <v>0</v>
      </c>
      <c r="R136">
        <f>ABS(I136-H136)</f>
        <v>8</v>
      </c>
      <c r="S136">
        <f>ABS(J136-I136)</f>
        <v>3</v>
      </c>
      <c r="T136">
        <f>ABS(K136-J136)</f>
        <v>0</v>
      </c>
      <c r="U136">
        <f>AVERAGE(Table1[[#This Row],[diff0708]:[diff1516]])</f>
        <v>2</v>
      </c>
    </row>
    <row r="137" spans="1:21">
      <c r="A137" t="s">
        <v>136</v>
      </c>
      <c r="B137">
        <v>45</v>
      </c>
      <c r="C137">
        <v>47</v>
      </c>
      <c r="D137">
        <v>45</v>
      </c>
      <c r="E137">
        <v>45</v>
      </c>
      <c r="F137">
        <v>40</v>
      </c>
      <c r="G137">
        <v>40</v>
      </c>
      <c r="H137">
        <v>44</v>
      </c>
      <c r="I137">
        <v>42</v>
      </c>
      <c r="J137">
        <v>45</v>
      </c>
      <c r="K137">
        <v>45</v>
      </c>
      <c r="L137">
        <f>ABS(C137-B137)</f>
        <v>2</v>
      </c>
      <c r="M137">
        <f>ABS(D137-C137)</f>
        <v>2</v>
      </c>
      <c r="N137">
        <f>ABS(E137-D137)</f>
        <v>0</v>
      </c>
      <c r="O137">
        <f>ABS(F137-E137)</f>
        <v>5</v>
      </c>
      <c r="P137">
        <f>ABS(G137-F137)</f>
        <v>0</v>
      </c>
      <c r="Q137">
        <f>ABS(H137-G137)</f>
        <v>4</v>
      </c>
      <c r="R137">
        <f>ABS(I137-H137)</f>
        <v>2</v>
      </c>
      <c r="S137">
        <f>ABS(J137-I137)</f>
        <v>3</v>
      </c>
      <c r="T137">
        <f>ABS(K137-J137)</f>
        <v>0</v>
      </c>
      <c r="U137">
        <f>AVERAGE(Table1[[#This Row],[diff0708]:[diff1516]])</f>
        <v>2</v>
      </c>
    </row>
    <row r="138" spans="1:21">
      <c r="A138" t="s">
        <v>137</v>
      </c>
      <c r="B138">
        <v>66</v>
      </c>
      <c r="C138">
        <v>66</v>
      </c>
      <c r="D138">
        <v>69</v>
      </c>
      <c r="E138">
        <v>71</v>
      </c>
      <c r="F138">
        <v>82</v>
      </c>
      <c r="G138">
        <v>90</v>
      </c>
      <c r="H138">
        <v>87</v>
      </c>
      <c r="I138">
        <v>93</v>
      </c>
      <c r="J138">
        <v>92</v>
      </c>
      <c r="K138">
        <v>93</v>
      </c>
      <c r="L138">
        <f>ABS(C138-B138)</f>
        <v>0</v>
      </c>
      <c r="M138">
        <f>ABS(D138-C138)</f>
        <v>3</v>
      </c>
      <c r="N138">
        <f>ABS(E138-D138)</f>
        <v>2</v>
      </c>
      <c r="O138">
        <f>ABS(F138-E138)</f>
        <v>11</v>
      </c>
      <c r="P138">
        <f>ABS(G138-F138)</f>
        <v>8</v>
      </c>
      <c r="Q138">
        <f>ABS(H138-G138)</f>
        <v>3</v>
      </c>
      <c r="R138">
        <f>ABS(I138-H138)</f>
        <v>6</v>
      </c>
      <c r="S138">
        <f>ABS(J138-I138)</f>
        <v>1</v>
      </c>
      <c r="T138">
        <f>ABS(K138-J138)</f>
        <v>1</v>
      </c>
      <c r="U138">
        <f>AVERAGE(Table1[[#This Row],[diff0708]:[diff1516]])</f>
        <v>3.8888888888888888</v>
      </c>
    </row>
    <row r="139" spans="1:21">
      <c r="A139" t="s">
        <v>138</v>
      </c>
      <c r="B139">
        <v>74</v>
      </c>
      <c r="C139">
        <v>83</v>
      </c>
      <c r="D139">
        <v>82</v>
      </c>
      <c r="E139">
        <v>75</v>
      </c>
      <c r="F139">
        <v>76</v>
      </c>
      <c r="G139">
        <v>78</v>
      </c>
      <c r="H139">
        <v>79</v>
      </c>
      <c r="I139">
        <v>72</v>
      </c>
      <c r="J139">
        <v>78</v>
      </c>
      <c r="K139">
        <v>78</v>
      </c>
      <c r="L139">
        <f>ABS(C139-B139)</f>
        <v>9</v>
      </c>
      <c r="M139">
        <f>ABS(D139-C139)</f>
        <v>1</v>
      </c>
      <c r="N139">
        <f>ABS(E139-D139)</f>
        <v>7</v>
      </c>
      <c r="O139">
        <f>ABS(F139-E139)</f>
        <v>1</v>
      </c>
      <c r="P139">
        <f>ABS(G139-F139)</f>
        <v>2</v>
      </c>
      <c r="Q139">
        <f>ABS(H139-G139)</f>
        <v>1</v>
      </c>
      <c r="R139">
        <f>ABS(I139-H139)</f>
        <v>7</v>
      </c>
      <c r="S139">
        <f>ABS(J139-I139)</f>
        <v>6</v>
      </c>
      <c r="T139">
        <f>ABS(K139-J139)</f>
        <v>0</v>
      </c>
      <c r="U139">
        <f>AVERAGE(Table1[[#This Row],[diff0708]:[diff1516]])</f>
        <v>3.7777777777777777</v>
      </c>
    </row>
    <row r="140" spans="1:21">
      <c r="A140" t="s">
        <v>140</v>
      </c>
      <c r="B140">
        <v>113</v>
      </c>
      <c r="C140">
        <v>120</v>
      </c>
      <c r="D140">
        <v>117</v>
      </c>
      <c r="E140">
        <v>116</v>
      </c>
      <c r="F140">
        <v>115</v>
      </c>
      <c r="G140">
        <v>119</v>
      </c>
      <c r="H140">
        <v>117</v>
      </c>
      <c r="I140">
        <v>122</v>
      </c>
      <c r="J140">
        <v>116</v>
      </c>
      <c r="K140">
        <v>116</v>
      </c>
      <c r="L140">
        <f>ABS(C140-B140)</f>
        <v>7</v>
      </c>
      <c r="M140">
        <f>ABS(D140-C140)</f>
        <v>3</v>
      </c>
      <c r="N140">
        <f>ABS(E140-D140)</f>
        <v>1</v>
      </c>
      <c r="O140">
        <f>ABS(F140-E140)</f>
        <v>1</v>
      </c>
      <c r="P140">
        <f>ABS(G140-F140)</f>
        <v>4</v>
      </c>
      <c r="Q140">
        <f>ABS(H140-G140)</f>
        <v>2</v>
      </c>
      <c r="R140">
        <f>ABS(I140-H140)</f>
        <v>5</v>
      </c>
      <c r="S140">
        <f>ABS(J140-I140)</f>
        <v>6</v>
      </c>
      <c r="T140">
        <f>ABS(K140-J140)</f>
        <v>0</v>
      </c>
      <c r="U140">
        <f>AVERAGE(Table1[[#This Row],[diff0708]:[diff1516]])</f>
        <v>3.2222222222222223</v>
      </c>
    </row>
    <row r="141" spans="1:21">
      <c r="A141" t="s">
        <v>141</v>
      </c>
      <c r="B141">
        <v>95</v>
      </c>
      <c r="C141">
        <v>95</v>
      </c>
      <c r="D141">
        <v>104</v>
      </c>
      <c r="E141">
        <v>103</v>
      </c>
      <c r="F141">
        <v>99</v>
      </c>
      <c r="G141">
        <v>96</v>
      </c>
      <c r="H141">
        <v>97</v>
      </c>
      <c r="I141">
        <v>101</v>
      </c>
      <c r="J141">
        <v>107</v>
      </c>
      <c r="K141">
        <v>107</v>
      </c>
      <c r="L141">
        <f>ABS(C141-B141)</f>
        <v>0</v>
      </c>
      <c r="M141">
        <f>ABS(D141-C141)</f>
        <v>9</v>
      </c>
      <c r="N141">
        <f>ABS(E141-D141)</f>
        <v>1</v>
      </c>
      <c r="O141">
        <f>ABS(F141-E141)</f>
        <v>4</v>
      </c>
      <c r="P141">
        <f>ABS(G141-F141)</f>
        <v>3</v>
      </c>
      <c r="Q141">
        <f>ABS(H141-G141)</f>
        <v>1</v>
      </c>
      <c r="R141">
        <f>ABS(I141-H141)</f>
        <v>4</v>
      </c>
      <c r="S141">
        <f>ABS(J141-I141)</f>
        <v>6</v>
      </c>
      <c r="T141">
        <f>ABS(K141-J141)</f>
        <v>0</v>
      </c>
      <c r="U141">
        <f>AVERAGE(Table1[[#This Row],[diff0708]:[diff1516]])</f>
        <v>3.1111111111111112</v>
      </c>
    </row>
    <row r="142" spans="1:21">
      <c r="A142" t="s">
        <v>4</v>
      </c>
      <c r="B142">
        <v>43</v>
      </c>
      <c r="C142">
        <v>42</v>
      </c>
      <c r="D142">
        <v>42</v>
      </c>
      <c r="E142">
        <v>41</v>
      </c>
      <c r="F142">
        <v>42</v>
      </c>
      <c r="G142">
        <v>42</v>
      </c>
      <c r="H142">
        <v>41</v>
      </c>
      <c r="I142">
        <v>40</v>
      </c>
      <c r="J142">
        <v>41</v>
      </c>
      <c r="K142">
        <v>41</v>
      </c>
      <c r="L142">
        <f>ABS(C142-B142)</f>
        <v>1</v>
      </c>
      <c r="M142">
        <f>ABS(D142-C142)</f>
        <v>0</v>
      </c>
      <c r="N142">
        <f>ABS(E142-D142)</f>
        <v>1</v>
      </c>
      <c r="O142">
        <f>ABS(F142-E142)</f>
        <v>1</v>
      </c>
      <c r="P142">
        <f>ABS(G142-F142)</f>
        <v>0</v>
      </c>
      <c r="Q142">
        <f>ABS(H142-G142)</f>
        <v>1</v>
      </c>
      <c r="R142">
        <f>ABS(I142-H142)</f>
        <v>1</v>
      </c>
      <c r="S142">
        <f>ABS(J142-I142)</f>
        <v>1</v>
      </c>
      <c r="T142">
        <f>ABS(K142-J142)</f>
        <v>0</v>
      </c>
      <c r="U142">
        <f>AVERAGE(Table1[[#This Row],[diff0708]:[diff1516]])</f>
        <v>0.66666666666666663</v>
      </c>
    </row>
    <row r="143" spans="1:21">
      <c r="A143" t="s">
        <v>49</v>
      </c>
      <c r="B143">
        <v>11</v>
      </c>
      <c r="C143">
        <v>12</v>
      </c>
      <c r="D143">
        <v>10</v>
      </c>
      <c r="E143">
        <v>10</v>
      </c>
      <c r="F143">
        <v>10</v>
      </c>
      <c r="G143">
        <v>10</v>
      </c>
      <c r="H143">
        <v>10</v>
      </c>
      <c r="I143">
        <v>10</v>
      </c>
      <c r="J143">
        <v>10</v>
      </c>
      <c r="K143">
        <v>10</v>
      </c>
      <c r="L143">
        <f>ABS(C143-B143)</f>
        <v>1</v>
      </c>
      <c r="M143">
        <f>ABS(D143-C143)</f>
        <v>2</v>
      </c>
      <c r="N143">
        <f>ABS(E143-D143)</f>
        <v>0</v>
      </c>
      <c r="O143">
        <f>ABS(F143-E143)</f>
        <v>0</v>
      </c>
      <c r="P143">
        <f>ABS(G143-F143)</f>
        <v>0</v>
      </c>
      <c r="Q143">
        <f>ABS(H143-G143)</f>
        <v>0</v>
      </c>
      <c r="R143">
        <f>ABS(I143-H143)</f>
        <v>0</v>
      </c>
      <c r="S143">
        <f>ABS(J143-I143)</f>
        <v>0</v>
      </c>
      <c r="T143">
        <f>ABS(K143-J143)</f>
        <v>0</v>
      </c>
      <c r="U143">
        <f>AVERAGE(Table1[[#This Row],[diff0708]:[diff1516]])</f>
        <v>0.33333333333333331</v>
      </c>
    </row>
    <row r="144" spans="1:21">
      <c r="A144" t="s">
        <v>143</v>
      </c>
      <c r="B144">
        <v>16</v>
      </c>
      <c r="C144">
        <v>16</v>
      </c>
      <c r="D144">
        <v>16</v>
      </c>
      <c r="E144">
        <v>17</v>
      </c>
      <c r="F144">
        <v>18</v>
      </c>
      <c r="G144">
        <v>17</v>
      </c>
      <c r="H144">
        <v>16</v>
      </c>
      <c r="I144">
        <v>17</v>
      </c>
      <c r="J144">
        <v>17</v>
      </c>
      <c r="K144">
        <v>17</v>
      </c>
      <c r="L144">
        <f>ABS(C144-B144)</f>
        <v>0</v>
      </c>
      <c r="M144">
        <f>ABS(D144-C144)</f>
        <v>0</v>
      </c>
      <c r="N144">
        <f>ABS(E144-D144)</f>
        <v>1</v>
      </c>
      <c r="O144">
        <f>ABS(F144-E144)</f>
        <v>1</v>
      </c>
      <c r="P144">
        <f>ABS(G144-F144)</f>
        <v>1</v>
      </c>
      <c r="Q144">
        <f>ABS(H144-G144)</f>
        <v>1</v>
      </c>
      <c r="R144">
        <f>ABS(I144-H144)</f>
        <v>1</v>
      </c>
      <c r="S144">
        <f>ABS(J144-I144)</f>
        <v>0</v>
      </c>
      <c r="T144">
        <f>ABS(K144-J144)</f>
        <v>0</v>
      </c>
      <c r="U144">
        <f>AVERAGE(Table1[[#This Row],[diff0708]:[diff1516]])</f>
        <v>0.55555555555555558</v>
      </c>
    </row>
    <row r="145" spans="1:21">
      <c r="A145" t="s">
        <v>142</v>
      </c>
      <c r="B145">
        <v>32</v>
      </c>
      <c r="C145">
        <v>31</v>
      </c>
      <c r="D145">
        <v>29</v>
      </c>
      <c r="E145">
        <v>31</v>
      </c>
      <c r="F145">
        <v>28</v>
      </c>
      <c r="G145">
        <v>25</v>
      </c>
      <c r="H145">
        <v>26</v>
      </c>
      <c r="I145">
        <v>28</v>
      </c>
      <c r="J145">
        <v>28</v>
      </c>
      <c r="K145">
        <v>28</v>
      </c>
      <c r="L145">
        <f>ABS(C145-B145)</f>
        <v>1</v>
      </c>
      <c r="M145">
        <f>ABS(D145-C145)</f>
        <v>2</v>
      </c>
      <c r="N145">
        <f>ABS(E145-D145)</f>
        <v>2</v>
      </c>
      <c r="O145">
        <f>ABS(F145-E145)</f>
        <v>3</v>
      </c>
      <c r="P145">
        <f>ABS(G145-F145)</f>
        <v>3</v>
      </c>
      <c r="Q145">
        <f>ABS(H145-G145)</f>
        <v>1</v>
      </c>
      <c r="R145">
        <f>ABS(I145-H145)</f>
        <v>2</v>
      </c>
      <c r="S145">
        <f>ABS(J145-I145)</f>
        <v>0</v>
      </c>
      <c r="T145">
        <f>ABS(K145-J145)</f>
        <v>0</v>
      </c>
      <c r="U145">
        <f>AVERAGE(Table1[[#This Row],[diff0708]:[diff1516]])</f>
        <v>1.5555555555555556</v>
      </c>
    </row>
    <row r="146" spans="1:21">
      <c r="A146" t="s">
        <v>144</v>
      </c>
      <c r="B146">
        <v>85</v>
      </c>
      <c r="C146">
        <v>97</v>
      </c>
      <c r="D146">
        <v>100</v>
      </c>
      <c r="E146">
        <v>100</v>
      </c>
      <c r="F146">
        <v>102</v>
      </c>
      <c r="G146">
        <v>99</v>
      </c>
      <c r="H146">
        <v>114</v>
      </c>
      <c r="I146">
        <v>116</v>
      </c>
      <c r="J146">
        <v>120</v>
      </c>
      <c r="K146">
        <v>121</v>
      </c>
      <c r="L146">
        <f>ABS(C146-B146)</f>
        <v>12</v>
      </c>
      <c r="M146">
        <f>ABS(D146-C146)</f>
        <v>3</v>
      </c>
      <c r="N146">
        <f>ABS(E146-D146)</f>
        <v>0</v>
      </c>
      <c r="O146">
        <f>ABS(F146-E146)</f>
        <v>2</v>
      </c>
      <c r="P146">
        <f>ABS(G146-F146)</f>
        <v>3</v>
      </c>
      <c r="Q146">
        <f>ABS(H146-G146)</f>
        <v>15</v>
      </c>
      <c r="R146">
        <f>ABS(I146-H146)</f>
        <v>2</v>
      </c>
      <c r="S146">
        <f>ABS(J146-I146)</f>
        <v>4</v>
      </c>
      <c r="T146">
        <f>ABS(K146-J146)</f>
        <v>1</v>
      </c>
      <c r="U146">
        <f>AVERAGE(Table1[[#This Row],[diff0708]:[diff1516]])</f>
        <v>4.666666666666667</v>
      </c>
    </row>
    <row r="147" spans="1:21">
      <c r="A147" t="s">
        <v>145</v>
      </c>
      <c r="B147">
        <v>78</v>
      </c>
      <c r="C147">
        <v>71</v>
      </c>
      <c r="D147">
        <v>80</v>
      </c>
      <c r="E147">
        <v>86</v>
      </c>
      <c r="F147">
        <v>87</v>
      </c>
      <c r="G147">
        <v>89</v>
      </c>
      <c r="H147">
        <v>81</v>
      </c>
      <c r="I147">
        <v>78</v>
      </c>
      <c r="J147">
        <v>75</v>
      </c>
      <c r="K147">
        <v>75</v>
      </c>
      <c r="L147">
        <f>ABS(C147-B147)</f>
        <v>7</v>
      </c>
      <c r="M147">
        <f>ABS(D147-C147)</f>
        <v>9</v>
      </c>
      <c r="N147">
        <f>ABS(E147-D147)</f>
        <v>6</v>
      </c>
      <c r="O147">
        <f>ABS(F147-E147)</f>
        <v>1</v>
      </c>
      <c r="P147">
        <f>ABS(G147-F147)</f>
        <v>2</v>
      </c>
      <c r="Q147">
        <f>ABS(H147-G147)</f>
        <v>8</v>
      </c>
      <c r="R147">
        <f>ABS(I147-H147)</f>
        <v>3</v>
      </c>
      <c r="S147">
        <f>ABS(J147-I147)</f>
        <v>3</v>
      </c>
      <c r="T147">
        <f>ABS(K147-J147)</f>
        <v>0</v>
      </c>
      <c r="U147">
        <f>AVERAGE(Table1[[#This Row],[diff0708]:[diff1516]])</f>
        <v>4.333333333333333</v>
      </c>
    </row>
    <row r="148" spans="1:21">
      <c r="A148" t="s">
        <v>146</v>
      </c>
      <c r="B148">
        <v>145</v>
      </c>
      <c r="C148">
        <v>145</v>
      </c>
      <c r="D148">
        <v>146</v>
      </c>
      <c r="E148">
        <v>145</v>
      </c>
      <c r="F148">
        <v>147</v>
      </c>
      <c r="G148">
        <v>146</v>
      </c>
      <c r="H148">
        <v>145</v>
      </c>
      <c r="I148">
        <v>146</v>
      </c>
      <c r="J148">
        <v>149</v>
      </c>
      <c r="K148">
        <v>149</v>
      </c>
      <c r="L148">
        <f>ABS(C148-B148)</f>
        <v>0</v>
      </c>
      <c r="M148">
        <f>ABS(D148-C148)</f>
        <v>1</v>
      </c>
      <c r="N148">
        <f>ABS(E148-D148)</f>
        <v>1</v>
      </c>
      <c r="O148">
        <f>ABS(F148-E148)</f>
        <v>2</v>
      </c>
      <c r="P148">
        <f>ABS(G148-F148)</f>
        <v>1</v>
      </c>
      <c r="Q148">
        <f>ABS(H148-G148)</f>
        <v>1</v>
      </c>
      <c r="R148">
        <f>ABS(I148-H148)</f>
        <v>1</v>
      </c>
      <c r="S148">
        <f>ABS(J148-I148)</f>
        <v>3</v>
      </c>
      <c r="T148">
        <f>ABS(K148-J148)</f>
        <v>0</v>
      </c>
      <c r="U148">
        <f>AVERAGE(Table1[[#This Row],[diff0708]:[diff1516]])</f>
        <v>1.1111111111111112</v>
      </c>
    </row>
    <row r="149" spans="1:21">
      <c r="A149" t="s">
        <v>148</v>
      </c>
      <c r="B149">
        <v>112</v>
      </c>
      <c r="C149">
        <v>107</v>
      </c>
      <c r="D149">
        <v>111</v>
      </c>
      <c r="E149">
        <v>110</v>
      </c>
      <c r="F149">
        <v>103</v>
      </c>
      <c r="G149">
        <v>104</v>
      </c>
      <c r="H149">
        <v>103</v>
      </c>
      <c r="I149">
        <v>107</v>
      </c>
      <c r="J149">
        <v>108</v>
      </c>
      <c r="K149">
        <v>108</v>
      </c>
      <c r="L149">
        <f>ABS(C149-B149)</f>
        <v>5</v>
      </c>
      <c r="M149">
        <f>ABS(D149-C149)</f>
        <v>4</v>
      </c>
      <c r="N149">
        <f>ABS(E149-D149)</f>
        <v>1</v>
      </c>
      <c r="O149">
        <f>ABS(F149-E149)</f>
        <v>7</v>
      </c>
      <c r="P149">
        <f>ABS(G149-F149)</f>
        <v>1</v>
      </c>
      <c r="Q149">
        <f>ABS(H149-G149)</f>
        <v>1</v>
      </c>
      <c r="R149">
        <f>ABS(I149-H149)</f>
        <v>4</v>
      </c>
      <c r="S149">
        <f>ABS(J149-I149)</f>
        <v>1</v>
      </c>
      <c r="T149">
        <f>ABS(K149-J149)</f>
        <v>0</v>
      </c>
      <c r="U149">
        <f>AVERAGE(Table1[[#This Row],[diff0708]:[diff1516]])</f>
        <v>2.6666666666666665</v>
      </c>
    </row>
    <row r="150" spans="1:21">
      <c r="A150" t="s">
        <v>149</v>
      </c>
      <c r="B150">
        <v>136</v>
      </c>
      <c r="C150">
        <v>141</v>
      </c>
      <c r="D150">
        <v>138</v>
      </c>
      <c r="E150">
        <v>132</v>
      </c>
      <c r="F150">
        <v>126</v>
      </c>
      <c r="G150">
        <v>125</v>
      </c>
      <c r="H150">
        <v>120</v>
      </c>
      <c r="I150">
        <v>120</v>
      </c>
      <c r="J150">
        <v>119</v>
      </c>
      <c r="K150">
        <v>119</v>
      </c>
      <c r="L150">
        <f>ABS(C150-B150)</f>
        <v>5</v>
      </c>
      <c r="M150">
        <f>ABS(D150-C150)</f>
        <v>3</v>
      </c>
      <c r="N150">
        <f>ABS(E150-D150)</f>
        <v>6</v>
      </c>
      <c r="O150">
        <f>ABS(F150-E150)</f>
        <v>6</v>
      </c>
      <c r="P150">
        <f>ABS(G150-F150)</f>
        <v>1</v>
      </c>
      <c r="Q150">
        <f>ABS(H150-G150)</f>
        <v>5</v>
      </c>
      <c r="R150">
        <f>ABS(I150-H150)</f>
        <v>0</v>
      </c>
      <c r="S150">
        <f>ABS(J150-I150)</f>
        <v>1</v>
      </c>
      <c r="T150">
        <f>ABS(K150-J150)</f>
        <v>0</v>
      </c>
      <c r="U150">
        <f>AVERAGE(Table1[[#This Row],[diff0708]:[diff1516]])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39B3-6C83-4645-834C-B79FA1989A50}">
  <dimension ref="A1:O44"/>
  <sheetViews>
    <sheetView workbookViewId="0">
      <pane ySplit="1" topLeftCell="A11" activePane="bottomLeft" state="frozen"/>
      <selection pane="bottomLeft" activeCell="M31" sqref="M31"/>
    </sheetView>
  </sheetViews>
  <sheetFormatPr defaultRowHeight="14.4"/>
  <sheetData>
    <row r="1" spans="1:15" s="5" customFormat="1">
      <c r="B1" s="5">
        <v>2007</v>
      </c>
      <c r="C1" s="5">
        <v>2008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5">
        <v>2014</v>
      </c>
      <c r="J1" s="5">
        <v>2015</v>
      </c>
      <c r="K1" s="5">
        <v>2016</v>
      </c>
      <c r="L1" s="6" t="s">
        <v>176</v>
      </c>
    </row>
    <row r="2" spans="1:15">
      <c r="A2" s="3" t="s">
        <v>169</v>
      </c>
    </row>
    <row r="3" spans="1:15">
      <c r="A3" t="s">
        <v>72</v>
      </c>
      <c r="B3" s="4">
        <v>96</v>
      </c>
      <c r="C3" s="4">
        <v>112</v>
      </c>
      <c r="D3">
        <v>114</v>
      </c>
      <c r="E3">
        <v>107</v>
      </c>
      <c r="F3">
        <v>105</v>
      </c>
      <c r="G3">
        <v>109</v>
      </c>
      <c r="H3">
        <v>99</v>
      </c>
      <c r="I3">
        <v>100</v>
      </c>
      <c r="J3">
        <v>97</v>
      </c>
      <c r="K3">
        <v>97</v>
      </c>
      <c r="L3">
        <f>C3-B3</f>
        <v>16</v>
      </c>
      <c r="M3" t="b">
        <f>IF(ABS(L3)&gt;15,TRUE,FALSE)</f>
        <v>1</v>
      </c>
      <c r="N3">
        <f>COUNTIF(M3:M44,TRUE)</f>
        <v>4</v>
      </c>
    </row>
    <row r="4" spans="1:15">
      <c r="A4" t="s">
        <v>74</v>
      </c>
      <c r="B4" s="4">
        <v>114</v>
      </c>
      <c r="C4" s="4">
        <v>100</v>
      </c>
      <c r="D4">
        <v>93</v>
      </c>
      <c r="E4">
        <v>94</v>
      </c>
      <c r="F4">
        <v>89</v>
      </c>
      <c r="G4">
        <v>92</v>
      </c>
      <c r="H4">
        <v>98</v>
      </c>
      <c r="I4">
        <v>97</v>
      </c>
      <c r="J4">
        <v>91</v>
      </c>
      <c r="K4">
        <v>91</v>
      </c>
      <c r="L4">
        <f t="shared" ref="L4:L7" si="0">C4-B4</f>
        <v>-14</v>
      </c>
      <c r="M4" t="b">
        <f t="shared" ref="M4:M44" si="1">IF(ABS(L4)&gt;15,TRUE,FALSE)</f>
        <v>0</v>
      </c>
    </row>
    <row r="5" spans="1:15">
      <c r="A5" t="s">
        <v>106</v>
      </c>
      <c r="B5" s="4">
        <v>109</v>
      </c>
      <c r="C5" s="4">
        <v>96</v>
      </c>
      <c r="D5">
        <v>108</v>
      </c>
      <c r="E5">
        <v>106</v>
      </c>
      <c r="F5">
        <v>111</v>
      </c>
      <c r="G5">
        <v>102</v>
      </c>
      <c r="H5">
        <v>93</v>
      </c>
      <c r="I5">
        <v>91</v>
      </c>
      <c r="J5">
        <v>94</v>
      </c>
      <c r="K5">
        <v>94</v>
      </c>
      <c r="L5">
        <f t="shared" si="0"/>
        <v>-13</v>
      </c>
      <c r="M5" t="b">
        <f t="shared" si="1"/>
        <v>0</v>
      </c>
    </row>
    <row r="6" spans="1:15">
      <c r="A6" t="s">
        <v>139</v>
      </c>
      <c r="B6" s="4">
        <v>98</v>
      </c>
      <c r="C6" s="4">
        <v>110</v>
      </c>
      <c r="D6">
        <v>102</v>
      </c>
      <c r="E6">
        <v>105</v>
      </c>
      <c r="F6">
        <v>98</v>
      </c>
      <c r="G6">
        <v>110</v>
      </c>
      <c r="H6">
        <v>115</v>
      </c>
      <c r="I6">
        <v>113</v>
      </c>
      <c r="J6">
        <v>109</v>
      </c>
      <c r="K6">
        <v>109</v>
      </c>
      <c r="L6">
        <f t="shared" si="0"/>
        <v>12</v>
      </c>
      <c r="M6" t="b">
        <f t="shared" si="1"/>
        <v>0</v>
      </c>
    </row>
    <row r="7" spans="1:15">
      <c r="A7" t="s">
        <v>144</v>
      </c>
      <c r="B7" s="4">
        <v>85</v>
      </c>
      <c r="C7" s="4">
        <v>97</v>
      </c>
      <c r="D7">
        <v>100</v>
      </c>
      <c r="E7">
        <v>100</v>
      </c>
      <c r="F7">
        <v>102</v>
      </c>
      <c r="G7">
        <v>99</v>
      </c>
      <c r="H7">
        <v>114</v>
      </c>
      <c r="I7">
        <v>116</v>
      </c>
      <c r="J7">
        <v>120</v>
      </c>
      <c r="K7">
        <v>121</v>
      </c>
      <c r="L7">
        <f t="shared" si="0"/>
        <v>12</v>
      </c>
      <c r="M7" t="b">
        <f t="shared" si="1"/>
        <v>0</v>
      </c>
    </row>
    <row r="8" spans="1:15">
      <c r="M8" t="b">
        <f t="shared" si="1"/>
        <v>0</v>
      </c>
    </row>
    <row r="9" spans="1:15">
      <c r="A9" t="s">
        <v>170</v>
      </c>
      <c r="M9" t="b">
        <f t="shared" si="1"/>
        <v>0</v>
      </c>
    </row>
    <row r="10" spans="1:15">
      <c r="A10" t="s">
        <v>60</v>
      </c>
      <c r="B10">
        <v>80</v>
      </c>
      <c r="C10" s="4">
        <v>78</v>
      </c>
      <c r="D10" s="4">
        <v>65</v>
      </c>
      <c r="E10">
        <v>66</v>
      </c>
      <c r="F10">
        <v>55</v>
      </c>
      <c r="G10">
        <v>67</v>
      </c>
      <c r="H10">
        <v>68</v>
      </c>
      <c r="I10">
        <v>63</v>
      </c>
      <c r="J10">
        <v>61</v>
      </c>
      <c r="K10">
        <v>61</v>
      </c>
      <c r="L10">
        <f>D10-C10</f>
        <v>-13</v>
      </c>
      <c r="M10" t="b">
        <f t="shared" si="1"/>
        <v>0</v>
      </c>
    </row>
    <row r="11" spans="1:15">
      <c r="A11" t="s">
        <v>106</v>
      </c>
      <c r="B11">
        <v>109</v>
      </c>
      <c r="C11" s="4">
        <v>96</v>
      </c>
      <c r="D11" s="4">
        <v>108</v>
      </c>
      <c r="E11">
        <v>106</v>
      </c>
      <c r="F11">
        <v>111</v>
      </c>
      <c r="G11">
        <v>102</v>
      </c>
      <c r="H11">
        <v>93</v>
      </c>
      <c r="I11">
        <v>91</v>
      </c>
      <c r="J11">
        <v>94</v>
      </c>
      <c r="K11">
        <v>94</v>
      </c>
      <c r="L11">
        <f t="shared" ref="L11:L14" si="2">D11-C11</f>
        <v>12</v>
      </c>
      <c r="M11" t="b">
        <f t="shared" si="1"/>
        <v>0</v>
      </c>
    </row>
    <row r="12" spans="1:15">
      <c r="A12" t="s">
        <v>57</v>
      </c>
      <c r="B12">
        <v>73</v>
      </c>
      <c r="C12" s="4">
        <v>73</v>
      </c>
      <c r="D12" s="4">
        <v>85</v>
      </c>
      <c r="E12">
        <v>91</v>
      </c>
      <c r="F12">
        <v>83</v>
      </c>
      <c r="G12">
        <v>87</v>
      </c>
      <c r="H12">
        <v>96</v>
      </c>
      <c r="I12">
        <v>90</v>
      </c>
      <c r="J12">
        <v>93</v>
      </c>
      <c r="K12">
        <v>92</v>
      </c>
      <c r="L12">
        <f t="shared" si="2"/>
        <v>12</v>
      </c>
      <c r="M12" t="b">
        <f t="shared" si="1"/>
        <v>0</v>
      </c>
    </row>
    <row r="13" spans="1:15">
      <c r="A13" t="s">
        <v>6</v>
      </c>
      <c r="B13">
        <v>87</v>
      </c>
      <c r="C13" s="4">
        <v>87</v>
      </c>
      <c r="D13" s="4">
        <v>98</v>
      </c>
      <c r="E13">
        <v>99</v>
      </c>
      <c r="F13">
        <v>104</v>
      </c>
      <c r="G13">
        <v>95</v>
      </c>
      <c r="H13">
        <v>95</v>
      </c>
      <c r="I13">
        <v>95</v>
      </c>
      <c r="J13">
        <v>99</v>
      </c>
      <c r="K13">
        <v>99</v>
      </c>
      <c r="L13">
        <f t="shared" si="2"/>
        <v>11</v>
      </c>
      <c r="M13" t="b">
        <f t="shared" si="1"/>
        <v>0</v>
      </c>
    </row>
    <row r="14" spans="1:15">
      <c r="A14" t="s">
        <v>119</v>
      </c>
      <c r="B14">
        <v>107</v>
      </c>
      <c r="C14" s="4">
        <v>105</v>
      </c>
      <c r="D14" s="4">
        <v>95</v>
      </c>
      <c r="E14">
        <v>93</v>
      </c>
      <c r="F14">
        <v>94</v>
      </c>
      <c r="G14">
        <v>88</v>
      </c>
      <c r="H14">
        <v>85</v>
      </c>
      <c r="I14">
        <v>84</v>
      </c>
      <c r="J14">
        <v>88</v>
      </c>
      <c r="K14">
        <v>88</v>
      </c>
      <c r="L14">
        <f t="shared" si="2"/>
        <v>-10</v>
      </c>
      <c r="M14" t="b">
        <f t="shared" si="1"/>
        <v>0</v>
      </c>
    </row>
    <row r="15" spans="1:15">
      <c r="M15" t="b">
        <f t="shared" si="1"/>
        <v>0</v>
      </c>
      <c r="O15" s="1"/>
    </row>
    <row r="16" spans="1:15">
      <c r="M16" t="b">
        <f t="shared" si="1"/>
        <v>0</v>
      </c>
    </row>
    <row r="17" spans="1:13">
      <c r="A17" t="s">
        <v>171</v>
      </c>
      <c r="M17" t="b">
        <f t="shared" si="1"/>
        <v>0</v>
      </c>
    </row>
    <row r="18" spans="1:13">
      <c r="A18" t="s">
        <v>98</v>
      </c>
      <c r="B18">
        <v>93</v>
      </c>
      <c r="C18">
        <v>94</v>
      </c>
      <c r="D18" s="1">
        <v>87</v>
      </c>
      <c r="E18" s="4">
        <v>90</v>
      </c>
      <c r="F18" s="4">
        <v>106</v>
      </c>
      <c r="G18">
        <v>101</v>
      </c>
      <c r="H18">
        <v>104</v>
      </c>
      <c r="I18">
        <v>109</v>
      </c>
      <c r="J18">
        <v>110</v>
      </c>
      <c r="K18">
        <v>110</v>
      </c>
      <c r="L18">
        <f>F18-E18</f>
        <v>16</v>
      </c>
      <c r="M18" t="b">
        <f t="shared" si="1"/>
        <v>1</v>
      </c>
    </row>
    <row r="19" spans="1:13">
      <c r="A19" t="s">
        <v>16</v>
      </c>
      <c r="B19">
        <v>52</v>
      </c>
      <c r="C19">
        <v>48</v>
      </c>
      <c r="D19" s="1">
        <v>52</v>
      </c>
      <c r="E19" s="4">
        <v>56</v>
      </c>
      <c r="F19" s="4">
        <v>68</v>
      </c>
      <c r="G19">
        <v>72</v>
      </c>
      <c r="H19">
        <v>57</v>
      </c>
      <c r="I19">
        <v>66</v>
      </c>
      <c r="J19">
        <v>66</v>
      </c>
      <c r="K19">
        <v>67</v>
      </c>
      <c r="L19">
        <f t="shared" ref="L19:L22" si="3">F19-E19</f>
        <v>12</v>
      </c>
      <c r="M19" t="b">
        <f t="shared" si="1"/>
        <v>0</v>
      </c>
    </row>
    <row r="20" spans="1:13">
      <c r="A20" t="s">
        <v>137</v>
      </c>
      <c r="B20">
        <v>66</v>
      </c>
      <c r="C20">
        <v>66</v>
      </c>
      <c r="D20" s="1">
        <v>69</v>
      </c>
      <c r="E20" s="4">
        <v>71</v>
      </c>
      <c r="F20" s="4">
        <v>82</v>
      </c>
      <c r="G20">
        <v>90</v>
      </c>
      <c r="H20">
        <v>87</v>
      </c>
      <c r="I20">
        <v>93</v>
      </c>
      <c r="J20">
        <v>92</v>
      </c>
      <c r="K20">
        <v>93</v>
      </c>
      <c r="L20">
        <f t="shared" si="3"/>
        <v>11</v>
      </c>
      <c r="M20" t="b">
        <f t="shared" si="1"/>
        <v>0</v>
      </c>
    </row>
    <row r="21" spans="1:13">
      <c r="A21" t="s">
        <v>60</v>
      </c>
      <c r="B21">
        <v>80</v>
      </c>
      <c r="C21">
        <v>78</v>
      </c>
      <c r="D21" s="1">
        <v>65</v>
      </c>
      <c r="E21" s="4">
        <v>66</v>
      </c>
      <c r="F21" s="4">
        <v>55</v>
      </c>
      <c r="G21">
        <v>67</v>
      </c>
      <c r="H21">
        <v>68</v>
      </c>
      <c r="I21">
        <v>63</v>
      </c>
      <c r="J21">
        <v>61</v>
      </c>
      <c r="K21">
        <v>61</v>
      </c>
      <c r="L21">
        <f t="shared" si="3"/>
        <v>-11</v>
      </c>
      <c r="M21" t="b">
        <f t="shared" si="1"/>
        <v>0</v>
      </c>
    </row>
    <row r="22" spans="1:13">
      <c r="A22" t="s">
        <v>37</v>
      </c>
      <c r="B22">
        <v>101</v>
      </c>
      <c r="C22">
        <v>102</v>
      </c>
      <c r="D22" s="1">
        <v>97</v>
      </c>
      <c r="E22" s="4">
        <v>102</v>
      </c>
      <c r="F22" s="4">
        <v>112</v>
      </c>
      <c r="G22">
        <v>113</v>
      </c>
      <c r="H22">
        <v>113</v>
      </c>
      <c r="I22">
        <v>111</v>
      </c>
      <c r="J22">
        <v>112</v>
      </c>
      <c r="K22">
        <v>113</v>
      </c>
      <c r="L22">
        <f t="shared" si="3"/>
        <v>10</v>
      </c>
      <c r="M22" t="b">
        <f t="shared" si="1"/>
        <v>0</v>
      </c>
    </row>
    <row r="23" spans="1:13">
      <c r="M23" t="b">
        <f t="shared" si="1"/>
        <v>0</v>
      </c>
    </row>
    <row r="24" spans="1:13">
      <c r="A24" t="s">
        <v>172</v>
      </c>
      <c r="M24" t="b">
        <f t="shared" si="1"/>
        <v>0</v>
      </c>
    </row>
    <row r="25" spans="1:13">
      <c r="A25" t="s">
        <v>91</v>
      </c>
      <c r="B25">
        <v>130</v>
      </c>
      <c r="C25">
        <v>130</v>
      </c>
      <c r="D25">
        <v>127</v>
      </c>
      <c r="E25">
        <v>123</v>
      </c>
      <c r="F25" s="4">
        <v>125</v>
      </c>
      <c r="G25" s="4">
        <v>138</v>
      </c>
      <c r="H25">
        <v>135</v>
      </c>
      <c r="I25">
        <v>131</v>
      </c>
      <c r="J25">
        <v>134</v>
      </c>
      <c r="K25">
        <v>134</v>
      </c>
      <c r="L25">
        <f>G25-F25</f>
        <v>13</v>
      </c>
      <c r="M25" t="b">
        <f t="shared" si="1"/>
        <v>0</v>
      </c>
    </row>
    <row r="26" spans="1:13">
      <c r="A26" t="s">
        <v>60</v>
      </c>
      <c r="B26">
        <v>80</v>
      </c>
      <c r="C26">
        <v>78</v>
      </c>
      <c r="D26">
        <v>65</v>
      </c>
      <c r="E26">
        <v>66</v>
      </c>
      <c r="F26" s="4">
        <v>55</v>
      </c>
      <c r="G26" s="4">
        <v>67</v>
      </c>
      <c r="H26">
        <v>68</v>
      </c>
      <c r="I26">
        <v>63</v>
      </c>
      <c r="J26">
        <v>61</v>
      </c>
      <c r="K26">
        <v>61</v>
      </c>
      <c r="L26">
        <f t="shared" ref="L26:L28" si="4">G26-F26</f>
        <v>12</v>
      </c>
      <c r="M26" t="b">
        <f t="shared" si="1"/>
        <v>0</v>
      </c>
    </row>
    <row r="27" spans="1:13">
      <c r="A27" t="s">
        <v>139</v>
      </c>
      <c r="B27">
        <v>98</v>
      </c>
      <c r="C27">
        <v>110</v>
      </c>
      <c r="D27">
        <v>102</v>
      </c>
      <c r="E27">
        <v>105</v>
      </c>
      <c r="F27" s="4">
        <v>98</v>
      </c>
      <c r="G27" s="4">
        <v>110</v>
      </c>
      <c r="H27">
        <v>115</v>
      </c>
      <c r="I27">
        <v>113</v>
      </c>
      <c r="J27">
        <v>109</v>
      </c>
      <c r="K27">
        <v>109</v>
      </c>
      <c r="L27">
        <f t="shared" si="4"/>
        <v>12</v>
      </c>
      <c r="M27" t="b">
        <f t="shared" si="1"/>
        <v>0</v>
      </c>
    </row>
    <row r="28" spans="1:13">
      <c r="A28" t="s">
        <v>69</v>
      </c>
      <c r="B28">
        <v>75</v>
      </c>
      <c r="C28">
        <v>82</v>
      </c>
      <c r="D28">
        <v>74</v>
      </c>
      <c r="E28">
        <v>80</v>
      </c>
      <c r="F28" s="4">
        <v>84</v>
      </c>
      <c r="G28" s="4">
        <v>94</v>
      </c>
      <c r="H28">
        <v>88</v>
      </c>
      <c r="I28">
        <v>92</v>
      </c>
      <c r="J28">
        <v>89</v>
      </c>
      <c r="K28">
        <v>89</v>
      </c>
      <c r="L28">
        <f t="shared" si="4"/>
        <v>10</v>
      </c>
      <c r="M28" t="b">
        <f t="shared" si="1"/>
        <v>0</v>
      </c>
    </row>
    <row r="29" spans="1:13">
      <c r="M29" t="b">
        <f t="shared" si="1"/>
        <v>0</v>
      </c>
    </row>
    <row r="30" spans="1:13">
      <c r="A30" s="2" t="s">
        <v>173</v>
      </c>
      <c r="M30" t="b">
        <f t="shared" si="1"/>
        <v>0</v>
      </c>
    </row>
    <row r="31" spans="1:13">
      <c r="A31" t="s">
        <v>90</v>
      </c>
      <c r="B31">
        <v>71</v>
      </c>
      <c r="C31">
        <v>64</v>
      </c>
      <c r="D31">
        <v>62</v>
      </c>
      <c r="E31">
        <v>65</v>
      </c>
      <c r="F31">
        <v>64</v>
      </c>
      <c r="G31" s="4">
        <v>70</v>
      </c>
      <c r="H31" s="4">
        <v>49</v>
      </c>
      <c r="I31">
        <v>47</v>
      </c>
      <c r="J31">
        <v>52</v>
      </c>
      <c r="K31">
        <v>53</v>
      </c>
      <c r="L31">
        <f>H31-G31</f>
        <v>-21</v>
      </c>
      <c r="M31" t="b">
        <f t="shared" si="1"/>
        <v>1</v>
      </c>
    </row>
    <row r="32" spans="1:13">
      <c r="A32" t="s">
        <v>76</v>
      </c>
      <c r="B32">
        <v>53</v>
      </c>
      <c r="C32">
        <v>54</v>
      </c>
      <c r="D32">
        <v>55</v>
      </c>
      <c r="E32">
        <v>62</v>
      </c>
      <c r="F32">
        <v>56</v>
      </c>
      <c r="G32" s="4">
        <v>56</v>
      </c>
      <c r="H32" s="4">
        <v>76</v>
      </c>
      <c r="I32">
        <v>76</v>
      </c>
      <c r="J32">
        <v>71</v>
      </c>
      <c r="K32">
        <v>71</v>
      </c>
      <c r="L32">
        <f t="shared" ref="L32:L37" si="5">H32-G32</f>
        <v>20</v>
      </c>
      <c r="M32" t="b">
        <f t="shared" si="1"/>
        <v>1</v>
      </c>
    </row>
    <row r="33" spans="1:13">
      <c r="A33" t="s">
        <v>16</v>
      </c>
      <c r="B33">
        <v>52</v>
      </c>
      <c r="C33">
        <v>48</v>
      </c>
      <c r="D33">
        <v>52</v>
      </c>
      <c r="E33">
        <v>56</v>
      </c>
      <c r="F33">
        <v>68</v>
      </c>
      <c r="G33" s="4">
        <v>72</v>
      </c>
      <c r="H33" s="4">
        <v>57</v>
      </c>
      <c r="I33">
        <v>66</v>
      </c>
      <c r="J33">
        <v>66</v>
      </c>
      <c r="K33">
        <v>67</v>
      </c>
      <c r="L33">
        <f t="shared" si="5"/>
        <v>-15</v>
      </c>
      <c r="M33" s="1" t="b">
        <f t="shared" si="1"/>
        <v>0</v>
      </c>
    </row>
    <row r="34" spans="1:13">
      <c r="A34" t="s">
        <v>144</v>
      </c>
      <c r="B34">
        <v>85</v>
      </c>
      <c r="C34">
        <v>97</v>
      </c>
      <c r="D34">
        <v>100</v>
      </c>
      <c r="E34">
        <v>100</v>
      </c>
      <c r="F34">
        <v>102</v>
      </c>
      <c r="G34" s="4">
        <v>99</v>
      </c>
      <c r="H34" s="4">
        <v>114</v>
      </c>
      <c r="I34">
        <v>116</v>
      </c>
      <c r="J34">
        <v>120</v>
      </c>
      <c r="K34">
        <v>121</v>
      </c>
      <c r="L34">
        <f t="shared" si="5"/>
        <v>15</v>
      </c>
      <c r="M34" s="1" t="b">
        <f t="shared" si="1"/>
        <v>0</v>
      </c>
    </row>
    <row r="35" spans="1:13">
      <c r="A35" t="s">
        <v>115</v>
      </c>
      <c r="B35">
        <v>81</v>
      </c>
      <c r="C35">
        <v>80</v>
      </c>
      <c r="D35">
        <v>71</v>
      </c>
      <c r="E35">
        <v>68</v>
      </c>
      <c r="F35">
        <v>61</v>
      </c>
      <c r="G35" s="4">
        <v>55</v>
      </c>
      <c r="H35" s="4">
        <v>69</v>
      </c>
      <c r="I35">
        <v>75</v>
      </c>
      <c r="J35">
        <v>73</v>
      </c>
      <c r="K35">
        <v>73</v>
      </c>
      <c r="L35">
        <f t="shared" si="5"/>
        <v>14</v>
      </c>
      <c r="M35" t="b">
        <f t="shared" si="1"/>
        <v>0</v>
      </c>
    </row>
    <row r="36" spans="1:13">
      <c r="A36" t="s">
        <v>93</v>
      </c>
      <c r="B36">
        <v>65</v>
      </c>
      <c r="C36">
        <v>62</v>
      </c>
      <c r="D36">
        <v>61</v>
      </c>
      <c r="E36">
        <v>55</v>
      </c>
      <c r="F36">
        <v>60</v>
      </c>
      <c r="G36" s="4">
        <v>66</v>
      </c>
      <c r="H36" s="4">
        <v>55</v>
      </c>
      <c r="I36">
        <v>56</v>
      </c>
      <c r="J36">
        <v>58</v>
      </c>
      <c r="K36">
        <v>58</v>
      </c>
      <c r="L36">
        <f t="shared" si="5"/>
        <v>-11</v>
      </c>
      <c r="M36" t="b">
        <f t="shared" si="1"/>
        <v>0</v>
      </c>
    </row>
    <row r="37" spans="1:13">
      <c r="A37" t="s">
        <v>72</v>
      </c>
      <c r="B37">
        <v>96</v>
      </c>
      <c r="C37">
        <v>112</v>
      </c>
      <c r="D37">
        <v>114</v>
      </c>
      <c r="E37">
        <v>107</v>
      </c>
      <c r="F37">
        <v>105</v>
      </c>
      <c r="G37" s="4">
        <v>109</v>
      </c>
      <c r="H37" s="4">
        <v>99</v>
      </c>
      <c r="I37">
        <v>100</v>
      </c>
      <c r="J37">
        <v>97</v>
      </c>
      <c r="K37">
        <v>97</v>
      </c>
      <c r="L37">
        <f t="shared" si="5"/>
        <v>-10</v>
      </c>
      <c r="M37" t="b">
        <f t="shared" si="1"/>
        <v>0</v>
      </c>
    </row>
    <row r="38" spans="1:13">
      <c r="M38" t="b">
        <f t="shared" si="1"/>
        <v>0</v>
      </c>
    </row>
    <row r="39" spans="1:13">
      <c r="A39" s="2" t="s">
        <v>174</v>
      </c>
      <c r="M39" t="b">
        <f t="shared" si="1"/>
        <v>0</v>
      </c>
    </row>
    <row r="40" spans="1:13">
      <c r="A40" t="s">
        <v>68</v>
      </c>
      <c r="B40">
        <v>58</v>
      </c>
      <c r="C40">
        <v>56</v>
      </c>
      <c r="D40">
        <v>59</v>
      </c>
      <c r="E40">
        <v>57</v>
      </c>
      <c r="F40">
        <v>62</v>
      </c>
      <c r="G40">
        <v>62</v>
      </c>
      <c r="H40" s="4">
        <v>65</v>
      </c>
      <c r="I40" s="4">
        <v>54</v>
      </c>
      <c r="J40">
        <v>55</v>
      </c>
      <c r="K40">
        <v>55</v>
      </c>
      <c r="L40">
        <f>I40-H40</f>
        <v>-11</v>
      </c>
      <c r="M40" t="b">
        <f t="shared" si="1"/>
        <v>0</v>
      </c>
    </row>
    <row r="41" spans="1:13">
      <c r="M41" t="b">
        <f t="shared" si="1"/>
        <v>0</v>
      </c>
    </row>
    <row r="42" spans="1:13">
      <c r="A42" s="2" t="s">
        <v>175</v>
      </c>
      <c r="M42" t="b">
        <f t="shared" si="1"/>
        <v>0</v>
      </c>
    </row>
    <row r="43" spans="1:13">
      <c r="A43" t="s">
        <v>81</v>
      </c>
      <c r="B43">
        <v>88</v>
      </c>
      <c r="C43">
        <v>79</v>
      </c>
      <c r="D43">
        <v>73</v>
      </c>
      <c r="E43">
        <v>69</v>
      </c>
      <c r="F43">
        <v>67</v>
      </c>
      <c r="G43">
        <v>59</v>
      </c>
      <c r="H43">
        <v>63</v>
      </c>
      <c r="I43" s="4">
        <v>68</v>
      </c>
      <c r="J43" s="4">
        <v>54</v>
      </c>
      <c r="K43">
        <v>56</v>
      </c>
      <c r="L43">
        <f>J43-I43</f>
        <v>-14</v>
      </c>
      <c r="M43" t="b">
        <f t="shared" si="1"/>
        <v>0</v>
      </c>
    </row>
    <row r="44" spans="1:13">
      <c r="A44" t="s">
        <v>12</v>
      </c>
      <c r="B44">
        <v>120</v>
      </c>
      <c r="C44">
        <v>121</v>
      </c>
      <c r="D44">
        <v>119</v>
      </c>
      <c r="E44">
        <v>122</v>
      </c>
      <c r="F44">
        <v>124</v>
      </c>
      <c r="G44">
        <v>117</v>
      </c>
      <c r="H44">
        <v>118</v>
      </c>
      <c r="I44" s="4">
        <v>117</v>
      </c>
      <c r="J44" s="4">
        <v>127</v>
      </c>
      <c r="K44">
        <v>128</v>
      </c>
      <c r="L44">
        <f>J44-I44</f>
        <v>10</v>
      </c>
      <c r="M44" t="b">
        <f t="shared" si="1"/>
        <v>0</v>
      </c>
    </row>
  </sheetData>
  <conditionalFormatting sqref="M3:M32 M35:M44">
    <cfRule type="expression" dxfId="0" priority="1">
      <formula>IF(ABS(L3)&gt;=15,TRUE,FALSE)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AD34-3552-415A-B838-567DD214FBB8}">
  <dimension ref="A2:AA26"/>
  <sheetViews>
    <sheetView topLeftCell="C1" workbookViewId="0">
      <selection activeCell="E26" sqref="E26"/>
    </sheetView>
  </sheetViews>
  <sheetFormatPr defaultRowHeight="14.4"/>
  <sheetData>
    <row r="2" spans="1:27" s="8" customFormat="1">
      <c r="A2" s="8" t="s">
        <v>72</v>
      </c>
      <c r="B2" s="8" t="s">
        <v>183</v>
      </c>
      <c r="F2" s="8">
        <v>-0.9374979834730951</v>
      </c>
      <c r="G2" s="8">
        <v>2.2420394995779032</v>
      </c>
      <c r="I2" s="8">
        <v>-1.539414900349708</v>
      </c>
      <c r="K2" s="8">
        <v>0.49100337029448338</v>
      </c>
      <c r="S2" s="8">
        <v>0.60606291799834278</v>
      </c>
      <c r="U2" s="8">
        <v>0</v>
      </c>
      <c r="W2" s="8">
        <v>2.835018550325402</v>
      </c>
      <c r="Y2" s="8">
        <v>-1.2684980460097692</v>
      </c>
    </row>
    <row r="3" spans="1:27" s="8" customFormat="1">
      <c r="I3" s="8" t="s">
        <v>186</v>
      </c>
    </row>
    <row r="4" spans="1:27" s="8" customFormat="1">
      <c r="A4" s="8" t="s">
        <v>72</v>
      </c>
      <c r="B4" s="8" t="s">
        <v>177</v>
      </c>
      <c r="F4" s="8">
        <v>0.93670010546075333</v>
      </c>
      <c r="I4" s="8">
        <v>-81.983544995133911</v>
      </c>
      <c r="K4" s="8">
        <v>-0.63424947145876776</v>
      </c>
      <c r="M4" s="8">
        <v>-1.6729567134000138</v>
      </c>
      <c r="Q4" s="8">
        <v>2.2728388955102155</v>
      </c>
      <c r="S4" s="8">
        <v>1.8551765409934096</v>
      </c>
      <c r="U4" s="8">
        <v>0</v>
      </c>
      <c r="Y4" s="8">
        <v>6.1843107387661655</v>
      </c>
    </row>
    <row r="5" spans="1:27" s="8" customFormat="1">
      <c r="S5" s="8" t="s">
        <v>191</v>
      </c>
      <c r="U5" s="8" t="s">
        <v>192</v>
      </c>
    </row>
    <row r="6" spans="1:27" s="8" customFormat="1">
      <c r="A6" s="8" t="s">
        <v>72</v>
      </c>
      <c r="B6" s="8" t="s">
        <v>184</v>
      </c>
      <c r="F6" s="8">
        <v>-6.7377430083053884</v>
      </c>
      <c r="I6" s="8">
        <v>5.2691300332470528</v>
      </c>
      <c r="K6" s="8">
        <v>-1.3698630136986314</v>
      </c>
      <c r="M6" s="8">
        <v>0</v>
      </c>
      <c r="O6" s="8">
        <v>0</v>
      </c>
      <c r="Q6" s="8">
        <v>0</v>
      </c>
      <c r="S6" s="8">
        <v>18.484023773865836</v>
      </c>
      <c r="U6" s="8">
        <v>-10.891636773679107</v>
      </c>
      <c r="W6" s="8">
        <v>-0.8092136182313</v>
      </c>
      <c r="Y6" s="8">
        <v>0.81485681695679535</v>
      </c>
      <c r="AA6" s="8">
        <v>4.8928055377998421</v>
      </c>
    </row>
    <row r="7" spans="1:27" s="8" customFormat="1">
      <c r="O7" s="8" t="s">
        <v>193</v>
      </c>
    </row>
    <row r="8" spans="1:27" s="8" customFormat="1">
      <c r="A8" s="8" t="s">
        <v>72</v>
      </c>
      <c r="B8" s="8" t="s">
        <v>178</v>
      </c>
      <c r="F8" s="8">
        <v>-1.3150694127867906</v>
      </c>
      <c r="I8" s="8">
        <v>4.2695111955403799</v>
      </c>
      <c r="O8" s="8">
        <v>-15.02074987644448</v>
      </c>
      <c r="W8" s="8">
        <v>6.5180898676221055</v>
      </c>
      <c r="Y8" s="8">
        <v>1.7357035636605529</v>
      </c>
    </row>
    <row r="9" spans="1:27" s="8" customFormat="1">
      <c r="S9" s="8" t="s">
        <v>214</v>
      </c>
    </row>
    <row r="10" spans="1:27" s="8" customFormat="1">
      <c r="A10" s="8" t="s">
        <v>72</v>
      </c>
      <c r="B10" s="8" t="s">
        <v>179</v>
      </c>
      <c r="F10" s="8">
        <v>4.1518791454020558</v>
      </c>
      <c r="M10" s="8">
        <v>2.9745529078302293</v>
      </c>
      <c r="O10" s="8">
        <v>1.948660730902142</v>
      </c>
      <c r="Q10" s="8">
        <v>4.9382716049382713</v>
      </c>
      <c r="S10" s="8">
        <v>12.5</v>
      </c>
      <c r="U10" s="8">
        <v>0.7017543859649098</v>
      </c>
    </row>
    <row r="11" spans="1:27" s="8" customFormat="1">
      <c r="G11" s="8" t="s">
        <v>187</v>
      </c>
      <c r="K11" s="8" t="s">
        <v>188</v>
      </c>
      <c r="O11" s="8" t="s">
        <v>189</v>
      </c>
    </row>
    <row r="12" spans="1:27" s="8" customFormat="1">
      <c r="A12" s="8" t="s">
        <v>72</v>
      </c>
      <c r="B12" s="8" t="s">
        <v>182</v>
      </c>
      <c r="F12" s="8">
        <v>-5.1895660475241066</v>
      </c>
      <c r="G12" s="8">
        <v>300</v>
      </c>
      <c r="I12" s="8">
        <v>0</v>
      </c>
      <c r="K12" s="8">
        <v>29.50580089946147</v>
      </c>
      <c r="M12" s="8">
        <v>4.2088854947631562</v>
      </c>
      <c r="O12" s="8">
        <v>-240.50179529890801</v>
      </c>
      <c r="S12" s="8">
        <v>5.8431315345395429</v>
      </c>
    </row>
    <row r="13" spans="1:27" s="8" customFormat="1">
      <c r="F13" s="8" t="s">
        <v>194</v>
      </c>
      <c r="K13" s="8" t="s">
        <v>190</v>
      </c>
    </row>
    <row r="14" spans="1:27" s="8" customFormat="1">
      <c r="A14" s="8" t="s">
        <v>72</v>
      </c>
      <c r="B14" s="8" t="s">
        <v>180</v>
      </c>
      <c r="F14" s="8">
        <v>-11.038776739752592</v>
      </c>
      <c r="I14" s="8">
        <v>0</v>
      </c>
      <c r="K14" s="8">
        <v>187.5</v>
      </c>
      <c r="O14" s="8">
        <v>0</v>
      </c>
      <c r="Q14" s="8">
        <v>0</v>
      </c>
    </row>
    <row r="15" spans="1:27" s="8" customFormat="1"/>
    <row r="16" spans="1:27" s="8" customFormat="1">
      <c r="A16" s="8" t="s">
        <v>72</v>
      </c>
      <c r="B16" s="8" t="s">
        <v>181</v>
      </c>
      <c r="F16" s="7">
        <v>-6.047102214590014</v>
      </c>
      <c r="G16" s="8">
        <v>0</v>
      </c>
    </row>
    <row r="17" spans="1:21" s="8" customFormat="1">
      <c r="M17" s="8" t="s">
        <v>195</v>
      </c>
    </row>
    <row r="18" spans="1:21" s="8" customFormat="1">
      <c r="A18" s="8" t="s">
        <v>72</v>
      </c>
      <c r="B18" s="8" t="s">
        <v>185</v>
      </c>
      <c r="F18" s="8">
        <v>-3.5851066096530584</v>
      </c>
      <c r="M18" s="8">
        <v>19.999999999999996</v>
      </c>
      <c r="O18" s="8">
        <v>0</v>
      </c>
      <c r="Q18" s="8">
        <v>1.3864818024263381</v>
      </c>
      <c r="S18" s="8">
        <v>0</v>
      </c>
      <c r="U18" s="8">
        <v>0</v>
      </c>
    </row>
    <row r="19" spans="1:21">
      <c r="B19" s="2"/>
    </row>
    <row r="21" spans="1:21">
      <c r="A21" t="s">
        <v>212</v>
      </c>
    </row>
    <row r="22" spans="1:21">
      <c r="A22" s="2"/>
    </row>
    <row r="23" spans="1:21" s="12" customFormat="1">
      <c r="A23" s="12" t="s">
        <v>0</v>
      </c>
      <c r="B23" s="12" t="s">
        <v>239</v>
      </c>
      <c r="C23" s="12" t="s">
        <v>240</v>
      </c>
      <c r="D23" s="12" t="s">
        <v>241</v>
      </c>
      <c r="E23" s="12" t="s">
        <v>242</v>
      </c>
      <c r="F23" s="12" t="s">
        <v>243</v>
      </c>
      <c r="G23" s="12" t="s">
        <v>244</v>
      </c>
      <c r="H23" s="12" t="s">
        <v>245</v>
      </c>
      <c r="I23" s="12" t="s">
        <v>246</v>
      </c>
      <c r="J23" s="12" t="s">
        <v>247</v>
      </c>
      <c r="K23" s="12" t="s">
        <v>248</v>
      </c>
      <c r="L23" s="12" t="s">
        <v>249</v>
      </c>
      <c r="M23" s="12" t="s">
        <v>250</v>
      </c>
      <c r="N23" s="12" t="s">
        <v>251</v>
      </c>
    </row>
    <row r="24" spans="1:21">
      <c r="A24" t="s">
        <v>72</v>
      </c>
      <c r="B24">
        <v>404</v>
      </c>
      <c r="C24" t="s">
        <v>238</v>
      </c>
      <c r="D24">
        <v>2008</v>
      </c>
      <c r="E24">
        <v>112</v>
      </c>
      <c r="F24">
        <v>116</v>
      </c>
      <c r="G24">
        <v>55</v>
      </c>
      <c r="H24">
        <v>107</v>
      </c>
      <c r="I24">
        <v>102</v>
      </c>
      <c r="J24">
        <v>113</v>
      </c>
      <c r="K24">
        <v>138</v>
      </c>
      <c r="L24">
        <v>109</v>
      </c>
      <c r="M24">
        <v>45</v>
      </c>
      <c r="N24">
        <v>106</v>
      </c>
    </row>
    <row r="25" spans="1:21">
      <c r="A25" t="s">
        <v>72</v>
      </c>
      <c r="B25">
        <v>404</v>
      </c>
      <c r="C25" t="s">
        <v>238</v>
      </c>
      <c r="D25">
        <v>2007</v>
      </c>
      <c r="E25">
        <v>96</v>
      </c>
      <c r="F25">
        <v>110</v>
      </c>
      <c r="G25">
        <v>58</v>
      </c>
      <c r="H25">
        <v>96</v>
      </c>
      <c r="I25">
        <v>102</v>
      </c>
      <c r="J25">
        <v>117</v>
      </c>
      <c r="K25">
        <v>133</v>
      </c>
      <c r="L25">
        <v>91</v>
      </c>
      <c r="M25">
        <v>30</v>
      </c>
      <c r="N25">
        <v>89</v>
      </c>
    </row>
    <row r="26" spans="1:21">
      <c r="E26">
        <f>E24-E25</f>
        <v>16</v>
      </c>
      <c r="F26">
        <f t="shared" ref="F26:N26" si="0">F24-F25</f>
        <v>6</v>
      </c>
      <c r="G26">
        <f t="shared" si="0"/>
        <v>-3</v>
      </c>
      <c r="H26">
        <f t="shared" si="0"/>
        <v>11</v>
      </c>
      <c r="I26">
        <f t="shared" si="0"/>
        <v>0</v>
      </c>
      <c r="J26">
        <f t="shared" si="0"/>
        <v>-4</v>
      </c>
      <c r="K26">
        <f t="shared" si="0"/>
        <v>5</v>
      </c>
      <c r="L26">
        <f t="shared" si="0"/>
        <v>18</v>
      </c>
      <c r="M26">
        <f t="shared" si="0"/>
        <v>15</v>
      </c>
      <c r="N26">
        <f t="shared" si="0"/>
        <v>17</v>
      </c>
    </row>
  </sheetData>
  <conditionalFormatting sqref="A2:A18 C2:XFD18">
    <cfRule type="colorScale" priority="3">
      <colorScale>
        <cfvo type="num" val="-10"/>
        <cfvo type="num" val="10"/>
        <color theme="4" tint="0.79998168889431442"/>
        <color theme="5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4EEA-454F-4425-9F16-8BC157CA6FDC}">
  <dimension ref="A2:AA26"/>
  <sheetViews>
    <sheetView topLeftCell="E1" workbookViewId="0">
      <selection activeCell="O19" sqref="O19"/>
    </sheetView>
  </sheetViews>
  <sheetFormatPr defaultRowHeight="14.4"/>
  <sheetData>
    <row r="2" spans="1:27" s="8" customFormat="1">
      <c r="A2" s="8" t="s">
        <v>98</v>
      </c>
      <c r="B2" s="8" t="s">
        <v>183</v>
      </c>
      <c r="F2" s="8">
        <v>-4.739324040877138</v>
      </c>
      <c r="I2" s="8">
        <v>4.9374508250709539</v>
      </c>
      <c r="K2" s="8">
        <v>-0.23557664787055874</v>
      </c>
      <c r="S2" s="8">
        <v>0</v>
      </c>
      <c r="U2" s="8">
        <v>1.3333320617675781</v>
      </c>
      <c r="AA2" s="8">
        <v>0.55375223661389472</v>
      </c>
    </row>
    <row r="3" spans="1:27" s="8" customFormat="1">
      <c r="I3" s="8" t="s">
        <v>186</v>
      </c>
    </row>
    <row r="4" spans="1:27" s="8" customFormat="1">
      <c r="A4" s="8" t="s">
        <v>98</v>
      </c>
      <c r="B4" s="8" t="s">
        <v>177</v>
      </c>
      <c r="F4" s="8">
        <v>2.6091366963787808</v>
      </c>
      <c r="I4" s="8">
        <v>54.868754686504161</v>
      </c>
      <c r="K4" s="8">
        <v>0</v>
      </c>
      <c r="M4" s="8">
        <v>-1.5265250132758195</v>
      </c>
      <c r="S4" s="8">
        <v>3.158984981874692</v>
      </c>
      <c r="U4" s="8">
        <v>0</v>
      </c>
      <c r="Y4" s="8">
        <v>3.421994089282919</v>
      </c>
    </row>
    <row r="5" spans="1:27" s="8" customFormat="1">
      <c r="F5" s="8" t="s">
        <v>196</v>
      </c>
      <c r="U5" s="8" t="s">
        <v>192</v>
      </c>
      <c r="AA5" s="8" t="s">
        <v>197</v>
      </c>
    </row>
    <row r="6" spans="1:27" s="8" customFormat="1">
      <c r="A6" s="8" t="s">
        <v>98</v>
      </c>
      <c r="B6" s="8" t="s">
        <v>184</v>
      </c>
      <c r="F6" s="8">
        <v>-11.200595474962373</v>
      </c>
      <c r="I6" s="8">
        <v>-5.7949626508777676</v>
      </c>
      <c r="K6" s="8">
        <v>0</v>
      </c>
      <c r="M6" s="8">
        <v>0</v>
      </c>
      <c r="O6" s="8">
        <v>0</v>
      </c>
      <c r="Q6" s="8">
        <v>0</v>
      </c>
      <c r="S6" s="8">
        <v>3.9189695368399682</v>
      </c>
      <c r="U6" s="8">
        <v>21.778853147345476</v>
      </c>
      <c r="W6" s="8">
        <v>-9.9087281280992965</v>
      </c>
      <c r="Y6" s="8">
        <v>-6.5885798700379707</v>
      </c>
      <c r="AA6" s="8">
        <v>23.511714130573207</v>
      </c>
    </row>
    <row r="7" spans="1:27" s="8" customFormat="1">
      <c r="O7" s="8" t="s">
        <v>193</v>
      </c>
    </row>
    <row r="8" spans="1:27" s="8" customFormat="1">
      <c r="A8" s="8" t="s">
        <v>98</v>
      </c>
      <c r="B8" s="8" t="s">
        <v>178</v>
      </c>
      <c r="F8" s="8">
        <v>-4.3637765819295282</v>
      </c>
      <c r="O8" s="8">
        <v>172.16418827577732</v>
      </c>
      <c r="W8" s="8">
        <v>-0.11966124180316252</v>
      </c>
      <c r="Y8" s="8">
        <v>-0.16525467175379616</v>
      </c>
    </row>
    <row r="9" spans="1:27" s="8" customFormat="1"/>
    <row r="10" spans="1:27" s="8" customFormat="1">
      <c r="A10" s="8" t="s">
        <v>98</v>
      </c>
      <c r="B10" s="8" t="s">
        <v>179</v>
      </c>
      <c r="F10" s="8">
        <v>-1.5771380170426268</v>
      </c>
      <c r="M10" s="8">
        <v>2.0798517734505033</v>
      </c>
      <c r="O10" s="8">
        <v>2.9274947366975579</v>
      </c>
      <c r="Q10" s="8">
        <v>4.3010752688172049</v>
      </c>
      <c r="S10" s="8">
        <v>3.225806451612903</v>
      </c>
      <c r="U10" s="8">
        <v>1.0309278350515612</v>
      </c>
    </row>
    <row r="11" spans="1:27" s="8" customFormat="1">
      <c r="I11" s="8" t="s">
        <v>198</v>
      </c>
    </row>
    <row r="12" spans="1:27" s="8" customFormat="1">
      <c r="A12" s="8" t="s">
        <v>98</v>
      </c>
      <c r="B12" s="8" t="s">
        <v>182</v>
      </c>
      <c r="F12" s="8">
        <v>-1.5254339171943629</v>
      </c>
      <c r="I12" s="8">
        <v>20</v>
      </c>
      <c r="K12" s="8">
        <v>0</v>
      </c>
      <c r="M12" s="8">
        <v>9.4134299697970487</v>
      </c>
      <c r="O12" s="8">
        <v>0</v>
      </c>
      <c r="S12" s="8">
        <v>-0.34728396715557652</v>
      </c>
    </row>
    <row r="13" spans="1:27" s="8" customFormat="1">
      <c r="I13" s="8" t="s">
        <v>199</v>
      </c>
      <c r="K13" s="8" t="s">
        <v>190</v>
      </c>
    </row>
    <row r="14" spans="1:27" s="8" customFormat="1">
      <c r="A14" s="8" t="s">
        <v>98</v>
      </c>
      <c r="B14" s="8" t="s">
        <v>180</v>
      </c>
      <c r="F14" s="8">
        <v>-8.0750631154043262</v>
      </c>
      <c r="I14" s="8">
        <v>100</v>
      </c>
      <c r="K14" s="8">
        <v>-75.000000000000014</v>
      </c>
      <c r="O14" s="8">
        <v>0</v>
      </c>
      <c r="Q14" s="8">
        <v>0</v>
      </c>
    </row>
    <row r="15" spans="1:27" s="8" customFormat="1"/>
    <row r="16" spans="1:27" s="8" customFormat="1">
      <c r="A16" s="8" t="s">
        <v>98</v>
      </c>
      <c r="B16" s="8" t="s">
        <v>181</v>
      </c>
      <c r="F16" s="7">
        <v>-9.0141101773687158</v>
      </c>
      <c r="G16" s="8">
        <v>0</v>
      </c>
    </row>
    <row r="17" spans="1:19" s="8" customFormat="1"/>
    <row r="18" spans="1:19" s="8" customFormat="1">
      <c r="A18" s="8" t="s">
        <v>98</v>
      </c>
      <c r="B18" s="8" t="s">
        <v>185</v>
      </c>
      <c r="F18" s="8">
        <v>-0.74590680999908843</v>
      </c>
      <c r="Q18" s="8">
        <v>2.3456790123456859</v>
      </c>
      <c r="S18" s="8">
        <v>0</v>
      </c>
    </row>
    <row r="21" spans="1:19">
      <c r="A21" t="s">
        <v>213</v>
      </c>
    </row>
    <row r="23" spans="1:19" s="12" customFormat="1">
      <c r="A23" s="12" t="s">
        <v>0</v>
      </c>
      <c r="B23" s="12" t="s">
        <v>239</v>
      </c>
      <c r="C23" s="12" t="s">
        <v>240</v>
      </c>
      <c r="D23" s="12" t="s">
        <v>241</v>
      </c>
      <c r="E23" s="12" t="s">
        <v>242</v>
      </c>
      <c r="F23" s="12" t="s">
        <v>243</v>
      </c>
      <c r="G23" s="12" t="s">
        <v>244</v>
      </c>
      <c r="H23" s="12" t="s">
        <v>245</v>
      </c>
      <c r="I23" s="12" t="s">
        <v>246</v>
      </c>
      <c r="J23" s="12" t="s">
        <v>247</v>
      </c>
      <c r="K23" s="12" t="s">
        <v>248</v>
      </c>
      <c r="L23" s="12" t="s">
        <v>249</v>
      </c>
      <c r="M23" s="12" t="s">
        <v>250</v>
      </c>
      <c r="N23" s="12" t="s">
        <v>251</v>
      </c>
    </row>
    <row r="24" spans="1:19">
      <c r="A24" t="s">
        <v>98</v>
      </c>
      <c r="B24">
        <v>454</v>
      </c>
      <c r="C24" t="s">
        <v>252</v>
      </c>
      <c r="D24">
        <v>2011</v>
      </c>
      <c r="E24">
        <v>106</v>
      </c>
      <c r="F24">
        <v>124</v>
      </c>
      <c r="G24">
        <v>109</v>
      </c>
      <c r="H24">
        <v>68</v>
      </c>
      <c r="I24">
        <v>124</v>
      </c>
      <c r="J24">
        <v>113</v>
      </c>
      <c r="K24">
        <v>98</v>
      </c>
      <c r="L24">
        <v>95</v>
      </c>
      <c r="M24">
        <v>71</v>
      </c>
      <c r="N24">
        <v>58</v>
      </c>
    </row>
    <row r="25" spans="1:19">
      <c r="A25" t="s">
        <v>98</v>
      </c>
      <c r="B25">
        <v>454</v>
      </c>
      <c r="C25" t="s">
        <v>252</v>
      </c>
      <c r="D25">
        <v>2010</v>
      </c>
      <c r="E25">
        <v>90</v>
      </c>
      <c r="F25">
        <v>118</v>
      </c>
      <c r="G25">
        <v>112</v>
      </c>
      <c r="H25">
        <v>49</v>
      </c>
      <c r="I25">
        <v>120</v>
      </c>
      <c r="J25">
        <v>109</v>
      </c>
      <c r="K25">
        <v>89</v>
      </c>
      <c r="L25">
        <v>80</v>
      </c>
      <c r="M25">
        <v>34</v>
      </c>
      <c r="N25">
        <v>52</v>
      </c>
    </row>
    <row r="26" spans="1:19">
      <c r="E26">
        <f>E24-E25</f>
        <v>16</v>
      </c>
      <c r="F26">
        <f t="shared" ref="F26:N26" si="0">F24-F25</f>
        <v>6</v>
      </c>
      <c r="G26">
        <f t="shared" si="0"/>
        <v>-3</v>
      </c>
      <c r="H26">
        <f t="shared" si="0"/>
        <v>19</v>
      </c>
      <c r="I26">
        <f t="shared" si="0"/>
        <v>4</v>
      </c>
      <c r="J26">
        <f t="shared" si="0"/>
        <v>4</v>
      </c>
      <c r="K26">
        <f t="shared" si="0"/>
        <v>9</v>
      </c>
      <c r="L26">
        <f t="shared" si="0"/>
        <v>15</v>
      </c>
      <c r="M26">
        <f t="shared" si="0"/>
        <v>37</v>
      </c>
      <c r="N26">
        <f t="shared" si="0"/>
        <v>6</v>
      </c>
    </row>
  </sheetData>
  <conditionalFormatting sqref="A2:A18 C2:XFD18">
    <cfRule type="colorScale" priority="1">
      <colorScale>
        <cfvo type="num" val="-10"/>
        <cfvo type="num" val="10"/>
        <color theme="4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F3A6-D787-4025-883E-01B344F64CD4}">
  <dimension ref="A1:AA26"/>
  <sheetViews>
    <sheetView workbookViewId="0">
      <selection activeCell="I27" sqref="I27"/>
    </sheetView>
  </sheetViews>
  <sheetFormatPr defaultRowHeight="14.4"/>
  <cols>
    <col min="1" max="1" width="13.33203125" customWidth="1"/>
  </cols>
  <sheetData>
    <row r="1" spans="1:27">
      <c r="AA1" s="2" t="s">
        <v>200</v>
      </c>
    </row>
    <row r="2" spans="1:27" s="8" customFormat="1">
      <c r="A2" s="8" t="s">
        <v>90</v>
      </c>
      <c r="B2" s="8" t="s">
        <v>183</v>
      </c>
      <c r="F2" s="8">
        <v>3.2198632669112706</v>
      </c>
      <c r="G2" s="8">
        <v>0.58833057037078618</v>
      </c>
      <c r="I2" s="8">
        <v>0.51908453447343816</v>
      </c>
      <c r="K2" s="8">
        <v>0.78895010880163507</v>
      </c>
      <c r="S2" s="8">
        <v>0.46947639311367761</v>
      </c>
      <c r="U2" s="8">
        <v>-6.4516129032258061</v>
      </c>
      <c r="AA2" s="8">
        <v>-28.984558908506131</v>
      </c>
    </row>
    <row r="3" spans="1:27" s="8" customFormat="1">
      <c r="Q3" s="8" t="s">
        <v>201</v>
      </c>
      <c r="U3" s="8" t="s">
        <v>202</v>
      </c>
    </row>
    <row r="4" spans="1:27" s="8" customFormat="1">
      <c r="A4" s="8" t="s">
        <v>90</v>
      </c>
      <c r="B4" s="8" t="s">
        <v>177</v>
      </c>
      <c r="F4" s="8">
        <v>9.7486400824097572</v>
      </c>
      <c r="I4" s="8">
        <v>8.3131783264763861</v>
      </c>
      <c r="K4" s="8">
        <v>0</v>
      </c>
      <c r="M4" s="8">
        <v>-2.9227565333956549</v>
      </c>
      <c r="Q4" s="8">
        <v>11.533794146862023</v>
      </c>
      <c r="S4" s="8">
        <v>3.7656903765690397</v>
      </c>
      <c r="U4" s="8">
        <v>27.27272727272727</v>
      </c>
      <c r="Y4" s="8">
        <v>1.0213461342054047E-2</v>
      </c>
    </row>
    <row r="5" spans="1:27" s="8" customFormat="1">
      <c r="S5" s="8" t="s">
        <v>191</v>
      </c>
      <c r="Y5" s="8" t="s">
        <v>203</v>
      </c>
      <c r="AA5" s="8" t="s">
        <v>197</v>
      </c>
    </row>
    <row r="6" spans="1:27" s="8" customFormat="1">
      <c r="A6" s="8" t="s">
        <v>90</v>
      </c>
      <c r="B6" s="8" t="s">
        <v>184</v>
      </c>
      <c r="F6" s="8">
        <v>3.8213090415937132</v>
      </c>
      <c r="I6" s="8">
        <v>4.4619894417520465</v>
      </c>
      <c r="K6" s="8">
        <v>5.1779935275080948</v>
      </c>
      <c r="M6" s="8">
        <v>0</v>
      </c>
      <c r="O6" s="8">
        <v>0</v>
      </c>
      <c r="Q6" s="8">
        <v>0</v>
      </c>
      <c r="S6" s="8">
        <v>-16.570517435997512</v>
      </c>
      <c r="U6" s="8">
        <v>-6.4448505401302381</v>
      </c>
      <c r="W6" s="8">
        <v>2.3255813953488373</v>
      </c>
      <c r="Y6" s="8">
        <v>11.689504201263425</v>
      </c>
      <c r="AA6" s="8">
        <v>-15.321342423061646</v>
      </c>
    </row>
    <row r="7" spans="1:27" s="8" customFormat="1"/>
    <row r="8" spans="1:27" s="8" customFormat="1">
      <c r="A8" s="8" t="s">
        <v>90</v>
      </c>
      <c r="B8" s="8" t="s">
        <v>178</v>
      </c>
      <c r="F8" s="8">
        <v>1.675001650770271</v>
      </c>
      <c r="W8" s="8">
        <v>-4.4590020048653686E-3</v>
      </c>
      <c r="Y8" s="8">
        <v>-1.2278193889211328E-2</v>
      </c>
    </row>
    <row r="9" spans="1:27" s="8" customFormat="1"/>
    <row r="10" spans="1:27" s="8" customFormat="1">
      <c r="A10" s="8" t="s">
        <v>90</v>
      </c>
      <c r="B10" s="8" t="s">
        <v>179</v>
      </c>
      <c r="F10" s="8">
        <v>0.76273101707620317</v>
      </c>
      <c r="O10" s="8">
        <v>0.20762075778488123</v>
      </c>
      <c r="Q10" s="8">
        <v>3.1578947368421053</v>
      </c>
      <c r="S10" s="8">
        <v>0</v>
      </c>
      <c r="U10" s="8">
        <v>-0.10989010989010364</v>
      </c>
    </row>
    <row r="11" spans="1:27" s="8" customFormat="1">
      <c r="K11" s="8" t="s">
        <v>188</v>
      </c>
      <c r="M11" s="8" t="s">
        <v>204</v>
      </c>
      <c r="S11" s="8" t="s">
        <v>205</v>
      </c>
    </row>
    <row r="12" spans="1:27" s="8" customFormat="1">
      <c r="A12" s="8" t="s">
        <v>90</v>
      </c>
      <c r="B12" s="8" t="s">
        <v>182</v>
      </c>
      <c r="F12" s="8">
        <v>5.8566159996873575</v>
      </c>
      <c r="I12" s="8">
        <v>0</v>
      </c>
      <c r="K12" s="8">
        <v>-621.25666844464035</v>
      </c>
      <c r="M12" s="8">
        <v>-18.737818726262748</v>
      </c>
      <c r="O12" s="8">
        <v>0</v>
      </c>
      <c r="S12" s="8">
        <v>-88.548438165262411</v>
      </c>
    </row>
    <row r="13" spans="1:27" s="8" customFormat="1">
      <c r="I13" s="8" t="s">
        <v>199</v>
      </c>
    </row>
    <row r="14" spans="1:27" s="8" customFormat="1">
      <c r="A14" s="8" t="s">
        <v>90</v>
      </c>
      <c r="B14" s="8" t="s">
        <v>180</v>
      </c>
      <c r="F14" s="8">
        <v>2.8693692436567821</v>
      </c>
      <c r="I14" s="8">
        <v>-16.666666666666664</v>
      </c>
      <c r="K14" s="8">
        <v>-7.6923076923076987</v>
      </c>
      <c r="M14" s="8">
        <v>0</v>
      </c>
      <c r="Q14" s="8">
        <v>0</v>
      </c>
    </row>
    <row r="15" spans="1:27" s="8" customFormat="1">
      <c r="F15" s="8" t="s">
        <v>206</v>
      </c>
    </row>
    <row r="16" spans="1:27" s="8" customFormat="1">
      <c r="A16" s="8" t="s">
        <v>90</v>
      </c>
      <c r="B16" s="8" t="s">
        <v>181</v>
      </c>
      <c r="F16" s="8">
        <v>15.841693367981929</v>
      </c>
      <c r="G16" s="8">
        <v>0</v>
      </c>
    </row>
    <row r="17" spans="1:17" s="8" customFormat="1">
      <c r="I17" s="8" t="s">
        <v>207</v>
      </c>
    </row>
    <row r="18" spans="1:17" s="8" customFormat="1">
      <c r="A18" s="8" t="s">
        <v>90</v>
      </c>
      <c r="B18" s="8" t="s">
        <v>185</v>
      </c>
      <c r="F18" s="8">
        <v>2.5598128845929207</v>
      </c>
      <c r="I18" s="8">
        <v>-20.437956204379564</v>
      </c>
      <c r="Q18" s="8">
        <v>0</v>
      </c>
    </row>
    <row r="19" spans="1:17" s="8" customFormat="1"/>
    <row r="20" spans="1:17" s="8" customFormat="1"/>
    <row r="21" spans="1:17" s="12" customFormat="1">
      <c r="A21" s="12" t="s">
        <v>0</v>
      </c>
      <c r="B21" s="12" t="s">
        <v>239</v>
      </c>
      <c r="C21" s="12" t="s">
        <v>240</v>
      </c>
      <c r="D21" s="12" t="s">
        <v>241</v>
      </c>
      <c r="E21" s="12" t="s">
        <v>242</v>
      </c>
      <c r="F21" s="12" t="s">
        <v>243</v>
      </c>
      <c r="G21" s="12" t="s">
        <v>244</v>
      </c>
      <c r="H21" s="12" t="s">
        <v>245</v>
      </c>
      <c r="I21" s="12" t="s">
        <v>246</v>
      </c>
      <c r="J21" s="12" t="s">
        <v>247</v>
      </c>
      <c r="K21" s="12" t="s">
        <v>248</v>
      </c>
      <c r="L21" s="12" t="s">
        <v>249</v>
      </c>
      <c r="M21" s="12" t="s">
        <v>250</v>
      </c>
      <c r="N21" s="12" t="s">
        <v>251</v>
      </c>
    </row>
    <row r="22" spans="1:17" s="1" customFormat="1">
      <c r="A22" s="8" t="s">
        <v>90</v>
      </c>
      <c r="B22" s="1">
        <v>807</v>
      </c>
      <c r="C22" s="1" t="s">
        <v>237</v>
      </c>
      <c r="D22" s="1">
        <v>2013</v>
      </c>
      <c r="E22" s="1">
        <v>49</v>
      </c>
      <c r="F22" s="1">
        <v>104</v>
      </c>
      <c r="G22" s="1">
        <v>34</v>
      </c>
      <c r="H22" s="1">
        <v>60</v>
      </c>
      <c r="I22" s="1">
        <v>38</v>
      </c>
      <c r="J22" s="1">
        <v>70</v>
      </c>
      <c r="K22" s="1">
        <v>33</v>
      </c>
      <c r="L22" s="1">
        <v>64</v>
      </c>
      <c r="M22" s="1">
        <v>83</v>
      </c>
      <c r="N22" s="1">
        <v>93</v>
      </c>
    </row>
    <row r="23" spans="1:17" s="1" customFormat="1">
      <c r="A23" s="1" t="s">
        <v>90</v>
      </c>
      <c r="B23" s="1">
        <v>807</v>
      </c>
      <c r="C23" s="1" t="s">
        <v>237</v>
      </c>
      <c r="D23" s="1">
        <v>2012</v>
      </c>
      <c r="E23" s="1">
        <v>70</v>
      </c>
      <c r="F23" s="1">
        <v>111</v>
      </c>
      <c r="G23" s="1">
        <v>57</v>
      </c>
      <c r="H23" s="1">
        <v>66</v>
      </c>
      <c r="I23" s="1">
        <v>39</v>
      </c>
      <c r="J23" s="1">
        <v>73</v>
      </c>
      <c r="K23" s="1">
        <v>46</v>
      </c>
      <c r="L23" s="1">
        <v>65</v>
      </c>
      <c r="M23" s="1">
        <v>128</v>
      </c>
      <c r="N23" s="1">
        <v>100</v>
      </c>
    </row>
    <row r="24" spans="1:17" s="8" customFormat="1">
      <c r="D24"/>
      <c r="E24">
        <f>E22-E23</f>
        <v>-21</v>
      </c>
      <c r="F24">
        <f t="shared" ref="F24:N24" si="0">F22-F23</f>
        <v>-7</v>
      </c>
      <c r="G24">
        <f t="shared" si="0"/>
        <v>-23</v>
      </c>
      <c r="H24">
        <f t="shared" si="0"/>
        <v>-6</v>
      </c>
      <c r="I24">
        <f t="shared" si="0"/>
        <v>-1</v>
      </c>
      <c r="J24">
        <f t="shared" si="0"/>
        <v>-3</v>
      </c>
      <c r="K24">
        <f t="shared" si="0"/>
        <v>-13</v>
      </c>
      <c r="L24">
        <f t="shared" si="0"/>
        <v>-1</v>
      </c>
      <c r="M24">
        <f t="shared" si="0"/>
        <v>-45</v>
      </c>
      <c r="N24">
        <f t="shared" si="0"/>
        <v>-7</v>
      </c>
    </row>
    <row r="25" spans="1:17" s="8" customFormat="1"/>
    <row r="26" spans="1:17" s="8" customFormat="1">
      <c r="E26"/>
      <c r="F26"/>
    </row>
  </sheetData>
  <conditionalFormatting sqref="C26:D26 G26:XFD26 A2:XFD20 C25:XFD25 C24 O24:XFD24 C22:XFD23 A22:A26">
    <cfRule type="colorScale" priority="2">
      <colorScale>
        <cfvo type="num" val="-10"/>
        <cfvo type="num" val="10"/>
        <color theme="4" tint="0.79998168889431442"/>
        <color theme="5" tint="-0.249977111117893"/>
      </colorScale>
    </cfRule>
  </conditionalFormatting>
  <conditionalFormatting sqref="E26:F27">
    <cfRule type="colorScale" priority="1">
      <colorScale>
        <cfvo type="num" val="-10"/>
        <cfvo type="num" val="10"/>
        <color theme="4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4FED-AC1A-4E27-A30A-E7966861FFFA}">
  <dimension ref="A1:AE21"/>
  <sheetViews>
    <sheetView topLeftCell="F1" workbookViewId="0">
      <selection activeCell="N16" sqref="N16"/>
    </sheetView>
  </sheetViews>
  <sheetFormatPr defaultRowHeight="14.4"/>
  <sheetData>
    <row r="1" spans="1:27">
      <c r="G1" s="2" t="s">
        <v>208</v>
      </c>
      <c r="AA1" s="2" t="s">
        <v>200</v>
      </c>
    </row>
    <row r="2" spans="1:27" s="2" customFormat="1">
      <c r="A2" s="8" t="s">
        <v>76</v>
      </c>
      <c r="B2" s="8" t="s">
        <v>183</v>
      </c>
      <c r="C2" s="8"/>
      <c r="D2" s="8"/>
      <c r="E2" s="8"/>
      <c r="F2" s="8">
        <v>-3.5625047830199055</v>
      </c>
      <c r="G2" s="8">
        <v>-10.560596135236246</v>
      </c>
      <c r="H2" s="8"/>
      <c r="I2" s="8">
        <v>-8.4084448175880073</v>
      </c>
      <c r="J2" s="8"/>
      <c r="K2" s="8">
        <v>0.89484945045745223</v>
      </c>
      <c r="L2" s="8"/>
      <c r="M2" s="8"/>
      <c r="N2" s="8"/>
      <c r="O2" s="8"/>
      <c r="P2" s="8"/>
      <c r="Q2" s="8"/>
      <c r="R2" s="8"/>
      <c r="S2" s="8">
        <v>0.4297928499241323</v>
      </c>
      <c r="T2" s="8"/>
      <c r="U2" s="8">
        <v>-5.8823541786431095</v>
      </c>
      <c r="V2" s="8"/>
      <c r="W2" s="8"/>
      <c r="X2" s="8"/>
      <c r="Y2" s="8"/>
      <c r="Z2" s="8"/>
      <c r="AA2" s="8">
        <v>572.28681837807801</v>
      </c>
    </row>
    <row r="3" spans="1:27" s="2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202</v>
      </c>
      <c r="V3" s="8"/>
      <c r="W3" s="8"/>
      <c r="X3" s="8"/>
      <c r="Y3" s="8"/>
      <c r="Z3" s="8"/>
      <c r="AA3" s="8"/>
    </row>
    <row r="4" spans="1:27" s="2" customFormat="1">
      <c r="A4" s="8" t="s">
        <v>76</v>
      </c>
      <c r="B4" s="8" t="s">
        <v>177</v>
      </c>
      <c r="C4" s="8"/>
      <c r="D4" s="8"/>
      <c r="E4" s="8"/>
      <c r="F4" s="8">
        <v>-6.182067072119982</v>
      </c>
      <c r="G4" s="8"/>
      <c r="H4" s="8"/>
      <c r="I4" s="8">
        <v>-3.5052282612934373</v>
      </c>
      <c r="J4" s="8"/>
      <c r="K4" s="8">
        <v>0</v>
      </c>
      <c r="L4" s="8"/>
      <c r="M4" s="8">
        <v>-1.4269284313801098</v>
      </c>
      <c r="N4" s="8"/>
      <c r="O4" s="8"/>
      <c r="P4" s="8"/>
      <c r="Q4" s="8">
        <v>-6.3098150095457077</v>
      </c>
      <c r="R4" s="8"/>
      <c r="S4" s="8">
        <v>0.8494434680726396</v>
      </c>
      <c r="T4" s="8"/>
      <c r="U4" s="8">
        <v>-12.5</v>
      </c>
      <c r="V4" s="8"/>
      <c r="W4" s="8"/>
      <c r="X4" s="8"/>
      <c r="Y4" s="8">
        <v>-1.8687707641195934</v>
      </c>
      <c r="Z4" s="8"/>
      <c r="AA4" s="8"/>
    </row>
    <row r="5" spans="1:27" s="2" customFormat="1">
      <c r="A5" s="8"/>
      <c r="B5" s="8"/>
      <c r="C5" s="8"/>
      <c r="D5" s="8"/>
      <c r="E5" s="8"/>
      <c r="F5" s="8"/>
      <c r="G5" s="8"/>
      <c r="H5" s="8"/>
      <c r="I5" s="8"/>
      <c r="J5" s="8"/>
      <c r="K5" s="8" t="s">
        <v>209</v>
      </c>
      <c r="L5" s="8"/>
      <c r="M5" s="8"/>
      <c r="N5" s="8"/>
      <c r="O5" s="8"/>
      <c r="P5" s="8"/>
      <c r="Q5" s="8"/>
      <c r="R5" s="8"/>
      <c r="S5" s="8"/>
      <c r="T5" s="8"/>
      <c r="U5" s="8" t="s">
        <v>192</v>
      </c>
      <c r="V5" s="8"/>
      <c r="W5" s="8"/>
      <c r="X5" s="8"/>
      <c r="Y5" s="8"/>
      <c r="Z5" s="8"/>
      <c r="AA5" s="8"/>
    </row>
    <row r="6" spans="1:27" s="2" customFormat="1">
      <c r="A6" s="8" t="s">
        <v>76</v>
      </c>
      <c r="B6" s="8" t="s">
        <v>184</v>
      </c>
      <c r="C6" s="8"/>
      <c r="D6" s="8"/>
      <c r="E6" s="8"/>
      <c r="F6" s="8">
        <v>-0.48035352228606393</v>
      </c>
      <c r="G6" s="8"/>
      <c r="H6" s="8"/>
      <c r="I6" s="8">
        <v>-2.7826197273510322</v>
      </c>
      <c r="J6" s="8"/>
      <c r="K6" s="8">
        <v>-19.480519480519479</v>
      </c>
      <c r="L6" s="8"/>
      <c r="M6" s="8">
        <v>-5.877805189050255</v>
      </c>
      <c r="N6" s="8"/>
      <c r="O6" s="8">
        <v>0</v>
      </c>
      <c r="P6" s="8"/>
      <c r="Q6" s="8">
        <v>0</v>
      </c>
      <c r="R6" s="8"/>
      <c r="S6" s="8">
        <v>-4.9972105589686473</v>
      </c>
      <c r="T6" s="8"/>
      <c r="U6" s="8">
        <v>78.93911644545723</v>
      </c>
      <c r="V6" s="8"/>
      <c r="W6" s="8">
        <v>-2.2727272727272729</v>
      </c>
      <c r="X6" s="8"/>
      <c r="Y6" s="8">
        <v>0.8808958405819779</v>
      </c>
      <c r="Z6" s="8"/>
      <c r="AA6" s="8">
        <v>0.79591855081305352</v>
      </c>
    </row>
    <row r="7" spans="1:27" s="2" customFormat="1">
      <c r="A7" s="8"/>
      <c r="B7" s="8"/>
      <c r="C7" s="8"/>
      <c r="D7" s="8"/>
      <c r="E7" s="8"/>
      <c r="F7" s="8"/>
      <c r="G7" s="8"/>
      <c r="H7" s="8"/>
      <c r="I7" s="8" t="s">
        <v>210</v>
      </c>
      <c r="J7" s="8"/>
      <c r="K7" s="8"/>
      <c r="L7" s="8"/>
      <c r="M7" s="8"/>
      <c r="N7" s="8"/>
      <c r="O7" s="8" t="s">
        <v>193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" customFormat="1">
      <c r="A8" s="8" t="s">
        <v>76</v>
      </c>
      <c r="B8" s="8" t="s">
        <v>178</v>
      </c>
      <c r="C8" s="8"/>
      <c r="D8" s="8"/>
      <c r="E8" s="8"/>
      <c r="F8" s="8">
        <v>-4.3296824885751741</v>
      </c>
      <c r="G8" s="8"/>
      <c r="H8" s="8"/>
      <c r="I8" s="8">
        <v>29.449138192383284</v>
      </c>
      <c r="J8" s="8"/>
      <c r="K8" s="8"/>
      <c r="L8" s="8"/>
      <c r="M8" s="8"/>
      <c r="N8" s="8"/>
      <c r="O8" s="8">
        <v>19.310691242754228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" customFormat="1">
      <c r="A9" s="8"/>
      <c r="B9" s="8"/>
      <c r="C9" s="8"/>
      <c r="D9" s="8"/>
      <c r="E9" s="8"/>
      <c r="F9" s="8"/>
      <c r="G9" s="8" t="s">
        <v>211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" customFormat="1">
      <c r="A10" s="8" t="s">
        <v>76</v>
      </c>
      <c r="B10" s="8" t="s">
        <v>179</v>
      </c>
      <c r="C10" s="8"/>
      <c r="D10" s="8"/>
      <c r="E10" s="8"/>
      <c r="F10" s="8">
        <v>-1.5030569522294919</v>
      </c>
      <c r="G10" s="8">
        <v>-372.32283759228744</v>
      </c>
      <c r="H10" s="8"/>
      <c r="I10" s="8"/>
      <c r="J10" s="8"/>
      <c r="K10" s="8">
        <v>-9.5192765349833408</v>
      </c>
      <c r="L10" s="8"/>
      <c r="M10" s="8">
        <v>2.2689883232490318</v>
      </c>
      <c r="N10" s="8"/>
      <c r="O10" s="8">
        <v>0.15847522623148255</v>
      </c>
      <c r="P10" s="8"/>
      <c r="Q10" s="8">
        <v>1.0204081632653061</v>
      </c>
      <c r="R10" s="8"/>
      <c r="S10" s="8">
        <v>0</v>
      </c>
      <c r="T10" s="8"/>
      <c r="U10" s="8">
        <v>0</v>
      </c>
      <c r="V10" s="8"/>
      <c r="W10" s="8"/>
      <c r="X10" s="8"/>
      <c r="Y10" s="8"/>
      <c r="Z10" s="8"/>
      <c r="AA10" s="8"/>
    </row>
    <row r="11" spans="1:27" s="2" customForma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" customFormat="1">
      <c r="A12" s="8" t="s">
        <v>76</v>
      </c>
      <c r="B12" s="8" t="s">
        <v>182</v>
      </c>
      <c r="C12" s="8"/>
      <c r="D12" s="8"/>
      <c r="E12" s="8"/>
      <c r="F12" s="8">
        <v>-3.7032144991506706</v>
      </c>
      <c r="G12" s="8"/>
      <c r="H12" s="8"/>
      <c r="I12" s="8">
        <v>0</v>
      </c>
      <c r="J12" s="8"/>
      <c r="K12" s="8">
        <v>0</v>
      </c>
      <c r="L12" s="8"/>
      <c r="M12" s="8">
        <v>-4.3145376241541369</v>
      </c>
      <c r="N12" s="8"/>
      <c r="O12" s="8">
        <v>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" customFormat="1">
      <c r="A13" s="8"/>
      <c r="B13" s="8"/>
      <c r="C13" s="8"/>
      <c r="D13" s="8"/>
      <c r="E13" s="8"/>
      <c r="F13" s="8"/>
      <c r="G13" s="8"/>
      <c r="H13" s="8"/>
      <c r="I13" s="8"/>
      <c r="J13" s="8"/>
      <c r="K13" s="8" t="s">
        <v>190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" customFormat="1">
      <c r="A14" s="8" t="s">
        <v>76</v>
      </c>
      <c r="B14" s="8" t="s">
        <v>180</v>
      </c>
      <c r="C14" s="8"/>
      <c r="D14" s="8"/>
      <c r="E14" s="8"/>
      <c r="F14" s="8">
        <v>-4.2830322635602167</v>
      </c>
      <c r="G14" s="8"/>
      <c r="H14" s="8"/>
      <c r="I14" s="8"/>
      <c r="J14" s="8"/>
      <c r="K14" s="8">
        <v>-16.279069767441857</v>
      </c>
      <c r="L14" s="8"/>
      <c r="M14" s="8"/>
      <c r="N14" s="8"/>
      <c r="O14" s="8">
        <v>0</v>
      </c>
      <c r="P14" s="8"/>
      <c r="Q14" s="8">
        <v>0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" customFormat="1">
      <c r="A15" s="8"/>
      <c r="B15" s="8"/>
      <c r="C15" s="8"/>
      <c r="D15" s="8"/>
      <c r="E15" s="8"/>
      <c r="F15" s="8"/>
      <c r="G15" s="8" t="s">
        <v>206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" customFormat="1">
      <c r="A16" s="8" t="s">
        <v>76</v>
      </c>
      <c r="B16" s="8" t="s">
        <v>181</v>
      </c>
      <c r="C16" s="8"/>
      <c r="D16" s="8"/>
      <c r="E16" s="8"/>
      <c r="F16" s="8">
        <v>-1.7114196417625585</v>
      </c>
      <c r="G16" s="8">
        <v>-12.033898432935363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1" s="2" customForma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1" s="2" customFormat="1">
      <c r="A18" s="8" t="s">
        <v>76</v>
      </c>
      <c r="B18" s="8" t="s">
        <v>185</v>
      </c>
      <c r="C18" s="8"/>
      <c r="D18" s="8"/>
      <c r="E18" s="8"/>
      <c r="F18" s="8">
        <v>-3.2035716119679627</v>
      </c>
      <c r="G18" s="8"/>
      <c r="H18" s="8"/>
      <c r="I18" s="8">
        <v>-1.0752688172043021</v>
      </c>
      <c r="J18" s="8"/>
      <c r="K18" s="8"/>
      <c r="L18" s="8"/>
      <c r="M18" s="8"/>
      <c r="N18" s="8"/>
      <c r="O18" s="8"/>
      <c r="P18" s="8"/>
      <c r="Q18" s="8">
        <v>0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2"/>
      <c r="AC19" s="2"/>
      <c r="AD19" s="2"/>
      <c r="AE19" s="2"/>
    </row>
    <row r="20" spans="1:3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2"/>
      <c r="AC20" s="2"/>
      <c r="AD20" s="2"/>
      <c r="AE20" s="2"/>
    </row>
    <row r="21" spans="1:31">
      <c r="E21" s="2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</sheetData>
  <conditionalFormatting sqref="A2:AA20">
    <cfRule type="colorScale" priority="1">
      <colorScale>
        <cfvo type="num" val="-10"/>
        <cfvo type="num" val="10"/>
        <color theme="4" tint="0.79998168889431442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Prosperity</vt:lpstr>
      <vt:lpstr>Rangkuman</vt:lpstr>
      <vt:lpstr>Kenya</vt:lpstr>
      <vt:lpstr>Malawi</vt:lpstr>
      <vt:lpstr>Macedonia</vt:lpstr>
      <vt:lpstr>Kuwait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Dyantika Putry</dc:creator>
  <cp:lastModifiedBy>Arkan Alexei Andrei</cp:lastModifiedBy>
  <dcterms:created xsi:type="dcterms:W3CDTF">2021-08-16T09:26:59Z</dcterms:created>
  <dcterms:modified xsi:type="dcterms:W3CDTF">2021-08-29T08:09:23Z</dcterms:modified>
</cp:coreProperties>
</file>