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Traceability Matrix" sheetId="2" r:id="rId4"/>
    <sheet state="visible" name="Statistics" sheetId="3" r:id="rId5"/>
  </sheets>
  <definedNames>
    <definedName hidden="1" localSheetId="1" name="_xlnm._FilterDatabase">'Traceability Matrix'!$A$1:$L$1</definedName>
  </definedNames>
  <calcPr/>
  <extLst>
    <ext uri="GoogleSheetsCustomDataVersion2">
      <go:sheetsCustomData xmlns:go="http://customooxmlschemas.google.com/" r:id="rId6" roundtripDataChecksum="WGDE7t/xcV//JnkjqxNcNBiMCh6fCoC4ftIGNqSnxs4="/>
    </ext>
  </extLst>
</workbook>
</file>

<file path=xl/sharedStrings.xml><?xml version="1.0" encoding="utf-8"?>
<sst xmlns="http://schemas.openxmlformats.org/spreadsheetml/2006/main" count="127" uniqueCount="100">
  <si>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</si>
  <si>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</si>
  <si>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</si>
  <si>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</si>
  <si>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</si>
  <si>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</si>
  <si>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</si>
  <si>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</si>
  <si>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</si>
  <si>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</si>
  <si>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</si>
  <si>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</si>
  <si>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</si>
  <si>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</si>
  <si>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</si>
  <si>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</si>
  <si>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</si>
  <si>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</si>
  <si>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</si>
  <si>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</si>
  <si>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</si>
  <si>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</si>
  <si>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</si>
  <si>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</si>
  <si>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</si>
  <si>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</si>
  <si>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</si>
  <si>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Analysis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</si>
  <si>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</si>
  <si>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</si>
  <si>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</si>
  <si>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</si>
  <si>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</si>
  <si>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</si>
  <si>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>Own code or Reusable component (with source reference)?</t>
  </si>
  <si>
    <t xml:space="preserve">Test Results Reference </t>
  </si>
  <si>
    <t>Additional Comments (if not included in previous columns)</t>
  </si>
  <si>
    <t>LGN-1</t>
  </si>
  <si>
    <t>Verify user credentials</t>
  </si>
  <si>
    <t>Completed</t>
  </si>
  <si>
    <t>LGN</t>
  </si>
  <si>
    <t>5.3.1</t>
  </si>
  <si>
    <t>T-LGN-1</t>
  </si>
  <si>
    <t>Java</t>
  </si>
  <si>
    <t>Yes</t>
  </si>
  <si>
    <t>SingleLogin.java</t>
  </si>
  <si>
    <t>LoginFormDemo.java (Source: https://www.geeksforgeeks.org/create-a-simple-login-web-application-with-encrypted-password-in-java/)</t>
  </si>
  <si>
    <t>LGN-1.1</t>
  </si>
  <si>
    <t>Validate encrypted password</t>
  </si>
  <si>
    <t>5.3.1.1</t>
  </si>
  <si>
    <t>T-LGN-1.1</t>
  </si>
  <si>
    <t>LGN-1.2</t>
  </si>
  <si>
    <t>Recognize thumb impression</t>
  </si>
  <si>
    <t>Cancelled</t>
  </si>
  <si>
    <t>CUST-1</t>
  </si>
  <si>
    <t>Provide customer maintenance</t>
  </si>
  <si>
    <t>In-progress</t>
  </si>
  <si>
    <t>CUST</t>
  </si>
  <si>
    <t>5.3.2</t>
  </si>
  <si>
    <t>T-CUST-1</t>
  </si>
  <si>
    <t>CustomerMaint.java</t>
  </si>
  <si>
    <t>Own code</t>
  </si>
  <si>
    <t>CUST-1.1</t>
  </si>
  <si>
    <t>Allow creation of customer (name, address, landphone, mobilephone, email, ID  Proof).</t>
  </si>
  <si>
    <t>5.3.2.1</t>
  </si>
  <si>
    <t>T-CUST-1.1</t>
  </si>
  <si>
    <t>Java, MS/SQL</t>
  </si>
  <si>
    <t>CustomerMaint.java / createCustomer()</t>
  </si>
  <si>
    <t>CUST-1.1.1</t>
  </si>
  <si>
    <t xml:space="preserve">ID proof should be stored with customer record. </t>
  </si>
  <si>
    <t>5.3.2.1.1</t>
  </si>
  <si>
    <t>T-CUST-1.1.1</t>
  </si>
  <si>
    <t>No</t>
  </si>
  <si>
    <t>CustomerMaint.java / activateCustomer()</t>
  </si>
  <si>
    <t>CUST-1.1.2</t>
  </si>
  <si>
    <t xml:space="preserve">Customer should be activated after authorization. </t>
  </si>
  <si>
    <t>Open</t>
  </si>
  <si>
    <t>CUST-1.1.3</t>
  </si>
  <si>
    <t>Send welcome message and kit on creation.</t>
  </si>
  <si>
    <t>CUST-1.2</t>
  </si>
  <si>
    <t>Allow query of customer record.</t>
  </si>
  <si>
    <t>CUST-1.3</t>
  </si>
  <si>
    <t>Allow updates on customer record. Customer should be activated after authorization. Confirmation message should be sent to customer.</t>
  </si>
  <si>
    <t>CUST-1.4</t>
  </si>
  <si>
    <t>Get choice of accounts and appropriate fees from customer.</t>
  </si>
  <si>
    <t>ACNT-1</t>
  </si>
  <si>
    <t>Provide Account Management</t>
  </si>
  <si>
    <t>ACNT-1.1</t>
  </si>
  <si>
    <t>Allow 4 types of Bank Accounts: Savings, Current, Term Deposit &amp; Recurring.</t>
  </si>
  <si>
    <t>ACNT-1.2</t>
  </si>
  <si>
    <t>Link customer with chosen account; generate account number, arrange for shipping Pass Book, Cheque Book, Cards as applicable.</t>
  </si>
  <si>
    <t>Read Only</t>
  </si>
  <si>
    <t>TIG/CSE/UD/RQMT_MATX_TEMPL v1.6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</si>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</sst>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2">
    <font>
      <sz val="10.0"/>
      <color rgb="FF000000"/>
      <name val="Arial"/>
    </font>
    <font>
      <b/>
      <sz val="8.0"/>
      <color rgb="FF4F81BD"/>
      <name val="Arial"/>
    </font>
    <font>
      <b/>
      <sz val="7.0"/>
      <color rgb="FFFFFFFF"/>
      <name val="Arial"/>
    </font>
    <font>
      <sz val="10.0"/>
      <name val="Arial"/>
    </font>
    <font>
      <b/>
      <sz val="12.0"/>
      <name val="Arial"/>
    </font>
    <font/>
    <font>
      <b/>
      <sz val="10.0"/>
      <name val="Arial"/>
    </font>
    <font>
      <b/>
      <sz val="10.0"/>
      <color rgb="FF0000FF"/>
      <name val="Arial"/>
    </font>
    <font>
      <b/>
      <sz val="8.0"/>
      <name val="Arial"/>
    </font>
    <font>
      <b/>
      <i/>
      <sz val="8.0"/>
      <name val="Arial"/>
    </font>
    <font>
      <b/>
      <sz val="8.0"/>
      <color rgb="FFFF0000"/>
      <name val="Arial"/>
    </font>
    <font>
      <sz val="8.0"/>
      <name val="Arial"/>
    </font>
    <font>
      <sz val="7.0"/>
      <name val="Arial"/>
    </font>
    <font>
      <sz val="8.0"/>
      <color rgb="FFFF0000"/>
      <name val="Arial"/>
    </font>
    <font>
      <sz val="10.0"/>
      <color rgb="FFFF0000"/>
      <name val="Arial"/>
    </font>
    <font>
      <color rgb="FFFF0000"/>
    </font>
    <font>
      <b/>
      <sz val="8.0"/>
      <color rgb="FFFFFFFF"/>
      <name val="Arial"/>
    </font>
    <font>
      <sz val="7.0"/>
      <color rgb="FF4F81BD"/>
      <name val="Arial"/>
    </font>
    <font>
      <b/>
      <sz val="11.0"/>
      <name val="Arial"/>
    </font>
    <font>
      <sz val="11.0"/>
      <name val="Arial"/>
    </font>
    <font>
      <sz val="11.0"/>
      <color rgb="FF000000"/>
      <name val="Arial"/>
    </font>
    <font>
      <b/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21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vertical="top"/>
    </xf>
    <xf borderId="1" fillId="2" fontId="2" numFmtId="0" xfId="0" applyAlignment="1" applyBorder="1" applyFont="1">
      <alignment horizontal="right" shrinkToFit="0" vertical="top" wrapText="1"/>
    </xf>
    <xf borderId="0" fillId="0" fontId="3" numFmtId="0" xfId="0" applyAlignment="1" applyFont="1">
      <alignment shrinkToFit="0" vertical="top" wrapText="1"/>
    </xf>
    <xf borderId="2" fillId="3" fontId="4" numFmtId="0" xfId="0" applyAlignment="1" applyBorder="1" applyFill="1" applyFont="1">
      <alignment horizontal="center" shrinkToFit="0" vertical="top" wrapText="1"/>
    </xf>
    <xf borderId="3" fillId="0" fontId="5" numFmtId="0" xfId="0" applyBorder="1" applyFont="1"/>
    <xf borderId="4" fillId="3" fontId="6" numFmtId="49" xfId="0" applyAlignment="1" applyBorder="1" applyFont="1" applyNumberFormat="1">
      <alignment shrinkToFit="0" vertical="top" wrapText="1"/>
    </xf>
    <xf borderId="4" fillId="0" fontId="3" numFmtId="0" xfId="0" applyAlignment="1" applyBorder="1" applyFont="1">
      <alignment shrinkToFit="0" vertical="top" wrapText="1"/>
    </xf>
    <xf borderId="4" fillId="0" fontId="6" numFmtId="49" xfId="0" applyAlignment="1" applyBorder="1" applyFont="1" applyNumberFormat="1">
      <alignment shrinkToFit="0" vertical="top" wrapText="1"/>
    </xf>
    <xf borderId="4" fillId="0" fontId="7" numFmtId="0" xfId="0" applyAlignment="1" applyBorder="1" applyFont="1">
      <alignment horizontal="left" shrinkToFit="0" vertical="top" wrapText="1"/>
    </xf>
    <xf borderId="0" fillId="0" fontId="6" numFmtId="49" xfId="0" applyAlignment="1" applyFont="1" applyNumberFormat="1">
      <alignment shrinkToFit="0" vertical="top" wrapText="1"/>
    </xf>
    <xf borderId="5" fillId="4" fontId="8" numFmtId="49" xfId="0" applyAlignment="1" applyBorder="1" applyFill="1" applyFont="1" applyNumberFormat="1">
      <alignment horizontal="left" shrinkToFit="0" vertical="top" wrapText="1"/>
    </xf>
    <xf borderId="6" fillId="4" fontId="9" numFmtId="49" xfId="0" applyAlignment="1" applyBorder="1" applyFont="1" applyNumberFormat="1">
      <alignment horizontal="center" shrinkToFit="0" vertical="top" wrapText="1"/>
    </xf>
    <xf borderId="7" fillId="4" fontId="9" numFmtId="49" xfId="0" applyAlignment="1" applyBorder="1" applyFont="1" applyNumberFormat="1">
      <alignment horizontal="center" readingOrder="0" shrinkToFit="0" vertical="top" wrapText="1"/>
    </xf>
    <xf borderId="5" fillId="5" fontId="9" numFmtId="49" xfId="0" applyAlignment="1" applyBorder="1" applyFill="1" applyFont="1" applyNumberFormat="1">
      <alignment horizontal="center" shrinkToFit="0" vertical="top" wrapText="1"/>
    </xf>
    <xf borderId="6" fillId="5" fontId="9" numFmtId="49" xfId="0" applyAlignment="1" applyBorder="1" applyFont="1" applyNumberFormat="1">
      <alignment horizontal="left" shrinkToFit="0" vertical="top" wrapText="1"/>
    </xf>
    <xf borderId="8" fillId="5" fontId="8" numFmtId="49" xfId="0" applyAlignment="1" applyBorder="1" applyFont="1" applyNumberFormat="1">
      <alignment horizontal="left" shrinkToFit="0" vertical="top" wrapText="1"/>
    </xf>
    <xf borderId="9" fillId="5" fontId="9" numFmtId="49" xfId="0" applyAlignment="1" applyBorder="1" applyFont="1" applyNumberFormat="1">
      <alignment horizontal="center" shrinkToFit="0" vertical="top" wrapText="1"/>
    </xf>
    <xf borderId="10" fillId="5" fontId="9" numFmtId="49" xfId="0" applyAlignment="1" applyBorder="1" applyFont="1" applyNumberFormat="1">
      <alignment horizontal="center" shrinkToFit="0" vertical="top" wrapText="1"/>
    </xf>
    <xf borderId="11" fillId="4" fontId="8" numFmtId="164" xfId="0" applyAlignment="1" applyBorder="1" applyFont="1" applyNumberFormat="1">
      <alignment horizontal="center" shrinkToFit="0" vertical="top" wrapText="1"/>
    </xf>
    <xf borderId="12" fillId="4" fontId="10" numFmtId="0" xfId="0" applyAlignment="1" applyBorder="1" applyFont="1">
      <alignment horizontal="center" readingOrder="0" shrinkToFit="0" vertical="top" wrapText="1"/>
    </xf>
    <xf borderId="8" fillId="4" fontId="8" numFmtId="164" xfId="0" applyAlignment="1" applyBorder="1" applyFont="1" applyNumberFormat="1">
      <alignment horizontal="center" shrinkToFit="0" vertical="top" wrapText="1"/>
    </xf>
    <xf borderId="7" fillId="4" fontId="8" numFmtId="49" xfId="0" applyAlignment="1" applyBorder="1" applyFont="1" applyNumberFormat="1">
      <alignment horizontal="center" shrinkToFit="0" vertical="top" wrapText="1"/>
    </xf>
    <xf borderId="0" fillId="0" fontId="11" numFmtId="0" xfId="0" applyAlignment="1" applyFont="1">
      <alignment horizontal="center" vertical="top"/>
    </xf>
    <xf borderId="13" fillId="0" fontId="12" numFmtId="49" xfId="0" applyAlignment="1" applyBorder="1" applyFont="1" applyNumberFormat="1">
      <alignment horizontal="left" vertical="top"/>
    </xf>
    <xf borderId="14" fillId="0" fontId="11" numFmtId="49" xfId="0" applyAlignment="1" applyBorder="1" applyFont="1" applyNumberFormat="1">
      <alignment shrinkToFit="0" vertical="top" wrapText="1"/>
    </xf>
    <xf borderId="15" fillId="0" fontId="11" numFmtId="49" xfId="0" applyAlignment="1" applyBorder="1" applyFont="1" applyNumberFormat="1">
      <alignment horizontal="center" shrinkToFit="0" vertical="top" wrapText="1"/>
    </xf>
    <xf borderId="13" fillId="0" fontId="11" numFmtId="49" xfId="0" applyAlignment="1" applyBorder="1" applyFont="1" applyNumberFormat="1">
      <alignment horizontal="center" shrinkToFit="0" vertical="top" wrapText="1"/>
    </xf>
    <xf borderId="2" fillId="0" fontId="12" numFmtId="164" xfId="0" applyAlignment="1" applyBorder="1" applyFont="1" applyNumberFormat="1">
      <alignment horizontal="left" vertical="top"/>
    </xf>
    <xf borderId="4" fillId="0" fontId="11" numFmtId="49" xfId="0" applyAlignment="1" applyBorder="1" applyFont="1" applyNumberFormat="1">
      <alignment horizontal="center" shrinkToFit="0" vertical="top" wrapText="1"/>
    </xf>
    <xf borderId="16" fillId="0" fontId="11" numFmtId="49" xfId="0" applyAlignment="1" applyBorder="1" applyFont="1" applyNumberFormat="1">
      <alignment horizontal="center" shrinkToFit="0" vertical="top" wrapText="1"/>
    </xf>
    <xf borderId="17" fillId="0" fontId="11" numFmtId="164" xfId="0" applyAlignment="1" applyBorder="1" applyFont="1" applyNumberFormat="1">
      <alignment horizontal="center" shrinkToFit="0" vertical="top" wrapText="1"/>
    </xf>
    <xf borderId="18" fillId="0" fontId="13" numFmtId="0" xfId="0" applyAlignment="1" applyBorder="1" applyFont="1">
      <alignment horizontal="left" readingOrder="0" vertical="top"/>
    </xf>
    <xf borderId="19" fillId="0" fontId="11" numFmtId="164" xfId="0" applyAlignment="1" applyBorder="1" applyFont="1" applyNumberFormat="1">
      <alignment horizontal="center" vertical="top"/>
    </xf>
    <xf borderId="15" fillId="0" fontId="11" numFmtId="164" xfId="0" applyAlignment="1" applyBorder="1" applyFont="1" applyNumberFormat="1">
      <alignment horizontal="center" vertical="top"/>
    </xf>
    <xf borderId="0" fillId="0" fontId="11" numFmtId="0" xfId="0" applyAlignment="1" applyFont="1">
      <alignment vertical="top"/>
    </xf>
    <xf borderId="4" fillId="0" fontId="11" numFmtId="49" xfId="0" applyAlignment="1" applyBorder="1" applyFont="1" applyNumberFormat="1">
      <alignment horizontal="left" shrinkToFit="0" vertical="top" wrapText="1"/>
    </xf>
    <xf borderId="20" fillId="0" fontId="11" numFmtId="49" xfId="0" applyAlignment="1" applyBorder="1" applyFont="1" applyNumberFormat="1">
      <alignment horizontal="center" shrinkToFit="0" vertical="top" wrapText="1"/>
    </xf>
    <xf borderId="4" fillId="0" fontId="11" numFmtId="49" xfId="0" applyAlignment="1" applyBorder="1" applyFont="1" applyNumberFormat="1">
      <alignment shrinkToFit="0" vertical="top" wrapText="1"/>
    </xf>
    <xf borderId="16" fillId="0" fontId="11" numFmtId="164" xfId="0" applyAlignment="1" applyBorder="1" applyFont="1" applyNumberFormat="1">
      <alignment horizontal="center" vertical="top"/>
    </xf>
    <xf borderId="18" fillId="0" fontId="13" numFmtId="0" xfId="0" applyAlignment="1" applyBorder="1" applyFont="1">
      <alignment horizontal="center" readingOrder="0" vertical="top"/>
    </xf>
    <xf borderId="2" fillId="0" fontId="11" numFmtId="49" xfId="0" applyAlignment="1" applyBorder="1" applyFont="1" applyNumberFormat="1">
      <alignment horizontal="center" shrinkToFit="0" vertical="top" wrapText="1"/>
    </xf>
    <xf borderId="17" fillId="0" fontId="11" numFmtId="49" xfId="0" applyAlignment="1" applyBorder="1" applyFont="1" applyNumberFormat="1">
      <alignment horizontal="center" shrinkToFit="0" vertical="top" wrapText="1"/>
    </xf>
    <xf borderId="18" fillId="0" fontId="13" numFmtId="164" xfId="0" applyAlignment="1" applyBorder="1" applyFont="1" applyNumberFormat="1">
      <alignment horizontal="center" vertical="top"/>
    </xf>
    <xf borderId="0" fillId="0" fontId="11" numFmtId="49" xfId="0" applyAlignment="1" applyFont="1" applyNumberFormat="1">
      <alignment horizontal="left" shrinkToFit="0" vertical="top" wrapText="1"/>
    </xf>
    <xf borderId="3" fillId="0" fontId="11" numFmtId="164" xfId="0" applyAlignment="1" applyBorder="1" applyFont="1" applyNumberFormat="1">
      <alignment horizontal="center" shrinkToFit="0" vertical="top" wrapText="1"/>
    </xf>
    <xf borderId="20" fillId="0" fontId="12" numFmtId="49" xfId="0" applyAlignment="1" applyBorder="1" applyFont="1" applyNumberFormat="1">
      <alignment horizontal="left" vertical="top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3" numFmtId="0" xfId="0" applyFont="1"/>
    <xf borderId="1" fillId="2" fontId="16" numFmtId="0" xfId="0" applyBorder="1" applyFont="1"/>
    <xf borderId="0" fillId="0" fontId="3" numFmtId="0" xfId="0" applyAlignment="1" applyFont="1">
      <alignment horizontal="center"/>
    </xf>
    <xf borderId="0" fillId="0" fontId="17" numFmtId="0" xfId="0" applyAlignment="1" applyFont="1">
      <alignment readingOrder="0" vertical="top"/>
    </xf>
    <xf borderId="4" fillId="0" fontId="18" numFmtId="0" xfId="0" applyBorder="1" applyFont="1"/>
    <xf borderId="4" fillId="0" fontId="18" numFmtId="49" xfId="0" applyAlignment="1" applyBorder="1" applyFont="1" applyNumberFormat="1">
      <alignment horizontal="left"/>
    </xf>
    <xf borderId="4" fillId="0" fontId="19" numFmtId="0" xfId="0" applyAlignment="1" applyBorder="1" applyFont="1">
      <alignment horizontal="left"/>
    </xf>
    <xf borderId="0" fillId="0" fontId="14" numFmtId="0" xfId="0" applyFont="1"/>
    <xf borderId="4" fillId="6" fontId="20" numFmtId="0" xfId="0" applyAlignment="1" applyBorder="1" applyFill="1" applyFont="1">
      <alignment horizontal="left"/>
    </xf>
    <xf borderId="4" fillId="6" fontId="21" numFmtId="0" xfId="0" applyAlignment="1" applyBorder="1" applyFont="1">
      <alignment horizontal="left"/>
    </xf>
    <xf borderId="4" fillId="0" fontId="18" numFmtId="0" xfId="0" applyAlignment="1" applyBorder="1" applyFont="1">
      <alignment horizontal="left"/>
    </xf>
    <xf borderId="0" fillId="0" fontId="8" numFmtId="0" xfId="0" applyFont="1"/>
    <xf borderId="4" fillId="4" fontId="9" numFmtId="49" xfId="0" applyAlignment="1" applyBorder="1" applyFont="1" applyNumberFormat="1">
      <alignment horizontal="center" shrinkToFit="0" vertical="top" wrapText="1"/>
    </xf>
    <xf borderId="4" fillId="0" fontId="3" numFmtId="0" xfId="0" applyAlignment="1" applyBorder="1" applyFont="1">
      <alignment horizontal="center"/>
    </xf>
    <xf borderId="4" fillId="0" fontId="8" numFmtId="49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6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595959"/>
                </a:solidFill>
                <a:latin typeface="Roboto"/>
              </a:defRPr>
            </a:pPr>
            <a:r>
              <a:rPr b="0" i="0" sz="1200">
                <a:solidFill>
                  <a:srgbClr val="595959"/>
                </a:solidFill>
                <a:latin typeface="Roboto"/>
              </a:rPr>
              <a:t>Requirement Elaboration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rgbClr val="FFFFCC"/>
              </a:solidFill>
            </c:spPr>
          </c:dPt>
          <c:dPt>
            <c:idx val="2"/>
            <c:spPr>
              <a:solidFill>
                <a:srgbClr val="FFCC66"/>
              </a:solidFill>
            </c:spPr>
          </c:dPt>
          <c:dPt>
            <c:idx val="3"/>
            <c:spPr>
              <a:solidFill>
                <a:srgbClr val="D9969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Statistics!$B$10:$B$13</c:f>
            </c:strRef>
          </c:cat>
          <c:val>
            <c:numRef>
              <c:f>Statistics!$C$10:$C$13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808080"/>
                </a:solidFill>
                <a:latin typeface="Roboto"/>
              </a:defRPr>
            </a:pPr>
            <a:r>
              <a:rPr b="0" i="0" sz="1400">
                <a:solidFill>
                  <a:srgbClr val="808080"/>
                </a:solidFill>
                <a:latin typeface="Roboto"/>
              </a:rPr>
              <a:t>Requirement Conversion Progress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Statistics!$B$2:$B$8</c:f>
            </c:strRef>
          </c:cat>
          <c:val>
            <c:numRef>
              <c:f>Statistics!$C$2:$C$8</c:f>
              <c:numCache/>
            </c:numRef>
          </c:val>
        </c:ser>
        <c:overlap val="100"/>
        <c:axId val="1448398973"/>
        <c:axId val="626171770"/>
      </c:barChart>
      <c:catAx>
        <c:axId val="1448398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808080"/>
                </a:solidFill>
                <a:latin typeface="Roboto"/>
              </a:defRPr>
            </a:pPr>
          </a:p>
        </c:txPr>
        <c:crossAx val="626171770"/>
      </c:catAx>
      <c:valAx>
        <c:axId val="62617177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808080"/>
                </a:solidFill>
                <a:latin typeface="Roboto"/>
              </a:defRPr>
            </a:pPr>
          </a:p>
        </c:txPr>
        <c:crossAx val="144839897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8</xdr:row>
      <xdr:rowOff>123825</xdr:rowOff>
    </xdr:from>
    <xdr:ext cx="5514975" cy="3181350"/>
    <xdr:graphicFrame>
      <xdr:nvGraphicFramePr>
        <xdr:cNvPr id="60998546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133350</xdr:colOff>
      <xdr:row>0</xdr:row>
      <xdr:rowOff>152400</xdr:rowOff>
    </xdr:from>
    <xdr:ext cx="5819775" cy="4448175"/>
    <xdr:graphicFrame>
      <xdr:nvGraphicFramePr>
        <xdr:cNvPr id="103348493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15.25"/>
    <col customWidth="1" min="3" max="3" width="1.88"/>
    <col customWidth="1" min="4" max="6" width="8.0"/>
    <col customWidth="1" min="7" max="14" width="7.63"/>
    <col customWidth="1" min="15" max="26" width="15.13"/>
  </cols>
  <sheetData>
    <row r="1" ht="3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0.5" customHeight="1">
      <c r="A2" s="2" t="str">
        <f>CONCATENATE(Statistics!J1)</f>
        <v>TIG/CSE/UD/RQMT_MATX_TEMPL v1.6</v>
      </c>
      <c r="B2" s="3" t="str">
        <f>A2</f>
        <v>TIG/CSE/UD/RQMT_MATX_TEMPL v1.6</v>
      </c>
      <c r="C2" s="4"/>
      <c r="D2" s="4"/>
      <c r="E2" s="4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 t="s">
        <v>0</v>
      </c>
      <c r="B3" s="6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7" t="s">
        <v>1</v>
      </c>
      <c r="B4" s="8" t="s">
        <v>2</v>
      </c>
      <c r="C4" s="4"/>
      <c r="D4" s="4"/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7" t="s">
        <v>3</v>
      </c>
      <c r="B5" s="8" t="s">
        <v>4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7" t="s">
        <v>5</v>
      </c>
      <c r="B6" s="8" t="s">
        <v>6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5.5" customHeight="1">
      <c r="A7" s="9"/>
      <c r="B7" s="10" t="s">
        <v>7</v>
      </c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5.5" customHeight="1">
      <c r="A8" s="9"/>
      <c r="B8" s="10" t="s">
        <v>8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4.75" customHeight="1">
      <c r="A9" s="9"/>
      <c r="B9" s="10" t="s">
        <v>9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9"/>
      <c r="B10" s="10" t="s">
        <v>10</v>
      </c>
      <c r="C10" s="4"/>
      <c r="D10" s="4"/>
      <c r="E10" s="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5.5" customHeight="1">
      <c r="A11" s="9"/>
      <c r="B11" s="10" t="s">
        <v>11</v>
      </c>
      <c r="C11" s="4"/>
      <c r="D11" s="4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A12" s="9"/>
      <c r="B12" s="10" t="s">
        <v>12</v>
      </c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5.5" customHeight="1">
      <c r="A13" s="9"/>
      <c r="B13" s="10" t="s">
        <v>13</v>
      </c>
      <c r="C13" s="4"/>
      <c r="D13" s="4"/>
      <c r="E13" s="4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5.5" customHeight="1">
      <c r="A14" s="9"/>
      <c r="B14" s="10" t="s">
        <v>14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5.5" customHeight="1">
      <c r="A15" s="9"/>
      <c r="B15" s="10" t="s">
        <v>15</v>
      </c>
      <c r="C15" s="4"/>
      <c r="D15" s="4" t="s">
        <v>16</v>
      </c>
      <c r="E15" s="4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5.5" customHeight="1">
      <c r="A16" s="9"/>
      <c r="B16" s="10" t="s">
        <v>17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"/>
      <c r="B17" s="10" t="s">
        <v>18</v>
      </c>
      <c r="C17" s="4"/>
      <c r="D17" s="4" t="s">
        <v>16</v>
      </c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5.5" customHeight="1">
      <c r="A18" s="7" t="s">
        <v>19</v>
      </c>
      <c r="B18" s="8" t="s">
        <v>20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5.5" customHeight="1">
      <c r="A19" s="7" t="s">
        <v>21</v>
      </c>
      <c r="B19" s="8" t="s">
        <v>22</v>
      </c>
      <c r="C19" s="4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7" t="s">
        <v>23</v>
      </c>
      <c r="B20" s="8" t="s">
        <v>24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1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1"/>
      <c r="B22" s="4"/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B3"/>
  </mergeCells>
  <conditionalFormatting sqref="A2">
    <cfRule type="cellIs" dxfId="0" priority="1" operator="equal">
      <formula>"In-progress"</formula>
    </cfRule>
  </conditionalFormatting>
  <conditionalFormatting sqref="A2">
    <cfRule type="cellIs" dxfId="1" priority="2" operator="equal">
      <formula>"Open"</formula>
    </cfRule>
  </conditionalFormatting>
  <conditionalFormatting sqref="A2">
    <cfRule type="cellIs" dxfId="2" priority="3" operator="equal">
      <formula>"Completed"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8.13"/>
    <col customWidth="1" min="2" max="2" width="50.25"/>
    <col customWidth="1" min="3" max="3" width="9.5"/>
    <col customWidth="1" min="4" max="4" width="6.88"/>
    <col customWidth="1" min="5" max="5" width="11.63"/>
    <col customWidth="1" min="6" max="6" width="10.5"/>
    <col customWidth="1" min="7" max="7" width="14.63"/>
    <col customWidth="1" min="8" max="8" width="8.13"/>
    <col customWidth="1" min="9" max="9" width="15.13"/>
    <col customWidth="1" min="10" max="10" width="16.88"/>
    <col customWidth="1" min="11" max="11" width="15.13"/>
    <col customWidth="1" min="12" max="12" width="22.38"/>
    <col customWidth="1" min="13" max="22" width="7.63"/>
    <col customWidth="1" min="23" max="27" width="15.13"/>
  </cols>
  <sheetData>
    <row r="1" ht="46.5" customHeight="1">
      <c r="A1" s="12" t="s">
        <v>25</v>
      </c>
      <c r="B1" s="13" t="s">
        <v>26</v>
      </c>
      <c r="C1" s="14" t="s">
        <v>27</v>
      </c>
      <c r="D1" s="15" t="s">
        <v>28</v>
      </c>
      <c r="E1" s="16" t="s">
        <v>29</v>
      </c>
      <c r="F1" s="17" t="s">
        <v>30</v>
      </c>
      <c r="G1" s="18" t="s">
        <v>31</v>
      </c>
      <c r="H1" s="19" t="s">
        <v>32</v>
      </c>
      <c r="I1" s="20" t="s">
        <v>33</v>
      </c>
      <c r="J1" s="21" t="s">
        <v>34</v>
      </c>
      <c r="K1" s="22" t="s">
        <v>35</v>
      </c>
      <c r="L1" s="23" t="s">
        <v>36</v>
      </c>
      <c r="M1" s="2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1.25" customHeight="1">
      <c r="A2" s="25" t="s">
        <v>37</v>
      </c>
      <c r="B2" s="26" t="s">
        <v>38</v>
      </c>
      <c r="C2" s="27" t="s">
        <v>39</v>
      </c>
      <c r="D2" s="28" t="s">
        <v>40</v>
      </c>
      <c r="E2" s="26" t="s">
        <v>41</v>
      </c>
      <c r="F2" s="29" t="s">
        <v>42</v>
      </c>
      <c r="G2" s="30" t="s">
        <v>43</v>
      </c>
      <c r="H2" s="31" t="s">
        <v>44</v>
      </c>
      <c r="I2" s="32" t="s">
        <v>45</v>
      </c>
      <c r="J2" s="33" t="s">
        <v>46</v>
      </c>
      <c r="K2" s="34"/>
      <c r="L2" s="35"/>
      <c r="M2" s="3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1.25" customHeight="1">
      <c r="A3" s="25" t="s">
        <v>47</v>
      </c>
      <c r="B3" s="37" t="s">
        <v>48</v>
      </c>
      <c r="C3" s="27" t="s">
        <v>39</v>
      </c>
      <c r="D3" s="38" t="s">
        <v>40</v>
      </c>
      <c r="E3" s="39" t="s">
        <v>49</v>
      </c>
      <c r="F3" s="29" t="s">
        <v>50</v>
      </c>
      <c r="G3" s="30" t="s">
        <v>43</v>
      </c>
      <c r="H3" s="31" t="s">
        <v>44</v>
      </c>
      <c r="I3" s="32" t="s">
        <v>45</v>
      </c>
      <c r="J3" s="33" t="s">
        <v>46</v>
      </c>
      <c r="K3" s="34"/>
      <c r="L3" s="40"/>
      <c r="M3" s="3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1.25" customHeight="1">
      <c r="A4" s="25" t="s">
        <v>51</v>
      </c>
      <c r="B4" s="37" t="s">
        <v>52</v>
      </c>
      <c r="C4" s="27" t="s">
        <v>53</v>
      </c>
      <c r="D4" s="38"/>
      <c r="E4" s="39"/>
      <c r="F4" s="29"/>
      <c r="G4" s="30"/>
      <c r="H4" s="31"/>
      <c r="I4" s="32"/>
      <c r="J4" s="41"/>
      <c r="K4" s="34"/>
      <c r="L4" s="40"/>
      <c r="M4" s="3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1.25" customHeight="1">
      <c r="A5" s="25" t="s">
        <v>54</v>
      </c>
      <c r="B5" s="39" t="s">
        <v>55</v>
      </c>
      <c r="C5" s="27" t="s">
        <v>56</v>
      </c>
      <c r="D5" s="38" t="s">
        <v>57</v>
      </c>
      <c r="E5" s="37" t="s">
        <v>58</v>
      </c>
      <c r="F5" s="29" t="s">
        <v>59</v>
      </c>
      <c r="G5" s="30"/>
      <c r="H5" s="31"/>
      <c r="I5" s="32" t="s">
        <v>60</v>
      </c>
      <c r="J5" s="41" t="s">
        <v>61</v>
      </c>
      <c r="K5" s="34"/>
      <c r="L5" s="40"/>
      <c r="M5" s="3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2.5" customHeight="1">
      <c r="A6" s="25" t="s">
        <v>62</v>
      </c>
      <c r="B6" s="37" t="s">
        <v>63</v>
      </c>
      <c r="C6" s="27" t="s">
        <v>39</v>
      </c>
      <c r="D6" s="38" t="s">
        <v>57</v>
      </c>
      <c r="E6" s="39" t="s">
        <v>64</v>
      </c>
      <c r="F6" s="29" t="s">
        <v>65</v>
      </c>
      <c r="G6" s="30" t="s">
        <v>66</v>
      </c>
      <c r="H6" s="31" t="s">
        <v>44</v>
      </c>
      <c r="I6" s="32" t="s">
        <v>67</v>
      </c>
      <c r="J6" s="41" t="s">
        <v>61</v>
      </c>
      <c r="K6" s="34"/>
      <c r="L6" s="40"/>
      <c r="M6" s="3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2.5" customHeight="1">
      <c r="A7" s="25" t="s">
        <v>68</v>
      </c>
      <c r="B7" s="37" t="s">
        <v>69</v>
      </c>
      <c r="C7" s="27" t="s">
        <v>39</v>
      </c>
      <c r="D7" s="38" t="s">
        <v>57</v>
      </c>
      <c r="E7" s="39" t="s">
        <v>70</v>
      </c>
      <c r="F7" s="29" t="s">
        <v>71</v>
      </c>
      <c r="G7" s="30" t="s">
        <v>66</v>
      </c>
      <c r="H7" s="31" t="s">
        <v>72</v>
      </c>
      <c r="I7" s="32" t="s">
        <v>73</v>
      </c>
      <c r="J7" s="41" t="s">
        <v>61</v>
      </c>
      <c r="K7" s="34"/>
      <c r="L7" s="40"/>
      <c r="M7" s="3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1.25" customHeight="1">
      <c r="A8" s="25" t="s">
        <v>74</v>
      </c>
      <c r="B8" s="37" t="s">
        <v>75</v>
      </c>
      <c r="C8" s="27" t="s">
        <v>76</v>
      </c>
      <c r="D8" s="38"/>
      <c r="E8" s="30"/>
      <c r="F8" s="42"/>
      <c r="G8" s="30"/>
      <c r="H8" s="31"/>
      <c r="I8" s="43"/>
      <c r="J8" s="44"/>
      <c r="K8" s="34"/>
      <c r="L8" s="27"/>
      <c r="M8" s="3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1.25" customHeight="1">
      <c r="A9" s="25" t="s">
        <v>77</v>
      </c>
      <c r="B9" s="37" t="s">
        <v>78</v>
      </c>
      <c r="C9" s="27" t="s">
        <v>76</v>
      </c>
      <c r="D9" s="38"/>
      <c r="E9" s="30"/>
      <c r="F9" s="42"/>
      <c r="G9" s="30"/>
      <c r="H9" s="31"/>
      <c r="I9" s="43"/>
      <c r="J9" s="44"/>
      <c r="K9" s="34"/>
      <c r="L9" s="27"/>
      <c r="M9" s="3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1.25" customHeight="1">
      <c r="A10" s="25" t="s">
        <v>79</v>
      </c>
      <c r="B10" s="37" t="s">
        <v>80</v>
      </c>
      <c r="C10" s="27" t="s">
        <v>56</v>
      </c>
      <c r="D10" s="38" t="s">
        <v>57</v>
      </c>
      <c r="E10" s="30"/>
      <c r="F10" s="42"/>
      <c r="G10" s="30"/>
      <c r="H10" s="31"/>
      <c r="I10" s="43"/>
      <c r="J10" s="44"/>
      <c r="K10" s="34"/>
      <c r="L10" s="27"/>
      <c r="M10" s="3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2.5" customHeight="1">
      <c r="A11" s="25" t="s">
        <v>81</v>
      </c>
      <c r="B11" s="37" t="s">
        <v>82</v>
      </c>
      <c r="C11" s="27" t="s">
        <v>76</v>
      </c>
      <c r="D11" s="38"/>
      <c r="E11" s="30"/>
      <c r="F11" s="42"/>
      <c r="G11" s="30"/>
      <c r="H11" s="31"/>
      <c r="I11" s="43"/>
      <c r="J11" s="44"/>
      <c r="K11" s="34"/>
      <c r="L11" s="27"/>
      <c r="M11" s="3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1.25" customHeight="1">
      <c r="A12" s="25" t="s">
        <v>83</v>
      </c>
      <c r="B12" s="45" t="s">
        <v>84</v>
      </c>
      <c r="C12" s="27" t="s">
        <v>76</v>
      </c>
      <c r="D12" s="38"/>
      <c r="E12" s="30"/>
      <c r="F12" s="42"/>
      <c r="G12" s="30"/>
      <c r="H12" s="31"/>
      <c r="I12" s="43"/>
      <c r="J12" s="44"/>
      <c r="K12" s="34"/>
      <c r="L12" s="27"/>
      <c r="M12" s="3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1.25" customHeight="1">
      <c r="A13" s="25" t="s">
        <v>85</v>
      </c>
      <c r="B13" s="36" t="s">
        <v>86</v>
      </c>
      <c r="C13" s="27" t="s">
        <v>76</v>
      </c>
      <c r="D13" s="38"/>
      <c r="E13" s="30"/>
      <c r="F13" s="42"/>
      <c r="G13" s="30"/>
      <c r="H13" s="31"/>
      <c r="I13" s="43"/>
      <c r="J13" s="44"/>
      <c r="K13" s="34"/>
      <c r="L13" s="27"/>
      <c r="M13" s="3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2.5" customHeight="1">
      <c r="A14" s="25" t="s">
        <v>87</v>
      </c>
      <c r="B14" s="37" t="s">
        <v>88</v>
      </c>
      <c r="C14" s="27" t="s">
        <v>76</v>
      </c>
      <c r="D14" s="38"/>
      <c r="E14" s="30"/>
      <c r="F14" s="42"/>
      <c r="G14" s="30"/>
      <c r="H14" s="31"/>
      <c r="I14" s="43"/>
      <c r="J14" s="44"/>
      <c r="K14" s="34"/>
      <c r="L14" s="27"/>
      <c r="M14" s="3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2.5" customHeight="1">
      <c r="A15" s="25" t="s">
        <v>89</v>
      </c>
      <c r="B15" s="37" t="s">
        <v>90</v>
      </c>
      <c r="C15" s="27" t="s">
        <v>76</v>
      </c>
      <c r="D15" s="38"/>
      <c r="E15" s="30"/>
      <c r="F15" s="42"/>
      <c r="G15" s="30"/>
      <c r="H15" s="31"/>
      <c r="I15" s="43"/>
      <c r="J15" s="44"/>
      <c r="K15" s="34"/>
      <c r="L15" s="27"/>
      <c r="M15" s="3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1.25" customHeight="1">
      <c r="A16" s="25"/>
      <c r="B16" s="39"/>
      <c r="C16" s="27"/>
      <c r="D16" s="38"/>
      <c r="E16" s="39"/>
      <c r="F16" s="29"/>
      <c r="G16" s="30"/>
      <c r="H16" s="31"/>
      <c r="I16" s="46"/>
      <c r="J16" s="44"/>
      <c r="K16" s="34"/>
      <c r="L16" s="40"/>
      <c r="M16" s="36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1.25" customHeight="1">
      <c r="A17" s="47"/>
      <c r="B17" s="39"/>
      <c r="C17" s="27"/>
      <c r="D17" s="38"/>
      <c r="E17" s="39"/>
      <c r="F17" s="29"/>
      <c r="G17" s="30"/>
      <c r="H17" s="31"/>
      <c r="I17" s="46"/>
      <c r="J17" s="44"/>
      <c r="K17" s="34"/>
      <c r="L17" s="40"/>
      <c r="M17" s="3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1.25" customHeight="1">
      <c r="A18" s="47"/>
      <c r="B18" s="39"/>
      <c r="C18" s="27"/>
      <c r="D18" s="38"/>
      <c r="E18" s="39"/>
      <c r="F18" s="29"/>
      <c r="G18" s="30"/>
      <c r="H18" s="31"/>
      <c r="I18" s="46"/>
      <c r="J18" s="44"/>
      <c r="K18" s="34"/>
      <c r="L18" s="40"/>
      <c r="M18" s="3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1.25" customHeight="1">
      <c r="A19" s="47"/>
      <c r="B19" s="39"/>
      <c r="C19" s="27"/>
      <c r="D19" s="38"/>
      <c r="E19" s="39"/>
      <c r="F19" s="29"/>
      <c r="G19" s="30"/>
      <c r="H19" s="31"/>
      <c r="I19" s="46"/>
      <c r="J19" s="44"/>
      <c r="K19" s="34"/>
      <c r="L19" s="40"/>
      <c r="M19" s="3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1.25" customHeight="1">
      <c r="A20" s="47"/>
      <c r="B20" s="39"/>
      <c r="C20" s="27"/>
      <c r="D20" s="38"/>
      <c r="E20" s="39"/>
      <c r="F20" s="29"/>
      <c r="G20" s="30"/>
      <c r="H20" s="31"/>
      <c r="I20" s="46"/>
      <c r="J20" s="44"/>
      <c r="K20" s="34"/>
      <c r="L20" s="40"/>
      <c r="M20" s="3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1.25" customHeight="1">
      <c r="A21" s="47"/>
      <c r="B21" s="39"/>
      <c r="C21" s="27"/>
      <c r="D21" s="38"/>
      <c r="E21" s="39"/>
      <c r="F21" s="29"/>
      <c r="G21" s="30"/>
      <c r="H21" s="31"/>
      <c r="I21" s="46"/>
      <c r="J21" s="44"/>
      <c r="K21" s="34"/>
      <c r="L21" s="40"/>
      <c r="M21" s="3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1.25" customHeight="1">
      <c r="A22" s="47"/>
      <c r="B22" s="39"/>
      <c r="C22" s="27"/>
      <c r="D22" s="38"/>
      <c r="E22" s="39"/>
      <c r="F22" s="29"/>
      <c r="G22" s="30"/>
      <c r="H22" s="31"/>
      <c r="I22" s="46"/>
      <c r="J22" s="44"/>
      <c r="K22" s="34"/>
      <c r="L22" s="40"/>
      <c r="M22" s="3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1.25" customHeight="1">
      <c r="A23" s="47"/>
      <c r="B23" s="39"/>
      <c r="C23" s="27"/>
      <c r="D23" s="38"/>
      <c r="E23" s="39"/>
      <c r="F23" s="29"/>
      <c r="G23" s="30"/>
      <c r="H23" s="31"/>
      <c r="I23" s="46"/>
      <c r="J23" s="44"/>
      <c r="K23" s="34"/>
      <c r="L23" s="40"/>
      <c r="M23" s="3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1.25" customHeight="1">
      <c r="A24" s="47"/>
      <c r="B24" s="39"/>
      <c r="C24" s="27"/>
      <c r="D24" s="38"/>
      <c r="E24" s="39"/>
      <c r="F24" s="29"/>
      <c r="G24" s="30"/>
      <c r="H24" s="31"/>
      <c r="I24" s="46"/>
      <c r="J24" s="44"/>
      <c r="K24" s="34"/>
      <c r="L24" s="40"/>
      <c r="M24" s="3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1.25" customHeight="1">
      <c r="A25" s="47"/>
      <c r="B25" s="39"/>
      <c r="C25" s="27"/>
      <c r="D25" s="38"/>
      <c r="E25" s="39"/>
      <c r="F25" s="29"/>
      <c r="G25" s="30"/>
      <c r="H25" s="31"/>
      <c r="I25" s="46"/>
      <c r="J25" s="44"/>
      <c r="K25" s="34"/>
      <c r="L25" s="40"/>
      <c r="M25" s="36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1.25" customHeight="1">
      <c r="A26" s="47"/>
      <c r="B26" s="39"/>
      <c r="C26" s="27"/>
      <c r="D26" s="38"/>
      <c r="E26" s="39"/>
      <c r="F26" s="29"/>
      <c r="G26" s="30"/>
      <c r="H26" s="31"/>
      <c r="I26" s="46"/>
      <c r="J26" s="44"/>
      <c r="K26" s="34"/>
      <c r="L26" s="40"/>
      <c r="M26" s="3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1.25" customHeight="1">
      <c r="A27" s="47"/>
      <c r="B27" s="39"/>
      <c r="C27" s="27"/>
      <c r="D27" s="38"/>
      <c r="E27" s="39"/>
      <c r="F27" s="29"/>
      <c r="G27" s="30"/>
      <c r="H27" s="31"/>
      <c r="I27" s="46"/>
      <c r="J27" s="44"/>
      <c r="K27" s="34"/>
      <c r="L27" s="40"/>
      <c r="M27" s="3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1.25" customHeight="1">
      <c r="A28" s="47"/>
      <c r="B28" s="39"/>
      <c r="C28" s="27"/>
      <c r="D28" s="38"/>
      <c r="E28" s="39"/>
      <c r="F28" s="29"/>
      <c r="G28" s="30"/>
      <c r="H28" s="31"/>
      <c r="I28" s="46"/>
      <c r="J28" s="44"/>
      <c r="K28" s="34"/>
      <c r="L28" s="40"/>
      <c r="M28" s="3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1.25" customHeight="1">
      <c r="A29" s="47"/>
      <c r="B29" s="39"/>
      <c r="C29" s="27"/>
      <c r="D29" s="38"/>
      <c r="E29" s="39"/>
      <c r="F29" s="29"/>
      <c r="G29" s="30"/>
      <c r="H29" s="31"/>
      <c r="I29" s="46"/>
      <c r="J29" s="44"/>
      <c r="K29" s="34"/>
      <c r="L29" s="40"/>
      <c r="M29" s="3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1.25" customHeight="1">
      <c r="A30" s="47"/>
      <c r="B30" s="39"/>
      <c r="C30" s="27"/>
      <c r="D30" s="38"/>
      <c r="E30" s="39"/>
      <c r="F30" s="29"/>
      <c r="G30" s="30"/>
      <c r="H30" s="31"/>
      <c r="I30" s="46"/>
      <c r="J30" s="44"/>
      <c r="K30" s="34"/>
      <c r="L30" s="40"/>
      <c r="M30" s="3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1.25" customHeight="1">
      <c r="A31" s="47"/>
      <c r="B31" s="39"/>
      <c r="C31" s="27"/>
      <c r="D31" s="38"/>
      <c r="E31" s="39"/>
      <c r="F31" s="29"/>
      <c r="G31" s="30"/>
      <c r="H31" s="31"/>
      <c r="I31" s="46"/>
      <c r="J31" s="44"/>
      <c r="K31" s="34"/>
      <c r="L31" s="40"/>
      <c r="M31" s="3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1.25" customHeight="1">
      <c r="A32" s="47"/>
      <c r="B32" s="39"/>
      <c r="C32" s="27"/>
      <c r="D32" s="38"/>
      <c r="E32" s="39"/>
      <c r="F32" s="29"/>
      <c r="G32" s="30"/>
      <c r="H32" s="31"/>
      <c r="I32" s="46"/>
      <c r="J32" s="44"/>
      <c r="K32" s="34"/>
      <c r="L32" s="40"/>
      <c r="M32" s="3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1.25" customHeight="1">
      <c r="A33" s="47"/>
      <c r="B33" s="39"/>
      <c r="C33" s="27"/>
      <c r="D33" s="38"/>
      <c r="E33" s="39"/>
      <c r="F33" s="29"/>
      <c r="G33" s="30"/>
      <c r="H33" s="31"/>
      <c r="I33" s="46"/>
      <c r="J33" s="44"/>
      <c r="K33" s="34"/>
      <c r="L33" s="40"/>
      <c r="M33" s="3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1.25" customHeight="1">
      <c r="A34" s="47"/>
      <c r="B34" s="39"/>
      <c r="C34" s="27"/>
      <c r="D34" s="38"/>
      <c r="E34" s="39"/>
      <c r="F34" s="29"/>
      <c r="G34" s="30"/>
      <c r="H34" s="31"/>
      <c r="I34" s="46"/>
      <c r="J34" s="44"/>
      <c r="K34" s="34"/>
      <c r="L34" s="40"/>
      <c r="M34" s="3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1.25" customHeight="1">
      <c r="A35" s="47"/>
      <c r="B35" s="39"/>
      <c r="C35" s="27"/>
      <c r="D35" s="38"/>
      <c r="E35" s="39"/>
      <c r="F35" s="29"/>
      <c r="G35" s="30"/>
      <c r="H35" s="31"/>
      <c r="I35" s="46"/>
      <c r="J35" s="44"/>
      <c r="K35" s="34"/>
      <c r="L35" s="40"/>
      <c r="M35" s="3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1.25" customHeight="1">
      <c r="A36" s="47"/>
      <c r="B36" s="39"/>
      <c r="C36" s="27"/>
      <c r="D36" s="38"/>
      <c r="E36" s="39"/>
      <c r="F36" s="29"/>
      <c r="G36" s="30"/>
      <c r="H36" s="31"/>
      <c r="I36" s="46"/>
      <c r="J36" s="44"/>
      <c r="K36" s="34"/>
      <c r="L36" s="40"/>
      <c r="M36" s="3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1.25" customHeight="1">
      <c r="A37" s="47"/>
      <c r="B37" s="39"/>
      <c r="C37" s="27"/>
      <c r="D37" s="38"/>
      <c r="E37" s="39"/>
      <c r="F37" s="29"/>
      <c r="G37" s="30"/>
      <c r="H37" s="31"/>
      <c r="I37" s="46"/>
      <c r="J37" s="44"/>
      <c r="K37" s="34"/>
      <c r="L37" s="40"/>
      <c r="M37" s="3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1.25" customHeight="1">
      <c r="A38" s="47"/>
      <c r="B38" s="39"/>
      <c r="C38" s="27"/>
      <c r="D38" s="38"/>
      <c r="E38" s="39"/>
      <c r="F38" s="29"/>
      <c r="G38" s="30"/>
      <c r="H38" s="31"/>
      <c r="I38" s="46"/>
      <c r="J38" s="44"/>
      <c r="K38" s="34"/>
      <c r="L38" s="40"/>
      <c r="M38" s="3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1.25" customHeight="1">
      <c r="A39" s="47"/>
      <c r="B39" s="39"/>
      <c r="C39" s="27"/>
      <c r="D39" s="38"/>
      <c r="E39" s="39"/>
      <c r="F39" s="29"/>
      <c r="G39" s="30"/>
      <c r="H39" s="31"/>
      <c r="I39" s="46"/>
      <c r="J39" s="44"/>
      <c r="K39" s="34"/>
      <c r="L39" s="40"/>
      <c r="M39" s="3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1.25" customHeight="1">
      <c r="A40" s="47"/>
      <c r="B40" s="39"/>
      <c r="C40" s="27"/>
      <c r="D40" s="38"/>
      <c r="E40" s="39"/>
      <c r="F40" s="29"/>
      <c r="G40" s="30"/>
      <c r="H40" s="31"/>
      <c r="I40" s="46"/>
      <c r="J40" s="44"/>
      <c r="K40" s="34"/>
      <c r="L40" s="40"/>
      <c r="M40" s="3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1.25" customHeight="1">
      <c r="A41" s="47"/>
      <c r="B41" s="39"/>
      <c r="C41" s="27"/>
      <c r="D41" s="38"/>
      <c r="E41" s="39"/>
      <c r="F41" s="29"/>
      <c r="G41" s="30"/>
      <c r="H41" s="31"/>
      <c r="I41" s="46"/>
      <c r="J41" s="44"/>
      <c r="K41" s="34"/>
      <c r="L41" s="40"/>
      <c r="M41" s="3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1.25" customHeight="1">
      <c r="A42" s="47"/>
      <c r="B42" s="39"/>
      <c r="C42" s="27"/>
      <c r="D42" s="38"/>
      <c r="E42" s="39"/>
      <c r="F42" s="29"/>
      <c r="G42" s="30"/>
      <c r="H42" s="31"/>
      <c r="I42" s="46"/>
      <c r="J42" s="44"/>
      <c r="K42" s="34"/>
      <c r="L42" s="40"/>
      <c r="M42" s="3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1.25" customHeight="1">
      <c r="A43" s="47"/>
      <c r="B43" s="39"/>
      <c r="C43" s="27"/>
      <c r="D43" s="38"/>
      <c r="E43" s="39"/>
      <c r="F43" s="29"/>
      <c r="G43" s="30"/>
      <c r="H43" s="31"/>
      <c r="I43" s="46"/>
      <c r="J43" s="44"/>
      <c r="K43" s="34"/>
      <c r="L43" s="40"/>
      <c r="M43" s="3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1.25" customHeight="1">
      <c r="A44" s="47"/>
      <c r="B44" s="39"/>
      <c r="C44" s="27"/>
      <c r="D44" s="38"/>
      <c r="E44" s="39"/>
      <c r="F44" s="29"/>
      <c r="G44" s="30"/>
      <c r="H44" s="31"/>
      <c r="I44" s="46"/>
      <c r="J44" s="44"/>
      <c r="K44" s="34"/>
      <c r="L44" s="40"/>
      <c r="M44" s="3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1.25" customHeight="1">
      <c r="A45" s="47"/>
      <c r="B45" s="39"/>
      <c r="C45" s="27"/>
      <c r="D45" s="38"/>
      <c r="E45" s="39"/>
      <c r="F45" s="29"/>
      <c r="G45" s="30"/>
      <c r="H45" s="31"/>
      <c r="I45" s="46"/>
      <c r="J45" s="44"/>
      <c r="K45" s="34"/>
      <c r="L45" s="40"/>
      <c r="M45" s="36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1.25" customHeight="1">
      <c r="A46" s="47"/>
      <c r="B46" s="39"/>
      <c r="C46" s="27"/>
      <c r="D46" s="38"/>
      <c r="E46" s="39"/>
      <c r="F46" s="29"/>
      <c r="G46" s="30"/>
      <c r="H46" s="31"/>
      <c r="I46" s="46"/>
      <c r="J46" s="44"/>
      <c r="K46" s="34"/>
      <c r="L46" s="40"/>
      <c r="M46" s="3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1.25" customHeight="1">
      <c r="A47" s="47"/>
      <c r="B47" s="39"/>
      <c r="C47" s="27"/>
      <c r="D47" s="38"/>
      <c r="E47" s="39"/>
      <c r="F47" s="29"/>
      <c r="G47" s="30"/>
      <c r="H47" s="31"/>
      <c r="I47" s="46"/>
      <c r="J47" s="44"/>
      <c r="K47" s="34"/>
      <c r="L47" s="40"/>
      <c r="M47" s="36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1.25" customHeight="1">
      <c r="A48" s="47"/>
      <c r="B48" s="39"/>
      <c r="C48" s="27"/>
      <c r="D48" s="38"/>
      <c r="E48" s="39"/>
      <c r="F48" s="29"/>
      <c r="G48" s="30"/>
      <c r="H48" s="31"/>
      <c r="I48" s="46"/>
      <c r="J48" s="44"/>
      <c r="K48" s="34"/>
      <c r="L48" s="40"/>
      <c r="M48" s="3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1.25" customHeight="1">
      <c r="A49" s="47"/>
      <c r="B49" s="39"/>
      <c r="C49" s="27"/>
      <c r="D49" s="38"/>
      <c r="E49" s="39"/>
      <c r="F49" s="29"/>
      <c r="G49" s="30"/>
      <c r="H49" s="31"/>
      <c r="I49" s="46"/>
      <c r="J49" s="44"/>
      <c r="K49" s="34"/>
      <c r="L49" s="40"/>
      <c r="M49" s="3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1.25" customHeight="1">
      <c r="A50" s="47"/>
      <c r="B50" s="39"/>
      <c r="C50" s="27"/>
      <c r="D50" s="38"/>
      <c r="E50" s="39"/>
      <c r="F50" s="29"/>
      <c r="G50" s="30"/>
      <c r="H50" s="31"/>
      <c r="I50" s="46"/>
      <c r="J50" s="44"/>
      <c r="K50" s="34"/>
      <c r="L50" s="40"/>
      <c r="M50" s="3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1.25" customHeight="1">
      <c r="A51" s="47"/>
      <c r="B51" s="39"/>
      <c r="C51" s="27"/>
      <c r="D51" s="38"/>
      <c r="E51" s="39"/>
      <c r="F51" s="29"/>
      <c r="G51" s="30"/>
      <c r="H51" s="31"/>
      <c r="I51" s="46"/>
      <c r="J51" s="44"/>
      <c r="K51" s="34"/>
      <c r="L51" s="40"/>
      <c r="M51" s="36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1.25" customHeight="1">
      <c r="A52" s="47"/>
      <c r="B52" s="39"/>
      <c r="C52" s="27"/>
      <c r="D52" s="38"/>
      <c r="E52" s="39"/>
      <c r="F52" s="29"/>
      <c r="G52" s="30"/>
      <c r="H52" s="31"/>
      <c r="I52" s="46"/>
      <c r="J52" s="44"/>
      <c r="K52" s="34"/>
      <c r="L52" s="40"/>
      <c r="M52" s="36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1.25" customHeight="1">
      <c r="A53" s="47"/>
      <c r="B53" s="39"/>
      <c r="C53" s="27"/>
      <c r="D53" s="38"/>
      <c r="E53" s="39"/>
      <c r="F53" s="29"/>
      <c r="G53" s="30"/>
      <c r="H53" s="31"/>
      <c r="I53" s="46"/>
      <c r="J53" s="44"/>
      <c r="K53" s="34"/>
      <c r="L53" s="40"/>
      <c r="M53" s="36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1.25" customHeight="1">
      <c r="A54" s="47"/>
      <c r="B54" s="39"/>
      <c r="C54" s="27"/>
      <c r="D54" s="38"/>
      <c r="E54" s="39"/>
      <c r="F54" s="29"/>
      <c r="G54" s="30"/>
      <c r="H54" s="31"/>
      <c r="I54" s="46"/>
      <c r="J54" s="44"/>
      <c r="K54" s="34"/>
      <c r="L54" s="40"/>
      <c r="M54" s="3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1.25" customHeight="1">
      <c r="A55" s="47"/>
      <c r="B55" s="39"/>
      <c r="C55" s="27"/>
      <c r="D55" s="38"/>
      <c r="E55" s="39"/>
      <c r="F55" s="29"/>
      <c r="G55" s="30"/>
      <c r="H55" s="31"/>
      <c r="I55" s="46"/>
      <c r="J55" s="44"/>
      <c r="K55" s="34"/>
      <c r="L55" s="40"/>
      <c r="M55" s="3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1.25" customHeight="1">
      <c r="A56" s="47"/>
      <c r="B56" s="39"/>
      <c r="C56" s="27"/>
      <c r="D56" s="38"/>
      <c r="E56" s="39"/>
      <c r="F56" s="29"/>
      <c r="G56" s="30"/>
      <c r="H56" s="31"/>
      <c r="I56" s="46"/>
      <c r="J56" s="44"/>
      <c r="K56" s="34"/>
      <c r="L56" s="40"/>
      <c r="M56" s="36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1.25" customHeight="1">
      <c r="A57" s="47"/>
      <c r="B57" s="39"/>
      <c r="C57" s="27"/>
      <c r="D57" s="38"/>
      <c r="E57" s="39"/>
      <c r="F57" s="29"/>
      <c r="G57" s="30"/>
      <c r="H57" s="31"/>
      <c r="I57" s="46"/>
      <c r="J57" s="44"/>
      <c r="K57" s="34"/>
      <c r="L57" s="40"/>
      <c r="M57" s="3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1.25" customHeight="1">
      <c r="A58" s="47"/>
      <c r="B58" s="39"/>
      <c r="C58" s="27"/>
      <c r="D58" s="38"/>
      <c r="E58" s="39"/>
      <c r="F58" s="29"/>
      <c r="G58" s="30"/>
      <c r="H58" s="31"/>
      <c r="I58" s="46"/>
      <c r="J58" s="44"/>
      <c r="K58" s="34"/>
      <c r="L58" s="40"/>
      <c r="M58" s="36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1.25" customHeight="1">
      <c r="A59" s="47"/>
      <c r="B59" s="39"/>
      <c r="C59" s="27"/>
      <c r="D59" s="38"/>
      <c r="E59" s="39"/>
      <c r="F59" s="29"/>
      <c r="G59" s="30"/>
      <c r="H59" s="31"/>
      <c r="I59" s="46"/>
      <c r="J59" s="44"/>
      <c r="K59" s="34"/>
      <c r="L59" s="40"/>
      <c r="M59" s="3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1.25" customHeight="1">
      <c r="A60" s="47"/>
      <c r="B60" s="39"/>
      <c r="C60" s="27"/>
      <c r="D60" s="38"/>
      <c r="E60" s="39"/>
      <c r="F60" s="29"/>
      <c r="G60" s="30"/>
      <c r="H60" s="31"/>
      <c r="I60" s="46"/>
      <c r="J60" s="44"/>
      <c r="K60" s="34"/>
      <c r="L60" s="40"/>
      <c r="M60" s="3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1.25" customHeight="1">
      <c r="A61" s="47"/>
      <c r="B61" s="39"/>
      <c r="C61" s="27"/>
      <c r="D61" s="38"/>
      <c r="E61" s="39"/>
      <c r="F61" s="29"/>
      <c r="G61" s="30"/>
      <c r="H61" s="31"/>
      <c r="I61" s="46"/>
      <c r="J61" s="44"/>
      <c r="K61" s="34"/>
      <c r="L61" s="40"/>
      <c r="M61" s="3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1.25" customHeight="1">
      <c r="A62" s="47"/>
      <c r="B62" s="39"/>
      <c r="C62" s="27"/>
      <c r="D62" s="38"/>
      <c r="E62" s="39"/>
      <c r="F62" s="29"/>
      <c r="G62" s="30"/>
      <c r="H62" s="31"/>
      <c r="I62" s="46"/>
      <c r="J62" s="44"/>
      <c r="K62" s="34"/>
      <c r="L62" s="40"/>
      <c r="M62" s="36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1.25" customHeight="1">
      <c r="A63" s="47"/>
      <c r="B63" s="39"/>
      <c r="C63" s="27"/>
      <c r="D63" s="38"/>
      <c r="E63" s="39"/>
      <c r="F63" s="29"/>
      <c r="G63" s="30"/>
      <c r="H63" s="31"/>
      <c r="I63" s="46"/>
      <c r="J63" s="44"/>
      <c r="K63" s="34"/>
      <c r="L63" s="40"/>
      <c r="M63" s="36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1.25" customHeight="1">
      <c r="A64" s="47"/>
      <c r="B64" s="39"/>
      <c r="C64" s="27"/>
      <c r="D64" s="38"/>
      <c r="E64" s="39"/>
      <c r="F64" s="29"/>
      <c r="G64" s="30"/>
      <c r="H64" s="31"/>
      <c r="I64" s="46"/>
      <c r="J64" s="44"/>
      <c r="K64" s="34"/>
      <c r="L64" s="40"/>
      <c r="M64" s="3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1.25" customHeight="1">
      <c r="A65" s="47"/>
      <c r="B65" s="39"/>
      <c r="C65" s="27"/>
      <c r="D65" s="38"/>
      <c r="E65" s="39"/>
      <c r="F65" s="29"/>
      <c r="G65" s="30"/>
      <c r="H65" s="31"/>
      <c r="I65" s="46"/>
      <c r="J65" s="44"/>
      <c r="K65" s="34"/>
      <c r="L65" s="40"/>
      <c r="M65" s="3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1.25" customHeight="1">
      <c r="A66" s="47"/>
      <c r="B66" s="39"/>
      <c r="C66" s="27"/>
      <c r="D66" s="38"/>
      <c r="E66" s="39"/>
      <c r="F66" s="29"/>
      <c r="G66" s="30"/>
      <c r="H66" s="31"/>
      <c r="I66" s="46"/>
      <c r="J66" s="44"/>
      <c r="K66" s="34"/>
      <c r="L66" s="40"/>
      <c r="M66" s="3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1.25" customHeight="1">
      <c r="A67" s="47"/>
      <c r="B67" s="39"/>
      <c r="C67" s="27"/>
      <c r="D67" s="38"/>
      <c r="E67" s="39"/>
      <c r="F67" s="29"/>
      <c r="G67" s="30"/>
      <c r="H67" s="31"/>
      <c r="I67" s="46"/>
      <c r="J67" s="44"/>
      <c r="K67" s="34"/>
      <c r="L67" s="40"/>
      <c r="M67" s="3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1.25" customHeight="1">
      <c r="A68" s="47"/>
      <c r="B68" s="39"/>
      <c r="C68" s="27"/>
      <c r="D68" s="38"/>
      <c r="E68" s="39"/>
      <c r="F68" s="29"/>
      <c r="G68" s="30"/>
      <c r="H68" s="31"/>
      <c r="I68" s="46"/>
      <c r="J68" s="44"/>
      <c r="K68" s="34"/>
      <c r="L68" s="40"/>
      <c r="M68" s="3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1.25" customHeight="1">
      <c r="A69" s="47"/>
      <c r="B69" s="39"/>
      <c r="C69" s="27"/>
      <c r="D69" s="38"/>
      <c r="E69" s="39"/>
      <c r="F69" s="29"/>
      <c r="G69" s="30"/>
      <c r="H69" s="31"/>
      <c r="I69" s="46"/>
      <c r="J69" s="44"/>
      <c r="K69" s="34"/>
      <c r="L69" s="40"/>
      <c r="M69" s="3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1.25" customHeight="1">
      <c r="A70" s="47"/>
      <c r="B70" s="39"/>
      <c r="C70" s="27"/>
      <c r="D70" s="38"/>
      <c r="E70" s="39"/>
      <c r="F70" s="29"/>
      <c r="G70" s="30"/>
      <c r="H70" s="31"/>
      <c r="I70" s="46"/>
      <c r="J70" s="44"/>
      <c r="K70" s="34"/>
      <c r="L70" s="40"/>
      <c r="M70" s="36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1.25" customHeight="1">
      <c r="A71" s="47"/>
      <c r="B71" s="39"/>
      <c r="C71" s="27"/>
      <c r="D71" s="38"/>
      <c r="E71" s="39"/>
      <c r="F71" s="29"/>
      <c r="G71" s="30"/>
      <c r="H71" s="31"/>
      <c r="I71" s="46"/>
      <c r="J71" s="44"/>
      <c r="K71" s="34"/>
      <c r="L71" s="40"/>
      <c r="M71" s="36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1.25" customHeight="1">
      <c r="A72" s="47"/>
      <c r="B72" s="39"/>
      <c r="C72" s="27"/>
      <c r="D72" s="38"/>
      <c r="E72" s="39"/>
      <c r="F72" s="29"/>
      <c r="G72" s="30"/>
      <c r="H72" s="31"/>
      <c r="I72" s="46"/>
      <c r="J72" s="44"/>
      <c r="K72" s="34"/>
      <c r="L72" s="40"/>
      <c r="M72" s="36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1.25" customHeight="1">
      <c r="A73" s="47"/>
      <c r="B73" s="39"/>
      <c r="C73" s="27"/>
      <c r="D73" s="38"/>
      <c r="E73" s="39"/>
      <c r="F73" s="29"/>
      <c r="G73" s="30"/>
      <c r="H73" s="31"/>
      <c r="I73" s="46"/>
      <c r="J73" s="44"/>
      <c r="K73" s="34"/>
      <c r="L73" s="40"/>
      <c r="M73" s="3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1.25" customHeight="1">
      <c r="A74" s="47"/>
      <c r="B74" s="39"/>
      <c r="C74" s="27"/>
      <c r="D74" s="38"/>
      <c r="E74" s="39"/>
      <c r="F74" s="29"/>
      <c r="G74" s="30"/>
      <c r="H74" s="31"/>
      <c r="I74" s="46"/>
      <c r="J74" s="44"/>
      <c r="K74" s="34"/>
      <c r="L74" s="40"/>
      <c r="M74" s="3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1.25" customHeight="1">
      <c r="A75" s="47"/>
      <c r="B75" s="39"/>
      <c r="C75" s="27"/>
      <c r="D75" s="38"/>
      <c r="E75" s="39"/>
      <c r="F75" s="29"/>
      <c r="G75" s="30"/>
      <c r="H75" s="31"/>
      <c r="I75" s="46"/>
      <c r="J75" s="44"/>
      <c r="K75" s="34"/>
      <c r="L75" s="40"/>
      <c r="M75" s="3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1.25" customHeight="1">
      <c r="A76" s="47"/>
      <c r="B76" s="39"/>
      <c r="C76" s="27"/>
      <c r="D76" s="38"/>
      <c r="E76" s="39"/>
      <c r="F76" s="29"/>
      <c r="G76" s="30"/>
      <c r="H76" s="31"/>
      <c r="I76" s="46"/>
      <c r="J76" s="44"/>
      <c r="K76" s="34"/>
      <c r="L76" s="40"/>
      <c r="M76" s="3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1.25" customHeight="1">
      <c r="A77" s="47"/>
      <c r="B77" s="39"/>
      <c r="C77" s="27"/>
      <c r="D77" s="38"/>
      <c r="E77" s="39"/>
      <c r="F77" s="29"/>
      <c r="G77" s="30"/>
      <c r="H77" s="31"/>
      <c r="I77" s="46"/>
      <c r="J77" s="44"/>
      <c r="K77" s="34"/>
      <c r="L77" s="40"/>
      <c r="M77" s="3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1.25" customHeight="1">
      <c r="A78" s="47"/>
      <c r="B78" s="39"/>
      <c r="C78" s="27"/>
      <c r="D78" s="38"/>
      <c r="E78" s="39"/>
      <c r="F78" s="29"/>
      <c r="G78" s="30"/>
      <c r="H78" s="31"/>
      <c r="I78" s="46"/>
      <c r="J78" s="44"/>
      <c r="K78" s="34"/>
      <c r="L78" s="40"/>
      <c r="M78" s="3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1.25" customHeight="1">
      <c r="A79" s="47"/>
      <c r="B79" s="39"/>
      <c r="C79" s="27"/>
      <c r="D79" s="38"/>
      <c r="E79" s="39"/>
      <c r="F79" s="29"/>
      <c r="G79" s="30"/>
      <c r="H79" s="31"/>
      <c r="I79" s="46"/>
      <c r="J79" s="44"/>
      <c r="K79" s="34"/>
      <c r="L79" s="40"/>
      <c r="M79" s="3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1.25" customHeight="1">
      <c r="A80" s="47"/>
      <c r="B80" s="39"/>
      <c r="C80" s="27"/>
      <c r="D80" s="38"/>
      <c r="E80" s="39"/>
      <c r="F80" s="29"/>
      <c r="G80" s="30"/>
      <c r="H80" s="31"/>
      <c r="I80" s="46"/>
      <c r="J80" s="44"/>
      <c r="K80" s="34"/>
      <c r="L80" s="40"/>
      <c r="M80" s="3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1.25" customHeight="1">
      <c r="A81" s="47"/>
      <c r="B81" s="39"/>
      <c r="C81" s="27"/>
      <c r="D81" s="38"/>
      <c r="E81" s="39"/>
      <c r="F81" s="29"/>
      <c r="G81" s="30"/>
      <c r="H81" s="31"/>
      <c r="I81" s="46"/>
      <c r="J81" s="44"/>
      <c r="K81" s="34"/>
      <c r="L81" s="40"/>
      <c r="M81" s="36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1.25" customHeight="1">
      <c r="A82" s="47"/>
      <c r="B82" s="39"/>
      <c r="C82" s="27"/>
      <c r="D82" s="38"/>
      <c r="E82" s="39"/>
      <c r="F82" s="29"/>
      <c r="G82" s="30"/>
      <c r="H82" s="31"/>
      <c r="I82" s="46"/>
      <c r="J82" s="44"/>
      <c r="K82" s="34"/>
      <c r="L82" s="40"/>
      <c r="M82" s="36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1.25" customHeight="1">
      <c r="A83" s="47"/>
      <c r="B83" s="39"/>
      <c r="C83" s="27"/>
      <c r="D83" s="38"/>
      <c r="E83" s="39"/>
      <c r="F83" s="29"/>
      <c r="G83" s="30"/>
      <c r="H83" s="31"/>
      <c r="I83" s="46"/>
      <c r="J83" s="44"/>
      <c r="K83" s="34"/>
      <c r="L83" s="40"/>
      <c r="M83" s="3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1.25" customHeight="1">
      <c r="A84" s="47"/>
      <c r="B84" s="39"/>
      <c r="C84" s="27"/>
      <c r="D84" s="38"/>
      <c r="E84" s="39"/>
      <c r="F84" s="29"/>
      <c r="G84" s="30"/>
      <c r="H84" s="31"/>
      <c r="I84" s="46"/>
      <c r="J84" s="44"/>
      <c r="K84" s="34"/>
      <c r="L84" s="40"/>
      <c r="M84" s="36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1.25" customHeight="1">
      <c r="A85" s="47"/>
      <c r="B85" s="39"/>
      <c r="C85" s="27"/>
      <c r="D85" s="38"/>
      <c r="E85" s="39"/>
      <c r="F85" s="29"/>
      <c r="G85" s="30"/>
      <c r="H85" s="31"/>
      <c r="I85" s="46"/>
      <c r="J85" s="44"/>
      <c r="K85" s="34"/>
      <c r="L85" s="40"/>
      <c r="M85" s="36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1.25" customHeight="1">
      <c r="A86" s="47"/>
      <c r="B86" s="39"/>
      <c r="C86" s="27"/>
      <c r="D86" s="38"/>
      <c r="E86" s="39"/>
      <c r="F86" s="29"/>
      <c r="G86" s="30"/>
      <c r="H86" s="31"/>
      <c r="I86" s="46"/>
      <c r="J86" s="44"/>
      <c r="K86" s="34"/>
      <c r="L86" s="40"/>
      <c r="M86" s="3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1.25" customHeight="1">
      <c r="A87" s="47"/>
      <c r="B87" s="39"/>
      <c r="C87" s="27"/>
      <c r="D87" s="38"/>
      <c r="E87" s="39"/>
      <c r="F87" s="29"/>
      <c r="G87" s="30"/>
      <c r="H87" s="31"/>
      <c r="I87" s="46"/>
      <c r="J87" s="44"/>
      <c r="K87" s="34"/>
      <c r="L87" s="40"/>
      <c r="M87" s="3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1.25" customHeight="1">
      <c r="A88" s="47"/>
      <c r="B88" s="39"/>
      <c r="C88" s="27"/>
      <c r="D88" s="38"/>
      <c r="E88" s="39"/>
      <c r="F88" s="29"/>
      <c r="G88" s="30"/>
      <c r="H88" s="31"/>
      <c r="I88" s="46"/>
      <c r="J88" s="44"/>
      <c r="K88" s="34"/>
      <c r="L88" s="40"/>
      <c r="M88" s="3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1.25" customHeight="1">
      <c r="A89" s="47"/>
      <c r="B89" s="39"/>
      <c r="C89" s="27"/>
      <c r="D89" s="38"/>
      <c r="E89" s="39"/>
      <c r="F89" s="29"/>
      <c r="G89" s="30"/>
      <c r="H89" s="31"/>
      <c r="I89" s="46"/>
      <c r="J89" s="44"/>
      <c r="K89" s="34"/>
      <c r="L89" s="40"/>
      <c r="M89" s="36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1.25" customHeight="1">
      <c r="A90" s="47"/>
      <c r="B90" s="39"/>
      <c r="C90" s="27"/>
      <c r="D90" s="38"/>
      <c r="E90" s="39"/>
      <c r="F90" s="29"/>
      <c r="G90" s="30"/>
      <c r="H90" s="31"/>
      <c r="I90" s="46"/>
      <c r="J90" s="44"/>
      <c r="K90" s="34"/>
      <c r="L90" s="40"/>
      <c r="M90" s="36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1.25" customHeight="1">
      <c r="A91" s="47"/>
      <c r="B91" s="39"/>
      <c r="C91" s="27"/>
      <c r="D91" s="38"/>
      <c r="E91" s="39"/>
      <c r="F91" s="29"/>
      <c r="G91" s="30"/>
      <c r="H91" s="31"/>
      <c r="I91" s="46"/>
      <c r="J91" s="44"/>
      <c r="K91" s="34"/>
      <c r="L91" s="40"/>
      <c r="M91" s="36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1.25" customHeight="1">
      <c r="A92" s="47"/>
      <c r="B92" s="39"/>
      <c r="C92" s="27"/>
      <c r="D92" s="38"/>
      <c r="E92" s="39"/>
      <c r="F92" s="29"/>
      <c r="G92" s="30"/>
      <c r="H92" s="31"/>
      <c r="I92" s="46"/>
      <c r="J92" s="44"/>
      <c r="K92" s="34"/>
      <c r="L92" s="40"/>
      <c r="M92" s="36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1.25" customHeight="1">
      <c r="A93" s="47"/>
      <c r="B93" s="39"/>
      <c r="C93" s="27"/>
      <c r="D93" s="38"/>
      <c r="E93" s="39"/>
      <c r="F93" s="29"/>
      <c r="G93" s="30"/>
      <c r="H93" s="31"/>
      <c r="I93" s="46"/>
      <c r="J93" s="44"/>
      <c r="K93" s="34"/>
      <c r="L93" s="40"/>
      <c r="M93" s="36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1.25" customHeight="1">
      <c r="A94" s="47"/>
      <c r="B94" s="39"/>
      <c r="C94" s="27"/>
      <c r="D94" s="38"/>
      <c r="E94" s="39"/>
      <c r="F94" s="29"/>
      <c r="G94" s="30"/>
      <c r="H94" s="31"/>
      <c r="I94" s="46"/>
      <c r="J94" s="44"/>
      <c r="K94" s="34"/>
      <c r="L94" s="40"/>
      <c r="M94" s="3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1.25" customHeight="1">
      <c r="A95" s="47"/>
      <c r="B95" s="39"/>
      <c r="C95" s="27"/>
      <c r="D95" s="38"/>
      <c r="E95" s="39"/>
      <c r="F95" s="29"/>
      <c r="G95" s="30"/>
      <c r="H95" s="31"/>
      <c r="I95" s="46"/>
      <c r="J95" s="44"/>
      <c r="K95" s="34"/>
      <c r="L95" s="40"/>
      <c r="M95" s="3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1.25" customHeight="1">
      <c r="A96" s="47"/>
      <c r="B96" s="39"/>
      <c r="C96" s="27"/>
      <c r="D96" s="38"/>
      <c r="E96" s="39"/>
      <c r="F96" s="29"/>
      <c r="G96" s="30"/>
      <c r="H96" s="31"/>
      <c r="I96" s="46"/>
      <c r="J96" s="44"/>
      <c r="K96" s="34"/>
      <c r="L96" s="40"/>
      <c r="M96" s="3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1.25" customHeight="1">
      <c r="A97" s="47"/>
      <c r="B97" s="39"/>
      <c r="C97" s="27"/>
      <c r="D97" s="38"/>
      <c r="E97" s="39"/>
      <c r="F97" s="29"/>
      <c r="G97" s="30"/>
      <c r="H97" s="31"/>
      <c r="I97" s="46"/>
      <c r="J97" s="44"/>
      <c r="K97" s="34"/>
      <c r="L97" s="40"/>
      <c r="M97" s="3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1.25" customHeight="1">
      <c r="A98" s="47"/>
      <c r="B98" s="39"/>
      <c r="C98" s="27"/>
      <c r="D98" s="38"/>
      <c r="E98" s="39"/>
      <c r="F98" s="29"/>
      <c r="G98" s="30"/>
      <c r="H98" s="31"/>
      <c r="I98" s="46"/>
      <c r="J98" s="44"/>
      <c r="K98" s="34"/>
      <c r="L98" s="40"/>
      <c r="M98" s="3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1.25" customHeight="1">
      <c r="A99" s="47"/>
      <c r="B99" s="39"/>
      <c r="C99" s="27"/>
      <c r="D99" s="38"/>
      <c r="E99" s="39"/>
      <c r="F99" s="29"/>
      <c r="G99" s="30"/>
      <c r="H99" s="31"/>
      <c r="I99" s="46"/>
      <c r="J99" s="44"/>
      <c r="K99" s="34"/>
      <c r="L99" s="40"/>
      <c r="M99" s="3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1.25" customHeight="1">
      <c r="A100" s="47"/>
      <c r="B100" s="39"/>
      <c r="C100" s="27"/>
      <c r="D100" s="38"/>
      <c r="E100" s="39"/>
      <c r="F100" s="29"/>
      <c r="G100" s="30"/>
      <c r="H100" s="31"/>
      <c r="I100" s="46"/>
      <c r="J100" s="44"/>
      <c r="K100" s="34"/>
      <c r="L100" s="40"/>
      <c r="M100" s="3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1.25" customHeight="1">
      <c r="A101" s="47"/>
      <c r="B101" s="39"/>
      <c r="C101" s="27"/>
      <c r="D101" s="38"/>
      <c r="E101" s="39"/>
      <c r="F101" s="29"/>
      <c r="G101" s="30"/>
      <c r="H101" s="31"/>
      <c r="I101" s="46"/>
      <c r="J101" s="44"/>
      <c r="K101" s="34"/>
      <c r="L101" s="40"/>
      <c r="M101" s="3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1.25" customHeight="1">
      <c r="A102" s="47"/>
      <c r="B102" s="39"/>
      <c r="C102" s="27"/>
      <c r="D102" s="38"/>
      <c r="E102" s="39"/>
      <c r="F102" s="29"/>
      <c r="G102" s="30"/>
      <c r="H102" s="31"/>
      <c r="I102" s="46"/>
      <c r="J102" s="44"/>
      <c r="K102" s="34"/>
      <c r="L102" s="40"/>
      <c r="M102" s="3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1.25" customHeight="1">
      <c r="A103" s="47"/>
      <c r="B103" s="39"/>
      <c r="C103" s="27"/>
      <c r="D103" s="38"/>
      <c r="E103" s="39"/>
      <c r="F103" s="29"/>
      <c r="G103" s="30"/>
      <c r="H103" s="31"/>
      <c r="I103" s="46"/>
      <c r="J103" s="44"/>
      <c r="K103" s="34"/>
      <c r="L103" s="40"/>
      <c r="M103" s="36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1.25" customHeight="1">
      <c r="A104" s="47"/>
      <c r="B104" s="39"/>
      <c r="C104" s="27"/>
      <c r="D104" s="38"/>
      <c r="E104" s="39"/>
      <c r="F104" s="29"/>
      <c r="G104" s="30"/>
      <c r="H104" s="31"/>
      <c r="I104" s="46"/>
      <c r="J104" s="44"/>
      <c r="K104" s="34"/>
      <c r="L104" s="40"/>
      <c r="M104" s="36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1.25" customHeight="1">
      <c r="A105" s="47"/>
      <c r="B105" s="39"/>
      <c r="C105" s="27"/>
      <c r="D105" s="38"/>
      <c r="E105" s="39"/>
      <c r="F105" s="29"/>
      <c r="G105" s="30"/>
      <c r="H105" s="31"/>
      <c r="I105" s="46"/>
      <c r="J105" s="44"/>
      <c r="K105" s="34"/>
      <c r="L105" s="40"/>
      <c r="M105" s="36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1.25" customHeight="1">
      <c r="A106" s="47"/>
      <c r="B106" s="39"/>
      <c r="C106" s="27"/>
      <c r="D106" s="38"/>
      <c r="E106" s="39"/>
      <c r="F106" s="29"/>
      <c r="G106" s="30"/>
      <c r="H106" s="31"/>
      <c r="I106" s="46"/>
      <c r="J106" s="44"/>
      <c r="K106" s="34"/>
      <c r="L106" s="40"/>
      <c r="M106" s="36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1.25" customHeight="1">
      <c r="A107" s="47"/>
      <c r="B107" s="39"/>
      <c r="C107" s="27"/>
      <c r="D107" s="38"/>
      <c r="E107" s="39"/>
      <c r="F107" s="29"/>
      <c r="G107" s="30"/>
      <c r="H107" s="31"/>
      <c r="I107" s="46"/>
      <c r="J107" s="44"/>
      <c r="K107" s="34"/>
      <c r="L107" s="40"/>
      <c r="M107" s="36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1.25" customHeight="1">
      <c r="A108" s="47"/>
      <c r="B108" s="39"/>
      <c r="C108" s="27"/>
      <c r="D108" s="38"/>
      <c r="E108" s="39"/>
      <c r="F108" s="29"/>
      <c r="G108" s="30"/>
      <c r="H108" s="31"/>
      <c r="I108" s="46"/>
      <c r="J108" s="44"/>
      <c r="K108" s="34"/>
      <c r="L108" s="40"/>
      <c r="M108" s="36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1.25" customHeight="1">
      <c r="A109" s="47"/>
      <c r="B109" s="39"/>
      <c r="C109" s="27"/>
      <c r="D109" s="38"/>
      <c r="E109" s="39"/>
      <c r="F109" s="29"/>
      <c r="G109" s="30"/>
      <c r="H109" s="31"/>
      <c r="I109" s="46"/>
      <c r="J109" s="44"/>
      <c r="K109" s="34"/>
      <c r="L109" s="40"/>
      <c r="M109" s="3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1.25" customHeight="1">
      <c r="A110" s="47"/>
      <c r="B110" s="39"/>
      <c r="C110" s="27"/>
      <c r="D110" s="38"/>
      <c r="E110" s="39"/>
      <c r="F110" s="29"/>
      <c r="G110" s="30"/>
      <c r="H110" s="31"/>
      <c r="I110" s="46"/>
      <c r="J110" s="44"/>
      <c r="K110" s="34"/>
      <c r="L110" s="40"/>
      <c r="M110" s="36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1.25" customHeight="1">
      <c r="A111" s="47"/>
      <c r="B111" s="39"/>
      <c r="C111" s="27"/>
      <c r="D111" s="38"/>
      <c r="E111" s="39"/>
      <c r="F111" s="29"/>
      <c r="G111" s="30"/>
      <c r="H111" s="31"/>
      <c r="I111" s="46"/>
      <c r="J111" s="44"/>
      <c r="K111" s="34"/>
      <c r="L111" s="40"/>
      <c r="M111" s="36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1.25" customHeight="1">
      <c r="A112" s="47"/>
      <c r="B112" s="39"/>
      <c r="C112" s="27"/>
      <c r="D112" s="38"/>
      <c r="E112" s="39"/>
      <c r="F112" s="29"/>
      <c r="G112" s="30"/>
      <c r="H112" s="31"/>
      <c r="I112" s="46"/>
      <c r="J112" s="44"/>
      <c r="K112" s="34"/>
      <c r="L112" s="40"/>
      <c r="M112" s="36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1.25" customHeight="1">
      <c r="A113" s="47"/>
      <c r="B113" s="39"/>
      <c r="C113" s="27"/>
      <c r="D113" s="38"/>
      <c r="E113" s="39"/>
      <c r="F113" s="29"/>
      <c r="G113" s="30"/>
      <c r="H113" s="31"/>
      <c r="I113" s="46"/>
      <c r="J113" s="44"/>
      <c r="K113" s="34"/>
      <c r="L113" s="40"/>
      <c r="M113" s="36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1.25" customHeight="1">
      <c r="A114" s="47"/>
      <c r="B114" s="39"/>
      <c r="C114" s="27"/>
      <c r="D114" s="38"/>
      <c r="E114" s="39"/>
      <c r="F114" s="29"/>
      <c r="G114" s="30"/>
      <c r="H114" s="31"/>
      <c r="I114" s="46"/>
      <c r="J114" s="44"/>
      <c r="K114" s="34"/>
      <c r="L114" s="40"/>
      <c r="M114" s="36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1.25" customHeight="1">
      <c r="A115" s="47"/>
      <c r="B115" s="39"/>
      <c r="C115" s="27"/>
      <c r="D115" s="38"/>
      <c r="E115" s="39"/>
      <c r="F115" s="29"/>
      <c r="G115" s="30"/>
      <c r="H115" s="31"/>
      <c r="I115" s="46"/>
      <c r="J115" s="44"/>
      <c r="K115" s="34"/>
      <c r="L115" s="40"/>
      <c r="M115" s="36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1.25" customHeight="1">
      <c r="A116" s="47"/>
      <c r="B116" s="39"/>
      <c r="C116" s="27"/>
      <c r="D116" s="38"/>
      <c r="E116" s="39"/>
      <c r="F116" s="29"/>
      <c r="G116" s="30"/>
      <c r="H116" s="31"/>
      <c r="I116" s="46"/>
      <c r="J116" s="44"/>
      <c r="K116" s="34"/>
      <c r="L116" s="40"/>
      <c r="M116" s="36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1.25" customHeight="1">
      <c r="A117" s="47"/>
      <c r="B117" s="39"/>
      <c r="C117" s="27"/>
      <c r="D117" s="38"/>
      <c r="E117" s="39"/>
      <c r="F117" s="29"/>
      <c r="G117" s="30"/>
      <c r="H117" s="31"/>
      <c r="I117" s="46"/>
      <c r="J117" s="44"/>
      <c r="K117" s="34"/>
      <c r="L117" s="40"/>
      <c r="M117" s="36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1.25" customHeight="1">
      <c r="A118" s="47"/>
      <c r="B118" s="39"/>
      <c r="C118" s="27"/>
      <c r="D118" s="38"/>
      <c r="E118" s="39"/>
      <c r="F118" s="29"/>
      <c r="G118" s="30"/>
      <c r="H118" s="31"/>
      <c r="I118" s="46"/>
      <c r="J118" s="44"/>
      <c r="K118" s="34"/>
      <c r="L118" s="40"/>
      <c r="M118" s="36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1.25" customHeight="1">
      <c r="A119" s="47"/>
      <c r="B119" s="39"/>
      <c r="C119" s="27"/>
      <c r="D119" s="38"/>
      <c r="E119" s="39"/>
      <c r="F119" s="29"/>
      <c r="G119" s="30"/>
      <c r="H119" s="31"/>
      <c r="I119" s="46"/>
      <c r="J119" s="44"/>
      <c r="K119" s="34"/>
      <c r="L119" s="40"/>
      <c r="M119" s="36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1.25" customHeight="1">
      <c r="A120" s="47"/>
      <c r="B120" s="39"/>
      <c r="C120" s="27"/>
      <c r="D120" s="38"/>
      <c r="E120" s="39"/>
      <c r="F120" s="29"/>
      <c r="G120" s="30"/>
      <c r="H120" s="31"/>
      <c r="I120" s="46"/>
      <c r="J120" s="44"/>
      <c r="K120" s="34"/>
      <c r="L120" s="40"/>
      <c r="M120" s="36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48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48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4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4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4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4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4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4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4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4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4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4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4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4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4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4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4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4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4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48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4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4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4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4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48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48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4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4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4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4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4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4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4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48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4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4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4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4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4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4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4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4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4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4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4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4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4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4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4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4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4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4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4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4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4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4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4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4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4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4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4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48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4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4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4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4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4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4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48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4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4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4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4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4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4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4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4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4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48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4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48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4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4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4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4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4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4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4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4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4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4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4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4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4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4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4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4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4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4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4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J221" s="49"/>
    </row>
    <row r="222" ht="15.75" customHeight="1">
      <c r="J222" s="49"/>
    </row>
    <row r="223" ht="15.75" customHeight="1">
      <c r="J223" s="49"/>
    </row>
    <row r="224" ht="15.75" customHeight="1">
      <c r="J224" s="49"/>
    </row>
    <row r="225" ht="15.75" customHeight="1">
      <c r="J225" s="49"/>
    </row>
    <row r="226" ht="15.75" customHeight="1">
      <c r="J226" s="49"/>
    </row>
    <row r="227" ht="15.75" customHeight="1">
      <c r="J227" s="49"/>
    </row>
    <row r="228" ht="15.75" customHeight="1">
      <c r="J228" s="49"/>
    </row>
    <row r="229" ht="15.75" customHeight="1">
      <c r="J229" s="49"/>
    </row>
    <row r="230" ht="15.75" customHeight="1">
      <c r="J230" s="49"/>
    </row>
    <row r="231" ht="15.75" customHeight="1">
      <c r="J231" s="49"/>
    </row>
    <row r="232" ht="15.75" customHeight="1">
      <c r="J232" s="49"/>
    </row>
    <row r="233" ht="15.75" customHeight="1">
      <c r="J233" s="49"/>
    </row>
    <row r="234" ht="15.75" customHeight="1">
      <c r="J234" s="49"/>
    </row>
    <row r="235" ht="15.75" customHeight="1">
      <c r="J235" s="49"/>
    </row>
    <row r="236" ht="15.75" customHeight="1">
      <c r="J236" s="49"/>
    </row>
    <row r="237" ht="15.75" customHeight="1">
      <c r="J237" s="49"/>
    </row>
    <row r="238" ht="15.75" customHeight="1">
      <c r="J238" s="49"/>
    </row>
    <row r="239" ht="15.75" customHeight="1">
      <c r="J239" s="49"/>
    </row>
    <row r="240" ht="15.75" customHeight="1">
      <c r="J240" s="49"/>
    </row>
    <row r="241" ht="15.75" customHeight="1">
      <c r="J241" s="49"/>
    </row>
    <row r="242" ht="15.75" customHeight="1">
      <c r="J242" s="49"/>
    </row>
    <row r="243" ht="15.75" customHeight="1">
      <c r="J243" s="49"/>
    </row>
    <row r="244" ht="15.75" customHeight="1">
      <c r="J244" s="49"/>
    </row>
    <row r="245" ht="15.75" customHeight="1">
      <c r="J245" s="49"/>
    </row>
    <row r="246" ht="15.75" customHeight="1">
      <c r="J246" s="49"/>
    </row>
    <row r="247" ht="15.75" customHeight="1">
      <c r="J247" s="49"/>
    </row>
    <row r="248" ht="15.75" customHeight="1">
      <c r="J248" s="49"/>
    </row>
    <row r="249" ht="15.75" customHeight="1">
      <c r="J249" s="49"/>
    </row>
    <row r="250" ht="15.75" customHeight="1">
      <c r="J250" s="49"/>
    </row>
    <row r="251" ht="15.75" customHeight="1">
      <c r="J251" s="49"/>
    </row>
    <row r="252" ht="15.75" customHeight="1">
      <c r="J252" s="49"/>
    </row>
    <row r="253" ht="15.75" customHeight="1">
      <c r="J253" s="49"/>
    </row>
    <row r="254" ht="15.75" customHeight="1">
      <c r="J254" s="49"/>
    </row>
    <row r="255" ht="15.75" customHeight="1">
      <c r="J255" s="49"/>
    </row>
    <row r="256" ht="15.75" customHeight="1">
      <c r="J256" s="49"/>
    </row>
    <row r="257" ht="15.75" customHeight="1">
      <c r="J257" s="49"/>
    </row>
    <row r="258" ht="15.75" customHeight="1">
      <c r="J258" s="49"/>
    </row>
    <row r="259" ht="15.75" customHeight="1">
      <c r="J259" s="49"/>
    </row>
    <row r="260" ht="15.75" customHeight="1">
      <c r="J260" s="49"/>
    </row>
    <row r="261" ht="15.75" customHeight="1">
      <c r="J261" s="49"/>
    </row>
    <row r="262" ht="15.75" customHeight="1">
      <c r="J262" s="49"/>
    </row>
    <row r="263" ht="15.75" customHeight="1">
      <c r="J263" s="49"/>
    </row>
    <row r="264" ht="15.75" customHeight="1">
      <c r="J264" s="49"/>
    </row>
    <row r="265" ht="15.75" customHeight="1">
      <c r="J265" s="49"/>
    </row>
    <row r="266" ht="15.75" customHeight="1">
      <c r="J266" s="49"/>
    </row>
    <row r="267" ht="15.75" customHeight="1">
      <c r="J267" s="49"/>
    </row>
    <row r="268" ht="15.75" customHeight="1">
      <c r="J268" s="49"/>
    </row>
    <row r="269" ht="15.75" customHeight="1">
      <c r="J269" s="49"/>
    </row>
    <row r="270" ht="15.75" customHeight="1">
      <c r="J270" s="49"/>
    </row>
    <row r="271" ht="15.75" customHeight="1">
      <c r="J271" s="49"/>
    </row>
    <row r="272" ht="15.75" customHeight="1">
      <c r="J272" s="49"/>
    </row>
    <row r="273" ht="15.75" customHeight="1">
      <c r="J273" s="49"/>
    </row>
    <row r="274" ht="15.75" customHeight="1">
      <c r="J274" s="49"/>
    </row>
    <row r="275" ht="15.75" customHeight="1">
      <c r="J275" s="49"/>
    </row>
    <row r="276" ht="15.75" customHeight="1">
      <c r="J276" s="49"/>
    </row>
    <row r="277" ht="15.75" customHeight="1">
      <c r="J277" s="49"/>
    </row>
    <row r="278" ht="15.75" customHeight="1">
      <c r="J278" s="49"/>
    </row>
    <row r="279" ht="15.75" customHeight="1">
      <c r="J279" s="49"/>
    </row>
    <row r="280" ht="15.75" customHeight="1">
      <c r="J280" s="49"/>
    </row>
    <row r="281" ht="15.75" customHeight="1">
      <c r="J281" s="49"/>
    </row>
    <row r="282" ht="15.75" customHeight="1">
      <c r="J282" s="49"/>
    </row>
    <row r="283" ht="15.75" customHeight="1">
      <c r="J283" s="49"/>
    </row>
    <row r="284" ht="15.75" customHeight="1">
      <c r="J284" s="49"/>
    </row>
    <row r="285" ht="15.75" customHeight="1">
      <c r="J285" s="49"/>
    </row>
    <row r="286" ht="15.75" customHeight="1">
      <c r="J286" s="49"/>
    </row>
    <row r="287" ht="15.75" customHeight="1">
      <c r="J287" s="49"/>
    </row>
    <row r="288" ht="15.75" customHeight="1">
      <c r="J288" s="49"/>
    </row>
    <row r="289" ht="15.75" customHeight="1">
      <c r="J289" s="49"/>
    </row>
    <row r="290" ht="15.75" customHeight="1">
      <c r="J290" s="49"/>
    </row>
    <row r="291" ht="15.75" customHeight="1">
      <c r="J291" s="49"/>
    </row>
    <row r="292" ht="15.75" customHeight="1">
      <c r="J292" s="49"/>
    </row>
    <row r="293" ht="15.75" customHeight="1">
      <c r="J293" s="49"/>
    </row>
    <row r="294" ht="15.75" customHeight="1">
      <c r="J294" s="49"/>
    </row>
    <row r="295" ht="15.75" customHeight="1">
      <c r="J295" s="49"/>
    </row>
    <row r="296" ht="15.75" customHeight="1">
      <c r="J296" s="49"/>
    </row>
    <row r="297" ht="15.75" customHeight="1">
      <c r="J297" s="49"/>
    </row>
    <row r="298" ht="15.75" customHeight="1">
      <c r="J298" s="49"/>
    </row>
    <row r="299" ht="15.75" customHeight="1">
      <c r="J299" s="49"/>
    </row>
    <row r="300" ht="15.75" customHeight="1">
      <c r="J300" s="49"/>
    </row>
    <row r="301" ht="15.75" customHeight="1">
      <c r="J301" s="49"/>
    </row>
    <row r="302" ht="15.75" customHeight="1">
      <c r="J302" s="49"/>
    </row>
    <row r="303" ht="15.75" customHeight="1">
      <c r="J303" s="49"/>
    </row>
    <row r="304" ht="15.75" customHeight="1">
      <c r="J304" s="49"/>
    </row>
    <row r="305" ht="15.75" customHeight="1">
      <c r="J305" s="49"/>
    </row>
    <row r="306" ht="15.75" customHeight="1">
      <c r="J306" s="49"/>
    </row>
    <row r="307" ht="15.75" customHeight="1">
      <c r="J307" s="49"/>
    </row>
    <row r="308" ht="15.75" customHeight="1">
      <c r="J308" s="49"/>
    </row>
    <row r="309" ht="15.75" customHeight="1">
      <c r="J309" s="49"/>
    </row>
    <row r="310" ht="15.75" customHeight="1">
      <c r="J310" s="49"/>
    </row>
    <row r="311" ht="15.75" customHeight="1">
      <c r="J311" s="49"/>
    </row>
    <row r="312" ht="15.75" customHeight="1">
      <c r="J312" s="49"/>
    </row>
    <row r="313" ht="15.75" customHeight="1">
      <c r="J313" s="49"/>
    </row>
    <row r="314" ht="15.75" customHeight="1">
      <c r="J314" s="49"/>
    </row>
    <row r="315" ht="15.75" customHeight="1">
      <c r="J315" s="49"/>
    </row>
    <row r="316" ht="15.75" customHeight="1">
      <c r="J316" s="49"/>
    </row>
    <row r="317" ht="15.75" customHeight="1">
      <c r="J317" s="49"/>
    </row>
    <row r="318" ht="15.75" customHeight="1">
      <c r="J318" s="49"/>
    </row>
    <row r="319" ht="15.75" customHeight="1">
      <c r="J319" s="49"/>
    </row>
    <row r="320" ht="15.75" customHeight="1">
      <c r="J320" s="49"/>
    </row>
    <row r="321" ht="15.75" customHeight="1">
      <c r="J321" s="49"/>
    </row>
    <row r="322" ht="15.75" customHeight="1">
      <c r="J322" s="49"/>
    </row>
    <row r="323" ht="15.75" customHeight="1">
      <c r="J323" s="49"/>
    </row>
    <row r="324" ht="15.75" customHeight="1">
      <c r="J324" s="49"/>
    </row>
    <row r="325" ht="15.75" customHeight="1">
      <c r="J325" s="49"/>
    </row>
    <row r="326" ht="15.75" customHeight="1">
      <c r="J326" s="49"/>
    </row>
    <row r="327" ht="15.75" customHeight="1">
      <c r="J327" s="49"/>
    </row>
    <row r="328" ht="15.75" customHeight="1">
      <c r="J328" s="49"/>
    </row>
    <row r="329" ht="15.75" customHeight="1">
      <c r="J329" s="49"/>
    </row>
    <row r="330" ht="15.75" customHeight="1">
      <c r="J330" s="49"/>
    </row>
    <row r="331" ht="15.75" customHeight="1">
      <c r="J331" s="49"/>
    </row>
    <row r="332" ht="15.75" customHeight="1">
      <c r="J332" s="49"/>
    </row>
    <row r="333" ht="15.75" customHeight="1">
      <c r="J333" s="49"/>
    </row>
    <row r="334" ht="15.75" customHeight="1">
      <c r="J334" s="49"/>
    </row>
    <row r="335" ht="15.75" customHeight="1">
      <c r="J335" s="49"/>
    </row>
    <row r="336" ht="15.75" customHeight="1">
      <c r="J336" s="49"/>
    </row>
    <row r="337" ht="15.75" customHeight="1">
      <c r="J337" s="49"/>
    </row>
    <row r="338" ht="15.75" customHeight="1">
      <c r="J338" s="49"/>
    </row>
    <row r="339" ht="15.75" customHeight="1">
      <c r="J339" s="49"/>
    </row>
    <row r="340" ht="15.75" customHeight="1">
      <c r="J340" s="49"/>
    </row>
    <row r="341" ht="15.75" customHeight="1">
      <c r="J341" s="49"/>
    </row>
    <row r="342" ht="15.75" customHeight="1">
      <c r="J342" s="49"/>
    </row>
    <row r="343" ht="15.75" customHeight="1">
      <c r="J343" s="49"/>
    </row>
    <row r="344" ht="15.75" customHeight="1">
      <c r="J344" s="49"/>
    </row>
    <row r="345" ht="15.75" customHeight="1">
      <c r="J345" s="49"/>
    </row>
    <row r="346" ht="15.75" customHeight="1">
      <c r="J346" s="49"/>
    </row>
    <row r="347" ht="15.75" customHeight="1">
      <c r="J347" s="49"/>
    </row>
    <row r="348" ht="15.75" customHeight="1">
      <c r="J348" s="49"/>
    </row>
    <row r="349" ht="15.75" customHeight="1">
      <c r="J349" s="49"/>
    </row>
    <row r="350" ht="15.75" customHeight="1">
      <c r="J350" s="49"/>
    </row>
    <row r="351" ht="15.75" customHeight="1">
      <c r="J351" s="49"/>
    </row>
    <row r="352" ht="15.75" customHeight="1">
      <c r="J352" s="49"/>
    </row>
    <row r="353" ht="15.75" customHeight="1">
      <c r="J353" s="49"/>
    </row>
    <row r="354" ht="15.75" customHeight="1">
      <c r="J354" s="49"/>
    </row>
    <row r="355" ht="15.75" customHeight="1">
      <c r="J355" s="49"/>
    </row>
    <row r="356" ht="15.75" customHeight="1">
      <c r="J356" s="49"/>
    </row>
    <row r="357" ht="15.75" customHeight="1">
      <c r="J357" s="49"/>
    </row>
    <row r="358" ht="15.75" customHeight="1">
      <c r="J358" s="49"/>
    </row>
    <row r="359" ht="15.75" customHeight="1">
      <c r="J359" s="49"/>
    </row>
    <row r="360" ht="15.75" customHeight="1">
      <c r="J360" s="49"/>
    </row>
    <row r="361" ht="15.75" customHeight="1">
      <c r="J361" s="49"/>
    </row>
    <row r="362" ht="15.75" customHeight="1">
      <c r="J362" s="49"/>
    </row>
    <row r="363" ht="15.75" customHeight="1">
      <c r="J363" s="49"/>
    </row>
    <row r="364" ht="15.75" customHeight="1">
      <c r="J364" s="49"/>
    </row>
    <row r="365" ht="15.75" customHeight="1">
      <c r="J365" s="49"/>
    </row>
    <row r="366" ht="15.75" customHeight="1">
      <c r="J366" s="49"/>
    </row>
    <row r="367" ht="15.75" customHeight="1">
      <c r="J367" s="49"/>
    </row>
    <row r="368" ht="15.75" customHeight="1">
      <c r="J368" s="49"/>
    </row>
    <row r="369" ht="15.75" customHeight="1">
      <c r="J369" s="49"/>
    </row>
    <row r="370" ht="15.75" customHeight="1">
      <c r="J370" s="49"/>
    </row>
    <row r="371" ht="15.75" customHeight="1">
      <c r="J371" s="49"/>
    </row>
    <row r="372" ht="15.75" customHeight="1">
      <c r="J372" s="49"/>
    </row>
    <row r="373" ht="15.75" customHeight="1">
      <c r="J373" s="49"/>
    </row>
    <row r="374" ht="15.75" customHeight="1">
      <c r="J374" s="49"/>
    </row>
    <row r="375" ht="15.75" customHeight="1">
      <c r="J375" s="49"/>
    </row>
    <row r="376" ht="15.75" customHeight="1">
      <c r="J376" s="49"/>
    </row>
    <row r="377" ht="15.75" customHeight="1">
      <c r="J377" s="49"/>
    </row>
    <row r="378" ht="15.75" customHeight="1">
      <c r="J378" s="49"/>
    </row>
    <row r="379" ht="15.75" customHeight="1">
      <c r="J379" s="49"/>
    </row>
    <row r="380" ht="15.75" customHeight="1">
      <c r="J380" s="49"/>
    </row>
    <row r="381" ht="15.75" customHeight="1">
      <c r="J381" s="49"/>
    </row>
    <row r="382" ht="15.75" customHeight="1">
      <c r="J382" s="49"/>
    </row>
    <row r="383" ht="15.75" customHeight="1">
      <c r="J383" s="49"/>
    </row>
    <row r="384" ht="15.75" customHeight="1">
      <c r="J384" s="49"/>
    </row>
    <row r="385" ht="15.75" customHeight="1">
      <c r="J385" s="49"/>
    </row>
    <row r="386" ht="15.75" customHeight="1">
      <c r="J386" s="49"/>
    </row>
    <row r="387" ht="15.75" customHeight="1">
      <c r="J387" s="49"/>
    </row>
    <row r="388" ht="15.75" customHeight="1">
      <c r="J388" s="49"/>
    </row>
    <row r="389" ht="15.75" customHeight="1">
      <c r="J389" s="49"/>
    </row>
    <row r="390" ht="15.75" customHeight="1">
      <c r="J390" s="49"/>
    </row>
    <row r="391" ht="15.75" customHeight="1">
      <c r="J391" s="49"/>
    </row>
    <row r="392" ht="15.75" customHeight="1">
      <c r="J392" s="49"/>
    </row>
    <row r="393" ht="15.75" customHeight="1">
      <c r="J393" s="49"/>
    </row>
    <row r="394" ht="15.75" customHeight="1">
      <c r="J394" s="49"/>
    </row>
    <row r="395" ht="15.75" customHeight="1">
      <c r="J395" s="49"/>
    </row>
    <row r="396" ht="15.75" customHeight="1">
      <c r="J396" s="49"/>
    </row>
    <row r="397" ht="15.75" customHeight="1">
      <c r="J397" s="49"/>
    </row>
    <row r="398" ht="15.75" customHeight="1">
      <c r="J398" s="49"/>
    </row>
    <row r="399" ht="15.75" customHeight="1">
      <c r="J399" s="49"/>
    </row>
    <row r="400" ht="15.75" customHeight="1">
      <c r="J400" s="49"/>
    </row>
    <row r="401" ht="15.75" customHeight="1">
      <c r="J401" s="49"/>
    </row>
    <row r="402" ht="15.75" customHeight="1">
      <c r="J402" s="49"/>
    </row>
    <row r="403" ht="15.75" customHeight="1">
      <c r="J403" s="49"/>
    </row>
    <row r="404" ht="15.75" customHeight="1">
      <c r="J404" s="49"/>
    </row>
    <row r="405" ht="15.75" customHeight="1">
      <c r="J405" s="49"/>
    </row>
    <row r="406" ht="15.75" customHeight="1">
      <c r="J406" s="49"/>
    </row>
    <row r="407" ht="15.75" customHeight="1">
      <c r="J407" s="49"/>
    </row>
    <row r="408" ht="15.75" customHeight="1">
      <c r="J408" s="49"/>
    </row>
    <row r="409" ht="15.75" customHeight="1">
      <c r="J409" s="49"/>
    </row>
    <row r="410" ht="15.75" customHeight="1">
      <c r="J410" s="49"/>
    </row>
    <row r="411" ht="15.75" customHeight="1">
      <c r="J411" s="49"/>
    </row>
    <row r="412" ht="15.75" customHeight="1">
      <c r="J412" s="49"/>
    </row>
    <row r="413" ht="15.75" customHeight="1">
      <c r="J413" s="49"/>
    </row>
    <row r="414" ht="15.75" customHeight="1">
      <c r="J414" s="49"/>
    </row>
    <row r="415" ht="15.75" customHeight="1">
      <c r="J415" s="49"/>
    </row>
    <row r="416" ht="15.75" customHeight="1">
      <c r="J416" s="49"/>
    </row>
    <row r="417" ht="15.75" customHeight="1">
      <c r="J417" s="49"/>
    </row>
    <row r="418" ht="15.75" customHeight="1">
      <c r="J418" s="49"/>
    </row>
    <row r="419" ht="15.75" customHeight="1">
      <c r="J419" s="49"/>
    </row>
    <row r="420" ht="15.75" customHeight="1">
      <c r="J420" s="49"/>
    </row>
    <row r="421" ht="15.75" customHeight="1">
      <c r="J421" s="49"/>
    </row>
    <row r="422" ht="15.75" customHeight="1">
      <c r="J422" s="49"/>
    </row>
    <row r="423" ht="15.75" customHeight="1">
      <c r="J423" s="49"/>
    </row>
    <row r="424" ht="15.75" customHeight="1">
      <c r="J424" s="49"/>
    </row>
    <row r="425" ht="15.75" customHeight="1">
      <c r="J425" s="49"/>
    </row>
    <row r="426" ht="15.75" customHeight="1">
      <c r="J426" s="49"/>
    </row>
    <row r="427" ht="15.75" customHeight="1">
      <c r="J427" s="49"/>
    </row>
    <row r="428" ht="15.75" customHeight="1">
      <c r="J428" s="49"/>
    </row>
    <row r="429" ht="15.75" customHeight="1">
      <c r="J429" s="49"/>
    </row>
    <row r="430" ht="15.75" customHeight="1">
      <c r="J430" s="49"/>
    </row>
    <row r="431" ht="15.75" customHeight="1">
      <c r="J431" s="49"/>
    </row>
    <row r="432" ht="15.75" customHeight="1">
      <c r="J432" s="49"/>
    </row>
    <row r="433" ht="15.75" customHeight="1">
      <c r="J433" s="49"/>
    </row>
    <row r="434" ht="15.75" customHeight="1">
      <c r="J434" s="49"/>
    </row>
    <row r="435" ht="15.75" customHeight="1">
      <c r="J435" s="49"/>
    </row>
    <row r="436" ht="15.75" customHeight="1">
      <c r="J436" s="49"/>
    </row>
    <row r="437" ht="15.75" customHeight="1">
      <c r="J437" s="49"/>
    </row>
    <row r="438" ht="15.75" customHeight="1">
      <c r="J438" s="49"/>
    </row>
    <row r="439" ht="15.75" customHeight="1">
      <c r="J439" s="49"/>
    </row>
    <row r="440" ht="15.75" customHeight="1">
      <c r="J440" s="49"/>
    </row>
    <row r="441" ht="15.75" customHeight="1">
      <c r="J441" s="49"/>
    </row>
    <row r="442" ht="15.75" customHeight="1">
      <c r="J442" s="49"/>
    </row>
    <row r="443" ht="15.75" customHeight="1">
      <c r="J443" s="49"/>
    </row>
    <row r="444" ht="15.75" customHeight="1">
      <c r="J444" s="49"/>
    </row>
    <row r="445" ht="15.75" customHeight="1">
      <c r="J445" s="49"/>
    </row>
    <row r="446" ht="15.75" customHeight="1">
      <c r="J446" s="49"/>
    </row>
    <row r="447" ht="15.75" customHeight="1">
      <c r="J447" s="49"/>
    </row>
    <row r="448" ht="15.75" customHeight="1">
      <c r="J448" s="49"/>
    </row>
    <row r="449" ht="15.75" customHeight="1">
      <c r="J449" s="49"/>
    </row>
    <row r="450" ht="15.75" customHeight="1">
      <c r="J450" s="49"/>
    </row>
    <row r="451" ht="15.75" customHeight="1">
      <c r="J451" s="49"/>
    </row>
    <row r="452" ht="15.75" customHeight="1">
      <c r="J452" s="49"/>
    </row>
    <row r="453" ht="15.75" customHeight="1">
      <c r="J453" s="49"/>
    </row>
    <row r="454" ht="15.75" customHeight="1">
      <c r="J454" s="49"/>
    </row>
    <row r="455" ht="15.75" customHeight="1">
      <c r="J455" s="49"/>
    </row>
    <row r="456" ht="15.75" customHeight="1">
      <c r="J456" s="49"/>
    </row>
    <row r="457" ht="15.75" customHeight="1">
      <c r="J457" s="49"/>
    </row>
    <row r="458" ht="15.75" customHeight="1">
      <c r="J458" s="49"/>
    </row>
    <row r="459" ht="15.75" customHeight="1">
      <c r="J459" s="49"/>
    </row>
    <row r="460" ht="15.75" customHeight="1">
      <c r="J460" s="49"/>
    </row>
    <row r="461" ht="15.75" customHeight="1">
      <c r="J461" s="49"/>
    </row>
    <row r="462" ht="15.75" customHeight="1">
      <c r="J462" s="49"/>
    </row>
    <row r="463" ht="15.75" customHeight="1">
      <c r="J463" s="49"/>
    </row>
    <row r="464" ht="15.75" customHeight="1">
      <c r="J464" s="49"/>
    </row>
    <row r="465" ht="15.75" customHeight="1">
      <c r="J465" s="49"/>
    </row>
    <row r="466" ht="15.75" customHeight="1">
      <c r="J466" s="49"/>
    </row>
    <row r="467" ht="15.75" customHeight="1">
      <c r="J467" s="49"/>
    </row>
    <row r="468" ht="15.75" customHeight="1">
      <c r="J468" s="49"/>
    </row>
    <row r="469" ht="15.75" customHeight="1">
      <c r="J469" s="49"/>
    </row>
    <row r="470" ht="15.75" customHeight="1">
      <c r="J470" s="49"/>
    </row>
    <row r="471" ht="15.75" customHeight="1">
      <c r="J471" s="49"/>
    </row>
    <row r="472" ht="15.75" customHeight="1">
      <c r="J472" s="49"/>
    </row>
    <row r="473" ht="15.75" customHeight="1">
      <c r="J473" s="49"/>
    </row>
    <row r="474" ht="15.75" customHeight="1">
      <c r="J474" s="49"/>
    </row>
    <row r="475" ht="15.75" customHeight="1">
      <c r="J475" s="49"/>
    </row>
    <row r="476" ht="15.75" customHeight="1">
      <c r="J476" s="49"/>
    </row>
    <row r="477" ht="15.75" customHeight="1">
      <c r="J477" s="49"/>
    </row>
    <row r="478" ht="15.75" customHeight="1">
      <c r="J478" s="49"/>
    </row>
    <row r="479" ht="15.75" customHeight="1">
      <c r="J479" s="49"/>
    </row>
    <row r="480" ht="15.75" customHeight="1">
      <c r="J480" s="49"/>
    </row>
    <row r="481" ht="15.75" customHeight="1">
      <c r="J481" s="49"/>
    </row>
    <row r="482" ht="15.75" customHeight="1">
      <c r="J482" s="49"/>
    </row>
    <row r="483" ht="15.75" customHeight="1">
      <c r="J483" s="49"/>
    </row>
    <row r="484" ht="15.75" customHeight="1">
      <c r="J484" s="49"/>
    </row>
    <row r="485" ht="15.75" customHeight="1">
      <c r="J485" s="49"/>
    </row>
    <row r="486" ht="15.75" customHeight="1">
      <c r="J486" s="49"/>
    </row>
    <row r="487" ht="15.75" customHeight="1">
      <c r="J487" s="49"/>
    </row>
    <row r="488" ht="15.75" customHeight="1">
      <c r="J488" s="49"/>
    </row>
    <row r="489" ht="15.75" customHeight="1">
      <c r="J489" s="49"/>
    </row>
    <row r="490" ht="15.75" customHeight="1">
      <c r="J490" s="49"/>
    </row>
    <row r="491" ht="15.75" customHeight="1">
      <c r="J491" s="49"/>
    </row>
    <row r="492" ht="15.75" customHeight="1">
      <c r="J492" s="49"/>
    </row>
    <row r="493" ht="15.75" customHeight="1">
      <c r="J493" s="49"/>
    </row>
    <row r="494" ht="15.75" customHeight="1">
      <c r="J494" s="49"/>
    </row>
    <row r="495" ht="15.75" customHeight="1">
      <c r="J495" s="49"/>
    </row>
    <row r="496" ht="15.75" customHeight="1">
      <c r="J496" s="49"/>
    </row>
    <row r="497" ht="15.75" customHeight="1">
      <c r="J497" s="49"/>
    </row>
    <row r="498" ht="15.75" customHeight="1">
      <c r="J498" s="49"/>
    </row>
    <row r="499" ht="15.75" customHeight="1">
      <c r="J499" s="49"/>
    </row>
    <row r="500" ht="15.75" customHeight="1">
      <c r="J500" s="49"/>
    </row>
    <row r="501" ht="15.75" customHeight="1">
      <c r="J501" s="49"/>
    </row>
    <row r="502" ht="15.75" customHeight="1">
      <c r="J502" s="49"/>
    </row>
    <row r="503" ht="15.75" customHeight="1">
      <c r="J503" s="49"/>
    </row>
    <row r="504" ht="15.75" customHeight="1">
      <c r="J504" s="49"/>
    </row>
    <row r="505" ht="15.75" customHeight="1">
      <c r="J505" s="49"/>
    </row>
    <row r="506" ht="15.75" customHeight="1">
      <c r="J506" s="49"/>
    </row>
    <row r="507" ht="15.75" customHeight="1">
      <c r="J507" s="49"/>
    </row>
    <row r="508" ht="15.75" customHeight="1">
      <c r="J508" s="49"/>
    </row>
    <row r="509" ht="15.75" customHeight="1">
      <c r="J509" s="49"/>
    </row>
    <row r="510" ht="15.75" customHeight="1">
      <c r="J510" s="49"/>
    </row>
    <row r="511" ht="15.75" customHeight="1">
      <c r="J511" s="49"/>
    </row>
    <row r="512" ht="15.75" customHeight="1">
      <c r="J512" s="49"/>
    </row>
    <row r="513" ht="15.75" customHeight="1">
      <c r="J513" s="49"/>
    </row>
    <row r="514" ht="15.75" customHeight="1">
      <c r="J514" s="49"/>
    </row>
    <row r="515" ht="15.75" customHeight="1">
      <c r="J515" s="49"/>
    </row>
    <row r="516" ht="15.75" customHeight="1">
      <c r="J516" s="49"/>
    </row>
    <row r="517" ht="15.75" customHeight="1">
      <c r="J517" s="49"/>
    </row>
    <row r="518" ht="15.75" customHeight="1">
      <c r="J518" s="49"/>
    </row>
    <row r="519" ht="15.75" customHeight="1">
      <c r="J519" s="49"/>
    </row>
    <row r="520" ht="15.75" customHeight="1">
      <c r="J520" s="49"/>
    </row>
    <row r="521" ht="15.75" customHeight="1">
      <c r="J521" s="49"/>
    </row>
    <row r="522" ht="15.75" customHeight="1">
      <c r="J522" s="49"/>
    </row>
    <row r="523" ht="15.75" customHeight="1">
      <c r="J523" s="49"/>
    </row>
    <row r="524" ht="15.75" customHeight="1">
      <c r="J524" s="49"/>
    </row>
    <row r="525" ht="15.75" customHeight="1">
      <c r="J525" s="49"/>
    </row>
    <row r="526" ht="15.75" customHeight="1">
      <c r="J526" s="49"/>
    </row>
    <row r="527" ht="15.75" customHeight="1">
      <c r="J527" s="49"/>
    </row>
    <row r="528" ht="15.75" customHeight="1">
      <c r="J528" s="49"/>
    </row>
    <row r="529" ht="15.75" customHeight="1">
      <c r="J529" s="49"/>
    </row>
    <row r="530" ht="15.75" customHeight="1">
      <c r="J530" s="49"/>
    </row>
    <row r="531" ht="15.75" customHeight="1">
      <c r="J531" s="49"/>
    </row>
    <row r="532" ht="15.75" customHeight="1">
      <c r="J532" s="49"/>
    </row>
    <row r="533" ht="15.75" customHeight="1">
      <c r="J533" s="49"/>
    </row>
    <row r="534" ht="15.75" customHeight="1">
      <c r="J534" s="49"/>
    </row>
    <row r="535" ht="15.75" customHeight="1">
      <c r="J535" s="49"/>
    </row>
    <row r="536" ht="15.75" customHeight="1">
      <c r="J536" s="49"/>
    </row>
    <row r="537" ht="15.75" customHeight="1">
      <c r="J537" s="49"/>
    </row>
    <row r="538" ht="15.75" customHeight="1">
      <c r="J538" s="49"/>
    </row>
    <row r="539" ht="15.75" customHeight="1">
      <c r="J539" s="49"/>
    </row>
    <row r="540" ht="15.75" customHeight="1">
      <c r="J540" s="49"/>
    </row>
    <row r="541" ht="15.75" customHeight="1">
      <c r="J541" s="49"/>
    </row>
    <row r="542" ht="15.75" customHeight="1">
      <c r="J542" s="49"/>
    </row>
    <row r="543" ht="15.75" customHeight="1">
      <c r="J543" s="49"/>
    </row>
    <row r="544" ht="15.75" customHeight="1">
      <c r="J544" s="49"/>
    </row>
    <row r="545" ht="15.75" customHeight="1">
      <c r="J545" s="49"/>
    </row>
    <row r="546" ht="15.75" customHeight="1">
      <c r="J546" s="49"/>
    </row>
    <row r="547" ht="15.75" customHeight="1">
      <c r="J547" s="49"/>
    </row>
    <row r="548" ht="15.75" customHeight="1">
      <c r="J548" s="49"/>
    </row>
    <row r="549" ht="15.75" customHeight="1">
      <c r="J549" s="49"/>
    </row>
    <row r="550" ht="15.75" customHeight="1">
      <c r="J550" s="49"/>
    </row>
    <row r="551" ht="15.75" customHeight="1">
      <c r="J551" s="49"/>
    </row>
    <row r="552" ht="15.75" customHeight="1">
      <c r="J552" s="49"/>
    </row>
    <row r="553" ht="15.75" customHeight="1">
      <c r="J553" s="49"/>
    </row>
    <row r="554" ht="15.75" customHeight="1">
      <c r="J554" s="49"/>
    </row>
    <row r="555" ht="15.75" customHeight="1">
      <c r="J555" s="49"/>
    </row>
    <row r="556" ht="15.75" customHeight="1">
      <c r="J556" s="49"/>
    </row>
    <row r="557" ht="15.75" customHeight="1">
      <c r="J557" s="49"/>
    </row>
    <row r="558" ht="15.75" customHeight="1">
      <c r="J558" s="49"/>
    </row>
    <row r="559" ht="15.75" customHeight="1">
      <c r="J559" s="49"/>
    </row>
    <row r="560" ht="15.75" customHeight="1">
      <c r="J560" s="49"/>
    </row>
    <row r="561" ht="15.75" customHeight="1">
      <c r="J561" s="49"/>
    </row>
    <row r="562" ht="15.75" customHeight="1">
      <c r="J562" s="49"/>
    </row>
    <row r="563" ht="15.75" customHeight="1">
      <c r="J563" s="49"/>
    </row>
    <row r="564" ht="15.75" customHeight="1">
      <c r="J564" s="49"/>
    </row>
    <row r="565" ht="15.75" customHeight="1">
      <c r="J565" s="49"/>
    </row>
    <row r="566" ht="15.75" customHeight="1">
      <c r="J566" s="49"/>
    </row>
    <row r="567" ht="15.75" customHeight="1">
      <c r="J567" s="49"/>
    </row>
    <row r="568" ht="15.75" customHeight="1">
      <c r="J568" s="49"/>
    </row>
    <row r="569" ht="15.75" customHeight="1">
      <c r="J569" s="49"/>
    </row>
    <row r="570" ht="15.75" customHeight="1">
      <c r="J570" s="49"/>
    </row>
    <row r="571" ht="15.75" customHeight="1">
      <c r="J571" s="49"/>
    </row>
    <row r="572" ht="15.75" customHeight="1">
      <c r="J572" s="49"/>
    </row>
    <row r="573" ht="15.75" customHeight="1">
      <c r="J573" s="49"/>
    </row>
    <row r="574" ht="15.75" customHeight="1">
      <c r="J574" s="49"/>
    </row>
    <row r="575" ht="15.75" customHeight="1">
      <c r="J575" s="49"/>
    </row>
    <row r="576" ht="15.75" customHeight="1">
      <c r="J576" s="49"/>
    </row>
    <row r="577" ht="15.75" customHeight="1">
      <c r="J577" s="49"/>
    </row>
    <row r="578" ht="15.75" customHeight="1">
      <c r="J578" s="49"/>
    </row>
    <row r="579" ht="15.75" customHeight="1">
      <c r="J579" s="49"/>
    </row>
    <row r="580" ht="15.75" customHeight="1">
      <c r="J580" s="49"/>
    </row>
    <row r="581" ht="15.75" customHeight="1">
      <c r="J581" s="49"/>
    </row>
    <row r="582" ht="15.75" customHeight="1">
      <c r="J582" s="49"/>
    </row>
    <row r="583" ht="15.75" customHeight="1">
      <c r="J583" s="49"/>
    </row>
    <row r="584" ht="15.75" customHeight="1">
      <c r="J584" s="49"/>
    </row>
    <row r="585" ht="15.75" customHeight="1">
      <c r="J585" s="49"/>
    </row>
    <row r="586" ht="15.75" customHeight="1">
      <c r="J586" s="49"/>
    </row>
    <row r="587" ht="15.75" customHeight="1">
      <c r="J587" s="49"/>
    </row>
    <row r="588" ht="15.75" customHeight="1">
      <c r="J588" s="49"/>
    </row>
    <row r="589" ht="15.75" customHeight="1">
      <c r="J589" s="49"/>
    </row>
    <row r="590" ht="15.75" customHeight="1">
      <c r="J590" s="49"/>
    </row>
    <row r="591" ht="15.75" customHeight="1">
      <c r="J591" s="49"/>
    </row>
    <row r="592" ht="15.75" customHeight="1">
      <c r="J592" s="49"/>
    </row>
    <row r="593" ht="15.75" customHeight="1">
      <c r="J593" s="49"/>
    </row>
    <row r="594" ht="15.75" customHeight="1">
      <c r="J594" s="49"/>
    </row>
    <row r="595" ht="15.75" customHeight="1">
      <c r="J595" s="49"/>
    </row>
    <row r="596" ht="15.75" customHeight="1">
      <c r="J596" s="49"/>
    </row>
    <row r="597" ht="15.75" customHeight="1">
      <c r="J597" s="49"/>
    </row>
    <row r="598" ht="15.75" customHeight="1">
      <c r="J598" s="49"/>
    </row>
    <row r="599" ht="15.75" customHeight="1">
      <c r="J599" s="49"/>
    </row>
    <row r="600" ht="15.75" customHeight="1">
      <c r="J600" s="49"/>
    </row>
    <row r="601" ht="15.75" customHeight="1">
      <c r="J601" s="49"/>
    </row>
    <row r="602" ht="15.75" customHeight="1">
      <c r="J602" s="49"/>
    </row>
    <row r="603" ht="15.75" customHeight="1">
      <c r="J603" s="49"/>
    </row>
    <row r="604" ht="15.75" customHeight="1">
      <c r="J604" s="49"/>
    </row>
    <row r="605" ht="15.75" customHeight="1">
      <c r="J605" s="49"/>
    </row>
    <row r="606" ht="15.75" customHeight="1">
      <c r="J606" s="49"/>
    </row>
    <row r="607" ht="15.75" customHeight="1">
      <c r="J607" s="49"/>
    </row>
    <row r="608" ht="15.75" customHeight="1">
      <c r="J608" s="49"/>
    </row>
    <row r="609" ht="15.75" customHeight="1">
      <c r="J609" s="49"/>
    </row>
    <row r="610" ht="15.75" customHeight="1">
      <c r="J610" s="49"/>
    </row>
    <row r="611" ht="15.75" customHeight="1">
      <c r="J611" s="49"/>
    </row>
    <row r="612" ht="15.75" customHeight="1">
      <c r="J612" s="49"/>
    </row>
    <row r="613" ht="15.75" customHeight="1">
      <c r="J613" s="49"/>
    </row>
    <row r="614" ht="15.75" customHeight="1">
      <c r="J614" s="49"/>
    </row>
    <row r="615" ht="15.75" customHeight="1">
      <c r="J615" s="49"/>
    </row>
    <row r="616" ht="15.75" customHeight="1">
      <c r="J616" s="49"/>
    </row>
    <row r="617" ht="15.75" customHeight="1">
      <c r="J617" s="49"/>
    </row>
    <row r="618" ht="15.75" customHeight="1">
      <c r="J618" s="49"/>
    </row>
    <row r="619" ht="15.75" customHeight="1">
      <c r="J619" s="49"/>
    </row>
    <row r="620" ht="15.75" customHeight="1">
      <c r="J620" s="49"/>
    </row>
    <row r="621" ht="15.75" customHeight="1">
      <c r="J621" s="49"/>
    </row>
    <row r="622" ht="15.75" customHeight="1">
      <c r="J622" s="49"/>
    </row>
    <row r="623" ht="15.75" customHeight="1">
      <c r="J623" s="49"/>
    </row>
    <row r="624" ht="15.75" customHeight="1">
      <c r="J624" s="49"/>
    </row>
    <row r="625" ht="15.75" customHeight="1">
      <c r="J625" s="49"/>
    </row>
    <row r="626" ht="15.75" customHeight="1">
      <c r="J626" s="49"/>
    </row>
    <row r="627" ht="15.75" customHeight="1">
      <c r="J627" s="49"/>
    </row>
    <row r="628" ht="15.75" customHeight="1">
      <c r="J628" s="49"/>
    </row>
    <row r="629" ht="15.75" customHeight="1">
      <c r="J629" s="49"/>
    </row>
    <row r="630" ht="15.75" customHeight="1">
      <c r="J630" s="49"/>
    </row>
    <row r="631" ht="15.75" customHeight="1">
      <c r="J631" s="49"/>
    </row>
    <row r="632" ht="15.75" customHeight="1">
      <c r="J632" s="49"/>
    </row>
    <row r="633" ht="15.75" customHeight="1">
      <c r="J633" s="49"/>
    </row>
    <row r="634" ht="15.75" customHeight="1">
      <c r="J634" s="49"/>
    </row>
    <row r="635" ht="15.75" customHeight="1">
      <c r="J635" s="49"/>
    </row>
    <row r="636" ht="15.75" customHeight="1">
      <c r="J636" s="49"/>
    </row>
    <row r="637" ht="15.75" customHeight="1">
      <c r="J637" s="49"/>
    </row>
    <row r="638" ht="15.75" customHeight="1">
      <c r="J638" s="49"/>
    </row>
    <row r="639" ht="15.75" customHeight="1">
      <c r="J639" s="49"/>
    </row>
    <row r="640" ht="15.75" customHeight="1">
      <c r="J640" s="49"/>
    </row>
    <row r="641" ht="15.75" customHeight="1">
      <c r="J641" s="49"/>
    </row>
    <row r="642" ht="15.75" customHeight="1">
      <c r="J642" s="49"/>
    </row>
    <row r="643" ht="15.75" customHeight="1">
      <c r="J643" s="49"/>
    </row>
    <row r="644" ht="15.75" customHeight="1">
      <c r="J644" s="49"/>
    </row>
    <row r="645" ht="15.75" customHeight="1">
      <c r="J645" s="49"/>
    </row>
    <row r="646" ht="15.75" customHeight="1">
      <c r="J646" s="49"/>
    </row>
    <row r="647" ht="15.75" customHeight="1">
      <c r="J647" s="49"/>
    </row>
    <row r="648" ht="15.75" customHeight="1">
      <c r="J648" s="49"/>
    </row>
    <row r="649" ht="15.75" customHeight="1">
      <c r="J649" s="49"/>
    </row>
    <row r="650" ht="15.75" customHeight="1">
      <c r="J650" s="49"/>
    </row>
    <row r="651" ht="15.75" customHeight="1">
      <c r="J651" s="49"/>
    </row>
    <row r="652" ht="15.75" customHeight="1">
      <c r="J652" s="49"/>
    </row>
    <row r="653" ht="15.75" customHeight="1">
      <c r="J653" s="49"/>
    </row>
    <row r="654" ht="15.75" customHeight="1">
      <c r="J654" s="49"/>
    </row>
    <row r="655" ht="15.75" customHeight="1">
      <c r="J655" s="49"/>
    </row>
    <row r="656" ht="15.75" customHeight="1">
      <c r="J656" s="49"/>
    </row>
    <row r="657" ht="15.75" customHeight="1">
      <c r="J657" s="49"/>
    </row>
    <row r="658" ht="15.75" customHeight="1">
      <c r="J658" s="49"/>
    </row>
    <row r="659" ht="15.75" customHeight="1">
      <c r="J659" s="49"/>
    </row>
    <row r="660" ht="15.75" customHeight="1">
      <c r="J660" s="49"/>
    </row>
    <row r="661" ht="15.75" customHeight="1">
      <c r="J661" s="49"/>
    </row>
    <row r="662" ht="15.75" customHeight="1">
      <c r="J662" s="49"/>
    </row>
    <row r="663" ht="15.75" customHeight="1">
      <c r="J663" s="49"/>
    </row>
    <row r="664" ht="15.75" customHeight="1">
      <c r="J664" s="49"/>
    </row>
    <row r="665" ht="15.75" customHeight="1">
      <c r="J665" s="49"/>
    </row>
    <row r="666" ht="15.75" customHeight="1">
      <c r="J666" s="49"/>
    </row>
    <row r="667" ht="15.75" customHeight="1">
      <c r="J667" s="49"/>
    </row>
    <row r="668" ht="15.75" customHeight="1">
      <c r="J668" s="49"/>
    </row>
    <row r="669" ht="15.75" customHeight="1">
      <c r="J669" s="49"/>
    </row>
    <row r="670" ht="15.75" customHeight="1">
      <c r="J670" s="49"/>
    </row>
    <row r="671" ht="15.75" customHeight="1">
      <c r="J671" s="49"/>
    </row>
    <row r="672" ht="15.75" customHeight="1">
      <c r="J672" s="49"/>
    </row>
    <row r="673" ht="15.75" customHeight="1">
      <c r="J673" s="49"/>
    </row>
    <row r="674" ht="15.75" customHeight="1">
      <c r="J674" s="49"/>
    </row>
    <row r="675" ht="15.75" customHeight="1">
      <c r="J675" s="49"/>
    </row>
    <row r="676" ht="15.75" customHeight="1">
      <c r="J676" s="49"/>
    </row>
    <row r="677" ht="15.75" customHeight="1">
      <c r="J677" s="49"/>
    </row>
    <row r="678" ht="15.75" customHeight="1">
      <c r="J678" s="49"/>
    </row>
    <row r="679" ht="15.75" customHeight="1">
      <c r="J679" s="49"/>
    </row>
    <row r="680" ht="15.75" customHeight="1">
      <c r="J680" s="49"/>
    </row>
    <row r="681" ht="15.75" customHeight="1">
      <c r="J681" s="49"/>
    </row>
    <row r="682" ht="15.75" customHeight="1">
      <c r="J682" s="49"/>
    </row>
    <row r="683" ht="15.75" customHeight="1">
      <c r="J683" s="49"/>
    </row>
    <row r="684" ht="15.75" customHeight="1">
      <c r="J684" s="49"/>
    </row>
    <row r="685" ht="15.75" customHeight="1">
      <c r="J685" s="49"/>
    </row>
    <row r="686" ht="15.75" customHeight="1">
      <c r="J686" s="49"/>
    </row>
    <row r="687" ht="15.75" customHeight="1">
      <c r="J687" s="49"/>
    </row>
    <row r="688" ht="15.75" customHeight="1">
      <c r="J688" s="49"/>
    </row>
    <row r="689" ht="15.75" customHeight="1">
      <c r="J689" s="49"/>
    </row>
    <row r="690" ht="15.75" customHeight="1">
      <c r="J690" s="49"/>
    </row>
    <row r="691" ht="15.75" customHeight="1">
      <c r="J691" s="49"/>
    </row>
    <row r="692" ht="15.75" customHeight="1">
      <c r="J692" s="49"/>
    </row>
    <row r="693" ht="15.75" customHeight="1">
      <c r="J693" s="49"/>
    </row>
    <row r="694" ht="15.75" customHeight="1">
      <c r="J694" s="49"/>
    </row>
    <row r="695" ht="15.75" customHeight="1">
      <c r="J695" s="49"/>
    </row>
    <row r="696" ht="15.75" customHeight="1">
      <c r="J696" s="49"/>
    </row>
    <row r="697" ht="15.75" customHeight="1">
      <c r="J697" s="49"/>
    </row>
    <row r="698" ht="15.75" customHeight="1">
      <c r="J698" s="49"/>
    </row>
    <row r="699" ht="15.75" customHeight="1">
      <c r="J699" s="49"/>
    </row>
    <row r="700" ht="15.75" customHeight="1">
      <c r="J700" s="49"/>
    </row>
    <row r="701" ht="15.75" customHeight="1">
      <c r="J701" s="49"/>
    </row>
    <row r="702" ht="15.75" customHeight="1">
      <c r="J702" s="49"/>
    </row>
    <row r="703" ht="15.75" customHeight="1">
      <c r="J703" s="49"/>
    </row>
    <row r="704" ht="15.75" customHeight="1">
      <c r="J704" s="49"/>
    </row>
    <row r="705" ht="15.75" customHeight="1">
      <c r="J705" s="49"/>
    </row>
    <row r="706" ht="15.75" customHeight="1">
      <c r="J706" s="49"/>
    </row>
    <row r="707" ht="15.75" customHeight="1">
      <c r="J707" s="49"/>
    </row>
    <row r="708" ht="15.75" customHeight="1">
      <c r="J708" s="49"/>
    </row>
    <row r="709" ht="15.75" customHeight="1">
      <c r="J709" s="49"/>
    </row>
    <row r="710" ht="15.75" customHeight="1">
      <c r="J710" s="49"/>
    </row>
    <row r="711" ht="15.75" customHeight="1">
      <c r="J711" s="49"/>
    </row>
    <row r="712" ht="15.75" customHeight="1">
      <c r="J712" s="49"/>
    </row>
    <row r="713" ht="15.75" customHeight="1">
      <c r="J713" s="49"/>
    </row>
    <row r="714" ht="15.75" customHeight="1">
      <c r="J714" s="49"/>
    </row>
    <row r="715" ht="15.75" customHeight="1">
      <c r="J715" s="49"/>
    </row>
    <row r="716" ht="15.75" customHeight="1">
      <c r="J716" s="49"/>
    </row>
    <row r="717" ht="15.75" customHeight="1">
      <c r="J717" s="49"/>
    </row>
    <row r="718" ht="15.75" customHeight="1">
      <c r="J718" s="49"/>
    </row>
    <row r="719" ht="15.75" customHeight="1">
      <c r="J719" s="49"/>
    </row>
    <row r="720" ht="15.75" customHeight="1">
      <c r="J720" s="49"/>
    </row>
    <row r="721" ht="15.75" customHeight="1">
      <c r="J721" s="49"/>
    </row>
    <row r="722" ht="15.75" customHeight="1">
      <c r="J722" s="49"/>
    </row>
    <row r="723" ht="15.75" customHeight="1">
      <c r="J723" s="49"/>
    </row>
    <row r="724" ht="15.75" customHeight="1">
      <c r="J724" s="49"/>
    </row>
    <row r="725" ht="15.75" customHeight="1">
      <c r="J725" s="49"/>
    </row>
    <row r="726" ht="15.75" customHeight="1">
      <c r="J726" s="49"/>
    </row>
    <row r="727" ht="15.75" customHeight="1">
      <c r="J727" s="49"/>
    </row>
    <row r="728" ht="15.75" customHeight="1">
      <c r="J728" s="49"/>
    </row>
    <row r="729" ht="15.75" customHeight="1">
      <c r="J729" s="49"/>
    </row>
    <row r="730" ht="15.75" customHeight="1">
      <c r="J730" s="49"/>
    </row>
    <row r="731" ht="15.75" customHeight="1">
      <c r="J731" s="49"/>
    </row>
    <row r="732" ht="15.75" customHeight="1">
      <c r="J732" s="49"/>
    </row>
    <row r="733" ht="15.75" customHeight="1">
      <c r="J733" s="49"/>
    </row>
    <row r="734" ht="15.75" customHeight="1">
      <c r="J734" s="49"/>
    </row>
    <row r="735" ht="15.75" customHeight="1">
      <c r="J735" s="49"/>
    </row>
    <row r="736" ht="15.75" customHeight="1">
      <c r="J736" s="49"/>
    </row>
    <row r="737" ht="15.75" customHeight="1">
      <c r="J737" s="49"/>
    </row>
    <row r="738" ht="15.75" customHeight="1">
      <c r="J738" s="49"/>
    </row>
    <row r="739" ht="15.75" customHeight="1">
      <c r="J739" s="49"/>
    </row>
    <row r="740" ht="15.75" customHeight="1">
      <c r="J740" s="49"/>
    </row>
    <row r="741" ht="15.75" customHeight="1">
      <c r="J741" s="49"/>
    </row>
    <row r="742" ht="15.75" customHeight="1">
      <c r="J742" s="49"/>
    </row>
    <row r="743" ht="15.75" customHeight="1">
      <c r="J743" s="49"/>
    </row>
    <row r="744" ht="15.75" customHeight="1">
      <c r="J744" s="49"/>
    </row>
    <row r="745" ht="15.75" customHeight="1">
      <c r="J745" s="49"/>
    </row>
    <row r="746" ht="15.75" customHeight="1">
      <c r="J746" s="49"/>
    </row>
    <row r="747" ht="15.75" customHeight="1">
      <c r="J747" s="49"/>
    </row>
    <row r="748" ht="15.75" customHeight="1">
      <c r="J748" s="49"/>
    </row>
    <row r="749" ht="15.75" customHeight="1">
      <c r="J749" s="49"/>
    </row>
    <row r="750" ht="15.75" customHeight="1">
      <c r="J750" s="49"/>
    </row>
    <row r="751" ht="15.75" customHeight="1">
      <c r="J751" s="49"/>
    </row>
    <row r="752" ht="15.75" customHeight="1">
      <c r="J752" s="49"/>
    </row>
    <row r="753" ht="15.75" customHeight="1">
      <c r="J753" s="49"/>
    </row>
    <row r="754" ht="15.75" customHeight="1">
      <c r="J754" s="49"/>
    </row>
    <row r="755" ht="15.75" customHeight="1">
      <c r="J755" s="49"/>
    </row>
    <row r="756" ht="15.75" customHeight="1">
      <c r="J756" s="49"/>
    </row>
    <row r="757" ht="15.75" customHeight="1">
      <c r="J757" s="49"/>
    </row>
    <row r="758" ht="15.75" customHeight="1">
      <c r="J758" s="49"/>
    </row>
    <row r="759" ht="15.75" customHeight="1">
      <c r="J759" s="49"/>
    </row>
    <row r="760" ht="15.75" customHeight="1">
      <c r="J760" s="49"/>
    </row>
    <row r="761" ht="15.75" customHeight="1">
      <c r="J761" s="49"/>
    </row>
    <row r="762" ht="15.75" customHeight="1">
      <c r="J762" s="49"/>
    </row>
    <row r="763" ht="15.75" customHeight="1">
      <c r="J763" s="49"/>
    </row>
    <row r="764" ht="15.75" customHeight="1">
      <c r="J764" s="49"/>
    </row>
    <row r="765" ht="15.75" customHeight="1">
      <c r="J765" s="49"/>
    </row>
    <row r="766" ht="15.75" customHeight="1">
      <c r="J766" s="49"/>
    </row>
    <row r="767" ht="15.75" customHeight="1">
      <c r="J767" s="49"/>
    </row>
    <row r="768" ht="15.75" customHeight="1">
      <c r="J768" s="49"/>
    </row>
    <row r="769" ht="15.75" customHeight="1">
      <c r="J769" s="49"/>
    </row>
    <row r="770" ht="15.75" customHeight="1">
      <c r="J770" s="49"/>
    </row>
    <row r="771" ht="15.75" customHeight="1">
      <c r="J771" s="49"/>
    </row>
    <row r="772" ht="15.75" customHeight="1">
      <c r="J772" s="49"/>
    </row>
    <row r="773" ht="15.75" customHeight="1">
      <c r="J773" s="49"/>
    </row>
    <row r="774" ht="15.75" customHeight="1">
      <c r="J774" s="49"/>
    </row>
    <row r="775" ht="15.75" customHeight="1">
      <c r="J775" s="49"/>
    </row>
    <row r="776" ht="15.75" customHeight="1">
      <c r="J776" s="49"/>
    </row>
    <row r="777" ht="15.75" customHeight="1">
      <c r="J777" s="49"/>
    </row>
    <row r="778" ht="15.75" customHeight="1">
      <c r="J778" s="49"/>
    </row>
    <row r="779" ht="15.75" customHeight="1">
      <c r="J779" s="49"/>
    </row>
    <row r="780" ht="15.75" customHeight="1">
      <c r="J780" s="49"/>
    </row>
    <row r="781" ht="15.75" customHeight="1">
      <c r="J781" s="49"/>
    </row>
    <row r="782" ht="15.75" customHeight="1">
      <c r="J782" s="49"/>
    </row>
    <row r="783" ht="15.75" customHeight="1">
      <c r="J783" s="49"/>
    </row>
    <row r="784" ht="15.75" customHeight="1">
      <c r="J784" s="49"/>
    </row>
    <row r="785" ht="15.75" customHeight="1">
      <c r="J785" s="49"/>
    </row>
    <row r="786" ht="15.75" customHeight="1">
      <c r="J786" s="49"/>
    </row>
    <row r="787" ht="15.75" customHeight="1">
      <c r="J787" s="49"/>
    </row>
    <row r="788" ht="15.75" customHeight="1">
      <c r="J788" s="49"/>
    </row>
    <row r="789" ht="15.75" customHeight="1">
      <c r="J789" s="49"/>
    </row>
    <row r="790" ht="15.75" customHeight="1">
      <c r="J790" s="49"/>
    </row>
    <row r="791" ht="15.75" customHeight="1">
      <c r="J791" s="49"/>
    </row>
    <row r="792" ht="15.75" customHeight="1">
      <c r="J792" s="49"/>
    </row>
    <row r="793" ht="15.75" customHeight="1">
      <c r="J793" s="49"/>
    </row>
    <row r="794" ht="15.75" customHeight="1">
      <c r="J794" s="49"/>
    </row>
    <row r="795" ht="15.75" customHeight="1">
      <c r="J795" s="49"/>
    </row>
    <row r="796" ht="15.75" customHeight="1">
      <c r="J796" s="49"/>
    </row>
    <row r="797" ht="15.75" customHeight="1">
      <c r="J797" s="49"/>
    </row>
    <row r="798" ht="15.75" customHeight="1">
      <c r="J798" s="49"/>
    </row>
    <row r="799" ht="15.75" customHeight="1">
      <c r="J799" s="49"/>
    </row>
    <row r="800" ht="15.75" customHeight="1">
      <c r="J800" s="49"/>
    </row>
    <row r="801" ht="15.75" customHeight="1">
      <c r="J801" s="49"/>
    </row>
    <row r="802" ht="15.75" customHeight="1">
      <c r="J802" s="49"/>
    </row>
    <row r="803" ht="15.75" customHeight="1">
      <c r="J803" s="49"/>
    </row>
    <row r="804" ht="15.75" customHeight="1">
      <c r="J804" s="49"/>
    </row>
    <row r="805" ht="15.75" customHeight="1">
      <c r="J805" s="49"/>
    </row>
    <row r="806" ht="15.75" customHeight="1">
      <c r="J806" s="49"/>
    </row>
    <row r="807" ht="15.75" customHeight="1">
      <c r="J807" s="49"/>
    </row>
    <row r="808" ht="15.75" customHeight="1">
      <c r="J808" s="49"/>
    </row>
    <row r="809" ht="15.75" customHeight="1">
      <c r="J809" s="49"/>
    </row>
    <row r="810" ht="15.75" customHeight="1">
      <c r="J810" s="49"/>
    </row>
    <row r="811" ht="15.75" customHeight="1">
      <c r="J811" s="49"/>
    </row>
    <row r="812" ht="15.75" customHeight="1">
      <c r="J812" s="49"/>
    </row>
    <row r="813" ht="15.75" customHeight="1">
      <c r="J813" s="49"/>
    </row>
    <row r="814" ht="15.75" customHeight="1">
      <c r="J814" s="49"/>
    </row>
    <row r="815" ht="15.75" customHeight="1">
      <c r="J815" s="49"/>
    </row>
    <row r="816" ht="15.75" customHeight="1">
      <c r="J816" s="49"/>
    </row>
    <row r="817" ht="15.75" customHeight="1">
      <c r="J817" s="49"/>
    </row>
    <row r="818" ht="15.75" customHeight="1">
      <c r="J818" s="49"/>
    </row>
    <row r="819" ht="15.75" customHeight="1">
      <c r="J819" s="49"/>
    </row>
    <row r="820" ht="15.75" customHeight="1">
      <c r="J820" s="49"/>
    </row>
    <row r="821" ht="15.75" customHeight="1">
      <c r="J821" s="49"/>
    </row>
    <row r="822" ht="15.75" customHeight="1">
      <c r="J822" s="49"/>
    </row>
    <row r="823" ht="15.75" customHeight="1">
      <c r="J823" s="49"/>
    </row>
    <row r="824" ht="15.75" customHeight="1">
      <c r="J824" s="49"/>
    </row>
    <row r="825" ht="15.75" customHeight="1">
      <c r="J825" s="49"/>
    </row>
    <row r="826" ht="15.75" customHeight="1">
      <c r="J826" s="49"/>
    </row>
    <row r="827" ht="15.75" customHeight="1">
      <c r="J827" s="49"/>
    </row>
    <row r="828" ht="15.75" customHeight="1">
      <c r="J828" s="49"/>
    </row>
    <row r="829" ht="15.75" customHeight="1">
      <c r="J829" s="49"/>
    </row>
    <row r="830" ht="15.75" customHeight="1">
      <c r="J830" s="49"/>
    </row>
    <row r="831" ht="15.75" customHeight="1">
      <c r="J831" s="49"/>
    </row>
    <row r="832" ht="15.75" customHeight="1">
      <c r="J832" s="49"/>
    </row>
    <row r="833" ht="15.75" customHeight="1">
      <c r="J833" s="49"/>
    </row>
    <row r="834" ht="15.75" customHeight="1">
      <c r="J834" s="49"/>
    </row>
    <row r="835" ht="15.75" customHeight="1">
      <c r="J835" s="49"/>
    </row>
    <row r="836" ht="15.75" customHeight="1">
      <c r="J836" s="49"/>
    </row>
    <row r="837" ht="15.75" customHeight="1">
      <c r="J837" s="49"/>
    </row>
    <row r="838" ht="15.75" customHeight="1">
      <c r="J838" s="49"/>
    </row>
    <row r="839" ht="15.75" customHeight="1">
      <c r="J839" s="49"/>
    </row>
    <row r="840" ht="15.75" customHeight="1">
      <c r="J840" s="49"/>
    </row>
    <row r="841" ht="15.75" customHeight="1">
      <c r="J841" s="49"/>
    </row>
    <row r="842" ht="15.75" customHeight="1">
      <c r="J842" s="49"/>
    </row>
    <row r="843" ht="15.75" customHeight="1">
      <c r="J843" s="49"/>
    </row>
    <row r="844" ht="15.75" customHeight="1">
      <c r="J844" s="49"/>
    </row>
    <row r="845" ht="15.75" customHeight="1">
      <c r="J845" s="49"/>
    </row>
    <row r="846" ht="15.75" customHeight="1">
      <c r="J846" s="49"/>
    </row>
    <row r="847" ht="15.75" customHeight="1">
      <c r="J847" s="49"/>
    </row>
    <row r="848" ht="15.75" customHeight="1">
      <c r="J848" s="49"/>
    </row>
    <row r="849" ht="15.75" customHeight="1">
      <c r="J849" s="49"/>
    </row>
    <row r="850" ht="15.75" customHeight="1">
      <c r="J850" s="49"/>
    </row>
    <row r="851" ht="15.75" customHeight="1">
      <c r="J851" s="49"/>
    </row>
    <row r="852" ht="15.75" customHeight="1">
      <c r="J852" s="49"/>
    </row>
    <row r="853" ht="15.75" customHeight="1">
      <c r="J853" s="49"/>
    </row>
    <row r="854" ht="15.75" customHeight="1">
      <c r="J854" s="49"/>
    </row>
    <row r="855" ht="15.75" customHeight="1">
      <c r="J855" s="49"/>
    </row>
    <row r="856" ht="15.75" customHeight="1">
      <c r="J856" s="49"/>
    </row>
    <row r="857" ht="15.75" customHeight="1">
      <c r="J857" s="49"/>
    </row>
    <row r="858" ht="15.75" customHeight="1">
      <c r="J858" s="49"/>
    </row>
    <row r="859" ht="15.75" customHeight="1">
      <c r="J859" s="49"/>
    </row>
    <row r="860" ht="15.75" customHeight="1">
      <c r="J860" s="49"/>
    </row>
    <row r="861" ht="15.75" customHeight="1">
      <c r="J861" s="49"/>
    </row>
    <row r="862" ht="15.75" customHeight="1">
      <c r="J862" s="49"/>
    </row>
    <row r="863" ht="15.75" customHeight="1">
      <c r="J863" s="49"/>
    </row>
    <row r="864" ht="15.75" customHeight="1">
      <c r="J864" s="49"/>
    </row>
    <row r="865" ht="15.75" customHeight="1">
      <c r="J865" s="49"/>
    </row>
    <row r="866" ht="15.75" customHeight="1">
      <c r="J866" s="49"/>
    </row>
    <row r="867" ht="15.75" customHeight="1">
      <c r="J867" s="49"/>
    </row>
    <row r="868" ht="15.75" customHeight="1">
      <c r="J868" s="49"/>
    </row>
    <row r="869" ht="15.75" customHeight="1">
      <c r="J869" s="49"/>
    </row>
    <row r="870" ht="15.75" customHeight="1">
      <c r="J870" s="49"/>
    </row>
    <row r="871" ht="15.75" customHeight="1">
      <c r="J871" s="49"/>
    </row>
    <row r="872" ht="15.75" customHeight="1">
      <c r="J872" s="49"/>
    </row>
    <row r="873" ht="15.75" customHeight="1">
      <c r="J873" s="49"/>
    </row>
    <row r="874" ht="15.75" customHeight="1">
      <c r="J874" s="49"/>
    </row>
    <row r="875" ht="15.75" customHeight="1">
      <c r="J875" s="49"/>
    </row>
    <row r="876" ht="15.75" customHeight="1">
      <c r="J876" s="49"/>
    </row>
    <row r="877" ht="15.75" customHeight="1">
      <c r="J877" s="49"/>
    </row>
    <row r="878" ht="15.75" customHeight="1">
      <c r="J878" s="49"/>
    </row>
    <row r="879" ht="15.75" customHeight="1">
      <c r="J879" s="49"/>
    </row>
    <row r="880" ht="15.75" customHeight="1">
      <c r="J880" s="49"/>
    </row>
    <row r="881" ht="15.75" customHeight="1">
      <c r="J881" s="49"/>
    </row>
    <row r="882" ht="15.75" customHeight="1">
      <c r="J882" s="49"/>
    </row>
    <row r="883" ht="15.75" customHeight="1">
      <c r="J883" s="49"/>
    </row>
    <row r="884" ht="15.75" customHeight="1">
      <c r="J884" s="49"/>
    </row>
    <row r="885" ht="15.75" customHeight="1">
      <c r="J885" s="49"/>
    </row>
    <row r="886" ht="15.75" customHeight="1">
      <c r="J886" s="49"/>
    </row>
    <row r="887" ht="15.75" customHeight="1">
      <c r="J887" s="49"/>
    </row>
    <row r="888" ht="15.75" customHeight="1">
      <c r="J888" s="49"/>
    </row>
    <row r="889" ht="15.75" customHeight="1">
      <c r="J889" s="49"/>
    </row>
    <row r="890" ht="15.75" customHeight="1">
      <c r="J890" s="49"/>
    </row>
    <row r="891" ht="15.75" customHeight="1">
      <c r="J891" s="49"/>
    </row>
    <row r="892" ht="15.75" customHeight="1">
      <c r="J892" s="49"/>
    </row>
    <row r="893" ht="15.75" customHeight="1">
      <c r="J893" s="49"/>
    </row>
    <row r="894" ht="15.75" customHeight="1">
      <c r="J894" s="49"/>
    </row>
    <row r="895" ht="15.75" customHeight="1">
      <c r="J895" s="49"/>
    </row>
    <row r="896" ht="15.75" customHeight="1">
      <c r="J896" s="49"/>
    </row>
    <row r="897" ht="15.75" customHeight="1">
      <c r="J897" s="49"/>
    </row>
    <row r="898" ht="15.75" customHeight="1">
      <c r="J898" s="49"/>
    </row>
    <row r="899" ht="15.75" customHeight="1">
      <c r="J899" s="49"/>
    </row>
    <row r="900" ht="15.75" customHeight="1">
      <c r="J900" s="49"/>
    </row>
    <row r="901" ht="15.75" customHeight="1">
      <c r="J901" s="49"/>
    </row>
    <row r="902" ht="15.75" customHeight="1">
      <c r="J902" s="49"/>
    </row>
    <row r="903" ht="15.75" customHeight="1">
      <c r="J903" s="49"/>
    </row>
    <row r="904" ht="15.75" customHeight="1">
      <c r="J904" s="49"/>
    </row>
    <row r="905" ht="15.75" customHeight="1">
      <c r="J905" s="49"/>
    </row>
    <row r="906" ht="15.75" customHeight="1">
      <c r="J906" s="49"/>
    </row>
    <row r="907" ht="15.75" customHeight="1">
      <c r="J907" s="49"/>
    </row>
    <row r="908" ht="15.75" customHeight="1">
      <c r="J908" s="49"/>
    </row>
    <row r="909" ht="15.75" customHeight="1">
      <c r="J909" s="49"/>
    </row>
    <row r="910" ht="15.75" customHeight="1">
      <c r="J910" s="49"/>
    </row>
    <row r="911" ht="15.75" customHeight="1">
      <c r="J911" s="49"/>
    </row>
    <row r="912" ht="15.75" customHeight="1">
      <c r="J912" s="49"/>
    </row>
    <row r="913" ht="15.75" customHeight="1">
      <c r="J913" s="49"/>
    </row>
    <row r="914" ht="15.75" customHeight="1">
      <c r="J914" s="49"/>
    </row>
    <row r="915" ht="15.75" customHeight="1">
      <c r="J915" s="49"/>
    </row>
    <row r="916" ht="15.75" customHeight="1">
      <c r="J916" s="49"/>
    </row>
    <row r="917" ht="15.75" customHeight="1">
      <c r="J917" s="49"/>
    </row>
    <row r="918" ht="15.75" customHeight="1">
      <c r="J918" s="49"/>
    </row>
    <row r="919" ht="15.75" customHeight="1">
      <c r="J919" s="49"/>
    </row>
    <row r="920" ht="15.75" customHeight="1">
      <c r="J920" s="49"/>
    </row>
    <row r="921" ht="15.75" customHeight="1">
      <c r="J921" s="49"/>
    </row>
    <row r="922" ht="15.75" customHeight="1">
      <c r="J922" s="49"/>
    </row>
    <row r="923" ht="15.75" customHeight="1">
      <c r="J923" s="49"/>
    </row>
    <row r="924" ht="15.75" customHeight="1">
      <c r="J924" s="49"/>
    </row>
    <row r="925" ht="15.75" customHeight="1">
      <c r="J925" s="49"/>
    </row>
    <row r="926" ht="15.75" customHeight="1">
      <c r="J926" s="49"/>
    </row>
    <row r="927" ht="15.75" customHeight="1">
      <c r="J927" s="49"/>
    </row>
    <row r="928" ht="15.75" customHeight="1">
      <c r="J928" s="49"/>
    </row>
    <row r="929" ht="15.75" customHeight="1">
      <c r="J929" s="49"/>
    </row>
    <row r="930" ht="15.75" customHeight="1">
      <c r="J930" s="49"/>
    </row>
    <row r="931" ht="15.75" customHeight="1">
      <c r="J931" s="49"/>
    </row>
    <row r="932" ht="15.75" customHeight="1">
      <c r="J932" s="49"/>
    </row>
    <row r="933" ht="15.75" customHeight="1">
      <c r="J933" s="49"/>
    </row>
    <row r="934" ht="15.75" customHeight="1">
      <c r="J934" s="49"/>
    </row>
    <row r="935" ht="15.75" customHeight="1">
      <c r="J935" s="49"/>
    </row>
    <row r="936" ht="15.75" customHeight="1">
      <c r="J936" s="49"/>
    </row>
    <row r="937" ht="15.75" customHeight="1">
      <c r="J937" s="49"/>
    </row>
    <row r="938" ht="15.75" customHeight="1">
      <c r="J938" s="49"/>
    </row>
    <row r="939" ht="15.75" customHeight="1">
      <c r="J939" s="49"/>
    </row>
    <row r="940" ht="15.75" customHeight="1">
      <c r="J940" s="49"/>
    </row>
    <row r="941" ht="15.75" customHeight="1">
      <c r="J941" s="49"/>
    </row>
    <row r="942" ht="15.75" customHeight="1">
      <c r="J942" s="49"/>
    </row>
    <row r="943" ht="15.75" customHeight="1">
      <c r="J943" s="49"/>
    </row>
    <row r="944" ht="15.75" customHeight="1">
      <c r="J944" s="49"/>
    </row>
    <row r="945" ht="15.75" customHeight="1">
      <c r="J945" s="49"/>
    </row>
    <row r="946" ht="15.75" customHeight="1">
      <c r="J946" s="49"/>
    </row>
    <row r="947" ht="15.75" customHeight="1">
      <c r="J947" s="49"/>
    </row>
    <row r="948" ht="15.75" customHeight="1">
      <c r="J948" s="49"/>
    </row>
    <row r="949" ht="15.75" customHeight="1">
      <c r="J949" s="49"/>
    </row>
    <row r="950" ht="15.75" customHeight="1">
      <c r="J950" s="49"/>
    </row>
    <row r="951" ht="15.75" customHeight="1">
      <c r="J951" s="49"/>
    </row>
    <row r="952" ht="15.75" customHeight="1">
      <c r="J952" s="49"/>
    </row>
    <row r="953" ht="15.75" customHeight="1">
      <c r="J953" s="49"/>
    </row>
    <row r="954" ht="15.75" customHeight="1">
      <c r="J954" s="49"/>
    </row>
    <row r="955" ht="15.75" customHeight="1">
      <c r="J955" s="49"/>
    </row>
    <row r="956" ht="15.75" customHeight="1">
      <c r="J956" s="49"/>
    </row>
    <row r="957" ht="15.75" customHeight="1">
      <c r="J957" s="49"/>
    </row>
    <row r="958" ht="15.75" customHeight="1">
      <c r="J958" s="49"/>
    </row>
    <row r="959" ht="15.75" customHeight="1">
      <c r="J959" s="49"/>
    </row>
    <row r="960" ht="15.75" customHeight="1">
      <c r="J960" s="49"/>
    </row>
    <row r="961" ht="15.75" customHeight="1">
      <c r="J961" s="49"/>
    </row>
    <row r="962" ht="15.75" customHeight="1">
      <c r="J962" s="49"/>
    </row>
    <row r="963" ht="15.75" customHeight="1">
      <c r="J963" s="49"/>
    </row>
    <row r="964" ht="15.75" customHeight="1">
      <c r="J964" s="49"/>
    </row>
    <row r="965" ht="15.75" customHeight="1">
      <c r="J965" s="49"/>
    </row>
    <row r="966" ht="15.75" customHeight="1">
      <c r="J966" s="49"/>
    </row>
    <row r="967" ht="15.75" customHeight="1">
      <c r="J967" s="49"/>
    </row>
    <row r="968" ht="15.75" customHeight="1">
      <c r="J968" s="49"/>
    </row>
    <row r="969" ht="15.75" customHeight="1">
      <c r="J969" s="49"/>
    </row>
    <row r="970" ht="15.75" customHeight="1">
      <c r="J970" s="49"/>
    </row>
    <row r="971" ht="15.75" customHeight="1">
      <c r="J971" s="49"/>
    </row>
    <row r="972" ht="15.75" customHeight="1">
      <c r="J972" s="49"/>
    </row>
    <row r="973" ht="15.75" customHeight="1">
      <c r="J973" s="49"/>
    </row>
    <row r="974" ht="15.75" customHeight="1">
      <c r="J974" s="49"/>
    </row>
    <row r="975" ht="15.75" customHeight="1">
      <c r="J975" s="49"/>
    </row>
    <row r="976" ht="15.75" customHeight="1">
      <c r="J976" s="49"/>
    </row>
    <row r="977" ht="15.75" customHeight="1">
      <c r="J977" s="49"/>
    </row>
    <row r="978" ht="15.75" customHeight="1">
      <c r="J978" s="49"/>
    </row>
    <row r="979" ht="15.75" customHeight="1">
      <c r="J979" s="49"/>
    </row>
    <row r="980" ht="15.75" customHeight="1">
      <c r="J980" s="49"/>
    </row>
    <row r="981" ht="15.75" customHeight="1">
      <c r="J981" s="49"/>
    </row>
    <row r="982" ht="15.75" customHeight="1">
      <c r="J982" s="49"/>
    </row>
    <row r="983" ht="15.75" customHeight="1">
      <c r="J983" s="49"/>
    </row>
    <row r="984" ht="15.75" customHeight="1">
      <c r="J984" s="49"/>
    </row>
    <row r="985" ht="15.75" customHeight="1">
      <c r="J985" s="49"/>
    </row>
    <row r="986" ht="15.75" customHeight="1">
      <c r="J986" s="49"/>
    </row>
    <row r="987" ht="15.75" customHeight="1">
      <c r="J987" s="49"/>
    </row>
    <row r="988" ht="15.75" customHeight="1">
      <c r="J988" s="49"/>
    </row>
    <row r="989" ht="15.75" customHeight="1">
      <c r="J989" s="49"/>
    </row>
    <row r="990" ht="15.75" customHeight="1">
      <c r="J990" s="49"/>
    </row>
    <row r="991" ht="15.75" customHeight="1">
      <c r="J991" s="49"/>
    </row>
    <row r="992" ht="15.75" customHeight="1">
      <c r="J992" s="49"/>
    </row>
    <row r="993" ht="15.75" customHeight="1">
      <c r="J993" s="49"/>
    </row>
    <row r="994" ht="15.75" customHeight="1">
      <c r="J994" s="49"/>
    </row>
    <row r="995" ht="15.75" customHeight="1">
      <c r="J995" s="49"/>
    </row>
    <row r="996" ht="15.75" customHeight="1">
      <c r="J996" s="49"/>
    </row>
    <row r="997" ht="15.75" customHeight="1">
      <c r="J997" s="49"/>
    </row>
    <row r="998" ht="15.75" customHeight="1">
      <c r="J998" s="49"/>
    </row>
    <row r="999" ht="15.75" customHeight="1">
      <c r="J999" s="49"/>
    </row>
    <row r="1000" ht="15.75" customHeight="1">
      <c r="J1000" s="49"/>
    </row>
  </sheetData>
  <autoFilter ref="$A$1:$L$1"/>
  <conditionalFormatting sqref="H2:H9 H11:H210">
    <cfRule type="cellIs" dxfId="3" priority="1" stopIfTrue="1" operator="equal">
      <formula>"In Progress"</formula>
    </cfRule>
  </conditionalFormatting>
  <conditionalFormatting sqref="H2:H9 H11:H210">
    <cfRule type="cellIs" dxfId="4" priority="2" stopIfTrue="1" operator="equal">
      <formula>"Testing"</formula>
    </cfRule>
  </conditionalFormatting>
  <conditionalFormatting sqref="H2:H9 H11:H210">
    <cfRule type="cellIs" dxfId="5" priority="3" stopIfTrue="1" operator="equal">
      <formula>"Completed"</formula>
    </cfRule>
  </conditionalFormatting>
  <conditionalFormatting sqref="H10">
    <cfRule type="cellIs" dxfId="3" priority="4" stopIfTrue="1" operator="equal">
      <formula>"In Progress"</formula>
    </cfRule>
  </conditionalFormatting>
  <conditionalFormatting sqref="H10">
    <cfRule type="cellIs" dxfId="4" priority="5" stopIfTrue="1" operator="equal">
      <formula>"Testing"</formula>
    </cfRule>
  </conditionalFormatting>
  <conditionalFormatting sqref="H10">
    <cfRule type="cellIs" dxfId="5" priority="6" stopIfTrue="1" operator="equal">
      <formula>"Completed"</formula>
    </cfRule>
  </conditionalFormatting>
  <conditionalFormatting sqref="C1:C1000">
    <cfRule type="cellIs" dxfId="0" priority="7" operator="equal">
      <formula>"In-progress"</formula>
    </cfRule>
  </conditionalFormatting>
  <conditionalFormatting sqref="C1:C1000">
    <cfRule type="cellIs" dxfId="1" priority="8" operator="equal">
      <formula>"Open"</formula>
    </cfRule>
  </conditionalFormatting>
  <conditionalFormatting sqref="C1:C1000">
    <cfRule type="cellIs" dxfId="2" priority="9" operator="equal">
      <formula>"Completed"</formula>
    </cfRule>
  </conditionalFormatting>
  <conditionalFormatting sqref="H1:H1000">
    <cfRule type="cellIs" dxfId="2" priority="10" operator="equal">
      <formula>"Yes"</formula>
    </cfRule>
  </conditionalFormatting>
  <dataValidations>
    <dataValidation type="list" allowBlank="1" showErrorMessage="1" sqref="H2:H7 H16:H210">
      <formula1>"Yes,No"</formula1>
    </dataValidation>
    <dataValidation type="list" allowBlank="1" showErrorMessage="1" sqref="C2:C210">
      <formula1>"Open,In-progress,Cancelled,Completed"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8.13"/>
    <col customWidth="1" min="3" max="3" width="8.0"/>
    <col customWidth="1" min="4" max="4" width="14.25"/>
    <col customWidth="1" min="5" max="8" width="8.0"/>
    <col customWidth="1" min="9" max="9" width="1.88"/>
    <col customWidth="1" min="10" max="10" width="8.0"/>
    <col customWidth="1" min="11" max="20" width="7.63"/>
    <col customWidth="1" min="21" max="26" width="15.13"/>
  </cols>
  <sheetData>
    <row r="1" ht="12.75" customHeight="1">
      <c r="A1" s="50"/>
      <c r="B1" s="51" t="s">
        <v>91</v>
      </c>
      <c r="C1" s="52"/>
      <c r="D1" s="50"/>
      <c r="E1" s="50"/>
      <c r="F1" s="50"/>
      <c r="G1" s="50"/>
      <c r="H1" s="50"/>
      <c r="I1" s="50"/>
      <c r="J1" s="53" t="s">
        <v>92</v>
      </c>
      <c r="K1" s="5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50"/>
      <c r="B2" s="54" t="s">
        <v>93</v>
      </c>
      <c r="C2" s="55">
        <f>COUNTIF('Traceability Matrix'!B:B,"&gt; ")-1</f>
        <v>14</v>
      </c>
      <c r="D2" s="50"/>
      <c r="E2" s="50"/>
      <c r="F2" s="50"/>
      <c r="G2" s="50"/>
      <c r="H2" s="50"/>
      <c r="I2" s="50"/>
      <c r="J2" s="50"/>
      <c r="K2" s="5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50"/>
      <c r="B3" s="56" t="s">
        <v>94</v>
      </c>
      <c r="C3" s="55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5</v>
      </c>
      <c r="D3" s="57"/>
      <c r="E3" s="50"/>
      <c r="F3" s="50"/>
      <c r="G3" s="50"/>
      <c r="H3" s="50"/>
      <c r="I3" s="50"/>
      <c r="J3" s="50"/>
      <c r="K3" s="5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50"/>
      <c r="B4" s="56" t="s">
        <v>95</v>
      </c>
      <c r="C4" s="55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5</v>
      </c>
      <c r="D4" s="57" t="str">
        <f>IF(C4&gt;C$3,"Fill design details!","")</f>
        <v/>
      </c>
      <c r="E4" s="50"/>
      <c r="F4" s="50"/>
      <c r="G4" s="50"/>
      <c r="H4" s="50"/>
      <c r="I4" s="50"/>
      <c r="J4" s="50"/>
      <c r="K4" s="5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50"/>
      <c r="B5" s="56" t="s">
        <v>96</v>
      </c>
      <c r="C5" s="55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4</v>
      </c>
      <c r="D5" s="57"/>
      <c r="E5" s="50"/>
      <c r="F5" s="50"/>
      <c r="G5" s="50"/>
      <c r="H5" s="50"/>
      <c r="I5" s="50"/>
      <c r="J5" s="50"/>
      <c r="K5" s="5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50"/>
      <c r="B6" s="58" t="s">
        <v>97</v>
      </c>
      <c r="C6" s="59">
        <f>COUNTIF('Traceability Matrix'!H:H,"Yes")</f>
        <v>3</v>
      </c>
      <c r="D6" s="57" t="str">
        <f t="shared" ref="D6:D7" si="1">IF(C6&gt;C$3,"Fill design details!","")</f>
        <v/>
      </c>
      <c r="E6" s="50"/>
      <c r="F6" s="50"/>
      <c r="G6" s="50"/>
      <c r="H6" s="50"/>
      <c r="I6" s="50"/>
      <c r="J6" s="50"/>
      <c r="K6" s="5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50"/>
      <c r="B7" s="56" t="s">
        <v>98</v>
      </c>
      <c r="C7" s="60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5</v>
      </c>
      <c r="D7" s="57" t="str">
        <f t="shared" si="1"/>
        <v/>
      </c>
      <c r="E7" s="50"/>
      <c r="F7" s="50"/>
      <c r="G7" s="50"/>
      <c r="H7" s="50"/>
      <c r="I7" s="50"/>
      <c r="J7" s="50"/>
      <c r="K7" s="5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50"/>
      <c r="B8" s="56" t="s">
        <v>99</v>
      </c>
      <c r="C8" s="60">
        <f>COUNTIF('Traceability Matrix'!K:K,"&gt; ")-1-COUNTIF('Traceability Matrix'!K:K,"tbd")-COUNTIF('Traceability Matrix'!K:K,"to be done")--COUNTIF('Traceability Matrix'!K:K,"on hold")-COUNTIF('Traceability Matrix'!K:K,"hold")-COUNTIF('Traceability Matrix'!K:K,".")--COUNTIF('Traceability Matrix'!K:K,"-")-COUNTIF('Traceability Matrix'!K:K,"ok")--COUNTIF('Traceability Matrix'!K:K,"yes")--COUNTIF('Traceability Matrix'!K:K,"no")</f>
        <v>0</v>
      </c>
      <c r="D8" s="57"/>
      <c r="E8" s="50"/>
      <c r="F8" s="50"/>
      <c r="G8" s="50"/>
      <c r="H8" s="50"/>
      <c r="I8" s="50"/>
      <c r="J8" s="50"/>
      <c r="K8" s="5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50"/>
      <c r="B9" s="61"/>
      <c r="C9" s="52"/>
      <c r="D9" s="50"/>
      <c r="E9" s="50"/>
      <c r="F9" s="50"/>
      <c r="G9" s="50"/>
      <c r="H9" s="50"/>
      <c r="I9" s="50"/>
      <c r="J9" s="50"/>
      <c r="K9" s="5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50"/>
      <c r="B10" s="62" t="s">
        <v>39</v>
      </c>
      <c r="C10" s="63">
        <f>COUNTIF('Traceability Matrix'!C:C,B10)</f>
        <v>4</v>
      </c>
      <c r="D10" s="50"/>
      <c r="E10" s="50"/>
      <c r="F10" s="50"/>
      <c r="G10" s="50"/>
      <c r="H10" s="50"/>
      <c r="I10" s="50"/>
      <c r="J10" s="50"/>
      <c r="K10" s="5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50"/>
      <c r="B11" s="64" t="s">
        <v>53</v>
      </c>
      <c r="C11" s="63">
        <f>COUNTIF('Traceability Matrix'!C:C,B11)</f>
        <v>1</v>
      </c>
      <c r="D11" s="50"/>
      <c r="E11" s="50"/>
      <c r="F11" s="50"/>
      <c r="G11" s="50"/>
      <c r="H11" s="50"/>
      <c r="I11" s="50"/>
      <c r="J11" s="50"/>
      <c r="K11" s="5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50"/>
      <c r="B12" s="64" t="s">
        <v>56</v>
      </c>
      <c r="C12" s="63">
        <f>COUNTIF('Traceability Matrix'!C:C,B12)</f>
        <v>2</v>
      </c>
      <c r="D12" s="50"/>
      <c r="E12" s="50"/>
      <c r="F12" s="50"/>
      <c r="G12" s="50"/>
      <c r="H12" s="50"/>
      <c r="I12" s="50"/>
      <c r="J12" s="50"/>
      <c r="K12" s="5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50"/>
      <c r="B13" s="64" t="s">
        <v>76</v>
      </c>
      <c r="C13" s="63">
        <f>COUNTIF('Traceability Matrix'!C:C,B13)</f>
        <v>7</v>
      </c>
      <c r="D13" s="50"/>
      <c r="E13" s="50"/>
      <c r="F13" s="50"/>
      <c r="G13" s="50"/>
      <c r="H13" s="50"/>
      <c r="I13" s="50"/>
      <c r="J13" s="50"/>
      <c r="K13" s="5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50"/>
      <c r="B14" s="50"/>
      <c r="C14" s="52"/>
      <c r="D14" s="50"/>
      <c r="E14" s="50"/>
      <c r="F14" s="50"/>
      <c r="G14" s="50"/>
      <c r="H14" s="50"/>
      <c r="I14" s="50"/>
      <c r="J14" s="50"/>
      <c r="K14" s="5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50"/>
      <c r="B15" s="50"/>
      <c r="C15" s="52"/>
      <c r="D15" s="50"/>
      <c r="E15" s="50"/>
      <c r="F15" s="50"/>
      <c r="G15" s="50"/>
      <c r="H15" s="50"/>
      <c r="I15" s="50"/>
      <c r="J15" s="50"/>
      <c r="K15" s="5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50"/>
      <c r="B16" s="50"/>
      <c r="C16" s="52"/>
      <c r="D16" s="50"/>
      <c r="E16" s="50"/>
      <c r="F16" s="50"/>
      <c r="G16" s="50"/>
      <c r="H16" s="50"/>
      <c r="I16" s="50"/>
      <c r="J16" s="50"/>
      <c r="K16" s="5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50"/>
      <c r="B17" s="50"/>
      <c r="C17" s="52"/>
      <c r="D17" s="50"/>
      <c r="E17" s="50"/>
      <c r="F17" s="50"/>
      <c r="G17" s="50"/>
      <c r="H17" s="50"/>
      <c r="I17" s="50"/>
      <c r="J17" s="50"/>
      <c r="K17" s="5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50"/>
      <c r="B18" s="50"/>
      <c r="C18" s="52"/>
      <c r="D18" s="50"/>
      <c r="E18" s="50"/>
      <c r="F18" s="50"/>
      <c r="G18" s="50"/>
      <c r="H18" s="50"/>
      <c r="I18" s="50"/>
      <c r="J18" s="50"/>
      <c r="K18" s="5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50"/>
      <c r="B19" s="50"/>
      <c r="C19" s="52"/>
      <c r="D19" s="50"/>
      <c r="E19" s="50"/>
      <c r="F19" s="50"/>
      <c r="G19" s="50"/>
      <c r="H19" s="50"/>
      <c r="I19" s="50"/>
      <c r="J19" s="50"/>
      <c r="K19" s="5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50"/>
      <c r="B20" s="50"/>
      <c r="C20" s="52"/>
      <c r="D20" s="50"/>
      <c r="E20" s="50"/>
      <c r="F20" s="50"/>
      <c r="G20" s="50"/>
      <c r="H20" s="50"/>
      <c r="I20" s="50"/>
      <c r="J20" s="50"/>
      <c r="K20" s="5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50"/>
      <c r="B21" s="50"/>
      <c r="C21" s="52"/>
      <c r="D21" s="50"/>
      <c r="E21" s="50"/>
      <c r="F21" s="50"/>
      <c r="G21" s="50"/>
      <c r="H21" s="50"/>
      <c r="I21" s="50"/>
      <c r="J21" s="50"/>
      <c r="K21" s="5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ellIs" dxfId="0" priority="1" operator="equal">
      <formula>"In-progress"</formula>
    </cfRule>
  </conditionalFormatting>
  <conditionalFormatting sqref="B1:B1000">
    <cfRule type="cellIs" dxfId="1" priority="2" operator="equal">
      <formula>"Open"</formula>
    </cfRule>
  </conditionalFormatting>
  <conditionalFormatting sqref="B1:B1000">
    <cfRule type="cellIs" dxfId="2" priority="3" operator="equal">
      <formula>"Completed"</formula>
    </cfRule>
  </conditionalFormatting>
  <conditionalFormatting sqref="C3:C8">
    <cfRule type="cellIs" dxfId="1" priority="4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