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</sheets>
  <calcPr calcId="145621"/>
</workbook>
</file>

<file path=xl/calcChain.xml><?xml version="1.0" encoding="utf-8"?>
<calcChain xmlns="http://schemas.openxmlformats.org/spreadsheetml/2006/main">
  <c r="D8" i="1" l="1"/>
  <c r="E5" i="1"/>
  <c r="E6" i="1"/>
  <c r="E7" i="1"/>
  <c r="E8" i="1"/>
  <c r="E9" i="1"/>
  <c r="E10" i="1"/>
  <c r="E11" i="1"/>
  <c r="E12" i="1"/>
  <c r="E13" i="1"/>
  <c r="E14" i="1"/>
  <c r="E15" i="1"/>
  <c r="D5" i="1"/>
  <c r="D6" i="1"/>
  <c r="D7" i="1"/>
  <c r="D9" i="1"/>
  <c r="D10" i="1"/>
  <c r="D11" i="1"/>
  <c r="D12" i="1"/>
  <c r="D13" i="1"/>
  <c r="D14" i="1"/>
  <c r="D1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<sst xmlns="http://schemas.openxmlformats.org/spreadsheetml/2006/main" count="4" uniqueCount="4">
  <si>
    <t>Couple Nm</t>
  </si>
  <si>
    <t>Tension 0-5V</t>
  </si>
  <si>
    <t>&gt;5000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</si>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</sst>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0"/>
            <c:dispEq val="1"/>
            <c:trendlineLbl>
              <c:layout>
                <c:manualLayout>
                  <c:x val="-6.0951224846894136E-2"/>
                  <c:y val="-5.7425998833479146E-2"/>
                </c:manualLayout>
              </c:layout>
              <c:numFmt formatCode="General" sourceLinked="0"/>
            </c:trendlineLbl>
          </c:trendline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5.8048337707786529E-2"/>
                  <c:y val="-6.7331948089822111E-2"/>
                </c:manualLayout>
              </c:layout>
              <c:numFmt formatCode="General" sourceLinked="0"/>
            </c:trendlineLbl>
          </c:trendline>
          <c:xVal>
            <c:numRef>
              <c:f>Feuil1!$B$5:$B$11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4.5</c:v>
                </c:pt>
                <c:pt idx="5">
                  <c:v>9.4</c:v>
                </c:pt>
                <c:pt idx="6">
                  <c:v>19.5</c:v>
                </c:pt>
              </c:numCache>
            </c:numRef>
          </c:xVal>
          <c:yVal>
            <c:numRef>
              <c:f>Feuil1!$A$5:$A$11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54368"/>
        <c:axId val="83319808"/>
      </c:scatterChart>
      <c:valAx>
        <c:axId val="8335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319808"/>
        <c:crosses val="autoZero"/>
        <c:crossBetween val="midCat"/>
      </c:valAx>
      <c:valAx>
        <c:axId val="8331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354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</xdr:row>
      <xdr:rowOff>41910</xdr:rowOff>
    </xdr:from>
    <xdr:to>
      <xdr:col>15</xdr:col>
      <xdr:colOff>91440</xdr:colOff>
      <xdr:row>18</xdr:row>
      <xdr:rowOff>41910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11.5546875" bestFit="1" customWidth="1"/>
    <col min="2" max="2" width="10" bestFit="1" customWidth="1"/>
  </cols>
  <sheetData>
    <row r="4" spans="1:5" x14ac:dyDescent="0.3">
      <c r="A4" t="s">
        <v>1</v>
      </c>
      <c r="B4" t="s">
        <v>0</v>
      </c>
      <c r="D4" t="s">
        <v>2</v>
      </c>
      <c r="E4" t="s">
        <v>3</v>
      </c>
    </row>
    <row r="5" spans="1:5" x14ac:dyDescent="0.3">
      <c r="A5">
        <v>0</v>
      </c>
      <c r="B5">
        <v>0</v>
      </c>
      <c r="D5" s="1">
        <f t="shared" ref="D5:D14" si="0">-0.003*B5^2+50.266*B5+20.504</f>
        <v>20.504000000000001</v>
      </c>
      <c r="E5" s="1">
        <f t="shared" ref="E5:E14" si="1">-0.1454*B5*B5+53.346*B5+14.362</f>
        <v>14.362</v>
      </c>
    </row>
    <row r="6" spans="1:5" x14ac:dyDescent="0.3">
      <c r="A6">
        <v>50</v>
      </c>
      <c r="B6">
        <v>0.5</v>
      </c>
      <c r="C6" s="1">
        <f t="shared" ref="C5:C14" si="2">A6/B6</f>
        <v>100</v>
      </c>
      <c r="D6" s="1">
        <f t="shared" si="0"/>
        <v>45.636250000000004</v>
      </c>
      <c r="E6" s="1">
        <f t="shared" si="1"/>
        <v>40.998649999999998</v>
      </c>
    </row>
    <row r="7" spans="1:5" x14ac:dyDescent="0.3">
      <c r="A7">
        <v>100</v>
      </c>
      <c r="B7">
        <v>1.5</v>
      </c>
      <c r="C7" s="1">
        <f t="shared" si="2"/>
        <v>66.666666666666671</v>
      </c>
      <c r="D7" s="1">
        <f t="shared" si="0"/>
        <v>95.896250000000009</v>
      </c>
      <c r="E7" s="1">
        <f t="shared" si="1"/>
        <v>94.053849999999983</v>
      </c>
    </row>
    <row r="8" spans="1:5" x14ac:dyDescent="0.3">
      <c r="A8">
        <v>150</v>
      </c>
      <c r="B8">
        <v>2.5</v>
      </c>
      <c r="C8" s="1">
        <f t="shared" si="2"/>
        <v>60</v>
      </c>
      <c r="D8" s="1">
        <f>-0.003*B8^2+50.266*B8+20.504</f>
        <v>146.15025</v>
      </c>
      <c r="E8" s="1">
        <f t="shared" si="1"/>
        <v>146.81824999999998</v>
      </c>
    </row>
    <row r="9" spans="1:5" x14ac:dyDescent="0.3">
      <c r="A9">
        <v>250</v>
      </c>
      <c r="B9">
        <v>4.5</v>
      </c>
      <c r="C9" s="1">
        <f t="shared" si="2"/>
        <v>55.555555555555557</v>
      </c>
      <c r="D9" s="1">
        <f t="shared" si="0"/>
        <v>246.64024999999998</v>
      </c>
      <c r="E9" s="1">
        <f t="shared" si="1"/>
        <v>251.47464999999997</v>
      </c>
    </row>
    <row r="10" spans="1:5" x14ac:dyDescent="0.3">
      <c r="A10">
        <v>500</v>
      </c>
      <c r="B10">
        <v>9.4</v>
      </c>
      <c r="C10" s="1">
        <f t="shared" si="2"/>
        <v>53.191489361702125</v>
      </c>
      <c r="D10" s="1">
        <f t="shared" si="0"/>
        <v>492.73932000000002</v>
      </c>
      <c r="E10" s="1">
        <f t="shared" si="1"/>
        <v>502.96685600000001</v>
      </c>
    </row>
    <row r="11" spans="1:5" x14ac:dyDescent="0.3">
      <c r="A11">
        <v>1000</v>
      </c>
      <c r="B11">
        <v>19.5</v>
      </c>
      <c r="C11" s="1">
        <f t="shared" si="2"/>
        <v>51.282051282051285</v>
      </c>
      <c r="D11" s="1">
        <f t="shared" si="0"/>
        <v>999.55025000000001</v>
      </c>
      <c r="E11" s="1">
        <f t="shared" si="1"/>
        <v>999.32064999999977</v>
      </c>
    </row>
    <row r="12" spans="1:5" x14ac:dyDescent="0.3">
      <c r="A12">
        <v>2000</v>
      </c>
      <c r="B12">
        <v>39.5</v>
      </c>
      <c r="C12" s="1">
        <f t="shared" si="2"/>
        <v>50.632911392405063</v>
      </c>
      <c r="D12" s="1">
        <f t="shared" si="0"/>
        <v>2001.3302499999998</v>
      </c>
      <c r="E12" s="1">
        <f t="shared" si="1"/>
        <v>1894.6686500000001</v>
      </c>
    </row>
    <row r="13" spans="1:5" x14ac:dyDescent="0.3">
      <c r="A13">
        <v>3000</v>
      </c>
      <c r="B13">
        <v>59.5</v>
      </c>
      <c r="C13" s="1">
        <f t="shared" si="2"/>
        <v>50.420168067226889</v>
      </c>
      <c r="D13" s="1">
        <f t="shared" si="0"/>
        <v>3000.7102499999996</v>
      </c>
      <c r="E13" s="1">
        <f t="shared" si="1"/>
        <v>2673.6966499999999</v>
      </c>
    </row>
    <row r="14" spans="1:5" x14ac:dyDescent="0.3">
      <c r="A14">
        <v>4000</v>
      </c>
      <c r="B14">
        <v>79.599999999999994</v>
      </c>
      <c r="C14" s="1">
        <f t="shared" si="2"/>
        <v>50.251256281407038</v>
      </c>
      <c r="D14" s="1">
        <f t="shared" si="0"/>
        <v>4002.6691199999996</v>
      </c>
      <c r="E14" s="1">
        <f t="shared" si="1"/>
        <v>3339.4259360000001</v>
      </c>
    </row>
    <row r="15" spans="1:5" x14ac:dyDescent="0.3">
      <c r="A15">
        <v>5000</v>
      </c>
      <c r="B15">
        <v>99.6</v>
      </c>
      <c r="C15" s="1">
        <f>A15/B15</f>
        <v>50.200803212851412</v>
      </c>
      <c r="D15" s="1">
        <f>-0.003*B15^2+50.266*B15+20.504</f>
        <v>4997.2371199999998</v>
      </c>
      <c r="E15" s="1">
        <f>-0.1454*B15*B15+53.346*B15+14.362</f>
        <v>3885.2323359999991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2017-09-24T15:55:08Z</dcterms:modified>
</cp:coreProperties>
</file>