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40B16E2E-203C-490E-81C8-2AAD4613103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2" i="2"/>
  <c r="W2" i="1" l="1"/>
  <c r="W14" i="2" l="1"/>
  <c r="X13" i="2"/>
  <c r="X12" i="2"/>
  <c r="W7" i="1"/>
  <c r="W14" i="1"/>
  <c r="W16" i="1"/>
  <c r="W25" i="1"/>
  <c r="W26" i="1"/>
  <c r="AH26" i="1" s="1"/>
  <c r="W3" i="1"/>
  <c r="W12" i="1"/>
  <c r="X6" i="1"/>
  <c r="X9" i="1"/>
  <c r="W11" i="1"/>
  <c r="X17" i="1"/>
  <c r="X13" i="1"/>
  <c r="W24" i="1"/>
  <c r="W22" i="1"/>
  <c r="AE26" i="1"/>
  <c r="X7" i="1" l="1"/>
  <c r="X25" i="1"/>
  <c r="X3" i="1"/>
  <c r="W17" i="1"/>
  <c r="X14" i="1"/>
  <c r="X14" i="2"/>
  <c r="X24" i="1"/>
  <c r="W12" i="2"/>
  <c r="W6" i="1"/>
  <c r="W13" i="2"/>
  <c r="X16" i="1"/>
  <c r="AC16" i="1" s="1"/>
  <c r="X12" i="1"/>
  <c r="AC12" i="1" s="1"/>
  <c r="W9" i="1"/>
  <c r="X11" i="1"/>
  <c r="W13" i="1"/>
  <c r="X22" i="1"/>
  <c r="AA3" i="2"/>
  <c r="AA4" i="2"/>
  <c r="AA5" i="2"/>
  <c r="AA6" i="2"/>
  <c r="AA7" i="2"/>
  <c r="AA8" i="2"/>
  <c r="AA9" i="2"/>
  <c r="AA10" i="2"/>
  <c r="AA11" i="2"/>
  <c r="AA12" i="2"/>
  <c r="AC12" i="2" s="1"/>
  <c r="AA13" i="2"/>
  <c r="AC13" i="2" s="1"/>
  <c r="AA2" i="2"/>
  <c r="AA3" i="1"/>
  <c r="AA4" i="1"/>
  <c r="AA5" i="1"/>
  <c r="AA6" i="1"/>
  <c r="AC6" i="1" s="1"/>
  <c r="AA7" i="1"/>
  <c r="AA8" i="1"/>
  <c r="AA9" i="1"/>
  <c r="AC9" i="1" s="1"/>
  <c r="AA10" i="1"/>
  <c r="AA11" i="1"/>
  <c r="AA12" i="1"/>
  <c r="AA13" i="1"/>
  <c r="AC13" i="1" s="1"/>
  <c r="AA14" i="1"/>
  <c r="AA15" i="1"/>
  <c r="AA16" i="1"/>
  <c r="AA17" i="1"/>
  <c r="AC17" i="1" s="1"/>
  <c r="AA18" i="1"/>
  <c r="AA19" i="1"/>
  <c r="AA20" i="1"/>
  <c r="AA21" i="1"/>
  <c r="AA22" i="1"/>
  <c r="AA23" i="1"/>
  <c r="AA24" i="1"/>
  <c r="AA25" i="1"/>
  <c r="AA2" i="1"/>
  <c r="AC14" i="1" l="1"/>
  <c r="AE14" i="1" s="1"/>
  <c r="AC7" i="1"/>
  <c r="AE7" i="1" s="1"/>
  <c r="AC22" i="1"/>
  <c r="AC25" i="1"/>
  <c r="AE25" i="1" s="1"/>
  <c r="AC24" i="1"/>
  <c r="AD24" i="1" s="1"/>
  <c r="AH24" i="1" s="1"/>
  <c r="AC11" i="1"/>
  <c r="AE11" i="1" s="1"/>
  <c r="AC3" i="1"/>
  <c r="AD3" i="1" s="1"/>
  <c r="AH3" i="1" s="1"/>
  <c r="AE24" i="1"/>
  <c r="AE9" i="1"/>
  <c r="AD9" i="1"/>
  <c r="AH9" i="1" s="1"/>
  <c r="AE17" i="1"/>
  <c r="AD17" i="1"/>
  <c r="AH17" i="1" s="1"/>
  <c r="AD6" i="1"/>
  <c r="AH6" i="1" s="1"/>
  <c r="AE6" i="1"/>
  <c r="AE13" i="1"/>
  <c r="AD13" i="1"/>
  <c r="AH13" i="1" s="1"/>
  <c r="AD12" i="1"/>
  <c r="AH12" i="1" s="1"/>
  <c r="AD16" i="1"/>
  <c r="AH16" i="1" s="1"/>
  <c r="AD22" i="1"/>
  <c r="AH22" i="1" s="1"/>
  <c r="AE12" i="2"/>
  <c r="AD12" i="2"/>
  <c r="AH12" i="2" s="1"/>
  <c r="AD13" i="2"/>
  <c r="AH13" i="2" s="1"/>
  <c r="AE13" i="2"/>
  <c r="AE12" i="1"/>
  <c r="X26" i="1"/>
  <c r="AD25" i="1" l="1"/>
  <c r="AH25" i="1" s="1"/>
  <c r="AE3" i="1"/>
  <c r="AD11" i="1"/>
  <c r="AH11" i="1" s="1"/>
  <c r="AD7" i="1"/>
  <c r="AH7" i="1" s="1"/>
  <c r="AD14" i="1"/>
  <c r="AH14" i="1" s="1"/>
  <c r="AE22" i="1"/>
  <c r="X18" i="1"/>
  <c r="AC18" i="1" s="1"/>
  <c r="W18" i="1"/>
  <c r="X2" i="1"/>
  <c r="AC2" i="1" s="1"/>
  <c r="W15" i="1"/>
  <c r="X15" i="1"/>
  <c r="AC15" i="1" s="1"/>
  <c r="X23" i="1"/>
  <c r="AC23" i="1" s="1"/>
  <c r="W23" i="1"/>
  <c r="X21" i="1"/>
  <c r="AC21" i="1" s="1"/>
  <c r="W21" i="1"/>
  <c r="W4" i="1"/>
  <c r="X4" i="1"/>
  <c r="AC4" i="1" s="1"/>
  <c r="X10" i="1"/>
  <c r="AC10" i="1" s="1"/>
  <c r="W10" i="1"/>
  <c r="AE16" i="1"/>
  <c r="W20" i="1"/>
  <c r="X20" i="1"/>
  <c r="AC20" i="1" s="1"/>
  <c r="W8" i="1"/>
  <c r="X8" i="1"/>
  <c r="AC8" i="1" s="1"/>
  <c r="W5" i="1"/>
  <c r="X5" i="1"/>
  <c r="AC5" i="1" s="1"/>
  <c r="X19" i="1"/>
  <c r="AC19" i="1" s="1"/>
  <c r="W19" i="1"/>
  <c r="X2" i="2"/>
  <c r="AC2" i="2" s="1"/>
  <c r="W2" i="2"/>
  <c r="X3" i="2"/>
  <c r="AC3" i="2" s="1"/>
  <c r="W3" i="2"/>
  <c r="X6" i="2"/>
  <c r="AC6" i="2" s="1"/>
  <c r="W6" i="2"/>
  <c r="W7" i="2"/>
  <c r="X7" i="2"/>
  <c r="AC7" i="2" s="1"/>
  <c r="W9" i="2"/>
  <c r="X9" i="2"/>
  <c r="AC9" i="2" s="1"/>
  <c r="X11" i="2"/>
  <c r="AC11" i="2" s="1"/>
  <c r="W11" i="2"/>
  <c r="X10" i="2"/>
  <c r="AC10" i="2" s="1"/>
  <c r="W10" i="2"/>
  <c r="W8" i="2"/>
  <c r="X8" i="2"/>
  <c r="AC8" i="2" s="1"/>
  <c r="W5" i="2"/>
  <c r="X5" i="2"/>
  <c r="AC5" i="2" s="1"/>
  <c r="W4" i="2"/>
  <c r="X4" i="2"/>
  <c r="AC4" i="2" s="1"/>
  <c r="AE15" i="1" l="1"/>
  <c r="AD15" i="1"/>
  <c r="AH15" i="1" s="1"/>
  <c r="AE23" i="1"/>
  <c r="AD23" i="1"/>
  <c r="AH23" i="1" s="1"/>
  <c r="AD2" i="1"/>
  <c r="AH2" i="1" s="1"/>
  <c r="AE2" i="1"/>
  <c r="AE10" i="1"/>
  <c r="AD10" i="1"/>
  <c r="AH10" i="1" s="1"/>
  <c r="AD8" i="1"/>
  <c r="AH8" i="1" s="1"/>
  <c r="AE8" i="1"/>
  <c r="AE5" i="1"/>
  <c r="AD5" i="1"/>
  <c r="AH5" i="1" s="1"/>
  <c r="AD4" i="1"/>
  <c r="AH4" i="1" s="1"/>
  <c r="AE4" i="1"/>
  <c r="AD19" i="1"/>
  <c r="AH19" i="1" s="1"/>
  <c r="AE19" i="1"/>
  <c r="AD20" i="1"/>
  <c r="AH20" i="1" s="1"/>
  <c r="AE20" i="1"/>
  <c r="AE21" i="1"/>
  <c r="AD21" i="1"/>
  <c r="AH21" i="1" s="1"/>
  <c r="AE18" i="1"/>
  <c r="AD18" i="1"/>
  <c r="AH18" i="1" s="1"/>
  <c r="AE2" i="2"/>
  <c r="AD2" i="2"/>
  <c r="AH2" i="2" s="1"/>
  <c r="AE3" i="2"/>
  <c r="AD3" i="2"/>
  <c r="AH3" i="2" s="1"/>
  <c r="AE6" i="2"/>
  <c r="AD6" i="2"/>
  <c r="AH6" i="2" s="1"/>
  <c r="AD7" i="2"/>
  <c r="AH7" i="2" s="1"/>
  <c r="AE7" i="2"/>
  <c r="AD9" i="2"/>
  <c r="AH9" i="2" s="1"/>
  <c r="AE9" i="2"/>
  <c r="AE11" i="2"/>
  <c r="AD11" i="2"/>
  <c r="AH11" i="2" s="1"/>
  <c r="AE10" i="2"/>
  <c r="AD10" i="2"/>
  <c r="AH10" i="2" s="1"/>
  <c r="AE8" i="2"/>
  <c r="AD8" i="2"/>
  <c r="AH8" i="2" s="1"/>
  <c r="AE5" i="2"/>
  <c r="AD5" i="2"/>
  <c r="AH5" i="2" s="1"/>
  <c r="AE4" i="2"/>
  <c r="AD4" i="2"/>
  <c r="AH4" i="2" s="1"/>
</calcChain>
</file>

<file path=xl/sharedStrings.xml><?xml version="1.0" encoding="utf-8"?>
<sst xmlns="http://schemas.openxmlformats.org/spreadsheetml/2006/main" count="236" uniqueCount="48">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</sst>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zoomScale="70" zoomScaleNormal="70" workbookViewId="0">
      <selection activeCell="K37" sqref="K37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3" max="23" width="10.6640625" bestFit="1" customWidth="1"/>
    <col min="26" max="26" width="14.6640625" bestFit="1" customWidth="1"/>
    <col min="29" max="29" width="29" bestFit="1" customWidth="1"/>
    <col min="30" max="30" width="10.33203125" bestFit="1" customWidth="1"/>
    <col min="31" max="31" width="21.77734375" bestFit="1" customWidth="1"/>
    <col min="33" max="33" width="9.77734375" bestFit="1" customWidth="1"/>
    <col min="34" max="34" width="15.109375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41</v>
      </c>
      <c r="Q1" s="1" t="s">
        <v>13</v>
      </c>
      <c r="R1" s="1" t="s">
        <v>14</v>
      </c>
      <c r="S1" s="1" t="s">
        <v>34</v>
      </c>
      <c r="T1" s="1" t="s">
        <v>47</v>
      </c>
      <c r="U1" s="1" t="s">
        <v>45</v>
      </c>
      <c r="V1" s="9" t="s">
        <v>17</v>
      </c>
      <c r="W1" s="9" t="s">
        <v>33</v>
      </c>
      <c r="X1" s="9" t="s">
        <v>26</v>
      </c>
      <c r="Y1" s="13" t="s">
        <v>19</v>
      </c>
      <c r="Z1" s="13" t="s">
        <v>20</v>
      </c>
      <c r="AA1" s="13" t="s">
        <v>18</v>
      </c>
      <c r="AB1" s="13" t="s">
        <v>43</v>
      </c>
      <c r="AC1" s="13" t="s">
        <v>44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</row>
    <row r="2" spans="1:34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/>
      <c r="U2" s="10"/>
      <c r="V2" s="10">
        <f>SUM(B2:U2)</f>
        <v>6</v>
      </c>
      <c r="W2" s="10">
        <f>IF(V2&gt;50,50,V2)</f>
        <v>6</v>
      </c>
      <c r="X2" s="10">
        <f>IF(V2&gt;50,V2-50,0)</f>
        <v>0</v>
      </c>
      <c r="Y2" s="14">
        <v>20</v>
      </c>
      <c r="Z2" s="14">
        <v>9</v>
      </c>
      <c r="AA2" s="14">
        <f>Y2+Z2</f>
        <v>29</v>
      </c>
      <c r="AB2" s="14"/>
      <c r="AC2" s="18">
        <f>AA2+X2+AB2</f>
        <v>29</v>
      </c>
      <c r="AD2" s="18">
        <f>IF(AC2&gt;50,50,AC2)</f>
        <v>29</v>
      </c>
      <c r="AE2" s="19">
        <f>IF(AC2&gt;50,AC2-50,0)</f>
        <v>0</v>
      </c>
      <c r="AF2" s="19">
        <v>45</v>
      </c>
      <c r="AG2" s="19"/>
      <c r="AH2" s="18">
        <f>(W2*18)/60+(AD2*20/60)+(AF2*6)/60+(AG2*16)/60</f>
        <v>15.966666666666667</v>
      </c>
    </row>
    <row r="3" spans="1:34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f t="shared" ref="V3:V26" si="0">SUM(B3:U3)</f>
        <v>55</v>
      </c>
      <c r="W3" s="10">
        <f t="shared" ref="W3:W26" si="1">IF(V3&gt;50,50,V3)</f>
        <v>50</v>
      </c>
      <c r="X3" s="10">
        <f t="shared" ref="X3:X26" si="2">IF(V3&gt;50,V3-50,0)</f>
        <v>5</v>
      </c>
      <c r="Y3" s="14">
        <v>20</v>
      </c>
      <c r="Z3" s="14">
        <v>6</v>
      </c>
      <c r="AA3" s="14">
        <f t="shared" ref="AA3:AA25" si="3">Y3+Z3</f>
        <v>26</v>
      </c>
      <c r="AB3" s="14"/>
      <c r="AC3" s="18">
        <f t="shared" ref="AC3:AC25" si="4">AA3+X3+AB3</f>
        <v>31</v>
      </c>
      <c r="AD3" s="18">
        <f t="shared" ref="AD3:AD25" si="5">IF(AC3&gt;50,50,AC3)</f>
        <v>31</v>
      </c>
      <c r="AE3" s="19">
        <f t="shared" ref="AE3:AE26" si="6">IF(AC3&gt;50,AC3-50,0)</f>
        <v>0</v>
      </c>
      <c r="AF3" s="19">
        <v>45</v>
      </c>
      <c r="AG3" s="19"/>
      <c r="AH3" s="18">
        <f t="shared" ref="AH3:AH26" si="7">(W3*18)/60+(AD3*20/60)+(AF3*6)/60+(AG3*16)/60</f>
        <v>29.833333333333336</v>
      </c>
    </row>
    <row r="4" spans="1:34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>
        <f t="shared" si="0"/>
        <v>5</v>
      </c>
      <c r="W4" s="10">
        <f t="shared" si="1"/>
        <v>5</v>
      </c>
      <c r="X4" s="10">
        <f t="shared" si="2"/>
        <v>0</v>
      </c>
      <c r="Y4" s="14">
        <v>15</v>
      </c>
      <c r="Z4" s="14">
        <v>0</v>
      </c>
      <c r="AA4" s="14">
        <f t="shared" si="3"/>
        <v>15</v>
      </c>
      <c r="AB4" s="14"/>
      <c r="AC4" s="18">
        <f t="shared" si="4"/>
        <v>15</v>
      </c>
      <c r="AD4" s="18">
        <f t="shared" si="5"/>
        <v>15</v>
      </c>
      <c r="AE4" s="19">
        <f t="shared" si="6"/>
        <v>0</v>
      </c>
      <c r="AF4" s="19">
        <v>35</v>
      </c>
      <c r="AG4" s="19"/>
      <c r="AH4" s="18">
        <f t="shared" si="7"/>
        <v>10</v>
      </c>
    </row>
    <row r="5" spans="1:34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>
        <f t="shared" si="0"/>
        <v>65.3</v>
      </c>
      <c r="W5" s="10">
        <f t="shared" si="1"/>
        <v>50</v>
      </c>
      <c r="X5" s="10">
        <f t="shared" si="2"/>
        <v>15.299999999999997</v>
      </c>
      <c r="Y5" s="15">
        <v>15</v>
      </c>
      <c r="Z5" s="15">
        <v>20</v>
      </c>
      <c r="AA5" s="14">
        <f t="shared" si="3"/>
        <v>35</v>
      </c>
      <c r="AB5" s="14"/>
      <c r="AC5" s="18">
        <f t="shared" si="4"/>
        <v>50.3</v>
      </c>
      <c r="AD5" s="18">
        <f t="shared" si="5"/>
        <v>50</v>
      </c>
      <c r="AE5" s="19">
        <f t="shared" si="6"/>
        <v>0.29999999999999716</v>
      </c>
      <c r="AF5" s="19">
        <v>45</v>
      </c>
      <c r="AG5" s="19"/>
      <c r="AH5" s="18">
        <f t="shared" si="7"/>
        <v>36.166666666666671</v>
      </c>
    </row>
    <row r="6" spans="1:34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f t="shared" si="0"/>
        <v>59.5</v>
      </c>
      <c r="W6" s="10">
        <f t="shared" si="1"/>
        <v>50</v>
      </c>
      <c r="X6" s="10">
        <f t="shared" si="2"/>
        <v>9.5</v>
      </c>
      <c r="Y6" s="15">
        <v>15</v>
      </c>
      <c r="Z6" s="15">
        <v>0</v>
      </c>
      <c r="AA6" s="14">
        <f t="shared" si="3"/>
        <v>15</v>
      </c>
      <c r="AB6" s="14"/>
      <c r="AC6" s="18">
        <f t="shared" si="4"/>
        <v>24.5</v>
      </c>
      <c r="AD6" s="18">
        <f t="shared" si="5"/>
        <v>24.5</v>
      </c>
      <c r="AE6" s="19">
        <f t="shared" si="6"/>
        <v>0</v>
      </c>
      <c r="AF6" s="19">
        <v>45</v>
      </c>
      <c r="AG6" s="19"/>
      <c r="AH6" s="18">
        <f t="shared" si="7"/>
        <v>27.666666666666664</v>
      </c>
    </row>
    <row r="7" spans="1:34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0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f t="shared" si="0"/>
        <v>67.900000000000006</v>
      </c>
      <c r="W7" s="10">
        <f t="shared" si="1"/>
        <v>50</v>
      </c>
      <c r="X7" s="10">
        <f t="shared" si="2"/>
        <v>17.900000000000006</v>
      </c>
      <c r="Y7" s="14">
        <v>10</v>
      </c>
      <c r="Z7" s="14">
        <v>30</v>
      </c>
      <c r="AA7" s="14">
        <f t="shared" si="3"/>
        <v>40</v>
      </c>
      <c r="AB7" s="14">
        <v>5</v>
      </c>
      <c r="AC7" s="18">
        <f t="shared" si="4"/>
        <v>62.900000000000006</v>
      </c>
      <c r="AD7" s="18">
        <f t="shared" si="5"/>
        <v>50</v>
      </c>
      <c r="AE7" s="19">
        <f t="shared" si="6"/>
        <v>12.900000000000006</v>
      </c>
      <c r="AF7" s="19">
        <v>40</v>
      </c>
      <c r="AG7" s="19"/>
      <c r="AH7" s="18">
        <f t="shared" si="7"/>
        <v>35.666666666666671</v>
      </c>
    </row>
    <row r="8" spans="1:34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/>
      <c r="V8" s="10">
        <f t="shared" si="0"/>
        <v>39.4</v>
      </c>
      <c r="W8" s="10">
        <f t="shared" si="1"/>
        <v>39.4</v>
      </c>
      <c r="X8" s="10">
        <f t="shared" si="2"/>
        <v>0</v>
      </c>
      <c r="Y8" s="14">
        <v>15</v>
      </c>
      <c r="Z8" s="14">
        <v>30</v>
      </c>
      <c r="AA8" s="14">
        <f t="shared" si="3"/>
        <v>45</v>
      </c>
      <c r="AB8" s="14"/>
      <c r="AC8" s="18">
        <f t="shared" si="4"/>
        <v>45</v>
      </c>
      <c r="AD8" s="18">
        <f t="shared" si="5"/>
        <v>45</v>
      </c>
      <c r="AE8" s="19">
        <f t="shared" si="6"/>
        <v>0</v>
      </c>
      <c r="AF8" s="19">
        <v>35</v>
      </c>
      <c r="AG8" s="19"/>
      <c r="AH8" s="18">
        <f t="shared" si="7"/>
        <v>30.32</v>
      </c>
    </row>
    <row r="9" spans="1:34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f t="shared" si="0"/>
        <v>46.599999999999994</v>
      </c>
      <c r="W9" s="10">
        <f t="shared" si="1"/>
        <v>46.599999999999994</v>
      </c>
      <c r="X9" s="10">
        <f t="shared" si="2"/>
        <v>0</v>
      </c>
      <c r="Y9" s="14">
        <v>15</v>
      </c>
      <c r="Z9" s="14">
        <v>0</v>
      </c>
      <c r="AA9" s="14">
        <f t="shared" si="3"/>
        <v>15</v>
      </c>
      <c r="AB9" s="14"/>
      <c r="AC9" s="18">
        <f t="shared" si="4"/>
        <v>15</v>
      </c>
      <c r="AD9" s="18">
        <f t="shared" si="5"/>
        <v>15</v>
      </c>
      <c r="AE9" s="19">
        <f t="shared" si="6"/>
        <v>0</v>
      </c>
      <c r="AF9" s="19">
        <v>45</v>
      </c>
      <c r="AG9" s="19"/>
      <c r="AH9" s="18">
        <f t="shared" si="7"/>
        <v>23.479999999999997</v>
      </c>
    </row>
    <row r="10" spans="1:34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>
        <f t="shared" si="0"/>
        <v>56</v>
      </c>
      <c r="W10" s="10">
        <f t="shared" si="1"/>
        <v>50</v>
      </c>
      <c r="X10" s="10">
        <f t="shared" si="2"/>
        <v>6</v>
      </c>
      <c r="Y10" s="14">
        <v>15</v>
      </c>
      <c r="Z10" s="14">
        <v>30</v>
      </c>
      <c r="AA10" s="14">
        <f t="shared" si="3"/>
        <v>45</v>
      </c>
      <c r="AB10" s="14"/>
      <c r="AC10" s="18">
        <f t="shared" si="4"/>
        <v>51</v>
      </c>
      <c r="AD10" s="18">
        <f t="shared" si="5"/>
        <v>50</v>
      </c>
      <c r="AE10" s="19">
        <f t="shared" si="6"/>
        <v>1</v>
      </c>
      <c r="AF10" s="19">
        <v>45</v>
      </c>
      <c r="AG10" s="19"/>
      <c r="AH10" s="18">
        <f t="shared" si="7"/>
        <v>36.166666666666671</v>
      </c>
    </row>
    <row r="11" spans="1:34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f t="shared" si="0"/>
        <v>69</v>
      </c>
      <c r="W11" s="10">
        <f t="shared" si="1"/>
        <v>50</v>
      </c>
      <c r="X11" s="10">
        <f t="shared" si="2"/>
        <v>19</v>
      </c>
      <c r="Y11" s="14">
        <v>15</v>
      </c>
      <c r="Z11" s="14">
        <v>30</v>
      </c>
      <c r="AA11" s="14">
        <f t="shared" si="3"/>
        <v>45</v>
      </c>
      <c r="AB11" s="14"/>
      <c r="AC11" s="18">
        <f t="shared" si="4"/>
        <v>64</v>
      </c>
      <c r="AD11" s="18">
        <f t="shared" si="5"/>
        <v>50</v>
      </c>
      <c r="AE11" s="19">
        <f t="shared" si="6"/>
        <v>14</v>
      </c>
      <c r="AF11" s="19">
        <v>50</v>
      </c>
      <c r="AG11" s="19"/>
      <c r="AH11" s="18">
        <f t="shared" si="7"/>
        <v>36.666666666666671</v>
      </c>
    </row>
    <row r="12" spans="1:34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>
        <f t="shared" si="0"/>
        <v>55.4</v>
      </c>
      <c r="W12" s="10">
        <f t="shared" si="1"/>
        <v>50</v>
      </c>
      <c r="X12" s="10">
        <f t="shared" si="2"/>
        <v>5.3999999999999986</v>
      </c>
      <c r="Y12" s="15">
        <v>15</v>
      </c>
      <c r="Z12" s="15">
        <v>30</v>
      </c>
      <c r="AA12" s="14">
        <f t="shared" si="3"/>
        <v>45</v>
      </c>
      <c r="AB12" s="14"/>
      <c r="AC12" s="18">
        <f t="shared" si="4"/>
        <v>50.4</v>
      </c>
      <c r="AD12" s="18">
        <f t="shared" si="5"/>
        <v>50</v>
      </c>
      <c r="AE12" s="19">
        <f t="shared" si="6"/>
        <v>0.39999999999999858</v>
      </c>
      <c r="AF12" s="19">
        <v>35</v>
      </c>
      <c r="AG12" s="19"/>
      <c r="AH12" s="18">
        <f t="shared" si="7"/>
        <v>35.166666666666671</v>
      </c>
    </row>
    <row r="13" spans="1:34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f t="shared" si="0"/>
        <v>57.4</v>
      </c>
      <c r="W13" s="10">
        <f t="shared" si="1"/>
        <v>50</v>
      </c>
      <c r="X13" s="10">
        <f t="shared" si="2"/>
        <v>7.3999999999999986</v>
      </c>
      <c r="Y13" s="14">
        <v>5</v>
      </c>
      <c r="Z13" s="14">
        <v>27</v>
      </c>
      <c r="AA13" s="14">
        <f t="shared" si="3"/>
        <v>32</v>
      </c>
      <c r="AB13" s="14">
        <v>3</v>
      </c>
      <c r="AC13" s="18">
        <f t="shared" si="4"/>
        <v>42.4</v>
      </c>
      <c r="AD13" s="18">
        <f t="shared" si="5"/>
        <v>42.4</v>
      </c>
      <c r="AE13" s="19">
        <f t="shared" si="6"/>
        <v>0</v>
      </c>
      <c r="AF13" s="19">
        <v>50</v>
      </c>
      <c r="AG13" s="19"/>
      <c r="AH13" s="18">
        <f t="shared" si="7"/>
        <v>34.133333333333333</v>
      </c>
    </row>
    <row r="14" spans="1:34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f t="shared" si="0"/>
        <v>72.900000000000006</v>
      </c>
      <c r="W14" s="10">
        <f t="shared" si="1"/>
        <v>50</v>
      </c>
      <c r="X14" s="10">
        <f t="shared" si="2"/>
        <v>22.900000000000006</v>
      </c>
      <c r="Y14" s="14">
        <v>10</v>
      </c>
      <c r="Z14" s="14">
        <v>30</v>
      </c>
      <c r="AA14" s="14">
        <f t="shared" si="3"/>
        <v>40</v>
      </c>
      <c r="AB14" s="14">
        <v>6</v>
      </c>
      <c r="AC14" s="18">
        <f t="shared" si="4"/>
        <v>68.900000000000006</v>
      </c>
      <c r="AD14" s="18">
        <f t="shared" si="5"/>
        <v>50</v>
      </c>
      <c r="AE14" s="19">
        <f t="shared" si="6"/>
        <v>18.900000000000006</v>
      </c>
      <c r="AF14" s="19">
        <v>50</v>
      </c>
      <c r="AG14" s="19"/>
      <c r="AH14" s="18">
        <f t="shared" si="7"/>
        <v>36.666666666666671</v>
      </c>
    </row>
    <row r="15" spans="1:34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>
        <f t="shared" si="0"/>
        <v>54</v>
      </c>
      <c r="W15" s="10">
        <f t="shared" si="1"/>
        <v>50</v>
      </c>
      <c r="X15" s="10">
        <f t="shared" si="2"/>
        <v>4</v>
      </c>
      <c r="Y15" s="14">
        <v>15</v>
      </c>
      <c r="Z15" s="14">
        <v>30</v>
      </c>
      <c r="AA15" s="14">
        <f t="shared" si="3"/>
        <v>45</v>
      </c>
      <c r="AB15" s="14">
        <v>2</v>
      </c>
      <c r="AC15" s="18">
        <f t="shared" si="4"/>
        <v>51</v>
      </c>
      <c r="AD15" s="18">
        <f t="shared" si="5"/>
        <v>50</v>
      </c>
      <c r="AE15" s="19">
        <f t="shared" si="6"/>
        <v>1</v>
      </c>
      <c r="AF15" s="19">
        <v>0</v>
      </c>
      <c r="AG15" s="19"/>
      <c r="AH15" s="18">
        <f t="shared" si="7"/>
        <v>31.666666666666668</v>
      </c>
    </row>
    <row r="16" spans="1:34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f t="shared" si="0"/>
        <v>67</v>
      </c>
      <c r="W16" s="10">
        <f t="shared" si="1"/>
        <v>50</v>
      </c>
      <c r="X16" s="10">
        <f t="shared" si="2"/>
        <v>17</v>
      </c>
      <c r="Y16" s="14">
        <v>5</v>
      </c>
      <c r="Z16" s="14">
        <v>9</v>
      </c>
      <c r="AA16" s="14">
        <f t="shared" si="3"/>
        <v>14</v>
      </c>
      <c r="AB16" s="14">
        <v>6</v>
      </c>
      <c r="AC16" s="18">
        <f t="shared" si="4"/>
        <v>37</v>
      </c>
      <c r="AD16" s="18">
        <f t="shared" si="5"/>
        <v>37</v>
      </c>
      <c r="AE16" s="19">
        <f t="shared" si="6"/>
        <v>0</v>
      </c>
      <c r="AF16" s="19">
        <v>50</v>
      </c>
      <c r="AG16" s="19"/>
      <c r="AH16" s="18">
        <f t="shared" si="7"/>
        <v>32.333333333333336</v>
      </c>
    </row>
    <row r="17" spans="1:34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f t="shared" si="0"/>
        <v>72.599999999999994</v>
      </c>
      <c r="W17" s="10">
        <f t="shared" si="1"/>
        <v>50</v>
      </c>
      <c r="X17" s="10">
        <f t="shared" si="2"/>
        <v>22.599999999999994</v>
      </c>
      <c r="Y17" s="14">
        <v>10</v>
      </c>
      <c r="Z17" s="14">
        <v>3</v>
      </c>
      <c r="AA17" s="14">
        <f t="shared" si="3"/>
        <v>13</v>
      </c>
      <c r="AB17" s="14">
        <v>1</v>
      </c>
      <c r="AC17" s="18">
        <f t="shared" si="4"/>
        <v>36.599999999999994</v>
      </c>
      <c r="AD17" s="18">
        <f t="shared" si="5"/>
        <v>36.599999999999994</v>
      </c>
      <c r="AE17" s="19">
        <f t="shared" si="6"/>
        <v>0</v>
      </c>
      <c r="AF17" s="19">
        <v>40</v>
      </c>
      <c r="AG17" s="19"/>
      <c r="AH17" s="18">
        <f t="shared" si="7"/>
        <v>31.199999999999996</v>
      </c>
    </row>
    <row r="18" spans="1:34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>
        <f t="shared" si="0"/>
        <v>55</v>
      </c>
      <c r="W18" s="10">
        <f t="shared" si="1"/>
        <v>50</v>
      </c>
      <c r="X18" s="10">
        <f t="shared" si="2"/>
        <v>5</v>
      </c>
      <c r="Y18" s="14">
        <v>15</v>
      </c>
      <c r="Z18" s="14">
        <v>30</v>
      </c>
      <c r="AA18" s="14">
        <f t="shared" si="3"/>
        <v>45</v>
      </c>
      <c r="AB18" s="14"/>
      <c r="AC18" s="18">
        <f t="shared" si="4"/>
        <v>50</v>
      </c>
      <c r="AD18" s="18">
        <f t="shared" si="5"/>
        <v>50</v>
      </c>
      <c r="AE18" s="19">
        <f t="shared" si="6"/>
        <v>0</v>
      </c>
      <c r="AF18" s="19">
        <v>40</v>
      </c>
      <c r="AG18" s="19"/>
      <c r="AH18" s="18">
        <f t="shared" si="7"/>
        <v>35.666666666666671</v>
      </c>
    </row>
    <row r="19" spans="1:34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>
        <f t="shared" si="0"/>
        <v>36.4</v>
      </c>
      <c r="W19" s="10">
        <f t="shared" si="1"/>
        <v>36.4</v>
      </c>
      <c r="X19" s="10">
        <f t="shared" si="2"/>
        <v>0</v>
      </c>
      <c r="Y19" s="14">
        <v>15</v>
      </c>
      <c r="Z19" s="14">
        <v>25</v>
      </c>
      <c r="AA19" s="14">
        <f t="shared" si="3"/>
        <v>40</v>
      </c>
      <c r="AB19" s="14"/>
      <c r="AC19" s="18">
        <f t="shared" si="4"/>
        <v>40</v>
      </c>
      <c r="AD19" s="18">
        <f t="shared" si="5"/>
        <v>40</v>
      </c>
      <c r="AE19" s="19">
        <f t="shared" si="6"/>
        <v>0</v>
      </c>
      <c r="AF19" s="19">
        <v>45</v>
      </c>
      <c r="AG19" s="19"/>
      <c r="AH19" s="18">
        <f t="shared" si="7"/>
        <v>28.75333333333333</v>
      </c>
    </row>
    <row r="20" spans="1:34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f t="shared" si="0"/>
        <v>57</v>
      </c>
      <c r="W20" s="10">
        <f t="shared" si="1"/>
        <v>50</v>
      </c>
      <c r="X20" s="10">
        <f t="shared" si="2"/>
        <v>7</v>
      </c>
      <c r="Y20" s="14">
        <v>15</v>
      </c>
      <c r="Z20" s="14">
        <v>0</v>
      </c>
      <c r="AA20" s="14">
        <f t="shared" si="3"/>
        <v>15</v>
      </c>
      <c r="AB20" s="14"/>
      <c r="AC20" s="18">
        <f t="shared" si="4"/>
        <v>22</v>
      </c>
      <c r="AD20" s="18">
        <f t="shared" si="5"/>
        <v>22</v>
      </c>
      <c r="AE20" s="19">
        <f t="shared" si="6"/>
        <v>0</v>
      </c>
      <c r="AF20" s="19">
        <v>40</v>
      </c>
      <c r="AG20" s="19"/>
      <c r="AH20" s="18">
        <f t="shared" si="7"/>
        <v>26.333333333333332</v>
      </c>
    </row>
    <row r="21" spans="1:34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f t="shared" si="0"/>
        <v>64</v>
      </c>
      <c r="W21" s="10">
        <f t="shared" si="1"/>
        <v>50</v>
      </c>
      <c r="X21" s="10">
        <f t="shared" si="2"/>
        <v>14</v>
      </c>
      <c r="Y21" s="14">
        <v>20</v>
      </c>
      <c r="Z21" s="14">
        <v>30</v>
      </c>
      <c r="AA21" s="14">
        <f t="shared" si="3"/>
        <v>50</v>
      </c>
      <c r="AB21" s="14"/>
      <c r="AC21" s="18">
        <f t="shared" si="4"/>
        <v>64</v>
      </c>
      <c r="AD21" s="18">
        <f t="shared" si="5"/>
        <v>50</v>
      </c>
      <c r="AE21" s="19">
        <f t="shared" si="6"/>
        <v>14</v>
      </c>
      <c r="AF21" s="19">
        <v>45</v>
      </c>
      <c r="AG21" s="19"/>
      <c r="AH21" s="18">
        <f t="shared" si="7"/>
        <v>36.166666666666671</v>
      </c>
    </row>
    <row r="22" spans="1:34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f t="shared" si="0"/>
        <v>71</v>
      </c>
      <c r="W22" s="10">
        <f t="shared" si="1"/>
        <v>50</v>
      </c>
      <c r="X22" s="10">
        <f t="shared" si="2"/>
        <v>21</v>
      </c>
      <c r="Y22" s="15">
        <v>15</v>
      </c>
      <c r="Z22" s="15">
        <v>5</v>
      </c>
      <c r="AA22" s="14">
        <f t="shared" si="3"/>
        <v>20</v>
      </c>
      <c r="AB22" s="14"/>
      <c r="AC22" s="18">
        <f t="shared" si="4"/>
        <v>41</v>
      </c>
      <c r="AD22" s="18">
        <f t="shared" si="5"/>
        <v>41</v>
      </c>
      <c r="AE22" s="19">
        <f t="shared" si="6"/>
        <v>0</v>
      </c>
      <c r="AF22" s="19">
        <v>50</v>
      </c>
      <c r="AG22" s="19"/>
      <c r="AH22" s="18">
        <f t="shared" si="7"/>
        <v>33.666666666666664</v>
      </c>
    </row>
    <row r="23" spans="1:34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f t="shared" si="0"/>
        <v>52.6</v>
      </c>
      <c r="W23" s="10">
        <f t="shared" si="1"/>
        <v>50</v>
      </c>
      <c r="X23" s="10">
        <f t="shared" si="2"/>
        <v>2.6000000000000014</v>
      </c>
      <c r="Y23" s="15">
        <v>5</v>
      </c>
      <c r="Z23" s="15">
        <v>20</v>
      </c>
      <c r="AA23" s="14">
        <f t="shared" si="3"/>
        <v>25</v>
      </c>
      <c r="AB23" s="14"/>
      <c r="AC23" s="18">
        <f t="shared" si="4"/>
        <v>27.6</v>
      </c>
      <c r="AD23" s="18">
        <f t="shared" si="5"/>
        <v>27.6</v>
      </c>
      <c r="AE23" s="19">
        <f t="shared" si="6"/>
        <v>0</v>
      </c>
      <c r="AF23" s="19">
        <v>40</v>
      </c>
      <c r="AG23" s="19"/>
      <c r="AH23" s="18">
        <f t="shared" si="7"/>
        <v>28.2</v>
      </c>
    </row>
    <row r="24" spans="1:34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/>
      <c r="U24" s="10">
        <v>3</v>
      </c>
      <c r="V24" s="10">
        <f t="shared" si="0"/>
        <v>66</v>
      </c>
      <c r="W24" s="10">
        <f t="shared" si="1"/>
        <v>50</v>
      </c>
      <c r="X24" s="10">
        <f t="shared" si="2"/>
        <v>16</v>
      </c>
      <c r="Y24" s="15">
        <v>5</v>
      </c>
      <c r="Z24" s="15">
        <v>20</v>
      </c>
      <c r="AA24" s="14">
        <f t="shared" si="3"/>
        <v>25</v>
      </c>
      <c r="AB24" s="14">
        <v>8</v>
      </c>
      <c r="AC24" s="18">
        <f t="shared" si="4"/>
        <v>49</v>
      </c>
      <c r="AD24" s="18">
        <f t="shared" si="5"/>
        <v>49</v>
      </c>
      <c r="AE24" s="19">
        <f t="shared" si="6"/>
        <v>0</v>
      </c>
      <c r="AF24" s="19">
        <v>40</v>
      </c>
      <c r="AG24" s="19"/>
      <c r="AH24" s="18">
        <f t="shared" si="7"/>
        <v>35.333333333333329</v>
      </c>
    </row>
    <row r="25" spans="1:34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f t="shared" si="0"/>
        <v>68</v>
      </c>
      <c r="W25" s="10">
        <f t="shared" si="1"/>
        <v>50</v>
      </c>
      <c r="X25" s="10">
        <f t="shared" si="2"/>
        <v>18</v>
      </c>
      <c r="Y25" s="14">
        <v>10</v>
      </c>
      <c r="Z25" s="14">
        <v>30</v>
      </c>
      <c r="AA25" s="14">
        <f t="shared" si="3"/>
        <v>40</v>
      </c>
      <c r="AB25" s="14"/>
      <c r="AC25" s="18">
        <f t="shared" si="4"/>
        <v>58</v>
      </c>
      <c r="AD25" s="18">
        <f t="shared" si="5"/>
        <v>50</v>
      </c>
      <c r="AE25" s="19">
        <f t="shared" si="6"/>
        <v>8</v>
      </c>
      <c r="AF25" s="19">
        <v>35</v>
      </c>
      <c r="AG25" s="19"/>
      <c r="AH25" s="18">
        <f t="shared" si="7"/>
        <v>35.166666666666671</v>
      </c>
    </row>
    <row r="26" spans="1:34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/>
      <c r="U26" s="6">
        <v>3</v>
      </c>
      <c r="V26" s="10">
        <f t="shared" si="0"/>
        <v>91</v>
      </c>
      <c r="W26" s="10">
        <f t="shared" si="1"/>
        <v>50</v>
      </c>
      <c r="X26" s="10">
        <f t="shared" si="2"/>
        <v>41</v>
      </c>
      <c r="AA26" s="12"/>
      <c r="AB26" s="12"/>
      <c r="AC26" s="17"/>
      <c r="AE26">
        <f t="shared" si="6"/>
        <v>0</v>
      </c>
      <c r="AF26" s="19"/>
      <c r="AG26" s="19"/>
      <c r="AH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H14"/>
  <sheetViews>
    <sheetView tabSelected="1" topLeftCell="R1" zoomScale="85" zoomScaleNormal="85" workbookViewId="0">
      <selection activeCell="AE4" sqref="AE4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1" width="21" customWidth="1"/>
    <col min="22" max="22" width="12.109375" bestFit="1" customWidth="1"/>
    <col min="23" max="24" width="12.109375" customWidth="1"/>
    <col min="25" max="25" width="14.109375" bestFit="1" customWidth="1"/>
    <col min="26" max="26" width="14.77734375" bestFit="1" customWidth="1"/>
    <col min="27" max="27" width="11.5546875" bestFit="1" customWidth="1"/>
    <col min="28" max="28" width="11.5546875" customWidth="1"/>
    <col min="29" max="29" width="17" bestFit="1" customWidth="1"/>
    <col min="30" max="30" width="9.44140625" bestFit="1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42</v>
      </c>
      <c r="Q1" s="1" t="s">
        <v>13</v>
      </c>
      <c r="R1" s="1" t="s">
        <v>14</v>
      </c>
      <c r="S1" s="1" t="s">
        <v>45</v>
      </c>
      <c r="T1" s="1" t="s">
        <v>46</v>
      </c>
      <c r="U1" s="1" t="s">
        <v>35</v>
      </c>
      <c r="V1" s="1" t="s">
        <v>1</v>
      </c>
      <c r="W1" s="1" t="s">
        <v>36</v>
      </c>
      <c r="X1" s="1" t="s">
        <v>26</v>
      </c>
      <c r="Y1" s="16" t="s">
        <v>21</v>
      </c>
      <c r="Z1" s="16" t="s">
        <v>22</v>
      </c>
      <c r="AA1" s="16" t="s">
        <v>23</v>
      </c>
      <c r="AB1" s="16" t="s">
        <v>43</v>
      </c>
      <c r="AC1" s="20" t="s">
        <v>27</v>
      </c>
      <c r="AD1" s="20" t="s">
        <v>28</v>
      </c>
      <c r="AE1" s="20" t="s">
        <v>26</v>
      </c>
      <c r="AF1" s="21" t="s">
        <v>30</v>
      </c>
      <c r="AG1" s="21" t="s">
        <v>37</v>
      </c>
      <c r="AH1" s="21" t="s">
        <v>38</v>
      </c>
    </row>
    <row r="2" spans="1:34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8">
        <v>0</v>
      </c>
      <c r="R2" s="8">
        <v>0</v>
      </c>
      <c r="S2" s="8">
        <v>0</v>
      </c>
      <c r="T2" s="8"/>
      <c r="U2" s="8">
        <v>0</v>
      </c>
      <c r="V2" s="5">
        <f>SUM(B2:U2)</f>
        <v>33.700000000000003</v>
      </c>
      <c r="W2" s="5">
        <f>IF(V2&gt;50,50,V2)</f>
        <v>33.700000000000003</v>
      </c>
      <c r="X2" s="5">
        <f>IF(V2&gt;50,V2-50,0)</f>
        <v>0</v>
      </c>
      <c r="Y2" s="5">
        <v>5</v>
      </c>
      <c r="Z2" s="5">
        <v>0</v>
      </c>
      <c r="AA2" s="5">
        <f>Y2+Z2</f>
        <v>5</v>
      </c>
      <c r="AB2" s="5">
        <v>0</v>
      </c>
      <c r="AC2" s="18">
        <f>AA2+X2+AB2</f>
        <v>5</v>
      </c>
      <c r="AD2" s="19">
        <f>IF(AC2&gt;50,50,AC2)</f>
        <v>5</v>
      </c>
      <c r="AE2" s="19">
        <f>IF(AC2&gt;50,AC2-50,0)</f>
        <v>0</v>
      </c>
      <c r="AF2" s="19">
        <v>40</v>
      </c>
      <c r="AG2" s="19"/>
      <c r="AH2" s="18">
        <f>(AD2*20)/60+(W2*18)/60+(AF2*6)/60+(AG2*16)/60</f>
        <v>15.776666666666667</v>
      </c>
    </row>
    <row r="3" spans="1:34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8">
        <v>0</v>
      </c>
      <c r="R3" s="8">
        <v>0</v>
      </c>
      <c r="S3" s="8">
        <v>3</v>
      </c>
      <c r="T3" s="8">
        <v>5</v>
      </c>
      <c r="U3" s="8">
        <v>0</v>
      </c>
      <c r="V3" s="5">
        <f t="shared" ref="V3:V14" si="0">SUM(B3:U3)</f>
        <v>46.7</v>
      </c>
      <c r="W3" s="5">
        <f t="shared" ref="W3:W14" si="1">IF(V3&gt;50,50,V3)</f>
        <v>46.7</v>
      </c>
      <c r="X3" s="5">
        <f t="shared" ref="X3:X14" si="2">IF(V3&gt;50,V3-50,0)</f>
        <v>0</v>
      </c>
      <c r="Y3" s="5">
        <v>0</v>
      </c>
      <c r="Z3" s="5">
        <v>0</v>
      </c>
      <c r="AA3" s="5">
        <f t="shared" ref="AA3:AA13" si="3">Y3+Z3</f>
        <v>0</v>
      </c>
      <c r="AB3" s="5">
        <v>5</v>
      </c>
      <c r="AC3" s="18">
        <f t="shared" ref="AC3:AC13" si="4">AA3+X3+AB3</f>
        <v>5</v>
      </c>
      <c r="AD3" s="19">
        <f t="shared" ref="AD3:AD13" si="5">IF(AC3&gt;50,50,AC3)</f>
        <v>5</v>
      </c>
      <c r="AE3" s="19">
        <f t="shared" ref="AE3:AE13" si="6">IF(AC3&gt;50,AC3-50,0)</f>
        <v>0</v>
      </c>
      <c r="AF3" s="19">
        <v>35</v>
      </c>
      <c r="AG3" s="19"/>
      <c r="AH3" s="18">
        <f t="shared" ref="AH3:AH13" si="7">(AD3*20)/60+(W3*18)/60+(AF3*6)/60+(AG3*16)/60</f>
        <v>19.176666666666666</v>
      </c>
    </row>
    <row r="4" spans="1:34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8">
        <v>0</v>
      </c>
      <c r="R4" s="8">
        <v>0</v>
      </c>
      <c r="S4" s="8">
        <v>0</v>
      </c>
      <c r="T4" s="10">
        <v>3.3</v>
      </c>
      <c r="U4" s="8">
        <v>0</v>
      </c>
      <c r="V4" s="5">
        <f t="shared" si="0"/>
        <v>59.3</v>
      </c>
      <c r="W4" s="5">
        <f t="shared" si="1"/>
        <v>50</v>
      </c>
      <c r="X4" s="5">
        <f t="shared" si="2"/>
        <v>9.2999999999999972</v>
      </c>
      <c r="Y4" s="5">
        <v>20</v>
      </c>
      <c r="Z4" s="5">
        <v>30</v>
      </c>
      <c r="AA4" s="5">
        <f t="shared" si="3"/>
        <v>50</v>
      </c>
      <c r="AB4" s="5">
        <v>0</v>
      </c>
      <c r="AC4" s="18">
        <f t="shared" si="4"/>
        <v>59.3</v>
      </c>
      <c r="AD4" s="19">
        <f t="shared" si="5"/>
        <v>50</v>
      </c>
      <c r="AE4" s="18">
        <f t="shared" si="6"/>
        <v>9.2999999999999972</v>
      </c>
      <c r="AF4" s="19">
        <v>45</v>
      </c>
      <c r="AG4" s="19"/>
      <c r="AH4" s="18">
        <f>(AD4*20)/60+(W4*18)/60+(AF4*6)/60+(AG4*16)/60</f>
        <v>36.166666666666671</v>
      </c>
    </row>
    <row r="5" spans="1:34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8">
        <v>0</v>
      </c>
      <c r="R5" s="8">
        <v>0</v>
      </c>
      <c r="S5" s="8">
        <v>3</v>
      </c>
      <c r="T5" s="8"/>
      <c r="U5" s="8">
        <v>0</v>
      </c>
      <c r="V5" s="5">
        <f t="shared" si="0"/>
        <v>58</v>
      </c>
      <c r="W5" s="5">
        <f t="shared" si="1"/>
        <v>50</v>
      </c>
      <c r="X5" s="5">
        <f t="shared" si="2"/>
        <v>8</v>
      </c>
      <c r="Y5" s="5">
        <v>20</v>
      </c>
      <c r="Z5" s="5">
        <v>30</v>
      </c>
      <c r="AA5" s="5">
        <f t="shared" si="3"/>
        <v>50</v>
      </c>
      <c r="AB5" s="5">
        <v>0</v>
      </c>
      <c r="AC5" s="18">
        <f t="shared" si="4"/>
        <v>58</v>
      </c>
      <c r="AD5" s="19">
        <f t="shared" si="5"/>
        <v>50</v>
      </c>
      <c r="AE5" s="19">
        <f t="shared" si="6"/>
        <v>8</v>
      </c>
      <c r="AF5" s="19">
        <v>50</v>
      </c>
      <c r="AG5" s="19"/>
      <c r="AH5" s="18">
        <f t="shared" si="7"/>
        <v>36.666666666666671</v>
      </c>
    </row>
    <row r="6" spans="1:34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8">
        <v>0</v>
      </c>
      <c r="R6" s="8">
        <v>0</v>
      </c>
      <c r="S6" s="8">
        <v>0</v>
      </c>
      <c r="T6" s="8"/>
      <c r="U6" s="8">
        <v>0</v>
      </c>
      <c r="V6" s="5">
        <f t="shared" si="0"/>
        <v>28.4</v>
      </c>
      <c r="W6" s="5">
        <f t="shared" si="1"/>
        <v>28.4</v>
      </c>
      <c r="X6" s="5">
        <f t="shared" si="2"/>
        <v>0</v>
      </c>
      <c r="Y6" s="5">
        <v>5</v>
      </c>
      <c r="Z6" s="5">
        <v>0</v>
      </c>
      <c r="AA6" s="5">
        <f t="shared" si="3"/>
        <v>5</v>
      </c>
      <c r="AB6" s="5">
        <v>0</v>
      </c>
      <c r="AC6" s="18">
        <f t="shared" si="4"/>
        <v>5</v>
      </c>
      <c r="AD6" s="19">
        <f t="shared" si="5"/>
        <v>5</v>
      </c>
      <c r="AE6" s="19">
        <f t="shared" si="6"/>
        <v>0</v>
      </c>
      <c r="AF6" s="19">
        <v>35</v>
      </c>
      <c r="AG6" s="19"/>
      <c r="AH6" s="18">
        <f t="shared" si="7"/>
        <v>13.686666666666666</v>
      </c>
    </row>
    <row r="7" spans="1:34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8">
        <v>0</v>
      </c>
      <c r="R7" s="8">
        <v>0</v>
      </c>
      <c r="S7" s="8">
        <v>0</v>
      </c>
      <c r="T7" s="8"/>
      <c r="U7" s="8">
        <v>0</v>
      </c>
      <c r="V7" s="5">
        <f t="shared" si="0"/>
        <v>11</v>
      </c>
      <c r="W7" s="5">
        <f t="shared" si="1"/>
        <v>11</v>
      </c>
      <c r="X7" s="5">
        <f t="shared" si="2"/>
        <v>0</v>
      </c>
      <c r="Y7" s="5">
        <v>10</v>
      </c>
      <c r="Z7" s="5">
        <v>0</v>
      </c>
      <c r="AA7" s="5">
        <f t="shared" si="3"/>
        <v>10</v>
      </c>
      <c r="AB7" s="5">
        <v>0</v>
      </c>
      <c r="AC7" s="18">
        <f t="shared" si="4"/>
        <v>10</v>
      </c>
      <c r="AD7" s="19">
        <f t="shared" si="5"/>
        <v>10</v>
      </c>
      <c r="AE7" s="19">
        <f t="shared" si="6"/>
        <v>0</v>
      </c>
      <c r="AF7" s="19">
        <v>0</v>
      </c>
      <c r="AG7" s="19"/>
      <c r="AH7" s="18">
        <f t="shared" si="7"/>
        <v>6.6333333333333329</v>
      </c>
    </row>
    <row r="8" spans="1:34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8">
        <v>0</v>
      </c>
      <c r="R8" s="8">
        <v>0</v>
      </c>
      <c r="S8" s="8">
        <v>3</v>
      </c>
      <c r="T8" s="8"/>
      <c r="U8" s="8">
        <v>0</v>
      </c>
      <c r="V8" s="5">
        <f t="shared" si="0"/>
        <v>48.9</v>
      </c>
      <c r="W8" s="5">
        <f t="shared" si="1"/>
        <v>48.9</v>
      </c>
      <c r="X8" s="5">
        <f t="shared" si="2"/>
        <v>0</v>
      </c>
      <c r="Y8" s="5">
        <v>20</v>
      </c>
      <c r="Z8" s="5">
        <v>30</v>
      </c>
      <c r="AA8" s="5">
        <f t="shared" si="3"/>
        <v>50</v>
      </c>
      <c r="AB8" s="5">
        <v>0</v>
      </c>
      <c r="AC8" s="18">
        <f t="shared" si="4"/>
        <v>50</v>
      </c>
      <c r="AD8" s="19">
        <f t="shared" si="5"/>
        <v>50</v>
      </c>
      <c r="AE8" s="19">
        <f t="shared" si="6"/>
        <v>0</v>
      </c>
      <c r="AF8" s="19">
        <v>35</v>
      </c>
      <c r="AG8" s="19"/>
      <c r="AH8" s="18">
        <f t="shared" si="7"/>
        <v>34.836666666666666</v>
      </c>
    </row>
    <row r="9" spans="1:34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8">
        <v>0</v>
      </c>
      <c r="R9" s="8">
        <v>0</v>
      </c>
      <c r="S9" s="8">
        <v>3</v>
      </c>
      <c r="T9" s="8">
        <v>5</v>
      </c>
      <c r="U9" s="8">
        <v>0</v>
      </c>
      <c r="V9" s="5">
        <f t="shared" si="0"/>
        <v>36.9</v>
      </c>
      <c r="W9" s="5">
        <f t="shared" si="1"/>
        <v>36.9</v>
      </c>
      <c r="X9" s="5">
        <f t="shared" si="2"/>
        <v>0</v>
      </c>
      <c r="Y9" s="5">
        <v>20</v>
      </c>
      <c r="Z9" s="5">
        <v>0</v>
      </c>
      <c r="AA9" s="5">
        <f t="shared" si="3"/>
        <v>20</v>
      </c>
      <c r="AB9" s="5">
        <v>0</v>
      </c>
      <c r="AC9" s="18">
        <f t="shared" si="4"/>
        <v>20</v>
      </c>
      <c r="AD9" s="19">
        <f t="shared" si="5"/>
        <v>20</v>
      </c>
      <c r="AE9" s="19">
        <f t="shared" si="6"/>
        <v>0</v>
      </c>
      <c r="AF9" s="19">
        <v>40</v>
      </c>
      <c r="AG9" s="19"/>
      <c r="AH9" s="18">
        <f t="shared" si="7"/>
        <v>21.736666666666665</v>
      </c>
    </row>
    <row r="10" spans="1:34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8">
        <v>0</v>
      </c>
      <c r="R10" s="8">
        <v>0</v>
      </c>
      <c r="S10" s="8">
        <v>3</v>
      </c>
      <c r="T10" s="8">
        <v>5</v>
      </c>
      <c r="U10" s="8">
        <v>0</v>
      </c>
      <c r="V10" s="5">
        <f t="shared" si="0"/>
        <v>30</v>
      </c>
      <c r="W10" s="5">
        <f t="shared" si="1"/>
        <v>30</v>
      </c>
      <c r="X10" s="5">
        <f t="shared" si="2"/>
        <v>0</v>
      </c>
      <c r="Y10" s="5">
        <v>0</v>
      </c>
      <c r="Z10" s="5">
        <v>0</v>
      </c>
      <c r="AA10" s="5">
        <f t="shared" si="3"/>
        <v>0</v>
      </c>
      <c r="AB10" s="5">
        <v>0</v>
      </c>
      <c r="AC10" s="18">
        <f t="shared" si="4"/>
        <v>0</v>
      </c>
      <c r="AD10" s="19">
        <f t="shared" si="5"/>
        <v>0</v>
      </c>
      <c r="AE10" s="19">
        <f t="shared" si="6"/>
        <v>0</v>
      </c>
      <c r="AF10" s="19">
        <v>35</v>
      </c>
      <c r="AG10" s="19"/>
      <c r="AH10" s="18">
        <f t="shared" si="7"/>
        <v>12.5</v>
      </c>
    </row>
    <row r="11" spans="1:34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8">
        <v>0</v>
      </c>
      <c r="R11" s="8">
        <v>0</v>
      </c>
      <c r="S11" s="7">
        <v>0</v>
      </c>
      <c r="T11" s="7"/>
      <c r="U11" s="8">
        <v>0</v>
      </c>
      <c r="V11" s="5">
        <f t="shared" si="0"/>
        <v>38</v>
      </c>
      <c r="W11" s="5">
        <f t="shared" si="1"/>
        <v>38</v>
      </c>
      <c r="X11" s="5">
        <f t="shared" si="2"/>
        <v>0</v>
      </c>
      <c r="Y11" s="5">
        <v>20</v>
      </c>
      <c r="Z11" s="5">
        <v>0</v>
      </c>
      <c r="AA11" s="5">
        <f t="shared" si="3"/>
        <v>20</v>
      </c>
      <c r="AB11" s="5">
        <v>0</v>
      </c>
      <c r="AC11" s="18">
        <f t="shared" si="4"/>
        <v>20</v>
      </c>
      <c r="AD11" s="19">
        <f t="shared" si="5"/>
        <v>20</v>
      </c>
      <c r="AE11" s="19">
        <f t="shared" si="6"/>
        <v>0</v>
      </c>
      <c r="AF11" s="19">
        <v>40</v>
      </c>
      <c r="AG11" s="19"/>
      <c r="AH11" s="18">
        <f t="shared" si="7"/>
        <v>22.066666666666666</v>
      </c>
    </row>
    <row r="12" spans="1:34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8">
        <v>0</v>
      </c>
      <c r="R12" s="8">
        <v>0</v>
      </c>
      <c r="S12" s="8">
        <v>0</v>
      </c>
      <c r="T12" s="8">
        <v>5</v>
      </c>
      <c r="U12" s="8">
        <v>0</v>
      </c>
      <c r="V12" s="5">
        <f t="shared" si="0"/>
        <v>64</v>
      </c>
      <c r="W12" s="5">
        <f t="shared" si="1"/>
        <v>50</v>
      </c>
      <c r="X12" s="5">
        <f t="shared" si="2"/>
        <v>14</v>
      </c>
      <c r="Y12" s="5">
        <v>20</v>
      </c>
      <c r="Z12" s="5">
        <v>30</v>
      </c>
      <c r="AA12" s="5">
        <f t="shared" si="3"/>
        <v>50</v>
      </c>
      <c r="AB12" s="5">
        <v>0</v>
      </c>
      <c r="AC12" s="18">
        <f t="shared" si="4"/>
        <v>64</v>
      </c>
      <c r="AD12" s="19">
        <f t="shared" si="5"/>
        <v>50</v>
      </c>
      <c r="AE12" s="19">
        <f t="shared" si="6"/>
        <v>14</v>
      </c>
      <c r="AF12" s="19">
        <v>0</v>
      </c>
      <c r="AG12" s="19"/>
      <c r="AH12" s="18">
        <f t="shared" si="7"/>
        <v>31.666666666666668</v>
      </c>
    </row>
    <row r="13" spans="1:34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8">
        <v>0</v>
      </c>
      <c r="R13" s="8">
        <v>0</v>
      </c>
      <c r="S13" s="8">
        <v>3</v>
      </c>
      <c r="T13" s="8">
        <v>5</v>
      </c>
      <c r="U13" s="8">
        <v>0</v>
      </c>
      <c r="V13" s="5">
        <f t="shared" si="0"/>
        <v>50.32</v>
      </c>
      <c r="W13" s="5">
        <f t="shared" si="1"/>
        <v>50</v>
      </c>
      <c r="X13" s="5">
        <f t="shared" si="2"/>
        <v>0.32000000000000028</v>
      </c>
      <c r="Y13" s="5">
        <v>20</v>
      </c>
      <c r="Z13" s="5">
        <v>0</v>
      </c>
      <c r="AA13" s="5">
        <f t="shared" si="3"/>
        <v>20</v>
      </c>
      <c r="AB13" s="5">
        <v>0</v>
      </c>
      <c r="AC13" s="18">
        <f t="shared" si="4"/>
        <v>20.32</v>
      </c>
      <c r="AD13" s="19">
        <f t="shared" si="5"/>
        <v>20.32</v>
      </c>
      <c r="AE13" s="19">
        <f t="shared" si="6"/>
        <v>0</v>
      </c>
      <c r="AF13" s="19">
        <v>40</v>
      </c>
      <c r="AG13" s="19"/>
      <c r="AH13" s="18">
        <f t="shared" si="7"/>
        <v>25.773333333333333</v>
      </c>
    </row>
    <row r="14" spans="1:34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5</v>
      </c>
      <c r="Q14" s="6">
        <v>3</v>
      </c>
      <c r="R14" s="6">
        <v>3</v>
      </c>
      <c r="S14" s="6">
        <v>3</v>
      </c>
      <c r="T14" s="6"/>
      <c r="U14" s="6">
        <v>3</v>
      </c>
      <c r="V14" s="5">
        <f t="shared" si="0"/>
        <v>81</v>
      </c>
      <c r="W14" s="5">
        <f t="shared" si="1"/>
        <v>50</v>
      </c>
      <c r="X14" s="5">
        <f t="shared" si="2"/>
        <v>31</v>
      </c>
      <c r="Y14" s="5"/>
      <c r="Z14" s="5"/>
      <c r="AA14" s="17"/>
      <c r="AB14" s="17"/>
      <c r="AC14" s="17"/>
      <c r="AH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2020-05-18T22:00:19Z</dcterms:modified>
  <cp:category/>
</cp:coreProperties>
</file>