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500" yWindow="2340" windowWidth="17900" windowHeight="15660" tabRatio="500"/>
  </bookViews>
  <sheets>
    <sheet name="formatted" sheetId="2" r:id="rId1"/>
    <sheet name="Paste_raw_table_here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14"/>
  <c r="C15"/>
  <c r="C16"/>
  <c r="C17"/>
  <c r="C3"/>
  <c r="B4"/>
  <c r="B5"/>
  <c r="B6"/>
  <c r="B7"/>
  <c r="B8"/>
  <c r="B9"/>
  <c r="B10"/>
  <c r="B11"/>
  <c r="B12"/>
  <c r="B13"/>
  <c r="B14"/>
  <c r="B15"/>
  <c r="B16"/>
  <c r="B17"/>
  <c r="B3"/>
  <c r="A3"/>
  <c r="A13"/>
  <c r="A14"/>
  <c r="A15"/>
  <c r="A16"/>
  <c r="A17"/>
  <c r="A9"/>
  <c r="A10"/>
  <c r="A11"/>
  <c r="A12"/>
  <c r="A4"/>
  <c r="A5"/>
  <c r="A6"/>
  <c r="A7"/>
  <c r="A8"/>
</calcChain>
</file>

<file path=xl/sharedStrings.xml><?xml version="1.0" encoding="utf-8"?>
<sst xmlns="http://schemas.openxmlformats.org/spreadsheetml/2006/main" count="15" uniqueCount="15">
  <si>
    <t>AA_matrix</t>
  </si>
  <si>
    <t>Uniform CU</t>
  </si>
  <si>
    <t>CU mean</t>
  </si>
  <si>
    <t>CU low</t>
  </si>
  <si>
    <t>CU high</t>
  </si>
  <si>
    <t>Uniform</t>
  </si>
  <si>
    <t>EXS</t>
  </si>
  <si>
    <t>U</t>
  </si>
  <si>
    <t>BLOSUM62</t>
  </si>
  <si>
    <t>PAM250</t>
  </si>
  <si>
    <t>LG</t>
  </si>
  <si>
    <t>Insert the raw table of weighted_titv_ratios.tab here</t>
    <phoneticPr fontId="2" type="noConversion"/>
  </si>
  <si>
    <t>Pairwise amino acid scores</t>
    <phoneticPr fontId="2" type="noConversion"/>
  </si>
  <si>
    <t>Uniform codon use</t>
    <phoneticPr fontId="2" type="noConversion"/>
  </si>
  <si>
    <t>Natural codon use</t>
    <phoneticPr fontId="2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</si>
</sst>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00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8" xfId="0" applyNumberFormat="1" applyBorder="1"/>
    <xf numFmtId="0" fontId="0" fillId="0" borderId="18" xfId="0" applyBorder="1"/>
    <xf numFmtId="0" fontId="0" fillId="0" borderId="19" xfId="0" applyBorder="1"/>
    <xf numFmtId="166" fontId="0" fillId="0" borderId="0" xfId="0" applyNumberFormat="1" applyBorder="1"/>
    <xf numFmtId="166" fontId="0" fillId="0" borderId="13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C17"/>
  <sheetViews>
    <sheetView tabSelected="1" zoomScale="125" workbookViewId="0">
      <selection activeCell="A3" sqref="A3:C8"/>
    </sheetView>
  </sheetViews>
  <sheetFormatPr baseColWidth="10" defaultRowHeight="13"/>
  <cols>
    <col min="1" max="1" width="12.42578125" customWidth="1"/>
    <col min="2" max="2" width="10.140625" customWidth="1"/>
    <col min="3" max="3" width="21.7109375" customWidth="1"/>
  </cols>
  <sheetData>
    <row r="2" spans="1:3">
      <c r="A2" s="1" t="s">
        <v>12</v>
      </c>
      <c r="B2" s="1" t="s">
        <v>13</v>
      </c>
      <c r="C2" s="1" t="s">
        <v>14</v>
      </c>
    </row>
    <row r="3" spans="1:3">
      <c r="A3" t="str">
        <f>Paste_raw_table_here!A5</f>
        <v>Uniform</v>
      </c>
      <c r="B3" t="str">
        <f>TEXT(Paste_raw_table_here!B5, "0.000")</f>
        <v>0.420</v>
      </c>
      <c r="C3" t="str">
        <f>CONCATENATE(TEXT(Paste_raw_table_here!C5,"0.000")," (", TEXT(Paste_raw_table_here!D5,"0.000"),", ",TEXT(Paste_raw_table_here!E5,"0.000"),")")</f>
        <v>0.412 (0.403, 0.426)</v>
      </c>
    </row>
    <row r="4" spans="1:3">
      <c r="A4" t="str">
        <f>Paste_raw_table_here!A6</f>
        <v>EXS</v>
      </c>
      <c r="B4" t="str">
        <f>TEXT(Paste_raw_table_here!B6, "0.000")</f>
        <v>0.421</v>
      </c>
      <c r="C4" t="str">
        <f>CONCATENATE(TEXT(Paste_raw_table_here!C6,"0.000")," (", TEXT(Paste_raw_table_here!D6,"0.000"),", ",TEXT(Paste_raw_table_here!E6,"0.000"),")")</f>
        <v>0.412 (0.400, 0.433)</v>
      </c>
    </row>
    <row r="5" spans="1:3">
      <c r="A5" t="str">
        <f>Paste_raw_table_here!A7</f>
        <v>U</v>
      </c>
      <c r="B5" t="str">
        <f>TEXT(Paste_raw_table_here!B7, "0.000")</f>
        <v>0.399</v>
      </c>
      <c r="C5" t="str">
        <f>CONCATENATE(TEXT(Paste_raw_table_here!C7,"0.000")," (", TEXT(Paste_raw_table_here!D7,"0.000"),", ",TEXT(Paste_raw_table_here!E7,"0.000"),")")</f>
        <v>0.385 (0.366, 0.411)</v>
      </c>
    </row>
    <row r="6" spans="1:3">
      <c r="A6" t="str">
        <f>Paste_raw_table_here!A8</f>
        <v>BLOSUM62</v>
      </c>
      <c r="B6" t="str">
        <f>TEXT(Paste_raw_table_here!B8, "0.000")</f>
        <v>0.733</v>
      </c>
      <c r="C6" t="str">
        <f>CONCATENATE(TEXT(Paste_raw_table_here!C8,"0.000")," (", TEXT(Paste_raw_table_here!D8,"0.000"),", ",TEXT(Paste_raw_table_here!E8,"0.000"),")")</f>
        <v>0.669 (0.488, 0.873)</v>
      </c>
    </row>
    <row r="7" spans="1:3">
      <c r="A7" t="str">
        <f>Paste_raw_table_here!A9</f>
        <v>PAM250</v>
      </c>
      <c r="B7" t="str">
        <f>TEXT(Paste_raw_table_here!B9, "0.000")</f>
        <v>0.521</v>
      </c>
      <c r="C7" t="str">
        <f>CONCATENATE(TEXT(Paste_raw_table_here!C9,"0.000")," (", TEXT(Paste_raw_table_here!D9,"0.000"),", ",TEXT(Paste_raw_table_here!E9,"0.000"),")")</f>
        <v>0.429 (0.336, 0.536)</v>
      </c>
    </row>
    <row r="8" spans="1:3">
      <c r="A8" t="str">
        <f>Paste_raw_table_here!A10</f>
        <v>LG</v>
      </c>
      <c r="B8" t="str">
        <f>TEXT(Paste_raw_table_here!B10, "0.000")</f>
        <v>0.519</v>
      </c>
      <c r="C8" t="str">
        <f>CONCATENATE(TEXT(Paste_raw_table_here!C10,"0.000")," (", TEXT(Paste_raw_table_here!D10,"0.000"),", ",TEXT(Paste_raw_table_here!E10,"0.000"),")")</f>
        <v>0.507 (0.464, 0.589)</v>
      </c>
    </row>
    <row r="9" spans="1:3">
      <c r="A9">
        <f>Paste_raw_table_here!A11</f>
        <v>0</v>
      </c>
      <c r="B9" t="str">
        <f>TEXT(Paste_raw_table_here!B11, "0.000")</f>
        <v>0.000</v>
      </c>
      <c r="C9" t="str">
        <f>CONCATENATE(TEXT(Paste_raw_table_here!C11,"0.000")," (", TEXT(Paste_raw_table_here!D11,"0.000"),", ",TEXT(Paste_raw_table_here!E11,"0.000"),")")</f>
        <v>0.000 (0.000, 0.000)</v>
      </c>
    </row>
    <row r="10" spans="1:3">
      <c r="A10">
        <f>Paste_raw_table_here!A12</f>
        <v>0</v>
      </c>
      <c r="B10" t="str">
        <f>TEXT(Paste_raw_table_here!B12, "0.000")</f>
        <v>0.000</v>
      </c>
      <c r="C10" t="str">
        <f>CONCATENATE(TEXT(Paste_raw_table_here!C12,"0.000")," (", TEXT(Paste_raw_table_here!D12,"0.000"),", ",TEXT(Paste_raw_table_here!E12,"0.000"),")")</f>
        <v>0.000 (0.000, 0.000)</v>
      </c>
    </row>
    <row r="11" spans="1:3">
      <c r="A11">
        <f>Paste_raw_table_here!A13</f>
        <v>0</v>
      </c>
      <c r="B11" t="str">
        <f>TEXT(Paste_raw_table_here!B13, "0.000")</f>
        <v>0.000</v>
      </c>
      <c r="C11" t="str">
        <f>CONCATENATE(TEXT(Paste_raw_table_here!C13,"0.000")," (", TEXT(Paste_raw_table_here!D13,"0.000"),", ",TEXT(Paste_raw_table_here!E13,"0.000"),")")</f>
        <v>0.000 (0.000, 0.000)</v>
      </c>
    </row>
    <row r="12" spans="1:3">
      <c r="A12">
        <f>Paste_raw_table_here!A14</f>
        <v>0</v>
      </c>
      <c r="B12" t="str">
        <f>TEXT(Paste_raw_table_here!B14, "0.000")</f>
        <v>0.000</v>
      </c>
      <c r="C12" t="str">
        <f>CONCATENATE(TEXT(Paste_raw_table_here!C14,"0.000")," (", TEXT(Paste_raw_table_here!D14,"0.000"),", ",TEXT(Paste_raw_table_here!E14,"0.000"),")")</f>
        <v>0.000 (0.000, 0.000)</v>
      </c>
    </row>
    <row r="13" spans="1:3">
      <c r="A13">
        <f>Paste_raw_table_here!A15</f>
        <v>0</v>
      </c>
      <c r="B13" t="str">
        <f>TEXT(Paste_raw_table_here!B15, "0.000")</f>
        <v>0.000</v>
      </c>
      <c r="C13" t="str">
        <f>CONCATENATE(TEXT(Paste_raw_table_here!C15,"0.000")," (", TEXT(Paste_raw_table_here!D15,"0.000"),", ",TEXT(Paste_raw_table_here!E15,"0.000"),")")</f>
        <v>0.000 (0.000, 0.000)</v>
      </c>
    </row>
    <row r="14" spans="1:3">
      <c r="A14">
        <f>Paste_raw_table_here!A16</f>
        <v>0</v>
      </c>
      <c r="B14" t="str">
        <f>TEXT(Paste_raw_table_here!B16, "0.000")</f>
        <v>0.000</v>
      </c>
      <c r="C14" t="str">
        <f>CONCATENATE(TEXT(Paste_raw_table_here!C16,"0.000")," (", TEXT(Paste_raw_table_here!D16,"0.000"),", ",TEXT(Paste_raw_table_here!E16,"0.000"),")")</f>
        <v>0.000 (0.000, 0.000)</v>
      </c>
    </row>
    <row r="15" spans="1:3">
      <c r="A15">
        <f>Paste_raw_table_here!A17</f>
        <v>0</v>
      </c>
      <c r="B15" t="str">
        <f>TEXT(Paste_raw_table_here!B17, "0.000")</f>
        <v>0.000</v>
      </c>
      <c r="C15" t="str">
        <f>CONCATENATE(TEXT(Paste_raw_table_here!C17,"0.000")," (", TEXT(Paste_raw_table_here!D17,"0.000"),", ",TEXT(Paste_raw_table_here!E17,"0.000"),")")</f>
        <v>0.000 (0.000, 0.000)</v>
      </c>
    </row>
    <row r="16" spans="1:3">
      <c r="A16">
        <f>Paste_raw_table_here!A18</f>
        <v>0</v>
      </c>
      <c r="B16" t="str">
        <f>TEXT(Paste_raw_table_here!B18, "0.000")</f>
        <v>0.000</v>
      </c>
      <c r="C16" t="str">
        <f>CONCATENATE(TEXT(Paste_raw_table_here!C18,"0.000")," (", TEXT(Paste_raw_table_here!D18,"0.000"),", ",TEXT(Paste_raw_table_here!E18,"0.000"),")")</f>
        <v>0.000 (0.000, 0.000)</v>
      </c>
    </row>
    <row r="17" spans="1:3">
      <c r="A17">
        <f>Paste_raw_table_here!A19</f>
        <v>0</v>
      </c>
      <c r="B17" t="str">
        <f>TEXT(Paste_raw_table_here!B19, "0.000")</f>
        <v>0.000</v>
      </c>
      <c r="C17" t="str">
        <f>CONCATENATE(TEXT(Paste_raw_table_here!C19,"0.000")," (", TEXT(Paste_raw_table_here!D19,"0.000"),", ",TEXT(Paste_raw_table_here!E19,"0.000"),")")</f>
        <v>0.000 (0.000, 0.000)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0"/>
  <sheetViews>
    <sheetView zoomScale="125" workbookViewId="0">
      <selection activeCell="E31" sqref="E31"/>
    </sheetView>
  </sheetViews>
  <sheetFormatPr baseColWidth="10" defaultRowHeight="13"/>
  <sheetData>
    <row r="1" spans="1:5">
      <c r="A1" t="s">
        <v>11</v>
      </c>
    </row>
    <row r="4" spans="1:5">
      <c r="A4" s="5" t="s">
        <v>0</v>
      </c>
      <c r="B4" s="11" t="s">
        <v>1</v>
      </c>
      <c r="C4" s="11" t="s">
        <v>2</v>
      </c>
      <c r="D4" s="12" t="s">
        <v>3</v>
      </c>
      <c r="E4" s="13" t="s">
        <v>4</v>
      </c>
    </row>
    <row r="5" spans="1:5">
      <c r="A5" s="6" t="s">
        <v>5</v>
      </c>
      <c r="B5" s="14">
        <v>0.42028985507246402</v>
      </c>
      <c r="C5" s="14">
        <v>0.41164200354999497</v>
      </c>
      <c r="D5" s="14">
        <v>0.40333911628319002</v>
      </c>
      <c r="E5" s="15">
        <v>0.42611138986452601</v>
      </c>
    </row>
    <row r="6" spans="1:5">
      <c r="A6" s="6" t="s">
        <v>6</v>
      </c>
      <c r="B6" s="14">
        <v>0.42102198569486499</v>
      </c>
      <c r="C6" s="14">
        <v>0.41217411487502598</v>
      </c>
      <c r="D6" s="14">
        <v>0.39991231100215602</v>
      </c>
      <c r="E6" s="15">
        <v>0.43274645123495598</v>
      </c>
    </row>
    <row r="7" spans="1:5">
      <c r="A7" s="6" t="s">
        <v>7</v>
      </c>
      <c r="B7" s="14">
        <v>0.398686399112893</v>
      </c>
      <c r="C7" s="14">
        <v>0.38492553958144798</v>
      </c>
      <c r="D7" s="14">
        <v>0.36577231720159298</v>
      </c>
      <c r="E7" s="15">
        <v>0.41100004568042497</v>
      </c>
    </row>
    <row r="8" spans="1:5">
      <c r="A8" s="6" t="s">
        <v>8</v>
      </c>
      <c r="B8" s="14">
        <v>0.73257715717179295</v>
      </c>
      <c r="C8" s="14">
        <v>0.66910843782400697</v>
      </c>
      <c r="D8" s="14">
        <v>0.488435166175821</v>
      </c>
      <c r="E8" s="15">
        <v>0.87294145568679404</v>
      </c>
    </row>
    <row r="9" spans="1:5">
      <c r="A9" s="6" t="s">
        <v>9</v>
      </c>
      <c r="B9" s="14">
        <v>0.520794262657305</v>
      </c>
      <c r="C9" s="14">
        <v>0.42933736700987502</v>
      </c>
      <c r="D9" s="14">
        <v>0.33640174134857098</v>
      </c>
      <c r="E9" s="15">
        <v>0.53581633626000602</v>
      </c>
    </row>
    <row r="10" spans="1:5">
      <c r="A10" s="6" t="s">
        <v>10</v>
      </c>
      <c r="B10" s="14">
        <v>0.51894259504386497</v>
      </c>
      <c r="C10" s="14">
        <v>0.50694923729433305</v>
      </c>
      <c r="D10" s="14">
        <v>0.46359487950251199</v>
      </c>
      <c r="E10" s="15">
        <v>0.588507903383234</v>
      </c>
    </row>
    <row r="11" spans="1:5">
      <c r="A11" s="6"/>
      <c r="B11" s="3"/>
      <c r="C11" s="3"/>
      <c r="D11" s="3"/>
      <c r="E11" s="7"/>
    </row>
    <row r="12" spans="1:5">
      <c r="A12" s="6"/>
      <c r="B12" s="3"/>
      <c r="C12" s="3"/>
      <c r="D12" s="3"/>
      <c r="E12" s="7"/>
    </row>
    <row r="13" spans="1:5">
      <c r="A13" s="6"/>
      <c r="B13" s="3"/>
      <c r="C13" s="3"/>
      <c r="D13" s="3"/>
      <c r="E13" s="7"/>
    </row>
    <row r="14" spans="1:5" ht="14" thickBot="1">
      <c r="A14" s="8"/>
      <c r="B14" s="9"/>
      <c r="C14" s="9"/>
      <c r="D14" s="9"/>
      <c r="E14" s="10"/>
    </row>
    <row r="15" spans="1:5">
      <c r="A15" s="6"/>
      <c r="B15" s="3"/>
      <c r="C15" s="3"/>
      <c r="D15" s="3"/>
      <c r="E15" s="3"/>
    </row>
    <row r="16" spans="1:5">
      <c r="A16" s="6"/>
      <c r="B16" s="3"/>
      <c r="C16" s="3"/>
      <c r="D16" s="3"/>
      <c r="E16" s="3"/>
    </row>
    <row r="22" spans="8:8">
      <c r="H22" s="4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</vt:lpstr>
      <vt:lpstr>Paste_raw_table_here</vt:lpstr>
    </vt:vector>
  </TitlesOfParts>
  <Company>IBBR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Arlin Stoltzfus</dc:creator>
  <cp:lastModifiedBy>Arlin Stoltzfus</cp:lastModifiedBy>
  <dcterms:created xsi:type="dcterms:W3CDTF">2014-06-27T14:22:53Z</dcterms:created>
  <dcterms:modified xsi:type="dcterms:W3CDTF">2014-08-25T17:39:00Z</dcterms:modified>
</cp:coreProperties>
</file>