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1480" windowHeight="8360" tabRatio="500" activeTab="1"/>
  </bookViews>
  <sheets>
    <sheet name="formatted" sheetId="2" r:id="rId1"/>
    <sheet name="raw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14"/>
  <c r="C15"/>
  <c r="C16"/>
  <c r="C17"/>
  <c r="C3"/>
  <c r="B4"/>
  <c r="B5"/>
  <c r="B6"/>
  <c r="B7"/>
  <c r="B8"/>
  <c r="B9"/>
  <c r="B10"/>
  <c r="B11"/>
  <c r="B12"/>
  <c r="B13"/>
  <c r="B14"/>
  <c r="B15"/>
  <c r="B16"/>
  <c r="B17"/>
  <c r="B3"/>
  <c r="A4"/>
  <c r="A5"/>
  <c r="A6"/>
  <c r="A7"/>
  <c r="A8"/>
  <c r="A9"/>
  <c r="A10"/>
  <c r="A11"/>
  <c r="A12"/>
  <c r="A13"/>
  <c r="A14"/>
  <c r="A15"/>
  <c r="A16"/>
  <c r="A17"/>
  <c r="A3"/>
  <c r="A2"/>
</calcChain>
</file>

<file path=xl/sharedStrings.xml><?xml version="1.0" encoding="utf-8"?>
<sst xmlns="http://schemas.openxmlformats.org/spreadsheetml/2006/main" count="16" uniqueCount="16">
  <si>
    <t>AA_matrix</t>
  </si>
  <si>
    <t>Uniform CU</t>
  </si>
  <si>
    <t>CU mean</t>
  </si>
  <si>
    <t>CU low</t>
  </si>
  <si>
    <t>CU high</t>
  </si>
  <si>
    <t>Uniform</t>
  </si>
  <si>
    <t>BLOSUM62</t>
  </si>
  <si>
    <t>EXS</t>
  </si>
  <si>
    <t>U</t>
  </si>
  <si>
    <t>Uniform CU</t>
    <phoneticPr fontId="2" type="noConversion"/>
  </si>
  <si>
    <t>Natural CU (range)</t>
    <phoneticPr fontId="2" type="noConversion"/>
  </si>
  <si>
    <t>PAM250</t>
  </si>
  <si>
    <t>Miyata</t>
  </si>
  <si>
    <t>Grantham</t>
  </si>
  <si>
    <t>LG</t>
  </si>
  <si>
    <t>BLOSUM62 (Biostrings)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</si>
</sst>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C17"/>
  <sheetViews>
    <sheetView workbookViewId="0">
      <selection activeCell="A6" sqref="A6:C7"/>
    </sheetView>
  </sheetViews>
  <sheetFormatPr baseColWidth="10" defaultRowHeight="13"/>
  <cols>
    <col min="1" max="1" width="12.42578125" customWidth="1"/>
    <col min="2" max="2" width="12.28515625" customWidth="1"/>
    <col min="3" max="3" width="21.7109375" customWidth="1"/>
  </cols>
  <sheetData>
    <row r="2" spans="1:3">
      <c r="A2" s="2" t="str">
        <f>raw!A1</f>
        <v>AA_matrix</v>
      </c>
      <c r="B2" s="2" t="s">
        <v>9</v>
      </c>
      <c r="C2" s="2" t="s">
        <v>10</v>
      </c>
    </row>
    <row r="3" spans="1:3">
      <c r="A3" t="str">
        <f>raw!A2</f>
        <v>Uniform</v>
      </c>
      <c r="B3" t="str">
        <f>TEXT(raw!B2,"0.000")</f>
        <v>0.420</v>
      </c>
      <c r="C3" t="str">
        <f>CONCATENATE(TEXT(raw!C2,"0.000")," (",TEXT(raw!D2,"0.000"),"-",TEXT(raw!E2,"0.000"),")")</f>
        <v>0.412 (0.403-0.426)</v>
      </c>
    </row>
    <row r="4" spans="1:3">
      <c r="A4" t="str">
        <f>raw!A3</f>
        <v>BLOSUM62</v>
      </c>
      <c r="B4" t="str">
        <f>TEXT(raw!B3,"0.000")</f>
        <v>0.733</v>
      </c>
      <c r="C4" t="str">
        <f>CONCATENATE(TEXT(raw!C3,"0.000")," (",TEXT(raw!D3,"0.000"),"-",TEXT(raw!E3,"0.000"),")")</f>
        <v>0.669 (0.488-0.873)</v>
      </c>
    </row>
    <row r="5" spans="1:3">
      <c r="A5" t="str">
        <f>raw!A4</f>
        <v>BLOSUM62 (Biostrings)</v>
      </c>
      <c r="B5" t="str">
        <f>TEXT(raw!B4,"0.000")</f>
        <v>0.604</v>
      </c>
      <c r="C5" t="str">
        <f>CONCATENATE(TEXT(raw!C4,"0.000")," (",TEXT(raw!D4,"0.000"),"-",TEXT(raw!E4,"0.000"),")")</f>
        <v>0.549 (0.459-0.652)</v>
      </c>
    </row>
    <row r="6" spans="1:3">
      <c r="A6" t="str">
        <f>raw!A5</f>
        <v>EXS</v>
      </c>
      <c r="B6" t="str">
        <f>TEXT(raw!B5,"0.000")</f>
        <v>0.421</v>
      </c>
      <c r="C6" t="str">
        <f>CONCATENATE(TEXT(raw!C5,"0.000")," (",TEXT(raw!D5,"0.000"),"-",TEXT(raw!E5,"0.000"),")")</f>
        <v>0.412 (0.400-0.433)</v>
      </c>
    </row>
    <row r="7" spans="1:3">
      <c r="A7" t="str">
        <f>raw!A6</f>
        <v>U</v>
      </c>
      <c r="B7" t="str">
        <f>TEXT(raw!B6,"0.000")</f>
        <v>0.399</v>
      </c>
      <c r="C7" t="str">
        <f>CONCATENATE(TEXT(raw!C6,"0.000")," (",TEXT(raw!D6,"0.000"),"-",TEXT(raw!E6,"0.000"),")")</f>
        <v>0.385 (0.366-0.411)</v>
      </c>
    </row>
    <row r="8" spans="1:3">
      <c r="A8" t="str">
        <f>raw!A7</f>
        <v>PAM250</v>
      </c>
      <c r="B8" t="str">
        <f>TEXT(raw!B7,"0.000")</f>
        <v>0.521</v>
      </c>
      <c r="C8" t="str">
        <f>CONCATENATE(TEXT(raw!C7,"0.000")," (",TEXT(raw!D7,"0.000"),"-",TEXT(raw!E7,"0.000"),")")</f>
        <v>0.429 (0.336-0.536)</v>
      </c>
    </row>
    <row r="9" spans="1:3">
      <c r="A9" t="str">
        <f>raw!A8</f>
        <v>Miyata</v>
      </c>
      <c r="B9" t="str">
        <f>TEXT(raw!B8,"0.000")</f>
        <v>0.434</v>
      </c>
      <c r="C9" t="str">
        <f>CONCATENATE(TEXT(raw!C8,"0.000")," (",TEXT(raw!D8,"0.000"),"-",TEXT(raw!E8,"0.000"),")")</f>
        <v>0.427 (0.416-0.448)</v>
      </c>
    </row>
    <row r="10" spans="1:3">
      <c r="A10" t="str">
        <f>raw!A9</f>
        <v>Grantham</v>
      </c>
      <c r="B10" t="str">
        <f>TEXT(raw!B9,"0.000")</f>
        <v>0.438</v>
      </c>
      <c r="C10" t="str">
        <f>CONCATENATE(TEXT(raw!C9,"0.000")," (",TEXT(raw!D9,"0.000"),"-",TEXT(raw!E9,"0.000"),")")</f>
        <v>0.437 (0.423-0.462)</v>
      </c>
    </row>
    <row r="11" spans="1:3">
      <c r="A11" t="str">
        <f>raw!A10</f>
        <v>LG</v>
      </c>
      <c r="B11" t="str">
        <f>TEXT(raw!B10,"0.000")</f>
        <v>0.519</v>
      </c>
      <c r="C11" t="str">
        <f>CONCATENATE(TEXT(raw!C10,"0.000")," (",TEXT(raw!D10,"0.000"),"-",TEXT(raw!E10,"0.000"),")")</f>
        <v>0.507 (0.464-0.589)</v>
      </c>
    </row>
    <row r="12" spans="1:3">
      <c r="A12">
        <f>raw!A11</f>
        <v>0</v>
      </c>
      <c r="B12" t="str">
        <f>TEXT(raw!B11,"0.000")</f>
        <v>0.000</v>
      </c>
      <c r="C12" t="str">
        <f>CONCATENATE(TEXT(raw!C11,"0.000")," (",TEXT(raw!D11,"0.000"),"-",TEXT(raw!E11,"0.000"),")")</f>
        <v>0.000 (0.000-0.000)</v>
      </c>
    </row>
    <row r="13" spans="1:3">
      <c r="A13">
        <f>raw!A12</f>
        <v>0</v>
      </c>
      <c r="B13" t="str">
        <f>TEXT(raw!B12,"0.000")</f>
        <v>0.000</v>
      </c>
      <c r="C13" t="str">
        <f>CONCATENATE(TEXT(raw!C12,"0.000")," (",TEXT(raw!D12,"0.000"),"-",TEXT(raw!E12,"0.000"),")")</f>
        <v>0.000 (0.000-0.000)</v>
      </c>
    </row>
    <row r="14" spans="1:3">
      <c r="A14">
        <f>raw!A13</f>
        <v>0</v>
      </c>
      <c r="B14" t="str">
        <f>TEXT(raw!B13,"0.000")</f>
        <v>0.000</v>
      </c>
      <c r="C14" t="str">
        <f>CONCATENATE(TEXT(raw!C13,"0.000")," (",TEXT(raw!D13,"0.000"),"-",TEXT(raw!E13,"0.000"),")")</f>
        <v>0.000 (0.000-0.000)</v>
      </c>
    </row>
    <row r="15" spans="1:3">
      <c r="A15">
        <f>raw!A14</f>
        <v>0</v>
      </c>
      <c r="B15" t="str">
        <f>TEXT(raw!B14,"0.000")</f>
        <v>0.000</v>
      </c>
      <c r="C15" t="str">
        <f>CONCATENATE(TEXT(raw!C14,"0.000")," (",TEXT(raw!D14,"0.000"),"-",TEXT(raw!E14,"0.000"),")")</f>
        <v>0.000 (0.000-0.000)</v>
      </c>
    </row>
    <row r="16" spans="1:3">
      <c r="A16">
        <f>raw!A15</f>
        <v>0</v>
      </c>
      <c r="B16" t="str">
        <f>TEXT(raw!B15,"0.000")</f>
        <v>0.000</v>
      </c>
      <c r="C16" t="str">
        <f>CONCATENATE(TEXT(raw!C15,"0.000")," (",TEXT(raw!D15,"0.000"),"-",TEXT(raw!E15,"0.000"),")")</f>
        <v>0.000 (0.000-0.000)</v>
      </c>
    </row>
    <row r="17" spans="1:3">
      <c r="A17">
        <f>raw!A16</f>
        <v>0</v>
      </c>
      <c r="B17" t="str">
        <f>TEXT(raw!B16,"0.000")</f>
        <v>0.000</v>
      </c>
      <c r="C17" t="str">
        <f>CONCATENATE(TEXT(raw!C16,"0.000")," (",TEXT(raw!D16,"0.000"),"-",TEXT(raw!E16,"0.000"),")")</f>
        <v>0.000 (0.000-0.000)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"/>
  <sheetViews>
    <sheetView tabSelected="1" workbookViewId="0">
      <selection activeCell="B2" sqref="B2"/>
    </sheetView>
  </sheetViews>
  <sheetFormatPr baseColWidth="10" defaultRowHeight="13"/>
  <sheetData>
    <row r="1" spans="1: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t="s">
        <v>5</v>
      </c>
      <c r="B2" s="3">
        <v>0.42028985507246402</v>
      </c>
      <c r="C2" s="3">
        <v>0.41164200354999497</v>
      </c>
      <c r="D2" s="3">
        <v>0.40333911628319002</v>
      </c>
      <c r="E2" s="3">
        <v>0.42611138986452601</v>
      </c>
    </row>
    <row r="3" spans="1:5">
      <c r="A3" t="s">
        <v>6</v>
      </c>
      <c r="B3" s="3">
        <v>0.73257715717179295</v>
      </c>
      <c r="C3" s="3">
        <v>0.66910843782400697</v>
      </c>
      <c r="D3" s="3">
        <v>0.488435166175821</v>
      </c>
      <c r="E3" s="3">
        <v>0.87294145568679404</v>
      </c>
    </row>
    <row r="4" spans="1:5">
      <c r="A4" t="s">
        <v>15</v>
      </c>
      <c r="B4" s="3">
        <v>0.60439511805352297</v>
      </c>
      <c r="C4" s="3">
        <v>0.54893835952205094</v>
      </c>
      <c r="D4" s="3">
        <v>0.459418435106829</v>
      </c>
      <c r="E4" s="3">
        <v>0.652442011457951</v>
      </c>
    </row>
    <row r="5" spans="1:5">
      <c r="A5" t="s">
        <v>7</v>
      </c>
      <c r="B5" s="3">
        <v>0.42102198569486499</v>
      </c>
      <c r="C5" s="3">
        <v>0.41217411487502598</v>
      </c>
      <c r="D5" s="3">
        <v>0.39991231100215602</v>
      </c>
      <c r="E5" s="3">
        <v>0.43274645123495598</v>
      </c>
    </row>
    <row r="6" spans="1:5">
      <c r="A6" t="s">
        <v>8</v>
      </c>
      <c r="B6" s="3">
        <v>0.398686399112893</v>
      </c>
      <c r="C6" s="3">
        <v>0.38492553958144798</v>
      </c>
      <c r="D6" s="3">
        <v>0.36577231720159298</v>
      </c>
      <c r="E6" s="3">
        <v>0.41100004568042497</v>
      </c>
    </row>
    <row r="7" spans="1:5">
      <c r="A7" t="s">
        <v>11</v>
      </c>
      <c r="B7" s="3">
        <v>0.520794262657305</v>
      </c>
      <c r="C7" s="3">
        <v>0.42933736700987502</v>
      </c>
      <c r="D7" s="3">
        <v>0.33640174134857098</v>
      </c>
      <c r="E7" s="3">
        <v>0.53581633626000602</v>
      </c>
    </row>
    <row r="8" spans="1:5">
      <c r="A8" t="s">
        <v>12</v>
      </c>
      <c r="B8" s="3">
        <v>0.43410321724425799</v>
      </c>
      <c r="C8" s="3">
        <v>0.42728525105687798</v>
      </c>
      <c r="D8" s="3">
        <v>0.41610388346171501</v>
      </c>
      <c r="E8" s="3">
        <v>0.44828800628524401</v>
      </c>
    </row>
    <row r="9" spans="1:5">
      <c r="A9" t="s">
        <v>13</v>
      </c>
      <c r="B9" s="3">
        <v>0.43763896241397598</v>
      </c>
      <c r="C9" s="3">
        <v>0.43718369342804297</v>
      </c>
      <c r="D9" s="3">
        <v>0.42344275407750398</v>
      </c>
      <c r="E9" s="3">
        <v>0.46221391414498603</v>
      </c>
    </row>
    <row r="10" spans="1:5">
      <c r="A10" t="s">
        <v>14</v>
      </c>
      <c r="B10" s="3">
        <v>0.51894259504386497</v>
      </c>
      <c r="C10" s="3">
        <v>0.50694923729433305</v>
      </c>
      <c r="D10" s="3">
        <v>0.46359487950251199</v>
      </c>
      <c r="E10" s="3">
        <v>0.588507903383234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</vt:lpstr>
      <vt:lpstr>raw</vt:lpstr>
    </vt:vector>
  </TitlesOfParts>
  <Company>IBBR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Arlin Stoltzfus</dc:creator>
  <cp:lastModifiedBy>Arlin Stoltzfus</cp:lastModifiedBy>
  <dcterms:created xsi:type="dcterms:W3CDTF">2014-06-27T14:22:53Z</dcterms:created>
  <dcterms:modified xsi:type="dcterms:W3CDTF">2014-07-27T22:26:33Z</dcterms:modified>
</cp:coreProperties>
</file>