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i\Uni\Secondo anno\Progetto di macchine\Esercitazioni\"/>
    </mc:Choice>
  </mc:AlternateContent>
  <xr:revisionPtr revIDLastSave="0" documentId="8_{E5DB4F49-123A-43AB-9027-03BF604EC735}" xr6:coauthVersionLast="45" xr6:coauthVersionMax="45" xr10:uidLastSave="{00000000-0000-0000-0000-000000000000}"/>
  <bookViews>
    <workbookView xWindow="0" yWindow="2115" windowWidth="21600" windowHeight="10935" xr2:uid="{4854FF39-58C9-4B2B-B829-EB3823B979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C21" i="1"/>
  <c r="C8" i="1"/>
  <c r="C14" i="1" s="1"/>
  <c r="C19" i="1"/>
  <c r="C13" i="1"/>
  <c r="C18" i="1" l="1"/>
</calcChain>
</file>

<file path=xl/sharedStrings.xml><?xml version="1.0" encoding="utf-8"?>
<sst xmlns="http://schemas.openxmlformats.org/spreadsheetml/2006/main" count="35" uniqueCount="27">
  <si>
    <t>T</t>
  </si>
  <si>
    <t xml:space="preserve">a </t>
  </si>
  <si>
    <t>d</t>
  </si>
  <si>
    <t>V</t>
  </si>
  <si>
    <t>L</t>
  </si>
  <si>
    <t xml:space="preserve">Ma </t>
  </si>
  <si>
    <t xml:space="preserve">c </t>
  </si>
  <si>
    <t>N</t>
  </si>
  <si>
    <t>m/s</t>
  </si>
  <si>
    <t>K</t>
  </si>
  <si>
    <t>m</t>
  </si>
  <si>
    <t>km/h</t>
  </si>
  <si>
    <r>
      <t>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</si>
  <si>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Re</t>
    </r>
    <r>
      <rPr>
        <vertAlign val="subscript"/>
        <sz val="11"/>
        <color theme="1"/>
        <rFont val="Calibri"/>
        <family val="2"/>
        <scheme val="minor"/>
      </rPr>
      <t>cilindro</t>
    </r>
  </si>
  <si>
    <r>
      <t>Re</t>
    </r>
    <r>
      <rPr>
        <vertAlign val="subscript"/>
        <sz val="11"/>
        <color theme="1"/>
        <rFont val="Calibri"/>
        <family val="2"/>
        <scheme val="minor"/>
      </rPr>
      <t>profilo</t>
    </r>
  </si>
  <si>
    <t>Pa s</t>
  </si>
  <si>
    <r>
      <t>D</t>
    </r>
    <r>
      <rPr>
        <vertAlign val="subscript"/>
        <sz val="11"/>
        <color theme="1"/>
        <rFont val="Calibri"/>
        <family val="2"/>
        <scheme val="minor"/>
      </rPr>
      <t>profilo</t>
    </r>
  </si>
  <si>
    <r>
      <t>D</t>
    </r>
    <r>
      <rPr>
        <vertAlign val="subscript"/>
        <sz val="11"/>
        <color theme="1"/>
        <rFont val="Calibri"/>
        <family val="2"/>
        <scheme val="minor"/>
      </rPr>
      <t>cilindro</t>
    </r>
  </si>
  <si>
    <r>
      <t>c</t>
    </r>
    <r>
      <rPr>
        <vertAlign val="subscript"/>
        <sz val="11"/>
        <color theme="1"/>
        <rFont val="Calibri"/>
        <family val="2"/>
        <scheme val="minor"/>
      </rPr>
      <t>D,cilindro</t>
    </r>
  </si>
  <si>
    <t>Da grafico</t>
  </si>
  <si>
    <r>
      <t>c</t>
    </r>
    <r>
      <rPr>
        <vertAlign val="subscript"/>
        <sz val="11"/>
        <color theme="1"/>
        <rFont val="Calibri"/>
        <family val="2"/>
        <scheme val="minor"/>
      </rPr>
      <t>D,profilo</t>
    </r>
  </si>
  <si>
    <t>µ</t>
  </si>
  <si>
    <t>ρ</t>
  </si>
  <si>
    <t>Proprietà aria</t>
  </si>
  <si>
    <t>Dati</t>
  </si>
  <si>
    <t>Calcoli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</si>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</sst>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 applyBorder="1" applyAlignment="1">
      <alignment horizontal="center"/>
    </xf>
    <xf numFmtId="11" fontId="0" fillId="2" borderId="0" xfId="0" applyNumberFormat="1" applyFill="1" applyBorder="1" applyAlignment="1">
      <alignment horizontal="center"/>
    </xf>
    <xf numFmtId="11" fontId="0" fillId="2" borderId="4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0" fontId="0" fillId="0" borderId="0" xfId="0" applyBorder="1"/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6" xfId="0" applyFill="1" applyBorder="1" applyAlignment="1">
      <alignment horizontal="left" indent="1"/>
    </xf>
    <xf numFmtId="0" fontId="0" fillId="2" borderId="7" xfId="0" applyFill="1" applyBorder="1" applyAlignment="1">
      <alignment horizontal="left" indent="1"/>
    </xf>
    <xf numFmtId="0" fontId="0" fillId="2" borderId="8" xfId="0" applyFill="1" applyBorder="1" applyAlignment="1">
      <alignment horizontal="left" indent="1"/>
    </xf>
    <xf numFmtId="0" fontId="0" fillId="0" borderId="0" xfId="0" applyAlignment="1">
      <alignment horizontal="left" indent="1"/>
    </xf>
    <xf numFmtId="0" fontId="5" fillId="2" borderId="7" xfId="0" applyFont="1" applyFill="1" applyBorder="1" applyAlignment="1">
      <alignment horizontal="left" indent="1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1249E-1E63-4AF3-8CCD-27E037C19FFC}">
  <dimension ref="A3:H21"/>
  <sheetViews>
    <sheetView tabSelected="1" zoomScaleNormal="100" workbookViewId="0">
      <selection activeCell="I24" sqref="I24"/>
    </sheetView>
  </sheetViews>
  <sheetFormatPr defaultRowHeight="15" x14ac:dyDescent="0.25"/>
  <cols>
    <col min="3" max="3" width="15.42578125" style="10" customWidth="1"/>
    <col min="4" max="4" width="6.5703125" style="6" bestFit="1" customWidth="1"/>
    <col min="5" max="5" width="9.140625" style="17"/>
  </cols>
  <sheetData>
    <row r="3" spans="1:8" ht="15.75" thickBot="1" x14ac:dyDescent="0.3"/>
    <row r="4" spans="1:8" ht="15.75" thickBot="1" x14ac:dyDescent="0.3">
      <c r="B4" s="27" t="s">
        <v>23</v>
      </c>
      <c r="C4" s="28"/>
      <c r="D4" s="29"/>
      <c r="F4" s="27" t="s">
        <v>24</v>
      </c>
      <c r="G4" s="28"/>
      <c r="H4" s="29"/>
    </row>
    <row r="5" spans="1:8" ht="6" customHeight="1" thickBot="1" x14ac:dyDescent="0.3"/>
    <row r="6" spans="1:8" ht="18" customHeight="1" x14ac:dyDescent="0.25">
      <c r="B6" s="22" t="s">
        <v>0</v>
      </c>
      <c r="C6" s="11">
        <v>288.14999999999998</v>
      </c>
      <c r="D6" s="7" t="s">
        <v>9</v>
      </c>
      <c r="F6" s="22" t="s">
        <v>2</v>
      </c>
      <c r="G6" s="4">
        <v>2.5000000000000001E-2</v>
      </c>
      <c r="H6" s="19" t="s">
        <v>10</v>
      </c>
    </row>
    <row r="7" spans="1:8" ht="18" customHeight="1" x14ac:dyDescent="0.25">
      <c r="A7" s="14"/>
      <c r="B7" s="26" t="s">
        <v>22</v>
      </c>
      <c r="C7" s="12">
        <v>1.2250000000000001</v>
      </c>
      <c r="D7" s="8" t="s">
        <v>12</v>
      </c>
      <c r="F7" s="23" t="s">
        <v>3</v>
      </c>
      <c r="G7" s="1">
        <v>320</v>
      </c>
      <c r="H7" s="20" t="s">
        <v>11</v>
      </c>
    </row>
    <row r="8" spans="1:8" ht="18" customHeight="1" thickBot="1" x14ac:dyDescent="0.3">
      <c r="A8" s="14"/>
      <c r="B8" s="23" t="s">
        <v>21</v>
      </c>
      <c r="C8" s="2">
        <f xml:space="preserve"> 1.79 *0.00001</f>
        <v>1.7900000000000001E-5</v>
      </c>
      <c r="D8" s="8" t="s">
        <v>15</v>
      </c>
      <c r="F8" s="24" t="s">
        <v>4</v>
      </c>
      <c r="G8" s="5">
        <v>1</v>
      </c>
      <c r="H8" s="21" t="s">
        <v>10</v>
      </c>
    </row>
    <row r="9" spans="1:8" ht="18" customHeight="1" thickBot="1" x14ac:dyDescent="0.3">
      <c r="A9" s="14"/>
      <c r="B9" s="24" t="s">
        <v>1</v>
      </c>
      <c r="C9" s="13">
        <v>340.29</v>
      </c>
      <c r="D9" s="9" t="s">
        <v>8</v>
      </c>
    </row>
    <row r="10" spans="1:8" ht="15.75" thickBot="1" x14ac:dyDescent="0.3">
      <c r="A10" s="14"/>
    </row>
    <row r="11" spans="1:8" ht="15.75" thickBot="1" x14ac:dyDescent="0.3">
      <c r="A11" s="14"/>
      <c r="B11" s="27" t="s">
        <v>25</v>
      </c>
      <c r="C11" s="28"/>
      <c r="D11" s="29"/>
      <c r="F11" s="14"/>
    </row>
    <row r="12" spans="1:8" ht="6" customHeight="1" thickBot="1" x14ac:dyDescent="0.3">
      <c r="A12" s="14"/>
      <c r="B12" s="14"/>
      <c r="C12" s="15"/>
      <c r="D12" s="16"/>
      <c r="E12" s="18"/>
      <c r="F12" s="14"/>
    </row>
    <row r="13" spans="1:8" ht="18" customHeight="1" x14ac:dyDescent="0.25">
      <c r="A13" s="14"/>
      <c r="B13" s="22" t="s">
        <v>5</v>
      </c>
      <c r="C13" s="11">
        <f>G7/(3.6*C9)</f>
        <v>0.26121510737573506</v>
      </c>
      <c r="D13" s="7" t="s">
        <v>8</v>
      </c>
      <c r="E13" s="18"/>
      <c r="F13" s="14"/>
    </row>
    <row r="14" spans="1:8" ht="18" customHeight="1" x14ac:dyDescent="0.35">
      <c r="A14" s="14"/>
      <c r="B14" s="23" t="s">
        <v>13</v>
      </c>
      <c r="C14" s="2">
        <f>C7*G7*G6/(C8*3.6)</f>
        <v>152079.4537554314</v>
      </c>
      <c r="D14" s="8" t="s">
        <v>26</v>
      </c>
      <c r="E14" s="18"/>
      <c r="F14" s="14"/>
    </row>
    <row r="15" spans="1:8" ht="18" customHeight="1" x14ac:dyDescent="0.35">
      <c r="A15" s="14"/>
      <c r="B15" s="23" t="s">
        <v>18</v>
      </c>
      <c r="C15" s="12">
        <v>1.25</v>
      </c>
      <c r="D15" s="8" t="s">
        <v>26</v>
      </c>
      <c r="E15" s="18" t="s">
        <v>19</v>
      </c>
      <c r="F15" s="14"/>
    </row>
    <row r="16" spans="1:8" ht="18" customHeight="1" thickBot="1" x14ac:dyDescent="0.4">
      <c r="A16" s="14"/>
      <c r="B16" s="24" t="s">
        <v>17</v>
      </c>
      <c r="C16" s="13">
        <f xml:space="preserve"> 0.5 * C7*(G7/3.6)^2 *G6*1.25*G8</f>
        <v>151.23456790123458</v>
      </c>
      <c r="D16" s="9" t="s">
        <v>7</v>
      </c>
      <c r="E16" s="18"/>
      <c r="F16" s="14"/>
    </row>
    <row r="17" spans="1:6" ht="6" customHeight="1" thickBot="1" x14ac:dyDescent="0.3">
      <c r="A17" s="14"/>
      <c r="B17" s="25"/>
      <c r="E17" s="18"/>
      <c r="F17" s="14"/>
    </row>
    <row r="18" spans="1:6" ht="18" customHeight="1" x14ac:dyDescent="0.35">
      <c r="B18" s="22" t="s">
        <v>14</v>
      </c>
      <c r="C18" s="3">
        <f>C7*(G7/3.6)*C19/C8</f>
        <v>1267328.7812952618</v>
      </c>
      <c r="D18" s="7" t="s">
        <v>26</v>
      </c>
      <c r="E18" s="18"/>
      <c r="F18" s="14"/>
    </row>
    <row r="19" spans="1:6" ht="18" customHeight="1" x14ac:dyDescent="0.25">
      <c r="B19" s="23" t="s">
        <v>6</v>
      </c>
      <c r="C19" s="12">
        <f xml:space="preserve"> G6/0.12</f>
        <v>0.20833333333333334</v>
      </c>
      <c r="D19" s="8" t="s">
        <v>10</v>
      </c>
      <c r="E19" s="18"/>
      <c r="F19" s="14"/>
    </row>
    <row r="20" spans="1:6" ht="18" customHeight="1" x14ac:dyDescent="0.35">
      <c r="B20" s="23" t="s">
        <v>20</v>
      </c>
      <c r="C20" s="2">
        <v>5.0000000000000001E-3</v>
      </c>
      <c r="D20" s="8" t="s">
        <v>26</v>
      </c>
      <c r="E20" s="18" t="s">
        <v>19</v>
      </c>
      <c r="F20" s="14"/>
    </row>
    <row r="21" spans="1:6" ht="18" customHeight="1" thickBot="1" x14ac:dyDescent="0.4">
      <c r="B21" s="24" t="s">
        <v>16</v>
      </c>
      <c r="C21" s="13">
        <f>C20*0.5 *C7* (G7/3.6)^2*C19*G8</f>
        <v>5.0411522633744861</v>
      </c>
      <c r="D21" s="9" t="s">
        <v>7</v>
      </c>
      <c r="E21" s="18"/>
    </row>
  </sheetData>
  <mergeCells count="3">
    <mergeCell ref="B4:D4"/>
    <mergeCell ref="F4:H4"/>
    <mergeCell ref="B11:D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</dc:creator>
  <cp:lastModifiedBy>Davide</cp:lastModifiedBy>
  <cp:lastPrinted>2020-03-17T15:54:38Z</cp:lastPrinted>
  <dcterms:created xsi:type="dcterms:W3CDTF">2020-03-17T10:59:54Z</dcterms:created>
  <dcterms:modified xsi:type="dcterms:W3CDTF">2020-03-17T20:02:42Z</dcterms:modified>
</cp:coreProperties>
</file>