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armaanlakhanpal/Desktop/"/>
    </mc:Choice>
  </mc:AlternateContent>
  <xr:revisionPtr revIDLastSave="0" documentId="13_ncr:1_{1621D3A4-0694-F444-BE70-91053C5FE7A6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sales_data_cleaned" sheetId="1" r:id="rId1"/>
    <sheet name="Analysis" sheetId="2" r:id="rId2"/>
    <sheet name="pivot_tables_and_charts" sheetId="3" r:id="rId3"/>
    <sheet name="amazon_vs_competition" sheetId="5" r:id="rId4"/>
    <sheet name="sourcedata_not_for_review" sheetId="4" r:id="rId5"/>
  </sheets>
  <definedNames>
    <definedName name="_xlnm._FilterDatabase" localSheetId="1" hidden="1">Analysis!$D$1:$D$1199</definedName>
  </definedNames>
  <calcPr calcId="191029"/>
  <pivotCaches>
    <pivotCache cacheId="3" r:id="rId6"/>
    <pivotCache cacheId="7" r:id="rId7"/>
    <pivotCache cacheId="11" r:id="rId8"/>
    <pivotCache cacheId="15" r:id="rId9"/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Iu6tPdfV5qrgLHjwRWZhMv3oTJQHm2qkT711aWsRGG0=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2" i="5"/>
  <c r="C650" i="4"/>
  <c r="B650" i="4"/>
  <c r="C649" i="4"/>
  <c r="B649" i="4"/>
  <c r="C648" i="4"/>
  <c r="B648" i="4"/>
  <c r="C647" i="4"/>
  <c r="B647" i="4"/>
  <c r="C646" i="4"/>
  <c r="B646" i="4"/>
  <c r="C645" i="4"/>
  <c r="B645" i="4"/>
  <c r="C644" i="4"/>
  <c r="B644" i="4"/>
  <c r="C643" i="4"/>
  <c r="B643" i="4"/>
  <c r="C642" i="4"/>
  <c r="B642" i="4"/>
  <c r="C641" i="4"/>
  <c r="B641" i="4"/>
  <c r="C640" i="4"/>
  <c r="B640" i="4"/>
  <c r="C639" i="4"/>
  <c r="B639" i="4"/>
  <c r="C638" i="4"/>
  <c r="B638" i="4"/>
  <c r="C637" i="4"/>
  <c r="B637" i="4"/>
  <c r="C636" i="4"/>
  <c r="B636" i="4"/>
  <c r="C635" i="4"/>
  <c r="B635" i="4"/>
  <c r="C634" i="4"/>
  <c r="B634" i="4"/>
  <c r="C633" i="4"/>
  <c r="B633" i="4"/>
  <c r="C632" i="4"/>
  <c r="B632" i="4"/>
  <c r="C631" i="4"/>
  <c r="B631" i="4"/>
  <c r="C630" i="4"/>
  <c r="B630" i="4"/>
  <c r="C629" i="4"/>
  <c r="B629" i="4"/>
  <c r="C628" i="4"/>
  <c r="B628" i="4"/>
  <c r="C627" i="4"/>
  <c r="B627" i="4"/>
  <c r="C626" i="4"/>
  <c r="B626" i="4"/>
  <c r="C625" i="4"/>
  <c r="B625" i="4"/>
  <c r="C624" i="4"/>
  <c r="B624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613" i="4"/>
  <c r="B613" i="4"/>
  <c r="C612" i="4"/>
  <c r="B612" i="4"/>
  <c r="C611" i="4"/>
  <c r="B611" i="4"/>
  <c r="C610" i="4"/>
  <c r="B610" i="4"/>
  <c r="C609" i="4"/>
  <c r="B609" i="4"/>
  <c r="C608" i="4"/>
  <c r="B608" i="4"/>
  <c r="C607" i="4"/>
  <c r="B607" i="4"/>
  <c r="C606" i="4"/>
  <c r="B606" i="4"/>
  <c r="C605" i="4"/>
  <c r="B605" i="4"/>
  <c r="C604" i="4"/>
  <c r="B604" i="4"/>
  <c r="C603" i="4"/>
  <c r="B603" i="4"/>
  <c r="C602" i="4"/>
  <c r="B602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80" i="4"/>
  <c r="B580" i="4"/>
  <c r="C579" i="4"/>
  <c r="B579" i="4"/>
  <c r="C578" i="4"/>
  <c r="B578" i="4"/>
  <c r="C577" i="4"/>
  <c r="B577" i="4"/>
  <c r="C576" i="4"/>
  <c r="B576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563" i="4"/>
  <c r="B563" i="4"/>
  <c r="C562" i="4"/>
  <c r="B562" i="4"/>
  <c r="C561" i="4"/>
  <c r="B561" i="4"/>
  <c r="C560" i="4"/>
  <c r="B560" i="4"/>
  <c r="C559" i="4"/>
  <c r="B559" i="4"/>
  <c r="C558" i="4"/>
  <c r="B558" i="4"/>
  <c r="C557" i="4"/>
  <c r="B557" i="4"/>
  <c r="C556" i="4"/>
  <c r="B556" i="4"/>
  <c r="C555" i="4"/>
  <c r="B555" i="4"/>
  <c r="C554" i="4"/>
  <c r="B554" i="4"/>
  <c r="C553" i="4"/>
  <c r="B55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546" i="4"/>
  <c r="B546" i="4"/>
  <c r="C545" i="4"/>
  <c r="B545" i="4"/>
  <c r="C544" i="4"/>
  <c r="B544" i="4"/>
  <c r="C543" i="4"/>
  <c r="B543" i="4"/>
  <c r="C542" i="4"/>
  <c r="B542" i="4"/>
  <c r="C541" i="4"/>
  <c r="B541" i="4"/>
  <c r="C540" i="4"/>
  <c r="B540" i="4"/>
  <c r="C539" i="4"/>
  <c r="B539" i="4"/>
  <c r="C538" i="4"/>
  <c r="B538" i="4"/>
  <c r="C537" i="4"/>
  <c r="B537" i="4"/>
  <c r="C536" i="4"/>
  <c r="B536" i="4"/>
  <c r="C535" i="4"/>
  <c r="B535" i="4"/>
  <c r="C534" i="4"/>
  <c r="B534" i="4"/>
  <c r="C533" i="4"/>
  <c r="B533" i="4"/>
  <c r="C532" i="4"/>
  <c r="B532" i="4"/>
  <c r="C531" i="4"/>
  <c r="B531" i="4"/>
  <c r="C530" i="4"/>
  <c r="B530" i="4"/>
  <c r="C529" i="4"/>
  <c r="B529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520" i="4"/>
  <c r="B520" i="4"/>
  <c r="C519" i="4"/>
  <c r="B519" i="4"/>
  <c r="C518" i="4"/>
  <c r="B518" i="4"/>
  <c r="C517" i="4"/>
  <c r="B517" i="4"/>
  <c r="C516" i="4"/>
  <c r="B516" i="4"/>
  <c r="C515" i="4"/>
  <c r="B515" i="4"/>
  <c r="C514" i="4"/>
  <c r="B514" i="4"/>
  <c r="C513" i="4"/>
  <c r="B513" i="4"/>
  <c r="C512" i="4"/>
  <c r="B51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495" i="4"/>
  <c r="B495" i="4"/>
  <c r="C494" i="4"/>
  <c r="B494" i="4"/>
  <c r="C493" i="4"/>
  <c r="B493" i="4"/>
  <c r="C492" i="4"/>
  <c r="B492" i="4"/>
  <c r="C491" i="4"/>
  <c r="B491" i="4"/>
  <c r="C490" i="4"/>
  <c r="B490" i="4"/>
  <c r="C489" i="4"/>
  <c r="B489" i="4"/>
  <c r="C488" i="4"/>
  <c r="B488" i="4"/>
  <c r="C487" i="4"/>
  <c r="B487" i="4"/>
  <c r="C486" i="4"/>
  <c r="B486" i="4"/>
  <c r="C485" i="4"/>
  <c r="B485" i="4"/>
  <c r="C484" i="4"/>
  <c r="B484" i="4"/>
  <c r="C483" i="4"/>
  <c r="B483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473" i="4"/>
  <c r="B473" i="4"/>
  <c r="C472" i="4"/>
  <c r="B472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451" i="4"/>
  <c r="B451" i="4"/>
  <c r="C450" i="4"/>
  <c r="B450" i="4"/>
  <c r="C449" i="4"/>
  <c r="B449" i="4"/>
  <c r="C448" i="4"/>
  <c r="B448" i="4"/>
  <c r="C447" i="4"/>
  <c r="B447" i="4"/>
  <c r="C446" i="4"/>
  <c r="B446" i="4"/>
  <c r="C445" i="4"/>
  <c r="B445" i="4"/>
  <c r="C444" i="4"/>
  <c r="B444" i="4"/>
  <c r="C443" i="4"/>
  <c r="B443" i="4"/>
  <c r="C442" i="4"/>
  <c r="B442" i="4"/>
  <c r="C441" i="4"/>
  <c r="B441" i="4"/>
  <c r="C440" i="4"/>
  <c r="B440" i="4"/>
  <c r="C439" i="4"/>
  <c r="B439" i="4"/>
  <c r="C438" i="4"/>
  <c r="B438" i="4"/>
  <c r="C437" i="4"/>
  <c r="B437" i="4"/>
  <c r="C436" i="4"/>
  <c r="B436" i="4"/>
  <c r="C435" i="4"/>
  <c r="B435" i="4"/>
  <c r="C434" i="4"/>
  <c r="B434" i="4"/>
  <c r="C433" i="4"/>
  <c r="B433" i="4"/>
  <c r="C432" i="4"/>
  <c r="B432" i="4"/>
  <c r="C431" i="4"/>
  <c r="B431" i="4"/>
  <c r="C430" i="4"/>
  <c r="B430" i="4"/>
  <c r="C429" i="4"/>
  <c r="B429" i="4"/>
  <c r="C428" i="4"/>
  <c r="B428" i="4"/>
  <c r="C427" i="4"/>
  <c r="B427" i="4"/>
  <c r="C426" i="4"/>
  <c r="B426" i="4"/>
  <c r="C425" i="4"/>
  <c r="B425" i="4"/>
  <c r="C424" i="4"/>
  <c r="B424" i="4"/>
  <c r="C423" i="4"/>
  <c r="B423" i="4"/>
  <c r="C422" i="4"/>
  <c r="B422" i="4"/>
  <c r="C421" i="4"/>
  <c r="B421" i="4"/>
  <c r="C420" i="4"/>
  <c r="B420" i="4"/>
  <c r="C419" i="4"/>
  <c r="B419" i="4"/>
  <c r="C418" i="4"/>
  <c r="B418" i="4"/>
  <c r="C417" i="4"/>
  <c r="B417" i="4"/>
  <c r="C416" i="4"/>
  <c r="B416" i="4"/>
  <c r="C415" i="4"/>
  <c r="B415" i="4"/>
  <c r="C414" i="4"/>
  <c r="B414" i="4"/>
  <c r="C413" i="4"/>
  <c r="B413" i="4"/>
  <c r="C412" i="4"/>
  <c r="B412" i="4"/>
  <c r="C411" i="4"/>
  <c r="B411" i="4"/>
  <c r="C410" i="4"/>
  <c r="B410" i="4"/>
  <c r="C409" i="4"/>
  <c r="B409" i="4"/>
  <c r="C408" i="4"/>
  <c r="B408" i="4"/>
  <c r="C407" i="4"/>
  <c r="B407" i="4"/>
  <c r="C406" i="4"/>
  <c r="B406" i="4"/>
  <c r="C405" i="4"/>
  <c r="B405" i="4"/>
  <c r="C404" i="4"/>
  <c r="B404" i="4"/>
  <c r="C403" i="4"/>
  <c r="B403" i="4"/>
  <c r="C402" i="4"/>
  <c r="B402" i="4"/>
  <c r="C401" i="4"/>
  <c r="B401" i="4"/>
  <c r="C400" i="4"/>
  <c r="B400" i="4"/>
  <c r="C399" i="4"/>
  <c r="B399" i="4"/>
  <c r="C398" i="4"/>
  <c r="B398" i="4"/>
  <c r="C397" i="4"/>
  <c r="B397" i="4"/>
  <c r="C396" i="4"/>
  <c r="B396" i="4"/>
  <c r="C395" i="4"/>
  <c r="B395" i="4"/>
  <c r="C394" i="4"/>
  <c r="B394" i="4"/>
  <c r="C393" i="4"/>
  <c r="B393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385" i="4"/>
  <c r="B385" i="4"/>
  <c r="C384" i="4"/>
  <c r="B384" i="4"/>
  <c r="C383" i="4"/>
  <c r="B383" i="4"/>
  <c r="C382" i="4"/>
  <c r="B382" i="4"/>
  <c r="C381" i="4"/>
  <c r="B381" i="4"/>
  <c r="C380" i="4"/>
  <c r="B380" i="4"/>
  <c r="C379" i="4"/>
  <c r="B379" i="4"/>
  <c r="C378" i="4"/>
  <c r="B378" i="4"/>
  <c r="C377" i="4"/>
  <c r="B377" i="4"/>
  <c r="C376" i="4"/>
  <c r="B376" i="4"/>
  <c r="C375" i="4"/>
  <c r="B375" i="4"/>
  <c r="C374" i="4"/>
  <c r="B374" i="4"/>
  <c r="C373" i="4"/>
  <c r="B373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J1000" i="2"/>
  <c r="I1000" i="2"/>
  <c r="H1000" i="2"/>
  <c r="E1000" i="2"/>
  <c r="G1000" i="2" s="1"/>
  <c r="D1000" i="2"/>
  <c r="C1000" i="2"/>
  <c r="B1000" i="2"/>
  <c r="J999" i="2"/>
  <c r="I999" i="2"/>
  <c r="E999" i="2"/>
  <c r="G999" i="2" s="1"/>
  <c r="D999" i="2"/>
  <c r="C999" i="2"/>
  <c r="B999" i="2"/>
  <c r="H999" i="2" s="1"/>
  <c r="J998" i="2"/>
  <c r="H998" i="2"/>
  <c r="G998" i="2"/>
  <c r="F998" i="2"/>
  <c r="E998" i="2"/>
  <c r="D998" i="2"/>
  <c r="C998" i="2"/>
  <c r="B998" i="2"/>
  <c r="I998" i="2" s="1"/>
  <c r="I997" i="2"/>
  <c r="H997" i="2"/>
  <c r="G997" i="2"/>
  <c r="E997" i="2"/>
  <c r="F997" i="2" s="1"/>
  <c r="D997" i="2"/>
  <c r="C997" i="2"/>
  <c r="B997" i="2"/>
  <c r="I996" i="2"/>
  <c r="F996" i="2"/>
  <c r="E996" i="2"/>
  <c r="G996" i="2" s="1"/>
  <c r="D996" i="2"/>
  <c r="C996" i="2"/>
  <c r="B996" i="2"/>
  <c r="H996" i="2" s="1"/>
  <c r="J996" i="2" s="1"/>
  <c r="I995" i="2"/>
  <c r="G995" i="2"/>
  <c r="F995" i="2"/>
  <c r="E995" i="2"/>
  <c r="D995" i="2"/>
  <c r="C995" i="2"/>
  <c r="B995" i="2"/>
  <c r="H995" i="2" s="1"/>
  <c r="J995" i="2" s="1"/>
  <c r="H994" i="2"/>
  <c r="J994" i="2" s="1"/>
  <c r="G994" i="2"/>
  <c r="F994" i="2"/>
  <c r="E994" i="2"/>
  <c r="D994" i="2"/>
  <c r="C994" i="2"/>
  <c r="B994" i="2"/>
  <c r="I994" i="2" s="1"/>
  <c r="I993" i="2"/>
  <c r="H993" i="2"/>
  <c r="J993" i="2" s="1"/>
  <c r="E993" i="2"/>
  <c r="F993" i="2" s="1"/>
  <c r="D993" i="2"/>
  <c r="C993" i="2"/>
  <c r="B993" i="2"/>
  <c r="H992" i="2"/>
  <c r="E992" i="2"/>
  <c r="G992" i="2" s="1"/>
  <c r="D992" i="2"/>
  <c r="C992" i="2"/>
  <c r="B992" i="2"/>
  <c r="I992" i="2" s="1"/>
  <c r="G991" i="2"/>
  <c r="E991" i="2"/>
  <c r="F991" i="2" s="1"/>
  <c r="D991" i="2"/>
  <c r="C991" i="2"/>
  <c r="B991" i="2"/>
  <c r="H991" i="2" s="1"/>
  <c r="G990" i="2"/>
  <c r="F990" i="2"/>
  <c r="E990" i="2"/>
  <c r="D990" i="2"/>
  <c r="C990" i="2"/>
  <c r="B990" i="2"/>
  <c r="I990" i="2" s="1"/>
  <c r="I989" i="2"/>
  <c r="H989" i="2"/>
  <c r="G989" i="2"/>
  <c r="E989" i="2"/>
  <c r="F989" i="2" s="1"/>
  <c r="D989" i="2"/>
  <c r="C989" i="2"/>
  <c r="B989" i="2"/>
  <c r="F988" i="2"/>
  <c r="E988" i="2"/>
  <c r="G988" i="2" s="1"/>
  <c r="D988" i="2"/>
  <c r="C988" i="2"/>
  <c r="B988" i="2"/>
  <c r="F987" i="2"/>
  <c r="E987" i="2"/>
  <c r="G987" i="2" s="1"/>
  <c r="D987" i="2"/>
  <c r="C987" i="2"/>
  <c r="B987" i="2"/>
  <c r="G986" i="2"/>
  <c r="F986" i="2"/>
  <c r="E986" i="2"/>
  <c r="D986" i="2"/>
  <c r="C986" i="2"/>
  <c r="B986" i="2"/>
  <c r="I985" i="2"/>
  <c r="H985" i="2"/>
  <c r="J985" i="2" s="1"/>
  <c r="E985" i="2"/>
  <c r="D985" i="2"/>
  <c r="C985" i="2"/>
  <c r="B985" i="2"/>
  <c r="J984" i="2"/>
  <c r="I984" i="2"/>
  <c r="H984" i="2"/>
  <c r="E984" i="2"/>
  <c r="D984" i="2"/>
  <c r="C984" i="2"/>
  <c r="B984" i="2"/>
  <c r="J983" i="2"/>
  <c r="I983" i="2"/>
  <c r="E983" i="2"/>
  <c r="D983" i="2"/>
  <c r="C983" i="2"/>
  <c r="B983" i="2"/>
  <c r="H983" i="2" s="1"/>
  <c r="J982" i="2"/>
  <c r="H982" i="2"/>
  <c r="G982" i="2"/>
  <c r="F982" i="2"/>
  <c r="E982" i="2"/>
  <c r="D982" i="2"/>
  <c r="C982" i="2"/>
  <c r="B982" i="2"/>
  <c r="I982" i="2" s="1"/>
  <c r="I981" i="2"/>
  <c r="H981" i="2"/>
  <c r="G981" i="2"/>
  <c r="E981" i="2"/>
  <c r="F981" i="2" s="1"/>
  <c r="D981" i="2"/>
  <c r="C981" i="2"/>
  <c r="B981" i="2"/>
  <c r="I980" i="2"/>
  <c r="F980" i="2"/>
  <c r="E980" i="2"/>
  <c r="G980" i="2" s="1"/>
  <c r="D980" i="2"/>
  <c r="C980" i="2"/>
  <c r="B980" i="2"/>
  <c r="H980" i="2" s="1"/>
  <c r="J980" i="2" s="1"/>
  <c r="I979" i="2"/>
  <c r="G979" i="2"/>
  <c r="F979" i="2"/>
  <c r="E979" i="2"/>
  <c r="D979" i="2"/>
  <c r="C979" i="2"/>
  <c r="B979" i="2"/>
  <c r="H979" i="2" s="1"/>
  <c r="H978" i="2"/>
  <c r="J978" i="2" s="1"/>
  <c r="G978" i="2"/>
  <c r="F978" i="2"/>
  <c r="E978" i="2"/>
  <c r="D978" i="2"/>
  <c r="C978" i="2"/>
  <c r="B978" i="2"/>
  <c r="I978" i="2" s="1"/>
  <c r="I977" i="2"/>
  <c r="H977" i="2"/>
  <c r="J977" i="2" s="1"/>
  <c r="E977" i="2"/>
  <c r="F977" i="2" s="1"/>
  <c r="D977" i="2"/>
  <c r="C977" i="2"/>
  <c r="B977" i="2"/>
  <c r="H976" i="2"/>
  <c r="E976" i="2"/>
  <c r="D976" i="2"/>
  <c r="C976" i="2"/>
  <c r="B976" i="2"/>
  <c r="I976" i="2" s="1"/>
  <c r="J976" i="2" s="1"/>
  <c r="G975" i="2"/>
  <c r="E975" i="2"/>
  <c r="F975" i="2" s="1"/>
  <c r="D975" i="2"/>
  <c r="C975" i="2"/>
  <c r="B975" i="2"/>
  <c r="H975" i="2" s="1"/>
  <c r="G974" i="2"/>
  <c r="F974" i="2"/>
  <c r="E974" i="2"/>
  <c r="D974" i="2"/>
  <c r="C974" i="2"/>
  <c r="B974" i="2"/>
  <c r="I974" i="2" s="1"/>
  <c r="I973" i="2"/>
  <c r="H973" i="2"/>
  <c r="G973" i="2"/>
  <c r="E973" i="2"/>
  <c r="F973" i="2" s="1"/>
  <c r="D973" i="2"/>
  <c r="C973" i="2"/>
  <c r="B973" i="2"/>
  <c r="F972" i="2"/>
  <c r="E972" i="2"/>
  <c r="G972" i="2" s="1"/>
  <c r="D972" i="2"/>
  <c r="C972" i="2"/>
  <c r="B972" i="2"/>
  <c r="H972" i="2" s="1"/>
  <c r="F971" i="2"/>
  <c r="E971" i="2"/>
  <c r="G971" i="2" s="1"/>
  <c r="D971" i="2"/>
  <c r="C971" i="2"/>
  <c r="B971" i="2"/>
  <c r="H971" i="2" s="1"/>
  <c r="G970" i="2"/>
  <c r="F970" i="2"/>
  <c r="E970" i="2"/>
  <c r="D970" i="2"/>
  <c r="C970" i="2"/>
  <c r="B970" i="2"/>
  <c r="I970" i="2" s="1"/>
  <c r="I969" i="2"/>
  <c r="H969" i="2"/>
  <c r="J969" i="2" s="1"/>
  <c r="E969" i="2"/>
  <c r="D969" i="2"/>
  <c r="C969" i="2"/>
  <c r="B969" i="2"/>
  <c r="J968" i="2"/>
  <c r="I968" i="2"/>
  <c r="H968" i="2"/>
  <c r="E968" i="2"/>
  <c r="D968" i="2"/>
  <c r="C968" i="2"/>
  <c r="B968" i="2"/>
  <c r="J967" i="2"/>
  <c r="I967" i="2"/>
  <c r="E967" i="2"/>
  <c r="F967" i="2" s="1"/>
  <c r="D967" i="2"/>
  <c r="C967" i="2"/>
  <c r="B967" i="2"/>
  <c r="H967" i="2" s="1"/>
  <c r="J966" i="2"/>
  <c r="H966" i="2"/>
  <c r="G966" i="2"/>
  <c r="F966" i="2"/>
  <c r="E966" i="2"/>
  <c r="D966" i="2"/>
  <c r="C966" i="2"/>
  <c r="B966" i="2"/>
  <c r="I966" i="2" s="1"/>
  <c r="I965" i="2"/>
  <c r="H965" i="2"/>
  <c r="G965" i="2"/>
  <c r="E965" i="2"/>
  <c r="F965" i="2" s="1"/>
  <c r="D965" i="2"/>
  <c r="C965" i="2"/>
  <c r="B965" i="2"/>
  <c r="F964" i="2"/>
  <c r="E964" i="2"/>
  <c r="G964" i="2" s="1"/>
  <c r="D964" i="2"/>
  <c r="C964" i="2"/>
  <c r="B964" i="2"/>
  <c r="H964" i="2" s="1"/>
  <c r="G963" i="2"/>
  <c r="F963" i="2"/>
  <c r="E963" i="2"/>
  <c r="D963" i="2"/>
  <c r="C963" i="2"/>
  <c r="B963" i="2"/>
  <c r="H963" i="2" s="1"/>
  <c r="G962" i="2"/>
  <c r="F962" i="2"/>
  <c r="E962" i="2"/>
  <c r="D962" i="2"/>
  <c r="C962" i="2"/>
  <c r="B962" i="2"/>
  <c r="I962" i="2" s="1"/>
  <c r="I961" i="2"/>
  <c r="H961" i="2"/>
  <c r="J961" i="2" s="1"/>
  <c r="E961" i="2"/>
  <c r="D961" i="2"/>
  <c r="C961" i="2"/>
  <c r="B961" i="2"/>
  <c r="H960" i="2"/>
  <c r="J960" i="2" s="1"/>
  <c r="E960" i="2"/>
  <c r="D960" i="2"/>
  <c r="C960" i="2"/>
  <c r="B960" i="2"/>
  <c r="I960" i="2" s="1"/>
  <c r="G959" i="2"/>
  <c r="E959" i="2"/>
  <c r="F959" i="2" s="1"/>
  <c r="D959" i="2"/>
  <c r="C959" i="2"/>
  <c r="B959" i="2"/>
  <c r="H959" i="2" s="1"/>
  <c r="G958" i="2"/>
  <c r="F958" i="2"/>
  <c r="E958" i="2"/>
  <c r="D958" i="2"/>
  <c r="C958" i="2"/>
  <c r="B958" i="2"/>
  <c r="I958" i="2" s="1"/>
  <c r="I957" i="2"/>
  <c r="H957" i="2"/>
  <c r="G957" i="2"/>
  <c r="E957" i="2"/>
  <c r="F957" i="2" s="1"/>
  <c r="D957" i="2"/>
  <c r="C957" i="2"/>
  <c r="B957" i="2"/>
  <c r="F956" i="2"/>
  <c r="E956" i="2"/>
  <c r="G956" i="2" s="1"/>
  <c r="D956" i="2"/>
  <c r="C956" i="2"/>
  <c r="B956" i="2"/>
  <c r="H956" i="2" s="1"/>
  <c r="F955" i="2"/>
  <c r="E955" i="2"/>
  <c r="G955" i="2" s="1"/>
  <c r="D955" i="2"/>
  <c r="C955" i="2"/>
  <c r="B955" i="2"/>
  <c r="H955" i="2" s="1"/>
  <c r="H954" i="2"/>
  <c r="J954" i="2" s="1"/>
  <c r="G954" i="2"/>
  <c r="F954" i="2"/>
  <c r="E954" i="2"/>
  <c r="D954" i="2"/>
  <c r="C954" i="2"/>
  <c r="B954" i="2"/>
  <c r="I954" i="2" s="1"/>
  <c r="I953" i="2"/>
  <c r="H953" i="2"/>
  <c r="J953" i="2" s="1"/>
  <c r="E953" i="2"/>
  <c r="D953" i="2"/>
  <c r="C953" i="2"/>
  <c r="B953" i="2"/>
  <c r="I952" i="2"/>
  <c r="H952" i="2"/>
  <c r="J952" i="2" s="1"/>
  <c r="E952" i="2"/>
  <c r="D952" i="2"/>
  <c r="C952" i="2"/>
  <c r="B952" i="2"/>
  <c r="J951" i="2"/>
  <c r="I951" i="2"/>
  <c r="E951" i="2"/>
  <c r="F951" i="2" s="1"/>
  <c r="D951" i="2"/>
  <c r="C951" i="2"/>
  <c r="B951" i="2"/>
  <c r="H951" i="2" s="1"/>
  <c r="J950" i="2"/>
  <c r="H950" i="2"/>
  <c r="G950" i="2"/>
  <c r="F950" i="2"/>
  <c r="E950" i="2"/>
  <c r="D950" i="2"/>
  <c r="C950" i="2"/>
  <c r="B950" i="2"/>
  <c r="I950" i="2" s="1"/>
  <c r="I949" i="2"/>
  <c r="H949" i="2"/>
  <c r="G949" i="2"/>
  <c r="E949" i="2"/>
  <c r="F949" i="2" s="1"/>
  <c r="D949" i="2"/>
  <c r="C949" i="2"/>
  <c r="B949" i="2"/>
  <c r="F948" i="2"/>
  <c r="E948" i="2"/>
  <c r="G948" i="2" s="1"/>
  <c r="D948" i="2"/>
  <c r="C948" i="2"/>
  <c r="B948" i="2"/>
  <c r="H948" i="2" s="1"/>
  <c r="I947" i="2"/>
  <c r="G947" i="2"/>
  <c r="F947" i="2"/>
  <c r="E947" i="2"/>
  <c r="D947" i="2"/>
  <c r="C947" i="2"/>
  <c r="B947" i="2"/>
  <c r="H947" i="2" s="1"/>
  <c r="H946" i="2"/>
  <c r="J946" i="2" s="1"/>
  <c r="G946" i="2"/>
  <c r="F946" i="2"/>
  <c r="E946" i="2"/>
  <c r="D946" i="2"/>
  <c r="C946" i="2"/>
  <c r="B946" i="2"/>
  <c r="I946" i="2" s="1"/>
  <c r="I945" i="2"/>
  <c r="H945" i="2"/>
  <c r="J945" i="2" s="1"/>
  <c r="E945" i="2"/>
  <c r="D945" i="2"/>
  <c r="C945" i="2"/>
  <c r="B945" i="2"/>
  <c r="H944" i="2"/>
  <c r="J944" i="2" s="1"/>
  <c r="E944" i="2"/>
  <c r="D944" i="2"/>
  <c r="C944" i="2"/>
  <c r="B944" i="2"/>
  <c r="I944" i="2" s="1"/>
  <c r="G943" i="2"/>
  <c r="E943" i="2"/>
  <c r="F943" i="2" s="1"/>
  <c r="D943" i="2"/>
  <c r="C943" i="2"/>
  <c r="B943" i="2"/>
  <c r="H943" i="2" s="1"/>
  <c r="G942" i="2"/>
  <c r="F942" i="2"/>
  <c r="E942" i="2"/>
  <c r="D942" i="2"/>
  <c r="C942" i="2"/>
  <c r="B942" i="2"/>
  <c r="I942" i="2" s="1"/>
  <c r="I941" i="2"/>
  <c r="H941" i="2"/>
  <c r="G941" i="2"/>
  <c r="E941" i="2"/>
  <c r="F941" i="2" s="1"/>
  <c r="D941" i="2"/>
  <c r="C941" i="2"/>
  <c r="B941" i="2"/>
  <c r="F940" i="2"/>
  <c r="E940" i="2"/>
  <c r="G940" i="2" s="1"/>
  <c r="D940" i="2"/>
  <c r="C940" i="2"/>
  <c r="B940" i="2"/>
  <c r="H940" i="2" s="1"/>
  <c r="F939" i="2"/>
  <c r="E939" i="2"/>
  <c r="G939" i="2" s="1"/>
  <c r="D939" i="2"/>
  <c r="C939" i="2"/>
  <c r="B939" i="2"/>
  <c r="H939" i="2" s="1"/>
  <c r="G938" i="2"/>
  <c r="F938" i="2"/>
  <c r="E938" i="2"/>
  <c r="D938" i="2"/>
  <c r="C938" i="2"/>
  <c r="B938" i="2"/>
  <c r="I938" i="2" s="1"/>
  <c r="I937" i="2"/>
  <c r="H937" i="2"/>
  <c r="J937" i="2" s="1"/>
  <c r="E937" i="2"/>
  <c r="D937" i="2"/>
  <c r="C937" i="2"/>
  <c r="B937" i="2"/>
  <c r="J936" i="2"/>
  <c r="I936" i="2"/>
  <c r="H936" i="2"/>
  <c r="E936" i="2"/>
  <c r="D936" i="2"/>
  <c r="C936" i="2"/>
  <c r="B936" i="2"/>
  <c r="J935" i="2"/>
  <c r="I935" i="2"/>
  <c r="E935" i="2"/>
  <c r="F935" i="2" s="1"/>
  <c r="D935" i="2"/>
  <c r="C935" i="2"/>
  <c r="B935" i="2"/>
  <c r="H935" i="2" s="1"/>
  <c r="J934" i="2"/>
  <c r="H934" i="2"/>
  <c r="G934" i="2"/>
  <c r="F934" i="2"/>
  <c r="E934" i="2"/>
  <c r="D934" i="2"/>
  <c r="C934" i="2"/>
  <c r="B934" i="2"/>
  <c r="I934" i="2" s="1"/>
  <c r="I933" i="2"/>
  <c r="G933" i="2"/>
  <c r="E933" i="2"/>
  <c r="F933" i="2" s="1"/>
  <c r="D933" i="2"/>
  <c r="C933" i="2"/>
  <c r="B933" i="2"/>
  <c r="H933" i="2" s="1"/>
  <c r="I932" i="2"/>
  <c r="H932" i="2"/>
  <c r="G932" i="2"/>
  <c r="E932" i="2"/>
  <c r="F932" i="2" s="1"/>
  <c r="D932" i="2"/>
  <c r="C932" i="2"/>
  <c r="B932" i="2"/>
  <c r="H931" i="2"/>
  <c r="J931" i="2" s="1"/>
  <c r="F931" i="2"/>
  <c r="E931" i="2"/>
  <c r="G931" i="2" s="1"/>
  <c r="D931" i="2"/>
  <c r="C931" i="2"/>
  <c r="B931" i="2"/>
  <c r="I931" i="2" s="1"/>
  <c r="I930" i="2"/>
  <c r="E930" i="2"/>
  <c r="F930" i="2" s="1"/>
  <c r="D930" i="2"/>
  <c r="C930" i="2"/>
  <c r="B930" i="2"/>
  <c r="H930" i="2" s="1"/>
  <c r="J929" i="2"/>
  <c r="H929" i="2"/>
  <c r="G929" i="2"/>
  <c r="F929" i="2"/>
  <c r="E929" i="2"/>
  <c r="D929" i="2"/>
  <c r="C929" i="2"/>
  <c r="B929" i="2"/>
  <c r="I929" i="2" s="1"/>
  <c r="I928" i="2"/>
  <c r="H928" i="2"/>
  <c r="G928" i="2"/>
  <c r="E928" i="2"/>
  <c r="F928" i="2" s="1"/>
  <c r="D928" i="2"/>
  <c r="C928" i="2"/>
  <c r="B928" i="2"/>
  <c r="H927" i="2"/>
  <c r="J927" i="2" s="1"/>
  <c r="F927" i="2"/>
  <c r="E927" i="2"/>
  <c r="G927" i="2" s="1"/>
  <c r="D927" i="2"/>
  <c r="C927" i="2"/>
  <c r="B927" i="2"/>
  <c r="I927" i="2" s="1"/>
  <c r="I926" i="2"/>
  <c r="E926" i="2"/>
  <c r="F926" i="2" s="1"/>
  <c r="D926" i="2"/>
  <c r="C926" i="2"/>
  <c r="B926" i="2"/>
  <c r="H926" i="2" s="1"/>
  <c r="J925" i="2"/>
  <c r="H925" i="2"/>
  <c r="G925" i="2"/>
  <c r="F925" i="2"/>
  <c r="E925" i="2"/>
  <c r="D925" i="2"/>
  <c r="C925" i="2"/>
  <c r="B925" i="2"/>
  <c r="I925" i="2" s="1"/>
  <c r="I924" i="2"/>
  <c r="H924" i="2"/>
  <c r="G924" i="2"/>
  <c r="E924" i="2"/>
  <c r="F924" i="2" s="1"/>
  <c r="D924" i="2"/>
  <c r="C924" i="2"/>
  <c r="B924" i="2"/>
  <c r="H923" i="2"/>
  <c r="J923" i="2" s="1"/>
  <c r="F923" i="2"/>
  <c r="E923" i="2"/>
  <c r="G923" i="2" s="1"/>
  <c r="D923" i="2"/>
  <c r="C923" i="2"/>
  <c r="B923" i="2"/>
  <c r="I923" i="2" s="1"/>
  <c r="I922" i="2"/>
  <c r="E922" i="2"/>
  <c r="F922" i="2" s="1"/>
  <c r="D922" i="2"/>
  <c r="C922" i="2"/>
  <c r="B922" i="2"/>
  <c r="H922" i="2" s="1"/>
  <c r="J921" i="2"/>
  <c r="H921" i="2"/>
  <c r="G921" i="2"/>
  <c r="F921" i="2"/>
  <c r="E921" i="2"/>
  <c r="D921" i="2"/>
  <c r="C921" i="2"/>
  <c r="B921" i="2"/>
  <c r="I921" i="2" s="1"/>
  <c r="I920" i="2"/>
  <c r="H920" i="2"/>
  <c r="G920" i="2"/>
  <c r="E920" i="2"/>
  <c r="F920" i="2" s="1"/>
  <c r="D920" i="2"/>
  <c r="C920" i="2"/>
  <c r="B920" i="2"/>
  <c r="H919" i="2"/>
  <c r="J919" i="2" s="1"/>
  <c r="F919" i="2"/>
  <c r="E919" i="2"/>
  <c r="G919" i="2" s="1"/>
  <c r="D919" i="2"/>
  <c r="C919" i="2"/>
  <c r="B919" i="2"/>
  <c r="I919" i="2" s="1"/>
  <c r="I918" i="2"/>
  <c r="E918" i="2"/>
  <c r="F918" i="2" s="1"/>
  <c r="D918" i="2"/>
  <c r="C918" i="2"/>
  <c r="B918" i="2"/>
  <c r="H918" i="2" s="1"/>
  <c r="J917" i="2"/>
  <c r="H917" i="2"/>
  <c r="G917" i="2"/>
  <c r="F917" i="2"/>
  <c r="E917" i="2"/>
  <c r="D917" i="2"/>
  <c r="C917" i="2"/>
  <c r="B917" i="2"/>
  <c r="I917" i="2" s="1"/>
  <c r="I916" i="2"/>
  <c r="H916" i="2"/>
  <c r="G916" i="2"/>
  <c r="E916" i="2"/>
  <c r="F916" i="2" s="1"/>
  <c r="D916" i="2"/>
  <c r="C916" i="2"/>
  <c r="B916" i="2"/>
  <c r="H915" i="2"/>
  <c r="J915" i="2" s="1"/>
  <c r="F915" i="2"/>
  <c r="E915" i="2"/>
  <c r="G915" i="2" s="1"/>
  <c r="D915" i="2"/>
  <c r="C915" i="2"/>
  <c r="B915" i="2"/>
  <c r="I915" i="2" s="1"/>
  <c r="I914" i="2"/>
  <c r="E914" i="2"/>
  <c r="F914" i="2" s="1"/>
  <c r="D914" i="2"/>
  <c r="C914" i="2"/>
  <c r="B914" i="2"/>
  <c r="H914" i="2" s="1"/>
  <c r="J913" i="2"/>
  <c r="H913" i="2"/>
  <c r="G913" i="2"/>
  <c r="F913" i="2"/>
  <c r="E913" i="2"/>
  <c r="D913" i="2"/>
  <c r="C913" i="2"/>
  <c r="B913" i="2"/>
  <c r="I913" i="2" s="1"/>
  <c r="I912" i="2"/>
  <c r="H912" i="2"/>
  <c r="G912" i="2"/>
  <c r="E912" i="2"/>
  <c r="F912" i="2" s="1"/>
  <c r="D912" i="2"/>
  <c r="C912" i="2"/>
  <c r="B912" i="2"/>
  <c r="H911" i="2"/>
  <c r="J911" i="2" s="1"/>
  <c r="F911" i="2"/>
  <c r="E911" i="2"/>
  <c r="G911" i="2" s="1"/>
  <c r="D911" i="2"/>
  <c r="C911" i="2"/>
  <c r="B911" i="2"/>
  <c r="I911" i="2" s="1"/>
  <c r="I910" i="2"/>
  <c r="E910" i="2"/>
  <c r="F910" i="2" s="1"/>
  <c r="D910" i="2"/>
  <c r="C910" i="2"/>
  <c r="B910" i="2"/>
  <c r="H910" i="2" s="1"/>
  <c r="J909" i="2"/>
  <c r="H909" i="2"/>
  <c r="G909" i="2"/>
  <c r="F909" i="2"/>
  <c r="E909" i="2"/>
  <c r="D909" i="2"/>
  <c r="C909" i="2"/>
  <c r="B909" i="2"/>
  <c r="I909" i="2" s="1"/>
  <c r="I908" i="2"/>
  <c r="H908" i="2"/>
  <c r="G908" i="2"/>
  <c r="E908" i="2"/>
  <c r="F908" i="2" s="1"/>
  <c r="D908" i="2"/>
  <c r="C908" i="2"/>
  <c r="B908" i="2"/>
  <c r="H907" i="2"/>
  <c r="J907" i="2" s="1"/>
  <c r="F907" i="2"/>
  <c r="E907" i="2"/>
  <c r="G907" i="2" s="1"/>
  <c r="D907" i="2"/>
  <c r="C907" i="2"/>
  <c r="B907" i="2"/>
  <c r="I907" i="2" s="1"/>
  <c r="I906" i="2"/>
  <c r="E906" i="2"/>
  <c r="F906" i="2" s="1"/>
  <c r="D906" i="2"/>
  <c r="C906" i="2"/>
  <c r="B906" i="2"/>
  <c r="H906" i="2" s="1"/>
  <c r="J905" i="2"/>
  <c r="H905" i="2"/>
  <c r="G905" i="2"/>
  <c r="F905" i="2"/>
  <c r="E905" i="2"/>
  <c r="D905" i="2"/>
  <c r="C905" i="2"/>
  <c r="B905" i="2"/>
  <c r="I905" i="2" s="1"/>
  <c r="I904" i="2"/>
  <c r="H904" i="2"/>
  <c r="G904" i="2"/>
  <c r="E904" i="2"/>
  <c r="F904" i="2" s="1"/>
  <c r="D904" i="2"/>
  <c r="C904" i="2"/>
  <c r="B904" i="2"/>
  <c r="H903" i="2"/>
  <c r="J903" i="2" s="1"/>
  <c r="F903" i="2"/>
  <c r="E903" i="2"/>
  <c r="G903" i="2" s="1"/>
  <c r="D903" i="2"/>
  <c r="C903" i="2"/>
  <c r="B903" i="2"/>
  <c r="I903" i="2" s="1"/>
  <c r="I902" i="2"/>
  <c r="E902" i="2"/>
  <c r="F902" i="2" s="1"/>
  <c r="D902" i="2"/>
  <c r="C902" i="2"/>
  <c r="B902" i="2"/>
  <c r="H902" i="2" s="1"/>
  <c r="J901" i="2"/>
  <c r="H901" i="2"/>
  <c r="G901" i="2"/>
  <c r="F901" i="2"/>
  <c r="E901" i="2"/>
  <c r="D901" i="2"/>
  <c r="C901" i="2"/>
  <c r="B901" i="2"/>
  <c r="I901" i="2" s="1"/>
  <c r="I900" i="2"/>
  <c r="H900" i="2"/>
  <c r="G900" i="2"/>
  <c r="E900" i="2"/>
  <c r="F900" i="2" s="1"/>
  <c r="D900" i="2"/>
  <c r="C900" i="2"/>
  <c r="B900" i="2"/>
  <c r="I899" i="2"/>
  <c r="F899" i="2"/>
  <c r="E899" i="2"/>
  <c r="G899" i="2" s="1"/>
  <c r="D899" i="2"/>
  <c r="C899" i="2"/>
  <c r="B899" i="2"/>
  <c r="H899" i="2" s="1"/>
  <c r="J899" i="2" s="1"/>
  <c r="I898" i="2"/>
  <c r="G898" i="2"/>
  <c r="F898" i="2"/>
  <c r="E898" i="2"/>
  <c r="D898" i="2"/>
  <c r="C898" i="2"/>
  <c r="B898" i="2"/>
  <c r="H898" i="2" s="1"/>
  <c r="J898" i="2" s="1"/>
  <c r="H897" i="2"/>
  <c r="J897" i="2" s="1"/>
  <c r="G897" i="2"/>
  <c r="F897" i="2"/>
  <c r="E897" i="2"/>
  <c r="D897" i="2"/>
  <c r="C897" i="2"/>
  <c r="B897" i="2"/>
  <c r="I897" i="2" s="1"/>
  <c r="I896" i="2"/>
  <c r="H896" i="2"/>
  <c r="J896" i="2" s="1"/>
  <c r="E896" i="2"/>
  <c r="F896" i="2" s="1"/>
  <c r="D896" i="2"/>
  <c r="C896" i="2"/>
  <c r="B896" i="2"/>
  <c r="I895" i="2"/>
  <c r="H895" i="2"/>
  <c r="J895" i="2" s="1"/>
  <c r="E895" i="2"/>
  <c r="G895" i="2" s="1"/>
  <c r="D895" i="2"/>
  <c r="C895" i="2"/>
  <c r="B895" i="2"/>
  <c r="J894" i="2"/>
  <c r="I894" i="2"/>
  <c r="G894" i="2"/>
  <c r="E894" i="2"/>
  <c r="F894" i="2" s="1"/>
  <c r="D894" i="2"/>
  <c r="C894" i="2"/>
  <c r="B894" i="2"/>
  <c r="H894" i="2" s="1"/>
  <c r="J893" i="2"/>
  <c r="H893" i="2"/>
  <c r="G893" i="2"/>
  <c r="F893" i="2"/>
  <c r="E893" i="2"/>
  <c r="D893" i="2"/>
  <c r="C893" i="2"/>
  <c r="B893" i="2"/>
  <c r="I893" i="2" s="1"/>
  <c r="I892" i="2"/>
  <c r="H892" i="2"/>
  <c r="G892" i="2"/>
  <c r="E892" i="2"/>
  <c r="F892" i="2" s="1"/>
  <c r="D892" i="2"/>
  <c r="C892" i="2"/>
  <c r="B892" i="2"/>
  <c r="F891" i="2"/>
  <c r="E891" i="2"/>
  <c r="G891" i="2" s="1"/>
  <c r="D891" i="2"/>
  <c r="C891" i="2"/>
  <c r="B891" i="2"/>
  <c r="I891" i="2" s="1"/>
  <c r="G890" i="2"/>
  <c r="F890" i="2"/>
  <c r="E890" i="2"/>
  <c r="D890" i="2"/>
  <c r="C890" i="2"/>
  <c r="B890" i="2"/>
  <c r="H890" i="2" s="1"/>
  <c r="G889" i="2"/>
  <c r="F889" i="2"/>
  <c r="E889" i="2"/>
  <c r="D889" i="2"/>
  <c r="C889" i="2"/>
  <c r="B889" i="2"/>
  <c r="I889" i="2" s="1"/>
  <c r="I888" i="2"/>
  <c r="H888" i="2"/>
  <c r="J888" i="2" s="1"/>
  <c r="E888" i="2"/>
  <c r="F888" i="2" s="1"/>
  <c r="D888" i="2"/>
  <c r="C888" i="2"/>
  <c r="B888" i="2"/>
  <c r="H887" i="2"/>
  <c r="E887" i="2"/>
  <c r="G887" i="2" s="1"/>
  <c r="D887" i="2"/>
  <c r="C887" i="2"/>
  <c r="B887" i="2"/>
  <c r="I887" i="2" s="1"/>
  <c r="J887" i="2" s="1"/>
  <c r="E886" i="2"/>
  <c r="G886" i="2" s="1"/>
  <c r="D886" i="2"/>
  <c r="C886" i="2"/>
  <c r="B886" i="2"/>
  <c r="H886" i="2" s="1"/>
  <c r="G885" i="2"/>
  <c r="F885" i="2"/>
  <c r="E885" i="2"/>
  <c r="D885" i="2"/>
  <c r="C885" i="2"/>
  <c r="B885" i="2"/>
  <c r="I885" i="2" s="1"/>
  <c r="I884" i="2"/>
  <c r="H884" i="2"/>
  <c r="G884" i="2"/>
  <c r="E884" i="2"/>
  <c r="F884" i="2" s="1"/>
  <c r="D884" i="2"/>
  <c r="C884" i="2"/>
  <c r="B884" i="2"/>
  <c r="I883" i="2"/>
  <c r="F883" i="2"/>
  <c r="E883" i="2"/>
  <c r="G883" i="2" s="1"/>
  <c r="D883" i="2"/>
  <c r="C883" i="2"/>
  <c r="B883" i="2"/>
  <c r="H883" i="2" s="1"/>
  <c r="J883" i="2" s="1"/>
  <c r="I882" i="2"/>
  <c r="F882" i="2"/>
  <c r="E882" i="2"/>
  <c r="G882" i="2" s="1"/>
  <c r="D882" i="2"/>
  <c r="C882" i="2"/>
  <c r="B882" i="2"/>
  <c r="H882" i="2" s="1"/>
  <c r="J882" i="2" s="1"/>
  <c r="H881" i="2"/>
  <c r="J881" i="2" s="1"/>
  <c r="G881" i="2"/>
  <c r="F881" i="2"/>
  <c r="E881" i="2"/>
  <c r="D881" i="2"/>
  <c r="C881" i="2"/>
  <c r="B881" i="2"/>
  <c r="I881" i="2" s="1"/>
  <c r="I880" i="2"/>
  <c r="H880" i="2"/>
  <c r="J880" i="2" s="1"/>
  <c r="E880" i="2"/>
  <c r="F880" i="2" s="1"/>
  <c r="D880" i="2"/>
  <c r="C880" i="2"/>
  <c r="B880" i="2"/>
  <c r="I879" i="2"/>
  <c r="H879" i="2"/>
  <c r="J879" i="2" s="1"/>
  <c r="E879" i="2"/>
  <c r="G879" i="2" s="1"/>
  <c r="D879" i="2"/>
  <c r="C879" i="2"/>
  <c r="B879" i="2"/>
  <c r="J878" i="2"/>
  <c r="I878" i="2"/>
  <c r="G878" i="2"/>
  <c r="E878" i="2"/>
  <c r="F878" i="2" s="1"/>
  <c r="D878" i="2"/>
  <c r="C878" i="2"/>
  <c r="B878" i="2"/>
  <c r="H878" i="2" s="1"/>
  <c r="J877" i="2"/>
  <c r="H877" i="2"/>
  <c r="G877" i="2"/>
  <c r="F877" i="2"/>
  <c r="E877" i="2"/>
  <c r="D877" i="2"/>
  <c r="C877" i="2"/>
  <c r="B877" i="2"/>
  <c r="I877" i="2" s="1"/>
  <c r="I876" i="2"/>
  <c r="H876" i="2"/>
  <c r="G876" i="2"/>
  <c r="E876" i="2"/>
  <c r="F876" i="2" s="1"/>
  <c r="D876" i="2"/>
  <c r="C876" i="2"/>
  <c r="B876" i="2"/>
  <c r="F875" i="2"/>
  <c r="E875" i="2"/>
  <c r="G875" i="2" s="1"/>
  <c r="D875" i="2"/>
  <c r="C875" i="2"/>
  <c r="B875" i="2"/>
  <c r="I875" i="2" s="1"/>
  <c r="G874" i="2"/>
  <c r="F874" i="2"/>
  <c r="E874" i="2"/>
  <c r="D874" i="2"/>
  <c r="C874" i="2"/>
  <c r="B874" i="2"/>
  <c r="H874" i="2" s="1"/>
  <c r="G873" i="2"/>
  <c r="F873" i="2"/>
  <c r="E873" i="2"/>
  <c r="D873" i="2"/>
  <c r="C873" i="2"/>
  <c r="B873" i="2"/>
  <c r="I873" i="2" s="1"/>
  <c r="I872" i="2"/>
  <c r="H872" i="2"/>
  <c r="J872" i="2" s="1"/>
  <c r="E872" i="2"/>
  <c r="F872" i="2" s="1"/>
  <c r="D872" i="2"/>
  <c r="C872" i="2"/>
  <c r="B872" i="2"/>
  <c r="H871" i="2"/>
  <c r="E871" i="2"/>
  <c r="G871" i="2" s="1"/>
  <c r="D871" i="2"/>
  <c r="C871" i="2"/>
  <c r="B871" i="2"/>
  <c r="I871" i="2" s="1"/>
  <c r="J871" i="2" s="1"/>
  <c r="E870" i="2"/>
  <c r="G870" i="2" s="1"/>
  <c r="D870" i="2"/>
  <c r="C870" i="2"/>
  <c r="B870" i="2"/>
  <c r="H870" i="2" s="1"/>
  <c r="G869" i="2"/>
  <c r="F869" i="2"/>
  <c r="E869" i="2"/>
  <c r="D869" i="2"/>
  <c r="C869" i="2"/>
  <c r="B869" i="2"/>
  <c r="I869" i="2" s="1"/>
  <c r="I868" i="2"/>
  <c r="H868" i="2"/>
  <c r="G868" i="2"/>
  <c r="E868" i="2"/>
  <c r="F868" i="2" s="1"/>
  <c r="D868" i="2"/>
  <c r="C868" i="2"/>
  <c r="B868" i="2"/>
  <c r="I867" i="2"/>
  <c r="F867" i="2"/>
  <c r="E867" i="2"/>
  <c r="G867" i="2" s="1"/>
  <c r="D867" i="2"/>
  <c r="C867" i="2"/>
  <c r="B867" i="2"/>
  <c r="H867" i="2" s="1"/>
  <c r="J867" i="2" s="1"/>
  <c r="I866" i="2"/>
  <c r="F866" i="2"/>
  <c r="E866" i="2"/>
  <c r="G866" i="2" s="1"/>
  <c r="D866" i="2"/>
  <c r="C866" i="2"/>
  <c r="B866" i="2"/>
  <c r="H866" i="2" s="1"/>
  <c r="J866" i="2" s="1"/>
  <c r="H865" i="2"/>
  <c r="J865" i="2" s="1"/>
  <c r="G865" i="2"/>
  <c r="F865" i="2"/>
  <c r="E865" i="2"/>
  <c r="D865" i="2"/>
  <c r="C865" i="2"/>
  <c r="B865" i="2"/>
  <c r="I865" i="2" s="1"/>
  <c r="I864" i="2"/>
  <c r="H864" i="2"/>
  <c r="J864" i="2" s="1"/>
  <c r="E864" i="2"/>
  <c r="F864" i="2" s="1"/>
  <c r="D864" i="2"/>
  <c r="C864" i="2"/>
  <c r="B864" i="2"/>
  <c r="I863" i="2"/>
  <c r="H863" i="2"/>
  <c r="J863" i="2" s="1"/>
  <c r="E863" i="2"/>
  <c r="G863" i="2" s="1"/>
  <c r="D863" i="2"/>
  <c r="C863" i="2"/>
  <c r="B863" i="2"/>
  <c r="J862" i="2"/>
  <c r="I862" i="2"/>
  <c r="G862" i="2"/>
  <c r="E862" i="2"/>
  <c r="F862" i="2" s="1"/>
  <c r="D862" i="2"/>
  <c r="C862" i="2"/>
  <c r="B862" i="2"/>
  <c r="H862" i="2" s="1"/>
  <c r="J861" i="2"/>
  <c r="H861" i="2"/>
  <c r="G861" i="2"/>
  <c r="F861" i="2"/>
  <c r="E861" i="2"/>
  <c r="D861" i="2"/>
  <c r="C861" i="2"/>
  <c r="B861" i="2"/>
  <c r="I861" i="2" s="1"/>
  <c r="I860" i="2"/>
  <c r="H860" i="2"/>
  <c r="G860" i="2"/>
  <c r="E860" i="2"/>
  <c r="F860" i="2" s="1"/>
  <c r="D860" i="2"/>
  <c r="C860" i="2"/>
  <c r="B860" i="2"/>
  <c r="F859" i="2"/>
  <c r="E859" i="2"/>
  <c r="G859" i="2" s="1"/>
  <c r="D859" i="2"/>
  <c r="C859" i="2"/>
  <c r="B859" i="2"/>
  <c r="I859" i="2" s="1"/>
  <c r="G858" i="2"/>
  <c r="F858" i="2"/>
  <c r="E858" i="2"/>
  <c r="D858" i="2"/>
  <c r="C858" i="2"/>
  <c r="B858" i="2"/>
  <c r="H858" i="2" s="1"/>
  <c r="G857" i="2"/>
  <c r="F857" i="2"/>
  <c r="E857" i="2"/>
  <c r="D857" i="2"/>
  <c r="C857" i="2"/>
  <c r="B857" i="2"/>
  <c r="I857" i="2" s="1"/>
  <c r="I856" i="2"/>
  <c r="H856" i="2"/>
  <c r="J856" i="2" s="1"/>
  <c r="E856" i="2"/>
  <c r="D856" i="2"/>
  <c r="C856" i="2"/>
  <c r="B856" i="2"/>
  <c r="J855" i="2"/>
  <c r="H855" i="2"/>
  <c r="E855" i="2"/>
  <c r="D855" i="2"/>
  <c r="C855" i="2"/>
  <c r="B855" i="2"/>
  <c r="I855" i="2" s="1"/>
  <c r="E854" i="2"/>
  <c r="D854" i="2"/>
  <c r="C854" i="2"/>
  <c r="B854" i="2"/>
  <c r="H854" i="2" s="1"/>
  <c r="G853" i="2"/>
  <c r="F853" i="2"/>
  <c r="E853" i="2"/>
  <c r="D853" i="2"/>
  <c r="C853" i="2"/>
  <c r="B853" i="2"/>
  <c r="I853" i="2" s="1"/>
  <c r="I852" i="2"/>
  <c r="H852" i="2"/>
  <c r="G852" i="2"/>
  <c r="E852" i="2"/>
  <c r="F852" i="2" s="1"/>
  <c r="D852" i="2"/>
  <c r="C852" i="2"/>
  <c r="B852" i="2"/>
  <c r="I851" i="2"/>
  <c r="F851" i="2"/>
  <c r="E851" i="2"/>
  <c r="G851" i="2" s="1"/>
  <c r="D851" i="2"/>
  <c r="C851" i="2"/>
  <c r="B851" i="2"/>
  <c r="H851" i="2" s="1"/>
  <c r="I850" i="2"/>
  <c r="F850" i="2"/>
  <c r="E850" i="2"/>
  <c r="G850" i="2" s="1"/>
  <c r="D850" i="2"/>
  <c r="C850" i="2"/>
  <c r="B850" i="2"/>
  <c r="H850" i="2" s="1"/>
  <c r="H849" i="2"/>
  <c r="J849" i="2" s="1"/>
  <c r="G849" i="2"/>
  <c r="F849" i="2"/>
  <c r="E849" i="2"/>
  <c r="D849" i="2"/>
  <c r="C849" i="2"/>
  <c r="B849" i="2"/>
  <c r="I849" i="2" s="1"/>
  <c r="I848" i="2"/>
  <c r="H848" i="2"/>
  <c r="J848" i="2" s="1"/>
  <c r="E848" i="2"/>
  <c r="F848" i="2" s="1"/>
  <c r="D848" i="2"/>
  <c r="C848" i="2"/>
  <c r="B848" i="2"/>
  <c r="I847" i="2"/>
  <c r="H847" i="2"/>
  <c r="J847" i="2" s="1"/>
  <c r="E847" i="2"/>
  <c r="G847" i="2" s="1"/>
  <c r="D847" i="2"/>
  <c r="C847" i="2"/>
  <c r="B847" i="2"/>
  <c r="I846" i="2"/>
  <c r="J846" i="2" s="1"/>
  <c r="G846" i="2"/>
  <c r="E846" i="2"/>
  <c r="F846" i="2" s="1"/>
  <c r="D846" i="2"/>
  <c r="C846" i="2"/>
  <c r="B846" i="2"/>
  <c r="H846" i="2" s="1"/>
  <c r="H845" i="2"/>
  <c r="J845" i="2" s="1"/>
  <c r="G845" i="2"/>
  <c r="F845" i="2"/>
  <c r="E845" i="2"/>
  <c r="D845" i="2"/>
  <c r="C845" i="2"/>
  <c r="B845" i="2"/>
  <c r="I845" i="2" s="1"/>
  <c r="I844" i="2"/>
  <c r="H844" i="2"/>
  <c r="G844" i="2"/>
  <c r="E844" i="2"/>
  <c r="F844" i="2" s="1"/>
  <c r="D844" i="2"/>
  <c r="C844" i="2"/>
  <c r="B844" i="2"/>
  <c r="F843" i="2"/>
  <c r="E843" i="2"/>
  <c r="G843" i="2" s="1"/>
  <c r="D843" i="2"/>
  <c r="C843" i="2"/>
  <c r="B843" i="2"/>
  <c r="G842" i="2"/>
  <c r="F842" i="2"/>
  <c r="E842" i="2"/>
  <c r="D842" i="2"/>
  <c r="C842" i="2"/>
  <c r="B842" i="2"/>
  <c r="G841" i="2"/>
  <c r="F841" i="2"/>
  <c r="E841" i="2"/>
  <c r="D841" i="2"/>
  <c r="C841" i="2"/>
  <c r="B841" i="2"/>
  <c r="I840" i="2"/>
  <c r="H840" i="2"/>
  <c r="J840" i="2" s="1"/>
  <c r="E840" i="2"/>
  <c r="D840" i="2"/>
  <c r="C840" i="2"/>
  <c r="B840" i="2"/>
  <c r="H839" i="2"/>
  <c r="E839" i="2"/>
  <c r="D839" i="2"/>
  <c r="C839" i="2"/>
  <c r="B839" i="2"/>
  <c r="I839" i="2" s="1"/>
  <c r="J839" i="2" s="1"/>
  <c r="E838" i="2"/>
  <c r="F838" i="2" s="1"/>
  <c r="D838" i="2"/>
  <c r="C838" i="2"/>
  <c r="B838" i="2"/>
  <c r="E837" i="2"/>
  <c r="G837" i="2" s="1"/>
  <c r="D837" i="2"/>
  <c r="C837" i="2"/>
  <c r="B837" i="2"/>
  <c r="H836" i="2"/>
  <c r="J836" i="2" s="1"/>
  <c r="G836" i="2"/>
  <c r="F836" i="2"/>
  <c r="E836" i="2"/>
  <c r="D836" i="2"/>
  <c r="C836" i="2"/>
  <c r="B836" i="2"/>
  <c r="I836" i="2" s="1"/>
  <c r="I835" i="2"/>
  <c r="H835" i="2"/>
  <c r="J835" i="2" s="1"/>
  <c r="E835" i="2"/>
  <c r="F835" i="2" s="1"/>
  <c r="D835" i="2"/>
  <c r="C835" i="2"/>
  <c r="B835" i="2"/>
  <c r="I834" i="2"/>
  <c r="H834" i="2"/>
  <c r="J834" i="2" s="1"/>
  <c r="E834" i="2"/>
  <c r="G834" i="2" s="1"/>
  <c r="D834" i="2"/>
  <c r="C834" i="2"/>
  <c r="B834" i="2"/>
  <c r="I833" i="2"/>
  <c r="J833" i="2" s="1"/>
  <c r="G833" i="2"/>
  <c r="E833" i="2"/>
  <c r="F833" i="2" s="1"/>
  <c r="D833" i="2"/>
  <c r="C833" i="2"/>
  <c r="B833" i="2"/>
  <c r="H833" i="2" s="1"/>
  <c r="H832" i="2"/>
  <c r="J832" i="2" s="1"/>
  <c r="G832" i="2"/>
  <c r="F832" i="2"/>
  <c r="E832" i="2"/>
  <c r="D832" i="2"/>
  <c r="C832" i="2"/>
  <c r="B832" i="2"/>
  <c r="I832" i="2" s="1"/>
  <c r="I831" i="2"/>
  <c r="H831" i="2"/>
  <c r="J831" i="2" s="1"/>
  <c r="G831" i="2"/>
  <c r="E831" i="2"/>
  <c r="F831" i="2" s="1"/>
  <c r="D831" i="2"/>
  <c r="C831" i="2"/>
  <c r="B831" i="2"/>
  <c r="H830" i="2"/>
  <c r="F830" i="2"/>
  <c r="E830" i="2"/>
  <c r="G830" i="2" s="1"/>
  <c r="D830" i="2"/>
  <c r="C830" i="2"/>
  <c r="B830" i="2"/>
  <c r="I830" i="2" s="1"/>
  <c r="G829" i="2"/>
  <c r="F829" i="2"/>
  <c r="E829" i="2"/>
  <c r="D829" i="2"/>
  <c r="C829" i="2"/>
  <c r="B829" i="2"/>
  <c r="H829" i="2" s="1"/>
  <c r="G828" i="2"/>
  <c r="F828" i="2"/>
  <c r="E828" i="2"/>
  <c r="D828" i="2"/>
  <c r="C828" i="2"/>
  <c r="B828" i="2"/>
  <c r="I828" i="2" s="1"/>
  <c r="I827" i="2"/>
  <c r="H827" i="2"/>
  <c r="G827" i="2"/>
  <c r="E827" i="2"/>
  <c r="F827" i="2" s="1"/>
  <c r="D827" i="2"/>
  <c r="C827" i="2"/>
  <c r="B827" i="2"/>
  <c r="F826" i="2"/>
  <c r="E826" i="2"/>
  <c r="G826" i="2" s="1"/>
  <c r="D826" i="2"/>
  <c r="C826" i="2"/>
  <c r="B826" i="2"/>
  <c r="I826" i="2" s="1"/>
  <c r="F825" i="2"/>
  <c r="E825" i="2"/>
  <c r="G825" i="2" s="1"/>
  <c r="D825" i="2"/>
  <c r="C825" i="2"/>
  <c r="B825" i="2"/>
  <c r="H825" i="2" s="1"/>
  <c r="G824" i="2"/>
  <c r="F824" i="2"/>
  <c r="E824" i="2"/>
  <c r="D824" i="2"/>
  <c r="C824" i="2"/>
  <c r="B824" i="2"/>
  <c r="I824" i="2" s="1"/>
  <c r="F823" i="2"/>
  <c r="E823" i="2"/>
  <c r="G823" i="2" s="1"/>
  <c r="D823" i="2"/>
  <c r="C823" i="2"/>
  <c r="B823" i="2"/>
  <c r="I823" i="2" s="1"/>
  <c r="G822" i="2"/>
  <c r="F822" i="2"/>
  <c r="E822" i="2"/>
  <c r="D822" i="2"/>
  <c r="C822" i="2"/>
  <c r="B822" i="2"/>
  <c r="I822" i="2" s="1"/>
  <c r="H821" i="2"/>
  <c r="J821" i="2" s="1"/>
  <c r="G821" i="2"/>
  <c r="F821" i="2"/>
  <c r="E821" i="2"/>
  <c r="D821" i="2"/>
  <c r="C821" i="2"/>
  <c r="B821" i="2"/>
  <c r="I821" i="2" s="1"/>
  <c r="I820" i="2"/>
  <c r="H820" i="2"/>
  <c r="J820" i="2" s="1"/>
  <c r="E820" i="2"/>
  <c r="G820" i="2" s="1"/>
  <c r="D820" i="2"/>
  <c r="C820" i="2"/>
  <c r="B820" i="2"/>
  <c r="F819" i="2"/>
  <c r="E819" i="2"/>
  <c r="G819" i="2" s="1"/>
  <c r="D819" i="2"/>
  <c r="C819" i="2"/>
  <c r="B819" i="2"/>
  <c r="I819" i="2" s="1"/>
  <c r="G818" i="2"/>
  <c r="F818" i="2"/>
  <c r="E818" i="2"/>
  <c r="D818" i="2"/>
  <c r="C818" i="2"/>
  <c r="B818" i="2"/>
  <c r="I818" i="2" s="1"/>
  <c r="H817" i="2"/>
  <c r="J817" i="2" s="1"/>
  <c r="G817" i="2"/>
  <c r="F817" i="2"/>
  <c r="E817" i="2"/>
  <c r="D817" i="2"/>
  <c r="C817" i="2"/>
  <c r="B817" i="2"/>
  <c r="I817" i="2" s="1"/>
  <c r="I816" i="2"/>
  <c r="H816" i="2"/>
  <c r="J816" i="2" s="1"/>
  <c r="E816" i="2"/>
  <c r="G816" i="2" s="1"/>
  <c r="D816" i="2"/>
  <c r="C816" i="2"/>
  <c r="B816" i="2"/>
  <c r="F815" i="2"/>
  <c r="E815" i="2"/>
  <c r="G815" i="2" s="1"/>
  <c r="D815" i="2"/>
  <c r="C815" i="2"/>
  <c r="B815" i="2"/>
  <c r="I815" i="2" s="1"/>
  <c r="G814" i="2"/>
  <c r="F814" i="2"/>
  <c r="E814" i="2"/>
  <c r="D814" i="2"/>
  <c r="C814" i="2"/>
  <c r="B814" i="2"/>
  <c r="I814" i="2" s="1"/>
  <c r="H813" i="2"/>
  <c r="G813" i="2"/>
  <c r="E813" i="2"/>
  <c r="F813" i="2" s="1"/>
  <c r="D813" i="2"/>
  <c r="C813" i="2"/>
  <c r="B813" i="2"/>
  <c r="I813" i="2" s="1"/>
  <c r="I812" i="2"/>
  <c r="H812" i="2"/>
  <c r="J812" i="2" s="1"/>
  <c r="E812" i="2"/>
  <c r="G812" i="2" s="1"/>
  <c r="D812" i="2"/>
  <c r="C812" i="2"/>
  <c r="B812" i="2"/>
  <c r="F811" i="2"/>
  <c r="E811" i="2"/>
  <c r="G811" i="2" s="1"/>
  <c r="D811" i="2"/>
  <c r="C811" i="2"/>
  <c r="B811" i="2"/>
  <c r="I811" i="2" s="1"/>
  <c r="G810" i="2"/>
  <c r="F810" i="2"/>
  <c r="E810" i="2"/>
  <c r="D810" i="2"/>
  <c r="C810" i="2"/>
  <c r="B810" i="2"/>
  <c r="I810" i="2" s="1"/>
  <c r="H809" i="2"/>
  <c r="J809" i="2" s="1"/>
  <c r="G809" i="2"/>
  <c r="E809" i="2"/>
  <c r="F809" i="2" s="1"/>
  <c r="D809" i="2"/>
  <c r="C809" i="2"/>
  <c r="B809" i="2"/>
  <c r="I809" i="2" s="1"/>
  <c r="I808" i="2"/>
  <c r="H808" i="2"/>
  <c r="J808" i="2" s="1"/>
  <c r="E808" i="2"/>
  <c r="G808" i="2" s="1"/>
  <c r="D808" i="2"/>
  <c r="C808" i="2"/>
  <c r="B808" i="2"/>
  <c r="F807" i="2"/>
  <c r="E807" i="2"/>
  <c r="G807" i="2" s="1"/>
  <c r="D807" i="2"/>
  <c r="C807" i="2"/>
  <c r="B807" i="2"/>
  <c r="I807" i="2" s="1"/>
  <c r="G806" i="2"/>
  <c r="F806" i="2"/>
  <c r="E806" i="2"/>
  <c r="D806" i="2"/>
  <c r="C806" i="2"/>
  <c r="B806" i="2"/>
  <c r="I806" i="2" s="1"/>
  <c r="H805" i="2"/>
  <c r="G805" i="2"/>
  <c r="E805" i="2"/>
  <c r="F805" i="2" s="1"/>
  <c r="D805" i="2"/>
  <c r="C805" i="2"/>
  <c r="B805" i="2"/>
  <c r="I805" i="2" s="1"/>
  <c r="I804" i="2"/>
  <c r="H804" i="2"/>
  <c r="J804" i="2" s="1"/>
  <c r="E804" i="2"/>
  <c r="G804" i="2" s="1"/>
  <c r="D804" i="2"/>
  <c r="C804" i="2"/>
  <c r="B804" i="2"/>
  <c r="F803" i="2"/>
  <c r="E803" i="2"/>
  <c r="G803" i="2" s="1"/>
  <c r="D803" i="2"/>
  <c r="C803" i="2"/>
  <c r="B803" i="2"/>
  <c r="I803" i="2" s="1"/>
  <c r="G802" i="2"/>
  <c r="F802" i="2"/>
  <c r="E802" i="2"/>
  <c r="D802" i="2"/>
  <c r="C802" i="2"/>
  <c r="B802" i="2"/>
  <c r="I802" i="2" s="1"/>
  <c r="H801" i="2"/>
  <c r="J801" i="2" s="1"/>
  <c r="G801" i="2"/>
  <c r="E801" i="2"/>
  <c r="F801" i="2" s="1"/>
  <c r="D801" i="2"/>
  <c r="C801" i="2"/>
  <c r="B801" i="2"/>
  <c r="I801" i="2" s="1"/>
  <c r="I800" i="2"/>
  <c r="H800" i="2"/>
  <c r="J800" i="2" s="1"/>
  <c r="E800" i="2"/>
  <c r="G800" i="2" s="1"/>
  <c r="D800" i="2"/>
  <c r="C800" i="2"/>
  <c r="B800" i="2"/>
  <c r="F799" i="2"/>
  <c r="E799" i="2"/>
  <c r="G799" i="2" s="1"/>
  <c r="D799" i="2"/>
  <c r="C799" i="2"/>
  <c r="B799" i="2"/>
  <c r="G798" i="2"/>
  <c r="F798" i="2"/>
  <c r="E798" i="2"/>
  <c r="D798" i="2"/>
  <c r="C798" i="2"/>
  <c r="B798" i="2"/>
  <c r="I798" i="2" s="1"/>
  <c r="H797" i="2"/>
  <c r="G797" i="2"/>
  <c r="E797" i="2"/>
  <c r="F797" i="2" s="1"/>
  <c r="D797" i="2"/>
  <c r="C797" i="2"/>
  <c r="B797" i="2"/>
  <c r="I797" i="2" s="1"/>
  <c r="I796" i="2"/>
  <c r="H796" i="2"/>
  <c r="J796" i="2" s="1"/>
  <c r="E796" i="2"/>
  <c r="D796" i="2"/>
  <c r="C796" i="2"/>
  <c r="B796" i="2"/>
  <c r="F795" i="2"/>
  <c r="E795" i="2"/>
  <c r="G795" i="2" s="1"/>
  <c r="D795" i="2"/>
  <c r="C795" i="2"/>
  <c r="B795" i="2"/>
  <c r="G794" i="2"/>
  <c r="F794" i="2"/>
  <c r="E794" i="2"/>
  <c r="D794" i="2"/>
  <c r="C794" i="2"/>
  <c r="B794" i="2"/>
  <c r="I794" i="2" s="1"/>
  <c r="I793" i="2"/>
  <c r="H793" i="2"/>
  <c r="J793" i="2" s="1"/>
  <c r="G793" i="2"/>
  <c r="E793" i="2"/>
  <c r="F793" i="2" s="1"/>
  <c r="D793" i="2"/>
  <c r="C793" i="2"/>
  <c r="B793" i="2"/>
  <c r="I792" i="2"/>
  <c r="H792" i="2"/>
  <c r="E792" i="2"/>
  <c r="D792" i="2"/>
  <c r="C792" i="2"/>
  <c r="B792" i="2"/>
  <c r="F791" i="2"/>
  <c r="E791" i="2"/>
  <c r="G791" i="2" s="1"/>
  <c r="D791" i="2"/>
  <c r="C791" i="2"/>
  <c r="B791" i="2"/>
  <c r="G790" i="2"/>
  <c r="F790" i="2"/>
  <c r="E790" i="2"/>
  <c r="D790" i="2"/>
  <c r="C790" i="2"/>
  <c r="B790" i="2"/>
  <c r="I790" i="2" s="1"/>
  <c r="I789" i="2"/>
  <c r="H789" i="2"/>
  <c r="J789" i="2" s="1"/>
  <c r="G789" i="2"/>
  <c r="E789" i="2"/>
  <c r="F789" i="2" s="1"/>
  <c r="D789" i="2"/>
  <c r="C789" i="2"/>
  <c r="B789" i="2"/>
  <c r="I788" i="2"/>
  <c r="H788" i="2"/>
  <c r="J788" i="2" s="1"/>
  <c r="E788" i="2"/>
  <c r="D788" i="2"/>
  <c r="C788" i="2"/>
  <c r="B788" i="2"/>
  <c r="F787" i="2"/>
  <c r="E787" i="2"/>
  <c r="G787" i="2" s="1"/>
  <c r="D787" i="2"/>
  <c r="C787" i="2"/>
  <c r="B787" i="2"/>
  <c r="G786" i="2"/>
  <c r="F786" i="2"/>
  <c r="E786" i="2"/>
  <c r="D786" i="2"/>
  <c r="C786" i="2"/>
  <c r="B786" i="2"/>
  <c r="I786" i="2" s="1"/>
  <c r="I785" i="2"/>
  <c r="H785" i="2"/>
  <c r="J785" i="2" s="1"/>
  <c r="G785" i="2"/>
  <c r="E785" i="2"/>
  <c r="F785" i="2" s="1"/>
  <c r="D785" i="2"/>
  <c r="C785" i="2"/>
  <c r="B785" i="2"/>
  <c r="I784" i="2"/>
  <c r="H784" i="2"/>
  <c r="E784" i="2"/>
  <c r="D784" i="2"/>
  <c r="C784" i="2"/>
  <c r="B784" i="2"/>
  <c r="F783" i="2"/>
  <c r="E783" i="2"/>
  <c r="G783" i="2" s="1"/>
  <c r="D783" i="2"/>
  <c r="C783" i="2"/>
  <c r="B783" i="2"/>
  <c r="G782" i="2"/>
  <c r="F782" i="2"/>
  <c r="E782" i="2"/>
  <c r="D782" i="2"/>
  <c r="C782" i="2"/>
  <c r="B782" i="2"/>
  <c r="I782" i="2" s="1"/>
  <c r="I781" i="2"/>
  <c r="H781" i="2"/>
  <c r="J781" i="2" s="1"/>
  <c r="G781" i="2"/>
  <c r="E781" i="2"/>
  <c r="F781" i="2" s="1"/>
  <c r="D781" i="2"/>
  <c r="C781" i="2"/>
  <c r="B781" i="2"/>
  <c r="I780" i="2"/>
  <c r="H780" i="2"/>
  <c r="J780" i="2" s="1"/>
  <c r="E780" i="2"/>
  <c r="D780" i="2"/>
  <c r="C780" i="2"/>
  <c r="B780" i="2"/>
  <c r="F779" i="2"/>
  <c r="E779" i="2"/>
  <c r="G779" i="2" s="1"/>
  <c r="D779" i="2"/>
  <c r="C779" i="2"/>
  <c r="B779" i="2"/>
  <c r="G778" i="2"/>
  <c r="F778" i="2"/>
  <c r="E778" i="2"/>
  <c r="D778" i="2"/>
  <c r="C778" i="2"/>
  <c r="B778" i="2"/>
  <c r="I778" i="2" s="1"/>
  <c r="I777" i="2"/>
  <c r="H777" i="2"/>
  <c r="J777" i="2" s="1"/>
  <c r="G777" i="2"/>
  <c r="E777" i="2"/>
  <c r="F777" i="2" s="1"/>
  <c r="D777" i="2"/>
  <c r="C777" i="2"/>
  <c r="B777" i="2"/>
  <c r="F776" i="2"/>
  <c r="E776" i="2"/>
  <c r="G776" i="2" s="1"/>
  <c r="D776" i="2"/>
  <c r="C776" i="2"/>
  <c r="B776" i="2"/>
  <c r="G775" i="2"/>
  <c r="F775" i="2"/>
  <c r="E775" i="2"/>
  <c r="D775" i="2"/>
  <c r="C775" i="2"/>
  <c r="B775" i="2"/>
  <c r="G774" i="2"/>
  <c r="F774" i="2"/>
  <c r="E774" i="2"/>
  <c r="D774" i="2"/>
  <c r="C774" i="2"/>
  <c r="B774" i="2"/>
  <c r="I773" i="2"/>
  <c r="H773" i="2"/>
  <c r="J773" i="2" s="1"/>
  <c r="E773" i="2"/>
  <c r="D773" i="2"/>
  <c r="C773" i="2"/>
  <c r="B773" i="2"/>
  <c r="H772" i="2"/>
  <c r="E772" i="2"/>
  <c r="D772" i="2"/>
  <c r="C772" i="2"/>
  <c r="B772" i="2"/>
  <c r="I772" i="2" s="1"/>
  <c r="J772" i="2" s="1"/>
  <c r="E771" i="2"/>
  <c r="D771" i="2"/>
  <c r="C771" i="2"/>
  <c r="B771" i="2"/>
  <c r="H771" i="2" s="1"/>
  <c r="G770" i="2"/>
  <c r="F770" i="2"/>
  <c r="E770" i="2"/>
  <c r="D770" i="2"/>
  <c r="C770" i="2"/>
  <c r="B770" i="2"/>
  <c r="I770" i="2" s="1"/>
  <c r="I769" i="2"/>
  <c r="H769" i="2"/>
  <c r="G769" i="2"/>
  <c r="E769" i="2"/>
  <c r="F769" i="2" s="1"/>
  <c r="D769" i="2"/>
  <c r="C769" i="2"/>
  <c r="B769" i="2"/>
  <c r="I768" i="2"/>
  <c r="F768" i="2"/>
  <c r="E768" i="2"/>
  <c r="G768" i="2" s="1"/>
  <c r="D768" i="2"/>
  <c r="C768" i="2"/>
  <c r="B768" i="2"/>
  <c r="H768" i="2" s="1"/>
  <c r="I767" i="2"/>
  <c r="F767" i="2"/>
  <c r="E767" i="2"/>
  <c r="G767" i="2" s="1"/>
  <c r="D767" i="2"/>
  <c r="C767" i="2"/>
  <c r="B767" i="2"/>
  <c r="H767" i="2" s="1"/>
  <c r="H766" i="2"/>
  <c r="J766" i="2" s="1"/>
  <c r="G766" i="2"/>
  <c r="F766" i="2"/>
  <c r="E766" i="2"/>
  <c r="D766" i="2"/>
  <c r="C766" i="2"/>
  <c r="B766" i="2"/>
  <c r="I766" i="2" s="1"/>
  <c r="I765" i="2"/>
  <c r="H765" i="2"/>
  <c r="J765" i="2" s="1"/>
  <c r="E765" i="2"/>
  <c r="F765" i="2" s="1"/>
  <c r="D765" i="2"/>
  <c r="C765" i="2"/>
  <c r="B765" i="2"/>
  <c r="I764" i="2"/>
  <c r="H764" i="2"/>
  <c r="J764" i="2" s="1"/>
  <c r="E764" i="2"/>
  <c r="G764" i="2" s="1"/>
  <c r="D764" i="2"/>
  <c r="C764" i="2"/>
  <c r="B764" i="2"/>
  <c r="H763" i="2"/>
  <c r="F763" i="2"/>
  <c r="E763" i="2"/>
  <c r="G763" i="2" s="1"/>
  <c r="D763" i="2"/>
  <c r="C763" i="2"/>
  <c r="B763" i="2"/>
  <c r="I763" i="2" s="1"/>
  <c r="I762" i="2"/>
  <c r="E762" i="2"/>
  <c r="D762" i="2"/>
  <c r="C762" i="2"/>
  <c r="B762" i="2"/>
  <c r="H762" i="2" s="1"/>
  <c r="J762" i="2" s="1"/>
  <c r="G761" i="2"/>
  <c r="F761" i="2"/>
  <c r="E761" i="2"/>
  <c r="D761" i="2"/>
  <c r="C761" i="2"/>
  <c r="B761" i="2"/>
  <c r="I760" i="2"/>
  <c r="H760" i="2"/>
  <c r="J760" i="2" s="1"/>
  <c r="E760" i="2"/>
  <c r="F760" i="2" s="1"/>
  <c r="D760" i="2"/>
  <c r="C760" i="2"/>
  <c r="B760" i="2"/>
  <c r="F759" i="2"/>
  <c r="E759" i="2"/>
  <c r="G759" i="2" s="1"/>
  <c r="D759" i="2"/>
  <c r="C759" i="2"/>
  <c r="B759" i="2"/>
  <c r="I758" i="2"/>
  <c r="G758" i="2"/>
  <c r="E758" i="2"/>
  <c r="F758" i="2" s="1"/>
  <c r="D758" i="2"/>
  <c r="C758" i="2"/>
  <c r="B758" i="2"/>
  <c r="H758" i="2" s="1"/>
  <c r="J758" i="2" s="1"/>
  <c r="H757" i="2"/>
  <c r="J757" i="2" s="1"/>
  <c r="G757" i="2"/>
  <c r="F757" i="2"/>
  <c r="E757" i="2"/>
  <c r="D757" i="2"/>
  <c r="C757" i="2"/>
  <c r="B757" i="2"/>
  <c r="I757" i="2" s="1"/>
  <c r="I756" i="2"/>
  <c r="H756" i="2"/>
  <c r="J756" i="2" s="1"/>
  <c r="E756" i="2"/>
  <c r="F756" i="2" s="1"/>
  <c r="D756" i="2"/>
  <c r="C756" i="2"/>
  <c r="B756" i="2"/>
  <c r="F755" i="2"/>
  <c r="E755" i="2"/>
  <c r="G755" i="2" s="1"/>
  <c r="D755" i="2"/>
  <c r="C755" i="2"/>
  <c r="B755" i="2"/>
  <c r="I754" i="2"/>
  <c r="G754" i="2"/>
  <c r="E754" i="2"/>
  <c r="F754" i="2" s="1"/>
  <c r="D754" i="2"/>
  <c r="C754" i="2"/>
  <c r="B754" i="2"/>
  <c r="H754" i="2" s="1"/>
  <c r="J754" i="2" s="1"/>
  <c r="H753" i="2"/>
  <c r="J753" i="2" s="1"/>
  <c r="G753" i="2"/>
  <c r="F753" i="2"/>
  <c r="E753" i="2"/>
  <c r="D753" i="2"/>
  <c r="C753" i="2"/>
  <c r="B753" i="2"/>
  <c r="I753" i="2" s="1"/>
  <c r="I752" i="2"/>
  <c r="H752" i="2"/>
  <c r="J752" i="2" s="1"/>
  <c r="E752" i="2"/>
  <c r="F752" i="2" s="1"/>
  <c r="D752" i="2"/>
  <c r="C752" i="2"/>
  <c r="B752" i="2"/>
  <c r="I751" i="2"/>
  <c r="H751" i="2"/>
  <c r="J751" i="2" s="1"/>
  <c r="E751" i="2"/>
  <c r="G751" i="2" s="1"/>
  <c r="D751" i="2"/>
  <c r="C751" i="2"/>
  <c r="B751" i="2"/>
  <c r="J750" i="2"/>
  <c r="I750" i="2"/>
  <c r="G750" i="2"/>
  <c r="E750" i="2"/>
  <c r="F750" i="2" s="1"/>
  <c r="D750" i="2"/>
  <c r="C750" i="2"/>
  <c r="B750" i="2"/>
  <c r="H750" i="2" s="1"/>
  <c r="J749" i="2"/>
  <c r="H749" i="2"/>
  <c r="G749" i="2"/>
  <c r="F749" i="2"/>
  <c r="E749" i="2"/>
  <c r="D749" i="2"/>
  <c r="C749" i="2"/>
  <c r="B749" i="2"/>
  <c r="I749" i="2" s="1"/>
  <c r="I748" i="2"/>
  <c r="H748" i="2"/>
  <c r="G748" i="2"/>
  <c r="E748" i="2"/>
  <c r="F748" i="2" s="1"/>
  <c r="D748" i="2"/>
  <c r="C748" i="2"/>
  <c r="B748" i="2"/>
  <c r="F747" i="2"/>
  <c r="E747" i="2"/>
  <c r="G747" i="2" s="1"/>
  <c r="D747" i="2"/>
  <c r="C747" i="2"/>
  <c r="B747" i="2"/>
  <c r="G746" i="2"/>
  <c r="F746" i="2"/>
  <c r="E746" i="2"/>
  <c r="D746" i="2"/>
  <c r="C746" i="2"/>
  <c r="B746" i="2"/>
  <c r="G745" i="2"/>
  <c r="F745" i="2"/>
  <c r="E745" i="2"/>
  <c r="D745" i="2"/>
  <c r="C745" i="2"/>
  <c r="B745" i="2"/>
  <c r="I744" i="2"/>
  <c r="H744" i="2"/>
  <c r="J744" i="2" s="1"/>
  <c r="E744" i="2"/>
  <c r="D744" i="2"/>
  <c r="C744" i="2"/>
  <c r="B744" i="2"/>
  <c r="H743" i="2"/>
  <c r="E743" i="2"/>
  <c r="D743" i="2"/>
  <c r="C743" i="2"/>
  <c r="B743" i="2"/>
  <c r="I743" i="2" s="1"/>
  <c r="J743" i="2" s="1"/>
  <c r="E742" i="2"/>
  <c r="D742" i="2"/>
  <c r="C742" i="2"/>
  <c r="B742" i="2"/>
  <c r="H742" i="2" s="1"/>
  <c r="G741" i="2"/>
  <c r="F741" i="2"/>
  <c r="E741" i="2"/>
  <c r="D741" i="2"/>
  <c r="C741" i="2"/>
  <c r="B741" i="2"/>
  <c r="I741" i="2" s="1"/>
  <c r="I740" i="2"/>
  <c r="H740" i="2"/>
  <c r="G740" i="2"/>
  <c r="E740" i="2"/>
  <c r="F740" i="2" s="1"/>
  <c r="D740" i="2"/>
  <c r="C740" i="2"/>
  <c r="B740" i="2"/>
  <c r="I739" i="2"/>
  <c r="F739" i="2"/>
  <c r="E739" i="2"/>
  <c r="G739" i="2" s="1"/>
  <c r="D739" i="2"/>
  <c r="C739" i="2"/>
  <c r="B739" i="2"/>
  <c r="H739" i="2" s="1"/>
  <c r="J739" i="2" s="1"/>
  <c r="I738" i="2"/>
  <c r="F738" i="2"/>
  <c r="E738" i="2"/>
  <c r="G738" i="2" s="1"/>
  <c r="D738" i="2"/>
  <c r="C738" i="2"/>
  <c r="B738" i="2"/>
  <c r="H738" i="2" s="1"/>
  <c r="H737" i="2"/>
  <c r="J737" i="2" s="1"/>
  <c r="G737" i="2"/>
  <c r="F737" i="2"/>
  <c r="E737" i="2"/>
  <c r="D737" i="2"/>
  <c r="C737" i="2"/>
  <c r="B737" i="2"/>
  <c r="I737" i="2" s="1"/>
  <c r="I736" i="2"/>
  <c r="H736" i="2"/>
  <c r="J736" i="2" s="1"/>
  <c r="E736" i="2"/>
  <c r="F736" i="2" s="1"/>
  <c r="D736" i="2"/>
  <c r="C736" i="2"/>
  <c r="B736" i="2"/>
  <c r="I735" i="2"/>
  <c r="H735" i="2"/>
  <c r="J735" i="2" s="1"/>
  <c r="E735" i="2"/>
  <c r="G735" i="2" s="1"/>
  <c r="D735" i="2"/>
  <c r="C735" i="2"/>
  <c r="B735" i="2"/>
  <c r="J734" i="2"/>
  <c r="I734" i="2"/>
  <c r="G734" i="2"/>
  <c r="E734" i="2"/>
  <c r="F734" i="2" s="1"/>
  <c r="D734" i="2"/>
  <c r="C734" i="2"/>
  <c r="B734" i="2"/>
  <c r="H734" i="2" s="1"/>
  <c r="J733" i="2"/>
  <c r="H733" i="2"/>
  <c r="G733" i="2"/>
  <c r="F733" i="2"/>
  <c r="E733" i="2"/>
  <c r="D733" i="2"/>
  <c r="C733" i="2"/>
  <c r="B733" i="2"/>
  <c r="I733" i="2" s="1"/>
  <c r="I732" i="2"/>
  <c r="H732" i="2"/>
  <c r="G732" i="2"/>
  <c r="E732" i="2"/>
  <c r="F732" i="2" s="1"/>
  <c r="D732" i="2"/>
  <c r="C732" i="2"/>
  <c r="B732" i="2"/>
  <c r="F731" i="2"/>
  <c r="E731" i="2"/>
  <c r="G731" i="2" s="1"/>
  <c r="D731" i="2"/>
  <c r="C731" i="2"/>
  <c r="B731" i="2"/>
  <c r="G730" i="2"/>
  <c r="F730" i="2"/>
  <c r="E730" i="2"/>
  <c r="D730" i="2"/>
  <c r="C730" i="2"/>
  <c r="B730" i="2"/>
  <c r="G729" i="2"/>
  <c r="F729" i="2"/>
  <c r="E729" i="2"/>
  <c r="D729" i="2"/>
  <c r="C729" i="2"/>
  <c r="B729" i="2"/>
  <c r="I728" i="2"/>
  <c r="H728" i="2"/>
  <c r="J728" i="2" s="1"/>
  <c r="E728" i="2"/>
  <c r="D728" i="2"/>
  <c r="C728" i="2"/>
  <c r="B728" i="2"/>
  <c r="H727" i="2"/>
  <c r="E727" i="2"/>
  <c r="D727" i="2"/>
  <c r="C727" i="2"/>
  <c r="B727" i="2"/>
  <c r="I727" i="2" s="1"/>
  <c r="J727" i="2" s="1"/>
  <c r="E726" i="2"/>
  <c r="D726" i="2"/>
  <c r="C726" i="2"/>
  <c r="B726" i="2"/>
  <c r="H726" i="2" s="1"/>
  <c r="G725" i="2"/>
  <c r="F725" i="2"/>
  <c r="E725" i="2"/>
  <c r="D725" i="2"/>
  <c r="C725" i="2"/>
  <c r="B725" i="2"/>
  <c r="I725" i="2" s="1"/>
  <c r="I724" i="2"/>
  <c r="H724" i="2"/>
  <c r="G724" i="2"/>
  <c r="E724" i="2"/>
  <c r="F724" i="2" s="1"/>
  <c r="D724" i="2"/>
  <c r="C724" i="2"/>
  <c r="B724" i="2"/>
  <c r="I723" i="2"/>
  <c r="F723" i="2"/>
  <c r="E723" i="2"/>
  <c r="G723" i="2" s="1"/>
  <c r="D723" i="2"/>
  <c r="C723" i="2"/>
  <c r="B723" i="2"/>
  <c r="H723" i="2" s="1"/>
  <c r="J723" i="2" s="1"/>
  <c r="F722" i="2"/>
  <c r="E722" i="2"/>
  <c r="G722" i="2" s="1"/>
  <c r="D722" i="2"/>
  <c r="C722" i="2"/>
  <c r="B722" i="2"/>
  <c r="H722" i="2" s="1"/>
  <c r="H721" i="2"/>
  <c r="J721" i="2" s="1"/>
  <c r="G721" i="2"/>
  <c r="F721" i="2"/>
  <c r="E721" i="2"/>
  <c r="D721" i="2"/>
  <c r="C721" i="2"/>
  <c r="B721" i="2"/>
  <c r="I721" i="2" s="1"/>
  <c r="I720" i="2"/>
  <c r="H720" i="2"/>
  <c r="J720" i="2" s="1"/>
  <c r="E720" i="2"/>
  <c r="D720" i="2"/>
  <c r="C720" i="2"/>
  <c r="B720" i="2"/>
  <c r="J719" i="2"/>
  <c r="I719" i="2"/>
  <c r="H719" i="2"/>
  <c r="E719" i="2"/>
  <c r="D719" i="2"/>
  <c r="C719" i="2"/>
  <c r="B719" i="2"/>
  <c r="J718" i="2"/>
  <c r="I718" i="2"/>
  <c r="E718" i="2"/>
  <c r="F718" i="2" s="1"/>
  <c r="D718" i="2"/>
  <c r="C718" i="2"/>
  <c r="B718" i="2"/>
  <c r="H718" i="2" s="1"/>
  <c r="J717" i="2"/>
  <c r="H717" i="2"/>
  <c r="G717" i="2"/>
  <c r="F717" i="2"/>
  <c r="E717" i="2"/>
  <c r="D717" i="2"/>
  <c r="C717" i="2"/>
  <c r="B717" i="2"/>
  <c r="I717" i="2" s="1"/>
  <c r="I716" i="2"/>
  <c r="H716" i="2"/>
  <c r="G716" i="2"/>
  <c r="E716" i="2"/>
  <c r="F716" i="2" s="1"/>
  <c r="D716" i="2"/>
  <c r="C716" i="2"/>
  <c r="B716" i="2"/>
  <c r="F715" i="2"/>
  <c r="E715" i="2"/>
  <c r="G715" i="2" s="1"/>
  <c r="D715" i="2"/>
  <c r="C715" i="2"/>
  <c r="B715" i="2"/>
  <c r="H715" i="2" s="1"/>
  <c r="I714" i="2"/>
  <c r="G714" i="2"/>
  <c r="F714" i="2"/>
  <c r="E714" i="2"/>
  <c r="D714" i="2"/>
  <c r="C714" i="2"/>
  <c r="B714" i="2"/>
  <c r="H714" i="2" s="1"/>
  <c r="G713" i="2"/>
  <c r="F713" i="2"/>
  <c r="E713" i="2"/>
  <c r="D713" i="2"/>
  <c r="C713" i="2"/>
  <c r="B713" i="2"/>
  <c r="I712" i="2"/>
  <c r="H712" i="2"/>
  <c r="J712" i="2" s="1"/>
  <c r="E712" i="2"/>
  <c r="D712" i="2"/>
  <c r="C712" i="2"/>
  <c r="B712" i="2"/>
  <c r="H711" i="2"/>
  <c r="E711" i="2"/>
  <c r="D711" i="2"/>
  <c r="C711" i="2"/>
  <c r="B711" i="2"/>
  <c r="I711" i="2" s="1"/>
  <c r="G710" i="2"/>
  <c r="E710" i="2"/>
  <c r="F710" i="2" s="1"/>
  <c r="D710" i="2"/>
  <c r="C710" i="2"/>
  <c r="B710" i="2"/>
  <c r="H710" i="2" s="1"/>
  <c r="G709" i="2"/>
  <c r="F709" i="2"/>
  <c r="E709" i="2"/>
  <c r="D709" i="2"/>
  <c r="C709" i="2"/>
  <c r="B709" i="2"/>
  <c r="I709" i="2" s="1"/>
  <c r="I708" i="2"/>
  <c r="G708" i="2"/>
  <c r="E708" i="2"/>
  <c r="F708" i="2" s="1"/>
  <c r="D708" i="2"/>
  <c r="C708" i="2"/>
  <c r="B708" i="2"/>
  <c r="H708" i="2" s="1"/>
  <c r="I707" i="2"/>
  <c r="E707" i="2"/>
  <c r="F707" i="2" s="1"/>
  <c r="D707" i="2"/>
  <c r="C707" i="2"/>
  <c r="B707" i="2"/>
  <c r="H707" i="2" s="1"/>
  <c r="J706" i="2"/>
  <c r="H706" i="2"/>
  <c r="G706" i="2"/>
  <c r="F706" i="2"/>
  <c r="E706" i="2"/>
  <c r="D706" i="2"/>
  <c r="C706" i="2"/>
  <c r="B706" i="2"/>
  <c r="I706" i="2" s="1"/>
  <c r="I705" i="2"/>
  <c r="H705" i="2"/>
  <c r="G705" i="2"/>
  <c r="E705" i="2"/>
  <c r="F705" i="2" s="1"/>
  <c r="D705" i="2"/>
  <c r="C705" i="2"/>
  <c r="B705" i="2"/>
  <c r="F704" i="2"/>
  <c r="E704" i="2"/>
  <c r="G704" i="2" s="1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I701" i="2"/>
  <c r="H701" i="2"/>
  <c r="J701" i="2" s="1"/>
  <c r="E701" i="2"/>
  <c r="D701" i="2"/>
  <c r="C701" i="2"/>
  <c r="B701" i="2"/>
  <c r="H700" i="2"/>
  <c r="E700" i="2"/>
  <c r="D700" i="2"/>
  <c r="C700" i="2"/>
  <c r="B700" i="2"/>
  <c r="I700" i="2" s="1"/>
  <c r="J700" i="2" s="1"/>
  <c r="E699" i="2"/>
  <c r="D699" i="2"/>
  <c r="C699" i="2"/>
  <c r="B699" i="2"/>
  <c r="H699" i="2" s="1"/>
  <c r="G698" i="2"/>
  <c r="F698" i="2"/>
  <c r="E698" i="2"/>
  <c r="D698" i="2"/>
  <c r="C698" i="2"/>
  <c r="B698" i="2"/>
  <c r="I698" i="2" s="1"/>
  <c r="I697" i="2"/>
  <c r="H697" i="2"/>
  <c r="G697" i="2"/>
  <c r="E697" i="2"/>
  <c r="F697" i="2" s="1"/>
  <c r="D697" i="2"/>
  <c r="C697" i="2"/>
  <c r="B697" i="2"/>
  <c r="I696" i="2"/>
  <c r="F696" i="2"/>
  <c r="E696" i="2"/>
  <c r="G696" i="2" s="1"/>
  <c r="D696" i="2"/>
  <c r="C696" i="2"/>
  <c r="B696" i="2"/>
  <c r="H696" i="2" s="1"/>
  <c r="J696" i="2" s="1"/>
  <c r="I695" i="2"/>
  <c r="F695" i="2"/>
  <c r="E695" i="2"/>
  <c r="G695" i="2" s="1"/>
  <c r="D695" i="2"/>
  <c r="C695" i="2"/>
  <c r="B695" i="2"/>
  <c r="H695" i="2" s="1"/>
  <c r="J695" i="2" s="1"/>
  <c r="H694" i="2"/>
  <c r="J694" i="2" s="1"/>
  <c r="G694" i="2"/>
  <c r="F694" i="2"/>
  <c r="E694" i="2"/>
  <c r="D694" i="2"/>
  <c r="C694" i="2"/>
  <c r="B694" i="2"/>
  <c r="I694" i="2" s="1"/>
  <c r="I693" i="2"/>
  <c r="H693" i="2"/>
  <c r="J693" i="2" s="1"/>
  <c r="E693" i="2"/>
  <c r="F693" i="2" s="1"/>
  <c r="D693" i="2"/>
  <c r="C693" i="2"/>
  <c r="B693" i="2"/>
  <c r="I692" i="2"/>
  <c r="H692" i="2"/>
  <c r="J692" i="2" s="1"/>
  <c r="E692" i="2"/>
  <c r="G692" i="2" s="1"/>
  <c r="D692" i="2"/>
  <c r="C692" i="2"/>
  <c r="B692" i="2"/>
  <c r="J691" i="2"/>
  <c r="I691" i="2"/>
  <c r="G691" i="2"/>
  <c r="E691" i="2"/>
  <c r="F691" i="2" s="1"/>
  <c r="D691" i="2"/>
  <c r="C691" i="2"/>
  <c r="B691" i="2"/>
  <c r="H691" i="2" s="1"/>
  <c r="J690" i="2"/>
  <c r="H690" i="2"/>
  <c r="G690" i="2"/>
  <c r="F690" i="2"/>
  <c r="E690" i="2"/>
  <c r="D690" i="2"/>
  <c r="C690" i="2"/>
  <c r="B690" i="2"/>
  <c r="I690" i="2" s="1"/>
  <c r="I689" i="2"/>
  <c r="H689" i="2"/>
  <c r="G689" i="2"/>
  <c r="E689" i="2"/>
  <c r="F689" i="2" s="1"/>
  <c r="D689" i="2"/>
  <c r="C689" i="2"/>
  <c r="B689" i="2"/>
  <c r="F688" i="2"/>
  <c r="E688" i="2"/>
  <c r="G688" i="2" s="1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I685" i="2"/>
  <c r="H685" i="2"/>
  <c r="J685" i="2" s="1"/>
  <c r="E685" i="2"/>
  <c r="D685" i="2"/>
  <c r="C685" i="2"/>
  <c r="B685" i="2"/>
  <c r="H684" i="2"/>
  <c r="E684" i="2"/>
  <c r="D684" i="2"/>
  <c r="C684" i="2"/>
  <c r="B684" i="2"/>
  <c r="I684" i="2" s="1"/>
  <c r="J684" i="2" s="1"/>
  <c r="E683" i="2"/>
  <c r="D683" i="2"/>
  <c r="C683" i="2"/>
  <c r="B683" i="2"/>
  <c r="H683" i="2" s="1"/>
  <c r="G682" i="2"/>
  <c r="F682" i="2"/>
  <c r="E682" i="2"/>
  <c r="D682" i="2"/>
  <c r="C682" i="2"/>
  <c r="B682" i="2"/>
  <c r="I682" i="2" s="1"/>
  <c r="I681" i="2"/>
  <c r="H681" i="2"/>
  <c r="G681" i="2"/>
  <c r="E681" i="2"/>
  <c r="F681" i="2" s="1"/>
  <c r="D681" i="2"/>
  <c r="C681" i="2"/>
  <c r="B681" i="2"/>
  <c r="I680" i="2"/>
  <c r="F680" i="2"/>
  <c r="E680" i="2"/>
  <c r="G680" i="2" s="1"/>
  <c r="D680" i="2"/>
  <c r="C680" i="2"/>
  <c r="B680" i="2"/>
  <c r="H680" i="2" s="1"/>
  <c r="I679" i="2"/>
  <c r="F679" i="2"/>
  <c r="E679" i="2"/>
  <c r="G679" i="2" s="1"/>
  <c r="D679" i="2"/>
  <c r="C679" i="2"/>
  <c r="B679" i="2"/>
  <c r="H679" i="2" s="1"/>
  <c r="J679" i="2" s="1"/>
  <c r="H678" i="2"/>
  <c r="J678" i="2" s="1"/>
  <c r="G678" i="2"/>
  <c r="F678" i="2"/>
  <c r="E678" i="2"/>
  <c r="D678" i="2"/>
  <c r="C678" i="2"/>
  <c r="B678" i="2"/>
  <c r="I678" i="2" s="1"/>
  <c r="I677" i="2"/>
  <c r="H677" i="2"/>
  <c r="J677" i="2" s="1"/>
  <c r="E677" i="2"/>
  <c r="F677" i="2" s="1"/>
  <c r="D677" i="2"/>
  <c r="C677" i="2"/>
  <c r="B677" i="2"/>
  <c r="I676" i="2"/>
  <c r="H676" i="2"/>
  <c r="J676" i="2" s="1"/>
  <c r="E676" i="2"/>
  <c r="G676" i="2" s="1"/>
  <c r="D676" i="2"/>
  <c r="C676" i="2"/>
  <c r="B676" i="2"/>
  <c r="J675" i="2"/>
  <c r="I675" i="2"/>
  <c r="G675" i="2"/>
  <c r="E675" i="2"/>
  <c r="F675" i="2" s="1"/>
  <c r="D675" i="2"/>
  <c r="C675" i="2"/>
  <c r="B675" i="2"/>
  <c r="H675" i="2" s="1"/>
  <c r="J674" i="2"/>
  <c r="H674" i="2"/>
  <c r="G674" i="2"/>
  <c r="F674" i="2"/>
  <c r="E674" i="2"/>
  <c r="D674" i="2"/>
  <c r="C674" i="2"/>
  <c r="B674" i="2"/>
  <c r="I674" i="2" s="1"/>
  <c r="I673" i="2"/>
  <c r="H673" i="2"/>
  <c r="G673" i="2"/>
  <c r="E673" i="2"/>
  <c r="F673" i="2" s="1"/>
  <c r="D673" i="2"/>
  <c r="C673" i="2"/>
  <c r="B673" i="2"/>
  <c r="F672" i="2"/>
  <c r="E672" i="2"/>
  <c r="G672" i="2" s="1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I669" i="2"/>
  <c r="H669" i="2"/>
  <c r="J669" i="2" s="1"/>
  <c r="E669" i="2"/>
  <c r="D669" i="2"/>
  <c r="C669" i="2"/>
  <c r="B669" i="2"/>
  <c r="J668" i="2"/>
  <c r="H668" i="2"/>
  <c r="E668" i="2"/>
  <c r="D668" i="2"/>
  <c r="C668" i="2"/>
  <c r="B668" i="2"/>
  <c r="I668" i="2" s="1"/>
  <c r="E667" i="2"/>
  <c r="D667" i="2"/>
  <c r="C667" i="2"/>
  <c r="B667" i="2"/>
  <c r="H667" i="2" s="1"/>
  <c r="G666" i="2"/>
  <c r="F666" i="2"/>
  <c r="E666" i="2"/>
  <c r="D666" i="2"/>
  <c r="C666" i="2"/>
  <c r="B666" i="2"/>
  <c r="I666" i="2" s="1"/>
  <c r="I665" i="2"/>
  <c r="H665" i="2"/>
  <c r="G665" i="2"/>
  <c r="E665" i="2"/>
  <c r="F665" i="2" s="1"/>
  <c r="D665" i="2"/>
  <c r="C665" i="2"/>
  <c r="B665" i="2"/>
  <c r="I664" i="2"/>
  <c r="F664" i="2"/>
  <c r="E664" i="2"/>
  <c r="G664" i="2" s="1"/>
  <c r="D664" i="2"/>
  <c r="C664" i="2"/>
  <c r="B664" i="2"/>
  <c r="H664" i="2" s="1"/>
  <c r="J664" i="2" s="1"/>
  <c r="I663" i="2"/>
  <c r="F663" i="2"/>
  <c r="E663" i="2"/>
  <c r="G663" i="2" s="1"/>
  <c r="D663" i="2"/>
  <c r="C663" i="2"/>
  <c r="B663" i="2"/>
  <c r="H663" i="2" s="1"/>
  <c r="J663" i="2" s="1"/>
  <c r="H662" i="2"/>
  <c r="J662" i="2" s="1"/>
  <c r="G662" i="2"/>
  <c r="F662" i="2"/>
  <c r="E662" i="2"/>
  <c r="D662" i="2"/>
  <c r="C662" i="2"/>
  <c r="B662" i="2"/>
  <c r="I662" i="2" s="1"/>
  <c r="I661" i="2"/>
  <c r="H661" i="2"/>
  <c r="J661" i="2" s="1"/>
  <c r="E661" i="2"/>
  <c r="F661" i="2" s="1"/>
  <c r="D661" i="2"/>
  <c r="C661" i="2"/>
  <c r="B661" i="2"/>
  <c r="I660" i="2"/>
  <c r="H660" i="2"/>
  <c r="J660" i="2" s="1"/>
  <c r="E660" i="2"/>
  <c r="G660" i="2" s="1"/>
  <c r="D660" i="2"/>
  <c r="C660" i="2"/>
  <c r="B660" i="2"/>
  <c r="J659" i="2"/>
  <c r="I659" i="2"/>
  <c r="G659" i="2"/>
  <c r="E659" i="2"/>
  <c r="F659" i="2" s="1"/>
  <c r="D659" i="2"/>
  <c r="C659" i="2"/>
  <c r="B659" i="2"/>
  <c r="H659" i="2" s="1"/>
  <c r="J658" i="2"/>
  <c r="H658" i="2"/>
  <c r="G658" i="2"/>
  <c r="F658" i="2"/>
  <c r="E658" i="2"/>
  <c r="D658" i="2"/>
  <c r="C658" i="2"/>
  <c r="B658" i="2"/>
  <c r="I658" i="2" s="1"/>
  <c r="I657" i="2"/>
  <c r="H657" i="2"/>
  <c r="G657" i="2"/>
  <c r="E657" i="2"/>
  <c r="F657" i="2" s="1"/>
  <c r="D657" i="2"/>
  <c r="C657" i="2"/>
  <c r="B657" i="2"/>
  <c r="F656" i="2"/>
  <c r="E656" i="2"/>
  <c r="G656" i="2" s="1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I653" i="2"/>
  <c r="H653" i="2"/>
  <c r="J653" i="2" s="1"/>
  <c r="E653" i="2"/>
  <c r="D653" i="2"/>
  <c r="C653" i="2"/>
  <c r="B653" i="2"/>
  <c r="H652" i="2"/>
  <c r="E652" i="2"/>
  <c r="D652" i="2"/>
  <c r="C652" i="2"/>
  <c r="B652" i="2"/>
  <c r="I652" i="2" s="1"/>
  <c r="J652" i="2" s="1"/>
  <c r="E651" i="2"/>
  <c r="D651" i="2"/>
  <c r="C651" i="2"/>
  <c r="B651" i="2"/>
  <c r="H651" i="2" s="1"/>
  <c r="G650" i="2"/>
  <c r="F650" i="2"/>
  <c r="E650" i="2"/>
  <c r="D650" i="2"/>
  <c r="C650" i="2"/>
  <c r="B650" i="2"/>
  <c r="I650" i="2" s="1"/>
  <c r="I649" i="2"/>
  <c r="H649" i="2"/>
  <c r="G649" i="2"/>
  <c r="E649" i="2"/>
  <c r="F649" i="2" s="1"/>
  <c r="D649" i="2"/>
  <c r="C649" i="2"/>
  <c r="B649" i="2"/>
  <c r="I648" i="2"/>
  <c r="F648" i="2"/>
  <c r="E648" i="2"/>
  <c r="G648" i="2" s="1"/>
  <c r="D648" i="2"/>
  <c r="C648" i="2"/>
  <c r="B648" i="2"/>
  <c r="H648" i="2" s="1"/>
  <c r="J648" i="2" s="1"/>
  <c r="I647" i="2"/>
  <c r="F647" i="2"/>
  <c r="E647" i="2"/>
  <c r="G647" i="2" s="1"/>
  <c r="D647" i="2"/>
  <c r="C647" i="2"/>
  <c r="B647" i="2"/>
  <c r="H647" i="2" s="1"/>
  <c r="H646" i="2"/>
  <c r="J646" i="2" s="1"/>
  <c r="G646" i="2"/>
  <c r="F646" i="2"/>
  <c r="E646" i="2"/>
  <c r="D646" i="2"/>
  <c r="C646" i="2"/>
  <c r="B646" i="2"/>
  <c r="I646" i="2" s="1"/>
  <c r="I645" i="2"/>
  <c r="H645" i="2"/>
  <c r="J645" i="2" s="1"/>
  <c r="E645" i="2"/>
  <c r="F645" i="2" s="1"/>
  <c r="D645" i="2"/>
  <c r="C645" i="2"/>
  <c r="B645" i="2"/>
  <c r="I644" i="2"/>
  <c r="H644" i="2"/>
  <c r="J644" i="2" s="1"/>
  <c r="E644" i="2"/>
  <c r="G644" i="2" s="1"/>
  <c r="D644" i="2"/>
  <c r="C644" i="2"/>
  <c r="B644" i="2"/>
  <c r="J643" i="2"/>
  <c r="I643" i="2"/>
  <c r="G643" i="2"/>
  <c r="E643" i="2"/>
  <c r="F643" i="2" s="1"/>
  <c r="D643" i="2"/>
  <c r="C643" i="2"/>
  <c r="B643" i="2"/>
  <c r="H643" i="2" s="1"/>
  <c r="J642" i="2"/>
  <c r="H642" i="2"/>
  <c r="G642" i="2"/>
  <c r="F642" i="2"/>
  <c r="E642" i="2"/>
  <c r="D642" i="2"/>
  <c r="C642" i="2"/>
  <c r="B642" i="2"/>
  <c r="I642" i="2" s="1"/>
  <c r="I641" i="2"/>
  <c r="H641" i="2"/>
  <c r="G641" i="2"/>
  <c r="E641" i="2"/>
  <c r="F641" i="2" s="1"/>
  <c r="D641" i="2"/>
  <c r="C641" i="2"/>
  <c r="B641" i="2"/>
  <c r="F640" i="2"/>
  <c r="E640" i="2"/>
  <c r="G640" i="2" s="1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I637" i="2"/>
  <c r="H637" i="2"/>
  <c r="J637" i="2" s="1"/>
  <c r="E637" i="2"/>
  <c r="D637" i="2"/>
  <c r="C637" i="2"/>
  <c r="B637" i="2"/>
  <c r="H636" i="2"/>
  <c r="E636" i="2"/>
  <c r="D636" i="2"/>
  <c r="C636" i="2"/>
  <c r="B636" i="2"/>
  <c r="I636" i="2" s="1"/>
  <c r="J636" i="2" s="1"/>
  <c r="E635" i="2"/>
  <c r="D635" i="2"/>
  <c r="C635" i="2"/>
  <c r="B635" i="2"/>
  <c r="H635" i="2" s="1"/>
  <c r="G634" i="2"/>
  <c r="F634" i="2"/>
  <c r="E634" i="2"/>
  <c r="D634" i="2"/>
  <c r="C634" i="2"/>
  <c r="B634" i="2"/>
  <c r="I634" i="2" s="1"/>
  <c r="I633" i="2"/>
  <c r="H633" i="2"/>
  <c r="G633" i="2"/>
  <c r="E633" i="2"/>
  <c r="F633" i="2" s="1"/>
  <c r="D633" i="2"/>
  <c r="C633" i="2"/>
  <c r="B633" i="2"/>
  <c r="I632" i="2"/>
  <c r="F632" i="2"/>
  <c r="E632" i="2"/>
  <c r="G632" i="2" s="1"/>
  <c r="D632" i="2"/>
  <c r="C632" i="2"/>
  <c r="B632" i="2"/>
  <c r="H632" i="2" s="1"/>
  <c r="J632" i="2" s="1"/>
  <c r="I631" i="2"/>
  <c r="F631" i="2"/>
  <c r="E631" i="2"/>
  <c r="G631" i="2" s="1"/>
  <c r="D631" i="2"/>
  <c r="C631" i="2"/>
  <c r="B631" i="2"/>
  <c r="H631" i="2" s="1"/>
  <c r="J631" i="2" s="1"/>
  <c r="H630" i="2"/>
  <c r="J630" i="2" s="1"/>
  <c r="G630" i="2"/>
  <c r="F630" i="2"/>
  <c r="E630" i="2"/>
  <c r="D630" i="2"/>
  <c r="C630" i="2"/>
  <c r="B630" i="2"/>
  <c r="I630" i="2" s="1"/>
  <c r="I629" i="2"/>
  <c r="H629" i="2"/>
  <c r="J629" i="2" s="1"/>
  <c r="E629" i="2"/>
  <c r="F629" i="2" s="1"/>
  <c r="D629" i="2"/>
  <c r="C629" i="2"/>
  <c r="B629" i="2"/>
  <c r="I628" i="2"/>
  <c r="H628" i="2"/>
  <c r="J628" i="2" s="1"/>
  <c r="E628" i="2"/>
  <c r="G628" i="2" s="1"/>
  <c r="D628" i="2"/>
  <c r="C628" i="2"/>
  <c r="B628" i="2"/>
  <c r="J627" i="2"/>
  <c r="I627" i="2"/>
  <c r="G627" i="2"/>
  <c r="E627" i="2"/>
  <c r="F627" i="2" s="1"/>
  <c r="D627" i="2"/>
  <c r="C627" i="2"/>
  <c r="B627" i="2"/>
  <c r="H627" i="2" s="1"/>
  <c r="J626" i="2"/>
  <c r="H626" i="2"/>
  <c r="G626" i="2"/>
  <c r="F626" i="2"/>
  <c r="E626" i="2"/>
  <c r="D626" i="2"/>
  <c r="C626" i="2"/>
  <c r="B626" i="2"/>
  <c r="I626" i="2" s="1"/>
  <c r="I625" i="2"/>
  <c r="H625" i="2"/>
  <c r="G625" i="2"/>
  <c r="E625" i="2"/>
  <c r="F625" i="2" s="1"/>
  <c r="D625" i="2"/>
  <c r="C625" i="2"/>
  <c r="B625" i="2"/>
  <c r="F624" i="2"/>
  <c r="E624" i="2"/>
  <c r="G624" i="2" s="1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I621" i="2"/>
  <c r="H621" i="2"/>
  <c r="J621" i="2" s="1"/>
  <c r="E621" i="2"/>
  <c r="D621" i="2"/>
  <c r="C621" i="2"/>
  <c r="B621" i="2"/>
  <c r="H620" i="2"/>
  <c r="E620" i="2"/>
  <c r="D620" i="2"/>
  <c r="C620" i="2"/>
  <c r="B620" i="2"/>
  <c r="I620" i="2" s="1"/>
  <c r="J620" i="2" s="1"/>
  <c r="E619" i="2"/>
  <c r="D619" i="2"/>
  <c r="C619" i="2"/>
  <c r="B619" i="2"/>
  <c r="H619" i="2" s="1"/>
  <c r="G618" i="2"/>
  <c r="F618" i="2"/>
  <c r="E618" i="2"/>
  <c r="D618" i="2"/>
  <c r="C618" i="2"/>
  <c r="B618" i="2"/>
  <c r="I618" i="2" s="1"/>
  <c r="I617" i="2"/>
  <c r="H617" i="2"/>
  <c r="G617" i="2"/>
  <c r="E617" i="2"/>
  <c r="F617" i="2" s="1"/>
  <c r="D617" i="2"/>
  <c r="C617" i="2"/>
  <c r="B617" i="2"/>
  <c r="I616" i="2"/>
  <c r="F616" i="2"/>
  <c r="E616" i="2"/>
  <c r="G616" i="2" s="1"/>
  <c r="D616" i="2"/>
  <c r="C616" i="2"/>
  <c r="B616" i="2"/>
  <c r="H616" i="2" s="1"/>
  <c r="F615" i="2"/>
  <c r="E615" i="2"/>
  <c r="G615" i="2" s="1"/>
  <c r="D615" i="2"/>
  <c r="C615" i="2"/>
  <c r="B615" i="2"/>
  <c r="H615" i="2" s="1"/>
  <c r="H614" i="2"/>
  <c r="J614" i="2" s="1"/>
  <c r="G614" i="2"/>
  <c r="F614" i="2"/>
  <c r="E614" i="2"/>
  <c r="D614" i="2"/>
  <c r="C614" i="2"/>
  <c r="B614" i="2"/>
  <c r="I614" i="2" s="1"/>
  <c r="I613" i="2"/>
  <c r="H613" i="2"/>
  <c r="J613" i="2" s="1"/>
  <c r="E613" i="2"/>
  <c r="D613" i="2"/>
  <c r="C613" i="2"/>
  <c r="B613" i="2"/>
  <c r="I612" i="2"/>
  <c r="H612" i="2"/>
  <c r="J612" i="2" s="1"/>
  <c r="E612" i="2"/>
  <c r="D612" i="2"/>
  <c r="C612" i="2"/>
  <c r="B612" i="2"/>
  <c r="J611" i="2"/>
  <c r="I611" i="2"/>
  <c r="E611" i="2"/>
  <c r="F611" i="2" s="1"/>
  <c r="D611" i="2"/>
  <c r="C611" i="2"/>
  <c r="B611" i="2"/>
  <c r="H611" i="2" s="1"/>
  <c r="J610" i="2"/>
  <c r="H610" i="2"/>
  <c r="G610" i="2"/>
  <c r="F610" i="2"/>
  <c r="E610" i="2"/>
  <c r="D610" i="2"/>
  <c r="C610" i="2"/>
  <c r="B610" i="2"/>
  <c r="I610" i="2" s="1"/>
  <c r="I609" i="2"/>
  <c r="H609" i="2"/>
  <c r="G609" i="2"/>
  <c r="E609" i="2"/>
  <c r="F609" i="2" s="1"/>
  <c r="D609" i="2"/>
  <c r="C609" i="2"/>
  <c r="B609" i="2"/>
  <c r="F608" i="2"/>
  <c r="E608" i="2"/>
  <c r="G608" i="2" s="1"/>
  <c r="D608" i="2"/>
  <c r="C608" i="2"/>
  <c r="B608" i="2"/>
  <c r="H608" i="2" s="1"/>
  <c r="I607" i="2"/>
  <c r="G607" i="2"/>
  <c r="F607" i="2"/>
  <c r="E607" i="2"/>
  <c r="D607" i="2"/>
  <c r="C607" i="2"/>
  <c r="B607" i="2"/>
  <c r="H607" i="2" s="1"/>
  <c r="H606" i="2"/>
  <c r="J606" i="2" s="1"/>
  <c r="G606" i="2"/>
  <c r="F606" i="2"/>
  <c r="E606" i="2"/>
  <c r="D606" i="2"/>
  <c r="C606" i="2"/>
  <c r="B606" i="2"/>
  <c r="I606" i="2" s="1"/>
  <c r="I605" i="2"/>
  <c r="H605" i="2"/>
  <c r="J605" i="2" s="1"/>
  <c r="E605" i="2"/>
  <c r="D605" i="2"/>
  <c r="C605" i="2"/>
  <c r="B605" i="2"/>
  <c r="J604" i="2"/>
  <c r="H604" i="2"/>
  <c r="E604" i="2"/>
  <c r="D604" i="2"/>
  <c r="C604" i="2"/>
  <c r="B604" i="2"/>
  <c r="I604" i="2" s="1"/>
  <c r="E603" i="2"/>
  <c r="F603" i="2" s="1"/>
  <c r="D603" i="2"/>
  <c r="C603" i="2"/>
  <c r="B603" i="2"/>
  <c r="H603" i="2" s="1"/>
  <c r="G602" i="2"/>
  <c r="F602" i="2"/>
  <c r="E602" i="2"/>
  <c r="D602" i="2"/>
  <c r="C602" i="2"/>
  <c r="B602" i="2"/>
  <c r="I602" i="2" s="1"/>
  <c r="I601" i="2"/>
  <c r="H601" i="2"/>
  <c r="E601" i="2"/>
  <c r="F601" i="2" s="1"/>
  <c r="D601" i="2"/>
  <c r="C601" i="2"/>
  <c r="B601" i="2"/>
  <c r="I600" i="2"/>
  <c r="E600" i="2"/>
  <c r="G600" i="2" s="1"/>
  <c r="D600" i="2"/>
  <c r="C600" i="2"/>
  <c r="B600" i="2"/>
  <c r="H600" i="2" s="1"/>
  <c r="J600" i="2" s="1"/>
  <c r="I599" i="2"/>
  <c r="J599" i="2" s="1"/>
  <c r="E599" i="2"/>
  <c r="G599" i="2" s="1"/>
  <c r="D599" i="2"/>
  <c r="C599" i="2"/>
  <c r="B599" i="2"/>
  <c r="H599" i="2" s="1"/>
  <c r="H598" i="2"/>
  <c r="J598" i="2" s="1"/>
  <c r="G598" i="2"/>
  <c r="F598" i="2"/>
  <c r="E598" i="2"/>
  <c r="D598" i="2"/>
  <c r="C598" i="2"/>
  <c r="B598" i="2"/>
  <c r="I598" i="2" s="1"/>
  <c r="I597" i="2"/>
  <c r="H597" i="2"/>
  <c r="J597" i="2" s="1"/>
  <c r="E597" i="2"/>
  <c r="F597" i="2" s="1"/>
  <c r="D597" i="2"/>
  <c r="C597" i="2"/>
  <c r="B597" i="2"/>
  <c r="I596" i="2"/>
  <c r="H596" i="2"/>
  <c r="J596" i="2" s="1"/>
  <c r="E596" i="2"/>
  <c r="G596" i="2" s="1"/>
  <c r="D596" i="2"/>
  <c r="C596" i="2"/>
  <c r="B596" i="2"/>
  <c r="I595" i="2"/>
  <c r="J595" i="2" s="1"/>
  <c r="G595" i="2"/>
  <c r="E595" i="2"/>
  <c r="F595" i="2" s="1"/>
  <c r="D595" i="2"/>
  <c r="C595" i="2"/>
  <c r="B595" i="2"/>
  <c r="H595" i="2" s="1"/>
  <c r="H594" i="2"/>
  <c r="J594" i="2" s="1"/>
  <c r="G594" i="2"/>
  <c r="F594" i="2"/>
  <c r="E594" i="2"/>
  <c r="D594" i="2"/>
  <c r="C594" i="2"/>
  <c r="B594" i="2"/>
  <c r="I594" i="2" s="1"/>
  <c r="I593" i="2"/>
  <c r="H593" i="2"/>
  <c r="J593" i="2" s="1"/>
  <c r="G593" i="2"/>
  <c r="E593" i="2"/>
  <c r="F593" i="2" s="1"/>
  <c r="D593" i="2"/>
  <c r="C593" i="2"/>
  <c r="B593" i="2"/>
  <c r="F592" i="2"/>
  <c r="E592" i="2"/>
  <c r="G592" i="2" s="1"/>
  <c r="D592" i="2"/>
  <c r="C592" i="2"/>
  <c r="B592" i="2"/>
  <c r="I592" i="2" s="1"/>
  <c r="G591" i="2"/>
  <c r="F591" i="2"/>
  <c r="E591" i="2"/>
  <c r="D591" i="2"/>
  <c r="C591" i="2"/>
  <c r="B591" i="2"/>
  <c r="H591" i="2" s="1"/>
  <c r="G590" i="2"/>
  <c r="F590" i="2"/>
  <c r="E590" i="2"/>
  <c r="D590" i="2"/>
  <c r="C590" i="2"/>
  <c r="B590" i="2"/>
  <c r="I590" i="2" s="1"/>
  <c r="I589" i="2"/>
  <c r="H589" i="2"/>
  <c r="J589" i="2" s="1"/>
  <c r="E589" i="2"/>
  <c r="F589" i="2" s="1"/>
  <c r="D589" i="2"/>
  <c r="C589" i="2"/>
  <c r="B589" i="2"/>
  <c r="E588" i="2"/>
  <c r="G588" i="2" s="1"/>
  <c r="D588" i="2"/>
  <c r="C588" i="2"/>
  <c r="B588" i="2"/>
  <c r="I588" i="2" s="1"/>
  <c r="E587" i="2"/>
  <c r="G587" i="2" s="1"/>
  <c r="D587" i="2"/>
  <c r="C587" i="2"/>
  <c r="B587" i="2"/>
  <c r="H587" i="2" s="1"/>
  <c r="G586" i="2"/>
  <c r="F586" i="2"/>
  <c r="E586" i="2"/>
  <c r="D586" i="2"/>
  <c r="C586" i="2"/>
  <c r="B586" i="2"/>
  <c r="I586" i="2" s="1"/>
  <c r="I585" i="2"/>
  <c r="H585" i="2"/>
  <c r="E585" i="2"/>
  <c r="F585" i="2" s="1"/>
  <c r="D585" i="2"/>
  <c r="C585" i="2"/>
  <c r="B585" i="2"/>
  <c r="I584" i="2"/>
  <c r="E584" i="2"/>
  <c r="G584" i="2" s="1"/>
  <c r="D584" i="2"/>
  <c r="C584" i="2"/>
  <c r="B584" i="2"/>
  <c r="H584" i="2" s="1"/>
  <c r="J584" i="2" s="1"/>
  <c r="I583" i="2"/>
  <c r="J583" i="2" s="1"/>
  <c r="E583" i="2"/>
  <c r="G583" i="2" s="1"/>
  <c r="D583" i="2"/>
  <c r="C583" i="2"/>
  <c r="B583" i="2"/>
  <c r="H583" i="2" s="1"/>
  <c r="H582" i="2"/>
  <c r="J582" i="2" s="1"/>
  <c r="G582" i="2"/>
  <c r="F582" i="2"/>
  <c r="E582" i="2"/>
  <c r="D582" i="2"/>
  <c r="C582" i="2"/>
  <c r="B582" i="2"/>
  <c r="I582" i="2" s="1"/>
  <c r="I581" i="2"/>
  <c r="H581" i="2"/>
  <c r="J581" i="2" s="1"/>
  <c r="E581" i="2"/>
  <c r="F581" i="2" s="1"/>
  <c r="D581" i="2"/>
  <c r="C581" i="2"/>
  <c r="B581" i="2"/>
  <c r="I580" i="2"/>
  <c r="H580" i="2"/>
  <c r="J580" i="2" s="1"/>
  <c r="E580" i="2"/>
  <c r="G580" i="2" s="1"/>
  <c r="D580" i="2"/>
  <c r="C580" i="2"/>
  <c r="B580" i="2"/>
  <c r="I579" i="2"/>
  <c r="J579" i="2" s="1"/>
  <c r="G579" i="2"/>
  <c r="E579" i="2"/>
  <c r="F579" i="2" s="1"/>
  <c r="D579" i="2"/>
  <c r="C579" i="2"/>
  <c r="B579" i="2"/>
  <c r="H579" i="2" s="1"/>
  <c r="H578" i="2"/>
  <c r="J578" i="2" s="1"/>
  <c r="G578" i="2"/>
  <c r="F578" i="2"/>
  <c r="E578" i="2"/>
  <c r="D578" i="2"/>
  <c r="C578" i="2"/>
  <c r="B578" i="2"/>
  <c r="I578" i="2" s="1"/>
  <c r="I577" i="2"/>
  <c r="H577" i="2"/>
  <c r="J577" i="2" s="1"/>
  <c r="G577" i="2"/>
  <c r="E577" i="2"/>
  <c r="F577" i="2" s="1"/>
  <c r="D577" i="2"/>
  <c r="C577" i="2"/>
  <c r="B577" i="2"/>
  <c r="F576" i="2"/>
  <c r="E576" i="2"/>
  <c r="G576" i="2" s="1"/>
  <c r="D576" i="2"/>
  <c r="C576" i="2"/>
  <c r="B576" i="2"/>
  <c r="I576" i="2" s="1"/>
  <c r="G575" i="2"/>
  <c r="F575" i="2"/>
  <c r="E575" i="2"/>
  <c r="D575" i="2"/>
  <c r="C575" i="2"/>
  <c r="B575" i="2"/>
  <c r="H575" i="2" s="1"/>
  <c r="G574" i="2"/>
  <c r="F574" i="2"/>
  <c r="E574" i="2"/>
  <c r="D574" i="2"/>
  <c r="C574" i="2"/>
  <c r="B574" i="2"/>
  <c r="I574" i="2" s="1"/>
  <c r="I573" i="2"/>
  <c r="H573" i="2"/>
  <c r="J573" i="2" s="1"/>
  <c r="E573" i="2"/>
  <c r="F573" i="2" s="1"/>
  <c r="D573" i="2"/>
  <c r="C573" i="2"/>
  <c r="B573" i="2"/>
  <c r="E572" i="2"/>
  <c r="G572" i="2" s="1"/>
  <c r="D572" i="2"/>
  <c r="C572" i="2"/>
  <c r="B572" i="2"/>
  <c r="I572" i="2" s="1"/>
  <c r="E571" i="2"/>
  <c r="G571" i="2" s="1"/>
  <c r="D571" i="2"/>
  <c r="C571" i="2"/>
  <c r="B571" i="2"/>
  <c r="H571" i="2" s="1"/>
  <c r="G570" i="2"/>
  <c r="F570" i="2"/>
  <c r="E570" i="2"/>
  <c r="D570" i="2"/>
  <c r="C570" i="2"/>
  <c r="B570" i="2"/>
  <c r="I570" i="2" s="1"/>
  <c r="I569" i="2"/>
  <c r="H569" i="2"/>
  <c r="E569" i="2"/>
  <c r="F569" i="2" s="1"/>
  <c r="D569" i="2"/>
  <c r="C569" i="2"/>
  <c r="B569" i="2"/>
  <c r="I568" i="2"/>
  <c r="E568" i="2"/>
  <c r="G568" i="2" s="1"/>
  <c r="D568" i="2"/>
  <c r="C568" i="2"/>
  <c r="B568" i="2"/>
  <c r="H568" i="2" s="1"/>
  <c r="J568" i="2" s="1"/>
  <c r="I567" i="2"/>
  <c r="J567" i="2" s="1"/>
  <c r="E567" i="2"/>
  <c r="G567" i="2" s="1"/>
  <c r="D567" i="2"/>
  <c r="C567" i="2"/>
  <c r="B567" i="2"/>
  <c r="H567" i="2" s="1"/>
  <c r="H566" i="2"/>
  <c r="J566" i="2" s="1"/>
  <c r="G566" i="2"/>
  <c r="F566" i="2"/>
  <c r="E566" i="2"/>
  <c r="D566" i="2"/>
  <c r="C566" i="2"/>
  <c r="B566" i="2"/>
  <c r="I566" i="2" s="1"/>
  <c r="I565" i="2"/>
  <c r="H565" i="2"/>
  <c r="J565" i="2" s="1"/>
  <c r="E565" i="2"/>
  <c r="F565" i="2" s="1"/>
  <c r="D565" i="2"/>
  <c r="C565" i="2"/>
  <c r="B565" i="2"/>
  <c r="I564" i="2"/>
  <c r="H564" i="2"/>
  <c r="J564" i="2" s="1"/>
  <c r="E564" i="2"/>
  <c r="G564" i="2" s="1"/>
  <c r="D564" i="2"/>
  <c r="C564" i="2"/>
  <c r="B564" i="2"/>
  <c r="I563" i="2"/>
  <c r="J563" i="2" s="1"/>
  <c r="G563" i="2"/>
  <c r="E563" i="2"/>
  <c r="F563" i="2" s="1"/>
  <c r="D563" i="2"/>
  <c r="C563" i="2"/>
  <c r="B563" i="2"/>
  <c r="H563" i="2" s="1"/>
  <c r="H562" i="2"/>
  <c r="J562" i="2" s="1"/>
  <c r="G562" i="2"/>
  <c r="F562" i="2"/>
  <c r="E562" i="2"/>
  <c r="D562" i="2"/>
  <c r="C562" i="2"/>
  <c r="B562" i="2"/>
  <c r="I562" i="2" s="1"/>
  <c r="I561" i="2"/>
  <c r="H561" i="2"/>
  <c r="J561" i="2" s="1"/>
  <c r="G561" i="2"/>
  <c r="E561" i="2"/>
  <c r="F561" i="2" s="1"/>
  <c r="D561" i="2"/>
  <c r="C561" i="2"/>
  <c r="B561" i="2"/>
  <c r="F560" i="2"/>
  <c r="E560" i="2"/>
  <c r="G560" i="2" s="1"/>
  <c r="D560" i="2"/>
  <c r="C560" i="2"/>
  <c r="B560" i="2"/>
  <c r="I560" i="2" s="1"/>
  <c r="G559" i="2"/>
  <c r="F559" i="2"/>
  <c r="E559" i="2"/>
  <c r="D559" i="2"/>
  <c r="C559" i="2"/>
  <c r="B559" i="2"/>
  <c r="H559" i="2" s="1"/>
  <c r="G558" i="2"/>
  <c r="F558" i="2"/>
  <c r="E558" i="2"/>
  <c r="D558" i="2"/>
  <c r="C558" i="2"/>
  <c r="B558" i="2"/>
  <c r="I558" i="2" s="1"/>
  <c r="I557" i="2"/>
  <c r="H557" i="2"/>
  <c r="J557" i="2" s="1"/>
  <c r="E557" i="2"/>
  <c r="F557" i="2" s="1"/>
  <c r="D557" i="2"/>
  <c r="C557" i="2"/>
  <c r="B557" i="2"/>
  <c r="E556" i="2"/>
  <c r="G556" i="2" s="1"/>
  <c r="D556" i="2"/>
  <c r="C556" i="2"/>
  <c r="B556" i="2"/>
  <c r="I556" i="2" s="1"/>
  <c r="E555" i="2"/>
  <c r="G555" i="2" s="1"/>
  <c r="D555" i="2"/>
  <c r="C555" i="2"/>
  <c r="B555" i="2"/>
  <c r="H555" i="2" s="1"/>
  <c r="G554" i="2"/>
  <c r="F554" i="2"/>
  <c r="E554" i="2"/>
  <c r="D554" i="2"/>
  <c r="C554" i="2"/>
  <c r="B554" i="2"/>
  <c r="I554" i="2" s="1"/>
  <c r="I553" i="2"/>
  <c r="H553" i="2"/>
  <c r="E553" i="2"/>
  <c r="F553" i="2" s="1"/>
  <c r="D553" i="2"/>
  <c r="C553" i="2"/>
  <c r="B553" i="2"/>
  <c r="I552" i="2"/>
  <c r="E552" i="2"/>
  <c r="G552" i="2" s="1"/>
  <c r="D552" i="2"/>
  <c r="C552" i="2"/>
  <c r="B552" i="2"/>
  <c r="H552" i="2" s="1"/>
  <c r="J552" i="2" s="1"/>
  <c r="I551" i="2"/>
  <c r="J551" i="2" s="1"/>
  <c r="E551" i="2"/>
  <c r="G551" i="2" s="1"/>
  <c r="D551" i="2"/>
  <c r="C551" i="2"/>
  <c r="B551" i="2"/>
  <c r="H551" i="2" s="1"/>
  <c r="H550" i="2"/>
  <c r="J550" i="2" s="1"/>
  <c r="G550" i="2"/>
  <c r="F550" i="2"/>
  <c r="E550" i="2"/>
  <c r="D550" i="2"/>
  <c r="C550" i="2"/>
  <c r="B550" i="2"/>
  <c r="I550" i="2" s="1"/>
  <c r="I549" i="2"/>
  <c r="H549" i="2"/>
  <c r="J549" i="2" s="1"/>
  <c r="E549" i="2"/>
  <c r="F549" i="2" s="1"/>
  <c r="D549" i="2"/>
  <c r="C549" i="2"/>
  <c r="B549" i="2"/>
  <c r="I548" i="2"/>
  <c r="H548" i="2"/>
  <c r="J548" i="2" s="1"/>
  <c r="E548" i="2"/>
  <c r="G548" i="2" s="1"/>
  <c r="D548" i="2"/>
  <c r="C548" i="2"/>
  <c r="B548" i="2"/>
  <c r="I547" i="2"/>
  <c r="J547" i="2" s="1"/>
  <c r="G547" i="2"/>
  <c r="E547" i="2"/>
  <c r="F547" i="2" s="1"/>
  <c r="D547" i="2"/>
  <c r="C547" i="2"/>
  <c r="B547" i="2"/>
  <c r="H547" i="2" s="1"/>
  <c r="H546" i="2"/>
  <c r="J546" i="2" s="1"/>
  <c r="G546" i="2"/>
  <c r="F546" i="2"/>
  <c r="E546" i="2"/>
  <c r="D546" i="2"/>
  <c r="C546" i="2"/>
  <c r="B546" i="2"/>
  <c r="I546" i="2" s="1"/>
  <c r="I545" i="2"/>
  <c r="H545" i="2"/>
  <c r="J545" i="2" s="1"/>
  <c r="G545" i="2"/>
  <c r="E545" i="2"/>
  <c r="F545" i="2" s="1"/>
  <c r="D545" i="2"/>
  <c r="C545" i="2"/>
  <c r="B545" i="2"/>
  <c r="F544" i="2"/>
  <c r="E544" i="2"/>
  <c r="G544" i="2" s="1"/>
  <c r="D544" i="2"/>
  <c r="C544" i="2"/>
  <c r="B544" i="2"/>
  <c r="I544" i="2" s="1"/>
  <c r="G543" i="2"/>
  <c r="F543" i="2"/>
  <c r="E543" i="2"/>
  <c r="D543" i="2"/>
  <c r="C543" i="2"/>
  <c r="B543" i="2"/>
  <c r="H543" i="2" s="1"/>
  <c r="G542" i="2"/>
  <c r="F542" i="2"/>
  <c r="E542" i="2"/>
  <c r="D542" i="2"/>
  <c r="C542" i="2"/>
  <c r="B542" i="2"/>
  <c r="I542" i="2" s="1"/>
  <c r="I541" i="2"/>
  <c r="H541" i="2"/>
  <c r="J541" i="2" s="1"/>
  <c r="E541" i="2"/>
  <c r="F541" i="2" s="1"/>
  <c r="D541" i="2"/>
  <c r="C541" i="2"/>
  <c r="B541" i="2"/>
  <c r="E540" i="2"/>
  <c r="G540" i="2" s="1"/>
  <c r="D540" i="2"/>
  <c r="C540" i="2"/>
  <c r="B540" i="2"/>
  <c r="I540" i="2" s="1"/>
  <c r="E539" i="2"/>
  <c r="G539" i="2" s="1"/>
  <c r="D539" i="2"/>
  <c r="C539" i="2"/>
  <c r="B539" i="2"/>
  <c r="H539" i="2" s="1"/>
  <c r="G538" i="2"/>
  <c r="F538" i="2"/>
  <c r="E538" i="2"/>
  <c r="D538" i="2"/>
  <c r="C538" i="2"/>
  <c r="B538" i="2"/>
  <c r="I538" i="2" s="1"/>
  <c r="I537" i="2"/>
  <c r="H537" i="2"/>
  <c r="E537" i="2"/>
  <c r="F537" i="2" s="1"/>
  <c r="D537" i="2"/>
  <c r="C537" i="2"/>
  <c r="B537" i="2"/>
  <c r="I536" i="2"/>
  <c r="E536" i="2"/>
  <c r="G536" i="2" s="1"/>
  <c r="D536" i="2"/>
  <c r="C536" i="2"/>
  <c r="B536" i="2"/>
  <c r="H536" i="2" s="1"/>
  <c r="J536" i="2" s="1"/>
  <c r="I535" i="2"/>
  <c r="J535" i="2" s="1"/>
  <c r="E535" i="2"/>
  <c r="G535" i="2" s="1"/>
  <c r="D535" i="2"/>
  <c r="C535" i="2"/>
  <c r="B535" i="2"/>
  <c r="H535" i="2" s="1"/>
  <c r="H534" i="2"/>
  <c r="J534" i="2" s="1"/>
  <c r="G534" i="2"/>
  <c r="F534" i="2"/>
  <c r="E534" i="2"/>
  <c r="D534" i="2"/>
  <c r="C534" i="2"/>
  <c r="B534" i="2"/>
  <c r="I534" i="2" s="1"/>
  <c r="I533" i="2"/>
  <c r="H533" i="2"/>
  <c r="J533" i="2" s="1"/>
  <c r="E533" i="2"/>
  <c r="F533" i="2" s="1"/>
  <c r="D533" i="2"/>
  <c r="C533" i="2"/>
  <c r="B533" i="2"/>
  <c r="I532" i="2"/>
  <c r="H532" i="2"/>
  <c r="J532" i="2" s="1"/>
  <c r="E532" i="2"/>
  <c r="G532" i="2" s="1"/>
  <c r="D532" i="2"/>
  <c r="C532" i="2"/>
  <c r="B532" i="2"/>
  <c r="I531" i="2"/>
  <c r="J531" i="2" s="1"/>
  <c r="G531" i="2"/>
  <c r="E531" i="2"/>
  <c r="F531" i="2" s="1"/>
  <c r="D531" i="2"/>
  <c r="C531" i="2"/>
  <c r="B531" i="2"/>
  <c r="H531" i="2" s="1"/>
  <c r="H530" i="2"/>
  <c r="J530" i="2" s="1"/>
  <c r="G530" i="2"/>
  <c r="F530" i="2"/>
  <c r="E530" i="2"/>
  <c r="D530" i="2"/>
  <c r="C530" i="2"/>
  <c r="B530" i="2"/>
  <c r="I530" i="2" s="1"/>
  <c r="I529" i="2"/>
  <c r="H529" i="2"/>
  <c r="J529" i="2" s="1"/>
  <c r="G529" i="2"/>
  <c r="E529" i="2"/>
  <c r="F529" i="2" s="1"/>
  <c r="D529" i="2"/>
  <c r="C529" i="2"/>
  <c r="B529" i="2"/>
  <c r="F528" i="2"/>
  <c r="E528" i="2"/>
  <c r="G528" i="2" s="1"/>
  <c r="D528" i="2"/>
  <c r="C528" i="2"/>
  <c r="B528" i="2"/>
  <c r="I528" i="2" s="1"/>
  <c r="G527" i="2"/>
  <c r="F527" i="2"/>
  <c r="E527" i="2"/>
  <c r="D527" i="2"/>
  <c r="C527" i="2"/>
  <c r="B527" i="2"/>
  <c r="H527" i="2" s="1"/>
  <c r="G526" i="2"/>
  <c r="F526" i="2"/>
  <c r="E526" i="2"/>
  <c r="D526" i="2"/>
  <c r="C526" i="2"/>
  <c r="B526" i="2"/>
  <c r="I526" i="2" s="1"/>
  <c r="I525" i="2"/>
  <c r="H525" i="2"/>
  <c r="J525" i="2" s="1"/>
  <c r="E525" i="2"/>
  <c r="F525" i="2" s="1"/>
  <c r="D525" i="2"/>
  <c r="C525" i="2"/>
  <c r="B525" i="2"/>
  <c r="E524" i="2"/>
  <c r="G524" i="2" s="1"/>
  <c r="D524" i="2"/>
  <c r="C524" i="2"/>
  <c r="B524" i="2"/>
  <c r="I524" i="2" s="1"/>
  <c r="E523" i="2"/>
  <c r="G523" i="2" s="1"/>
  <c r="D523" i="2"/>
  <c r="C523" i="2"/>
  <c r="B523" i="2"/>
  <c r="H523" i="2" s="1"/>
  <c r="G522" i="2"/>
  <c r="F522" i="2"/>
  <c r="E522" i="2"/>
  <c r="D522" i="2"/>
  <c r="C522" i="2"/>
  <c r="B522" i="2"/>
  <c r="I522" i="2" s="1"/>
  <c r="I521" i="2"/>
  <c r="H521" i="2"/>
  <c r="E521" i="2"/>
  <c r="F521" i="2" s="1"/>
  <c r="D521" i="2"/>
  <c r="C521" i="2"/>
  <c r="B521" i="2"/>
  <c r="I520" i="2"/>
  <c r="E520" i="2"/>
  <c r="G520" i="2" s="1"/>
  <c r="D520" i="2"/>
  <c r="C520" i="2"/>
  <c r="B520" i="2"/>
  <c r="H520" i="2" s="1"/>
  <c r="J520" i="2" s="1"/>
  <c r="I519" i="2"/>
  <c r="J519" i="2" s="1"/>
  <c r="E519" i="2"/>
  <c r="G519" i="2" s="1"/>
  <c r="D519" i="2"/>
  <c r="C519" i="2"/>
  <c r="B519" i="2"/>
  <c r="H519" i="2" s="1"/>
  <c r="H518" i="2"/>
  <c r="J518" i="2" s="1"/>
  <c r="G518" i="2"/>
  <c r="F518" i="2"/>
  <c r="E518" i="2"/>
  <c r="D518" i="2"/>
  <c r="C518" i="2"/>
  <c r="B518" i="2"/>
  <c r="I518" i="2" s="1"/>
  <c r="I517" i="2"/>
  <c r="H517" i="2"/>
  <c r="J517" i="2" s="1"/>
  <c r="E517" i="2"/>
  <c r="F517" i="2" s="1"/>
  <c r="D517" i="2"/>
  <c r="C517" i="2"/>
  <c r="B517" i="2"/>
  <c r="I516" i="2"/>
  <c r="H516" i="2"/>
  <c r="J516" i="2" s="1"/>
  <c r="E516" i="2"/>
  <c r="G516" i="2" s="1"/>
  <c r="D516" i="2"/>
  <c r="C516" i="2"/>
  <c r="B516" i="2"/>
  <c r="I515" i="2"/>
  <c r="J515" i="2" s="1"/>
  <c r="G515" i="2"/>
  <c r="E515" i="2"/>
  <c r="F515" i="2" s="1"/>
  <c r="D515" i="2"/>
  <c r="C515" i="2"/>
  <c r="B515" i="2"/>
  <c r="H515" i="2" s="1"/>
  <c r="H514" i="2"/>
  <c r="J514" i="2" s="1"/>
  <c r="G514" i="2"/>
  <c r="F514" i="2"/>
  <c r="E514" i="2"/>
  <c r="D514" i="2"/>
  <c r="C514" i="2"/>
  <c r="B514" i="2"/>
  <c r="I514" i="2" s="1"/>
  <c r="I513" i="2"/>
  <c r="H513" i="2"/>
  <c r="J513" i="2" s="1"/>
  <c r="G513" i="2"/>
  <c r="E513" i="2"/>
  <c r="F513" i="2" s="1"/>
  <c r="D513" i="2"/>
  <c r="C513" i="2"/>
  <c r="B513" i="2"/>
  <c r="F512" i="2"/>
  <c r="E512" i="2"/>
  <c r="G512" i="2" s="1"/>
  <c r="D512" i="2"/>
  <c r="C512" i="2"/>
  <c r="B512" i="2"/>
  <c r="I512" i="2" s="1"/>
  <c r="G511" i="2"/>
  <c r="F511" i="2"/>
  <c r="E511" i="2"/>
  <c r="D511" i="2"/>
  <c r="C511" i="2"/>
  <c r="B511" i="2"/>
  <c r="H511" i="2" s="1"/>
  <c r="G510" i="2"/>
  <c r="F510" i="2"/>
  <c r="E510" i="2"/>
  <c r="D510" i="2"/>
  <c r="C510" i="2"/>
  <c r="B510" i="2"/>
  <c r="I510" i="2" s="1"/>
  <c r="I509" i="2"/>
  <c r="H509" i="2"/>
  <c r="J509" i="2" s="1"/>
  <c r="E509" i="2"/>
  <c r="F509" i="2" s="1"/>
  <c r="D509" i="2"/>
  <c r="C509" i="2"/>
  <c r="B509" i="2"/>
  <c r="E508" i="2"/>
  <c r="G508" i="2" s="1"/>
  <c r="D508" i="2"/>
  <c r="C508" i="2"/>
  <c r="B508" i="2"/>
  <c r="I508" i="2" s="1"/>
  <c r="E507" i="2"/>
  <c r="G507" i="2" s="1"/>
  <c r="D507" i="2"/>
  <c r="C507" i="2"/>
  <c r="B507" i="2"/>
  <c r="H507" i="2" s="1"/>
  <c r="G506" i="2"/>
  <c r="F506" i="2"/>
  <c r="E506" i="2"/>
  <c r="D506" i="2"/>
  <c r="C506" i="2"/>
  <c r="B506" i="2"/>
  <c r="I506" i="2" s="1"/>
  <c r="I505" i="2"/>
  <c r="H505" i="2"/>
  <c r="E505" i="2"/>
  <c r="F505" i="2" s="1"/>
  <c r="D505" i="2"/>
  <c r="C505" i="2"/>
  <c r="B505" i="2"/>
  <c r="I504" i="2"/>
  <c r="E504" i="2"/>
  <c r="G504" i="2" s="1"/>
  <c r="D504" i="2"/>
  <c r="C504" i="2"/>
  <c r="B504" i="2"/>
  <c r="H504" i="2" s="1"/>
  <c r="J504" i="2" s="1"/>
  <c r="I503" i="2"/>
  <c r="J503" i="2" s="1"/>
  <c r="E503" i="2"/>
  <c r="G503" i="2" s="1"/>
  <c r="D503" i="2"/>
  <c r="C503" i="2"/>
  <c r="B503" i="2"/>
  <c r="H503" i="2" s="1"/>
  <c r="H502" i="2"/>
  <c r="J502" i="2" s="1"/>
  <c r="G502" i="2"/>
  <c r="F502" i="2"/>
  <c r="E502" i="2"/>
  <c r="D502" i="2"/>
  <c r="C502" i="2"/>
  <c r="B502" i="2"/>
  <c r="I502" i="2" s="1"/>
  <c r="I501" i="2"/>
  <c r="H501" i="2"/>
  <c r="J501" i="2" s="1"/>
  <c r="E501" i="2"/>
  <c r="F501" i="2" s="1"/>
  <c r="D501" i="2"/>
  <c r="C501" i="2"/>
  <c r="B501" i="2"/>
  <c r="I500" i="2"/>
  <c r="H500" i="2"/>
  <c r="J500" i="2" s="1"/>
  <c r="E500" i="2"/>
  <c r="G500" i="2" s="1"/>
  <c r="D500" i="2"/>
  <c r="C500" i="2"/>
  <c r="B500" i="2"/>
  <c r="I499" i="2"/>
  <c r="J499" i="2" s="1"/>
  <c r="G499" i="2"/>
  <c r="E499" i="2"/>
  <c r="F499" i="2" s="1"/>
  <c r="D499" i="2"/>
  <c r="C499" i="2"/>
  <c r="B499" i="2"/>
  <c r="H499" i="2" s="1"/>
  <c r="H498" i="2"/>
  <c r="J498" i="2" s="1"/>
  <c r="G498" i="2"/>
  <c r="F498" i="2"/>
  <c r="E498" i="2"/>
  <c r="D498" i="2"/>
  <c r="C498" i="2"/>
  <c r="B498" i="2"/>
  <c r="I498" i="2" s="1"/>
  <c r="I497" i="2"/>
  <c r="H497" i="2"/>
  <c r="J497" i="2" s="1"/>
  <c r="G497" i="2"/>
  <c r="E497" i="2"/>
  <c r="F497" i="2" s="1"/>
  <c r="D497" i="2"/>
  <c r="C497" i="2"/>
  <c r="B497" i="2"/>
  <c r="F496" i="2"/>
  <c r="E496" i="2"/>
  <c r="G496" i="2" s="1"/>
  <c r="D496" i="2"/>
  <c r="C496" i="2"/>
  <c r="B496" i="2"/>
  <c r="I496" i="2" s="1"/>
  <c r="G495" i="2"/>
  <c r="F495" i="2"/>
  <c r="E495" i="2"/>
  <c r="D495" i="2"/>
  <c r="C495" i="2"/>
  <c r="B495" i="2"/>
  <c r="H495" i="2" s="1"/>
  <c r="G494" i="2"/>
  <c r="F494" i="2"/>
  <c r="E494" i="2"/>
  <c r="D494" i="2"/>
  <c r="C494" i="2"/>
  <c r="B494" i="2"/>
  <c r="I494" i="2" s="1"/>
  <c r="I493" i="2"/>
  <c r="H493" i="2"/>
  <c r="J493" i="2" s="1"/>
  <c r="E493" i="2"/>
  <c r="F493" i="2" s="1"/>
  <c r="D493" i="2"/>
  <c r="C493" i="2"/>
  <c r="B493" i="2"/>
  <c r="E492" i="2"/>
  <c r="G492" i="2" s="1"/>
  <c r="D492" i="2"/>
  <c r="C492" i="2"/>
  <c r="B492" i="2"/>
  <c r="I492" i="2" s="1"/>
  <c r="E491" i="2"/>
  <c r="G491" i="2" s="1"/>
  <c r="D491" i="2"/>
  <c r="C491" i="2"/>
  <c r="B491" i="2"/>
  <c r="H491" i="2" s="1"/>
  <c r="G490" i="2"/>
  <c r="F490" i="2"/>
  <c r="E490" i="2"/>
  <c r="D490" i="2"/>
  <c r="C490" i="2"/>
  <c r="B490" i="2"/>
  <c r="I490" i="2" s="1"/>
  <c r="I489" i="2"/>
  <c r="H489" i="2"/>
  <c r="E489" i="2"/>
  <c r="F489" i="2" s="1"/>
  <c r="D489" i="2"/>
  <c r="C489" i="2"/>
  <c r="B489" i="2"/>
  <c r="I488" i="2"/>
  <c r="E488" i="2"/>
  <c r="G488" i="2" s="1"/>
  <c r="D488" i="2"/>
  <c r="C488" i="2"/>
  <c r="B488" i="2"/>
  <c r="H488" i="2" s="1"/>
  <c r="J488" i="2" s="1"/>
  <c r="I487" i="2"/>
  <c r="J487" i="2" s="1"/>
  <c r="E487" i="2"/>
  <c r="G487" i="2" s="1"/>
  <c r="D487" i="2"/>
  <c r="C487" i="2"/>
  <c r="B487" i="2"/>
  <c r="H487" i="2" s="1"/>
  <c r="H486" i="2"/>
  <c r="J486" i="2" s="1"/>
  <c r="G486" i="2"/>
  <c r="F486" i="2"/>
  <c r="E486" i="2"/>
  <c r="D486" i="2"/>
  <c r="C486" i="2"/>
  <c r="B486" i="2"/>
  <c r="I486" i="2" s="1"/>
  <c r="I485" i="2"/>
  <c r="H485" i="2"/>
  <c r="J485" i="2" s="1"/>
  <c r="E485" i="2"/>
  <c r="F485" i="2" s="1"/>
  <c r="D485" i="2"/>
  <c r="C485" i="2"/>
  <c r="B485" i="2"/>
  <c r="I484" i="2"/>
  <c r="H484" i="2"/>
  <c r="J484" i="2" s="1"/>
  <c r="E484" i="2"/>
  <c r="G484" i="2" s="1"/>
  <c r="D484" i="2"/>
  <c r="C484" i="2"/>
  <c r="B484" i="2"/>
  <c r="I483" i="2"/>
  <c r="J483" i="2" s="1"/>
  <c r="G483" i="2"/>
  <c r="E483" i="2"/>
  <c r="F483" i="2" s="1"/>
  <c r="D483" i="2"/>
  <c r="C483" i="2"/>
  <c r="B483" i="2"/>
  <c r="H483" i="2" s="1"/>
  <c r="H482" i="2"/>
  <c r="J482" i="2" s="1"/>
  <c r="G482" i="2"/>
  <c r="F482" i="2"/>
  <c r="E482" i="2"/>
  <c r="D482" i="2"/>
  <c r="C482" i="2"/>
  <c r="B482" i="2"/>
  <c r="I482" i="2" s="1"/>
  <c r="I481" i="2"/>
  <c r="H481" i="2"/>
  <c r="J481" i="2" s="1"/>
  <c r="G481" i="2"/>
  <c r="E481" i="2"/>
  <c r="F481" i="2" s="1"/>
  <c r="D481" i="2"/>
  <c r="C481" i="2"/>
  <c r="B481" i="2"/>
  <c r="F480" i="2"/>
  <c r="E480" i="2"/>
  <c r="G480" i="2" s="1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I477" i="2"/>
  <c r="H477" i="2"/>
  <c r="J477" i="2" s="1"/>
  <c r="E477" i="2"/>
  <c r="D477" i="2"/>
  <c r="C477" i="2"/>
  <c r="B477" i="2"/>
  <c r="E476" i="2"/>
  <c r="D476" i="2"/>
  <c r="C476" i="2"/>
  <c r="B476" i="2"/>
  <c r="I476" i="2" s="1"/>
  <c r="E475" i="2"/>
  <c r="D475" i="2"/>
  <c r="C475" i="2"/>
  <c r="B475" i="2"/>
  <c r="H475" i="2" s="1"/>
  <c r="G474" i="2"/>
  <c r="F474" i="2"/>
  <c r="E474" i="2"/>
  <c r="D474" i="2"/>
  <c r="C474" i="2"/>
  <c r="B474" i="2"/>
  <c r="I474" i="2" s="1"/>
  <c r="I473" i="2"/>
  <c r="H473" i="2"/>
  <c r="E473" i="2"/>
  <c r="F473" i="2" s="1"/>
  <c r="D473" i="2"/>
  <c r="C473" i="2"/>
  <c r="B473" i="2"/>
  <c r="I472" i="2"/>
  <c r="E472" i="2"/>
  <c r="G472" i="2" s="1"/>
  <c r="D472" i="2"/>
  <c r="C472" i="2"/>
  <c r="B472" i="2"/>
  <c r="H472" i="2" s="1"/>
  <c r="J472" i="2" s="1"/>
  <c r="I471" i="2"/>
  <c r="J471" i="2" s="1"/>
  <c r="E471" i="2"/>
  <c r="G471" i="2" s="1"/>
  <c r="D471" i="2"/>
  <c r="C471" i="2"/>
  <c r="B471" i="2"/>
  <c r="H471" i="2" s="1"/>
  <c r="H470" i="2"/>
  <c r="J470" i="2" s="1"/>
  <c r="G470" i="2"/>
  <c r="F470" i="2"/>
  <c r="E470" i="2"/>
  <c r="D470" i="2"/>
  <c r="C470" i="2"/>
  <c r="B470" i="2"/>
  <c r="I470" i="2" s="1"/>
  <c r="I469" i="2"/>
  <c r="H469" i="2"/>
  <c r="J469" i="2" s="1"/>
  <c r="E469" i="2"/>
  <c r="F469" i="2" s="1"/>
  <c r="D469" i="2"/>
  <c r="C469" i="2"/>
  <c r="B469" i="2"/>
  <c r="I468" i="2"/>
  <c r="H468" i="2"/>
  <c r="J468" i="2" s="1"/>
  <c r="E468" i="2"/>
  <c r="G468" i="2" s="1"/>
  <c r="D468" i="2"/>
  <c r="C468" i="2"/>
  <c r="B468" i="2"/>
  <c r="I467" i="2"/>
  <c r="J467" i="2" s="1"/>
  <c r="G467" i="2"/>
  <c r="E467" i="2"/>
  <c r="F467" i="2" s="1"/>
  <c r="D467" i="2"/>
  <c r="C467" i="2"/>
  <c r="B467" i="2"/>
  <c r="H467" i="2" s="1"/>
  <c r="H466" i="2"/>
  <c r="J466" i="2" s="1"/>
  <c r="G466" i="2"/>
  <c r="F466" i="2"/>
  <c r="E466" i="2"/>
  <c r="D466" i="2"/>
  <c r="C466" i="2"/>
  <c r="B466" i="2"/>
  <c r="I466" i="2" s="1"/>
  <c r="I465" i="2"/>
  <c r="H465" i="2"/>
  <c r="J465" i="2" s="1"/>
  <c r="G465" i="2"/>
  <c r="E465" i="2"/>
  <c r="F465" i="2" s="1"/>
  <c r="D465" i="2"/>
  <c r="C465" i="2"/>
  <c r="B465" i="2"/>
  <c r="F464" i="2"/>
  <c r="E464" i="2"/>
  <c r="G464" i="2" s="1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I461" i="2"/>
  <c r="H461" i="2"/>
  <c r="J461" i="2" s="1"/>
  <c r="E461" i="2"/>
  <c r="D461" i="2"/>
  <c r="C461" i="2"/>
  <c r="B461" i="2"/>
  <c r="E460" i="2"/>
  <c r="D460" i="2"/>
  <c r="C460" i="2"/>
  <c r="B460" i="2"/>
  <c r="I460" i="2" s="1"/>
  <c r="E459" i="2"/>
  <c r="D459" i="2"/>
  <c r="C459" i="2"/>
  <c r="B459" i="2"/>
  <c r="H459" i="2" s="1"/>
  <c r="G458" i="2"/>
  <c r="F458" i="2"/>
  <c r="E458" i="2"/>
  <c r="D458" i="2"/>
  <c r="C458" i="2"/>
  <c r="B458" i="2"/>
  <c r="I458" i="2" s="1"/>
  <c r="I457" i="2"/>
  <c r="H457" i="2"/>
  <c r="E457" i="2"/>
  <c r="F457" i="2" s="1"/>
  <c r="D457" i="2"/>
  <c r="C457" i="2"/>
  <c r="B457" i="2"/>
  <c r="I456" i="2"/>
  <c r="E456" i="2"/>
  <c r="G456" i="2" s="1"/>
  <c r="D456" i="2"/>
  <c r="C456" i="2"/>
  <c r="B456" i="2"/>
  <c r="H456" i="2" s="1"/>
  <c r="J456" i="2" s="1"/>
  <c r="I455" i="2"/>
  <c r="J455" i="2" s="1"/>
  <c r="E455" i="2"/>
  <c r="G455" i="2" s="1"/>
  <c r="D455" i="2"/>
  <c r="C455" i="2"/>
  <c r="B455" i="2"/>
  <c r="H455" i="2" s="1"/>
  <c r="H454" i="2"/>
  <c r="J454" i="2" s="1"/>
  <c r="G454" i="2"/>
  <c r="F454" i="2"/>
  <c r="E454" i="2"/>
  <c r="D454" i="2"/>
  <c r="C454" i="2"/>
  <c r="B454" i="2"/>
  <c r="I454" i="2" s="1"/>
  <c r="I453" i="2"/>
  <c r="H453" i="2"/>
  <c r="J453" i="2" s="1"/>
  <c r="E453" i="2"/>
  <c r="F453" i="2" s="1"/>
  <c r="D453" i="2"/>
  <c r="C453" i="2"/>
  <c r="B453" i="2"/>
  <c r="I452" i="2"/>
  <c r="H452" i="2"/>
  <c r="J452" i="2" s="1"/>
  <c r="E452" i="2"/>
  <c r="G452" i="2" s="1"/>
  <c r="D452" i="2"/>
  <c r="C452" i="2"/>
  <c r="B452" i="2"/>
  <c r="I451" i="2"/>
  <c r="J451" i="2" s="1"/>
  <c r="G451" i="2"/>
  <c r="E451" i="2"/>
  <c r="F451" i="2" s="1"/>
  <c r="D451" i="2"/>
  <c r="C451" i="2"/>
  <c r="B451" i="2"/>
  <c r="H451" i="2" s="1"/>
  <c r="H450" i="2"/>
  <c r="J450" i="2" s="1"/>
  <c r="G450" i="2"/>
  <c r="F450" i="2"/>
  <c r="E450" i="2"/>
  <c r="D450" i="2"/>
  <c r="C450" i="2"/>
  <c r="B450" i="2"/>
  <c r="I450" i="2" s="1"/>
  <c r="I449" i="2"/>
  <c r="H449" i="2"/>
  <c r="J449" i="2" s="1"/>
  <c r="G449" i="2"/>
  <c r="E449" i="2"/>
  <c r="F449" i="2" s="1"/>
  <c r="D449" i="2"/>
  <c r="C449" i="2"/>
  <c r="B449" i="2"/>
  <c r="F448" i="2"/>
  <c r="E448" i="2"/>
  <c r="G448" i="2" s="1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I445" i="2"/>
  <c r="H445" i="2"/>
  <c r="J445" i="2" s="1"/>
  <c r="E445" i="2"/>
  <c r="D445" i="2"/>
  <c r="C445" i="2"/>
  <c r="B445" i="2"/>
  <c r="E444" i="2"/>
  <c r="D444" i="2"/>
  <c r="C444" i="2"/>
  <c r="B444" i="2"/>
  <c r="I444" i="2" s="1"/>
  <c r="E443" i="2"/>
  <c r="D443" i="2"/>
  <c r="C443" i="2"/>
  <c r="B443" i="2"/>
  <c r="H443" i="2" s="1"/>
  <c r="G442" i="2"/>
  <c r="F442" i="2"/>
  <c r="E442" i="2"/>
  <c r="D442" i="2"/>
  <c r="C442" i="2"/>
  <c r="B442" i="2"/>
  <c r="I442" i="2" s="1"/>
  <c r="I441" i="2"/>
  <c r="H441" i="2"/>
  <c r="E441" i="2"/>
  <c r="F441" i="2" s="1"/>
  <c r="D441" i="2"/>
  <c r="C441" i="2"/>
  <c r="B441" i="2"/>
  <c r="I440" i="2"/>
  <c r="E440" i="2"/>
  <c r="G440" i="2" s="1"/>
  <c r="D440" i="2"/>
  <c r="C440" i="2"/>
  <c r="B440" i="2"/>
  <c r="H440" i="2" s="1"/>
  <c r="J440" i="2" s="1"/>
  <c r="I439" i="2"/>
  <c r="J439" i="2" s="1"/>
  <c r="E439" i="2"/>
  <c r="G439" i="2" s="1"/>
  <c r="D439" i="2"/>
  <c r="C439" i="2"/>
  <c r="B439" i="2"/>
  <c r="H439" i="2" s="1"/>
  <c r="H438" i="2"/>
  <c r="J438" i="2" s="1"/>
  <c r="G438" i="2"/>
  <c r="F438" i="2"/>
  <c r="E438" i="2"/>
  <c r="D438" i="2"/>
  <c r="C438" i="2"/>
  <c r="B438" i="2"/>
  <c r="I438" i="2" s="1"/>
  <c r="I437" i="2"/>
  <c r="H437" i="2"/>
  <c r="J437" i="2" s="1"/>
  <c r="E437" i="2"/>
  <c r="F437" i="2" s="1"/>
  <c r="D437" i="2"/>
  <c r="C437" i="2"/>
  <c r="B437" i="2"/>
  <c r="I436" i="2"/>
  <c r="H436" i="2"/>
  <c r="J436" i="2" s="1"/>
  <c r="E436" i="2"/>
  <c r="G436" i="2" s="1"/>
  <c r="D436" i="2"/>
  <c r="C436" i="2"/>
  <c r="B436" i="2"/>
  <c r="I435" i="2"/>
  <c r="J435" i="2" s="1"/>
  <c r="G435" i="2"/>
  <c r="E435" i="2"/>
  <c r="F435" i="2" s="1"/>
  <c r="D435" i="2"/>
  <c r="C435" i="2"/>
  <c r="B435" i="2"/>
  <c r="H435" i="2" s="1"/>
  <c r="H434" i="2"/>
  <c r="J434" i="2" s="1"/>
  <c r="G434" i="2"/>
  <c r="F434" i="2"/>
  <c r="E434" i="2"/>
  <c r="D434" i="2"/>
  <c r="C434" i="2"/>
  <c r="B434" i="2"/>
  <c r="I434" i="2" s="1"/>
  <c r="I433" i="2"/>
  <c r="H433" i="2"/>
  <c r="J433" i="2" s="1"/>
  <c r="G433" i="2"/>
  <c r="E433" i="2"/>
  <c r="F433" i="2" s="1"/>
  <c r="D433" i="2"/>
  <c r="C433" i="2"/>
  <c r="B433" i="2"/>
  <c r="F432" i="2"/>
  <c r="E432" i="2"/>
  <c r="G432" i="2" s="1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I429" i="2"/>
  <c r="H429" i="2"/>
  <c r="J429" i="2" s="1"/>
  <c r="E429" i="2"/>
  <c r="D429" i="2"/>
  <c r="C429" i="2"/>
  <c r="B429" i="2"/>
  <c r="E428" i="2"/>
  <c r="D428" i="2"/>
  <c r="C428" i="2"/>
  <c r="B428" i="2"/>
  <c r="I428" i="2" s="1"/>
  <c r="E427" i="2"/>
  <c r="D427" i="2"/>
  <c r="C427" i="2"/>
  <c r="B427" i="2"/>
  <c r="H427" i="2" s="1"/>
  <c r="G426" i="2"/>
  <c r="F426" i="2"/>
  <c r="E426" i="2"/>
  <c r="D426" i="2"/>
  <c r="C426" i="2"/>
  <c r="B426" i="2"/>
  <c r="I426" i="2" s="1"/>
  <c r="I425" i="2"/>
  <c r="H425" i="2"/>
  <c r="E425" i="2"/>
  <c r="F425" i="2" s="1"/>
  <c r="D425" i="2"/>
  <c r="C425" i="2"/>
  <c r="B425" i="2"/>
  <c r="I424" i="2"/>
  <c r="E424" i="2"/>
  <c r="G424" i="2" s="1"/>
  <c r="D424" i="2"/>
  <c r="C424" i="2"/>
  <c r="B424" i="2"/>
  <c r="H424" i="2" s="1"/>
  <c r="J424" i="2" s="1"/>
  <c r="I423" i="2"/>
  <c r="J423" i="2" s="1"/>
  <c r="E423" i="2"/>
  <c r="G423" i="2" s="1"/>
  <c r="D423" i="2"/>
  <c r="C423" i="2"/>
  <c r="B423" i="2"/>
  <c r="H423" i="2" s="1"/>
  <c r="H422" i="2"/>
  <c r="J422" i="2" s="1"/>
  <c r="G422" i="2"/>
  <c r="F422" i="2"/>
  <c r="E422" i="2"/>
  <c r="D422" i="2"/>
  <c r="C422" i="2"/>
  <c r="B422" i="2"/>
  <c r="I422" i="2" s="1"/>
  <c r="I421" i="2"/>
  <c r="H421" i="2"/>
  <c r="J421" i="2" s="1"/>
  <c r="E421" i="2"/>
  <c r="F421" i="2" s="1"/>
  <c r="D421" i="2"/>
  <c r="C421" i="2"/>
  <c r="B421" i="2"/>
  <c r="I420" i="2"/>
  <c r="H420" i="2"/>
  <c r="J420" i="2" s="1"/>
  <c r="E420" i="2"/>
  <c r="G420" i="2" s="1"/>
  <c r="D420" i="2"/>
  <c r="C420" i="2"/>
  <c r="B420" i="2"/>
  <c r="I419" i="2"/>
  <c r="J419" i="2" s="1"/>
  <c r="G419" i="2"/>
  <c r="E419" i="2"/>
  <c r="F419" i="2" s="1"/>
  <c r="D419" i="2"/>
  <c r="C419" i="2"/>
  <c r="B419" i="2"/>
  <c r="H419" i="2" s="1"/>
  <c r="H418" i="2"/>
  <c r="J418" i="2" s="1"/>
  <c r="G418" i="2"/>
  <c r="F418" i="2"/>
  <c r="E418" i="2"/>
  <c r="D418" i="2"/>
  <c r="C418" i="2"/>
  <c r="B418" i="2"/>
  <c r="I418" i="2" s="1"/>
  <c r="I417" i="2"/>
  <c r="H417" i="2"/>
  <c r="J417" i="2" s="1"/>
  <c r="G417" i="2"/>
  <c r="E417" i="2"/>
  <c r="F417" i="2" s="1"/>
  <c r="D417" i="2"/>
  <c r="C417" i="2"/>
  <c r="B417" i="2"/>
  <c r="F416" i="2"/>
  <c r="E416" i="2"/>
  <c r="G416" i="2" s="1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I413" i="2"/>
  <c r="H413" i="2"/>
  <c r="J413" i="2" s="1"/>
  <c r="E413" i="2"/>
  <c r="D413" i="2"/>
  <c r="C413" i="2"/>
  <c r="B413" i="2"/>
  <c r="E412" i="2"/>
  <c r="D412" i="2"/>
  <c r="C412" i="2"/>
  <c r="B412" i="2"/>
  <c r="I412" i="2" s="1"/>
  <c r="E411" i="2"/>
  <c r="D411" i="2"/>
  <c r="C411" i="2"/>
  <c r="B411" i="2"/>
  <c r="H411" i="2" s="1"/>
  <c r="G410" i="2"/>
  <c r="F410" i="2"/>
  <c r="E410" i="2"/>
  <c r="D410" i="2"/>
  <c r="C410" i="2"/>
  <c r="B410" i="2"/>
  <c r="I410" i="2" s="1"/>
  <c r="I409" i="2"/>
  <c r="H409" i="2"/>
  <c r="E409" i="2"/>
  <c r="F409" i="2" s="1"/>
  <c r="D409" i="2"/>
  <c r="C409" i="2"/>
  <c r="B409" i="2"/>
  <c r="I408" i="2"/>
  <c r="E408" i="2"/>
  <c r="G408" i="2" s="1"/>
  <c r="D408" i="2"/>
  <c r="C408" i="2"/>
  <c r="B408" i="2"/>
  <c r="H408" i="2" s="1"/>
  <c r="J408" i="2" s="1"/>
  <c r="I407" i="2"/>
  <c r="J407" i="2" s="1"/>
  <c r="E407" i="2"/>
  <c r="G407" i="2" s="1"/>
  <c r="D407" i="2"/>
  <c r="C407" i="2"/>
  <c r="B407" i="2"/>
  <c r="H407" i="2" s="1"/>
  <c r="H406" i="2"/>
  <c r="J406" i="2" s="1"/>
  <c r="G406" i="2"/>
  <c r="F406" i="2"/>
  <c r="E406" i="2"/>
  <c r="D406" i="2"/>
  <c r="C406" i="2"/>
  <c r="B406" i="2"/>
  <c r="I406" i="2" s="1"/>
  <c r="I405" i="2"/>
  <c r="H405" i="2"/>
  <c r="J405" i="2" s="1"/>
  <c r="E405" i="2"/>
  <c r="F405" i="2" s="1"/>
  <c r="D405" i="2"/>
  <c r="C405" i="2"/>
  <c r="B405" i="2"/>
  <c r="I404" i="2"/>
  <c r="H404" i="2"/>
  <c r="J404" i="2" s="1"/>
  <c r="E404" i="2"/>
  <c r="G404" i="2" s="1"/>
  <c r="D404" i="2"/>
  <c r="C404" i="2"/>
  <c r="B404" i="2"/>
  <c r="I403" i="2"/>
  <c r="J403" i="2" s="1"/>
  <c r="G403" i="2"/>
  <c r="E403" i="2"/>
  <c r="F403" i="2" s="1"/>
  <c r="D403" i="2"/>
  <c r="C403" i="2"/>
  <c r="B403" i="2"/>
  <c r="H403" i="2" s="1"/>
  <c r="I402" i="2"/>
  <c r="H402" i="2"/>
  <c r="J402" i="2" s="1"/>
  <c r="E402" i="2"/>
  <c r="G402" i="2" s="1"/>
  <c r="D402" i="2"/>
  <c r="C402" i="2"/>
  <c r="B402" i="2"/>
  <c r="I401" i="2"/>
  <c r="E401" i="2"/>
  <c r="D401" i="2"/>
  <c r="C401" i="2"/>
  <c r="B401" i="2"/>
  <c r="H401" i="2" s="1"/>
  <c r="J401" i="2" s="1"/>
  <c r="G400" i="2"/>
  <c r="F400" i="2"/>
  <c r="E400" i="2"/>
  <c r="D400" i="2"/>
  <c r="C400" i="2"/>
  <c r="B400" i="2"/>
  <c r="I399" i="2"/>
  <c r="H399" i="2"/>
  <c r="J399" i="2" s="1"/>
  <c r="G399" i="2"/>
  <c r="E399" i="2"/>
  <c r="F399" i="2" s="1"/>
  <c r="D399" i="2"/>
  <c r="C399" i="2"/>
  <c r="B399" i="2"/>
  <c r="I398" i="2"/>
  <c r="H398" i="2"/>
  <c r="J398" i="2" s="1"/>
  <c r="E398" i="2"/>
  <c r="G398" i="2" s="1"/>
  <c r="D398" i="2"/>
  <c r="C398" i="2"/>
  <c r="B398" i="2"/>
  <c r="I397" i="2"/>
  <c r="E397" i="2"/>
  <c r="D397" i="2"/>
  <c r="C397" i="2"/>
  <c r="B397" i="2"/>
  <c r="H397" i="2" s="1"/>
  <c r="J397" i="2" s="1"/>
  <c r="G396" i="2"/>
  <c r="F396" i="2"/>
  <c r="E396" i="2"/>
  <c r="D396" i="2"/>
  <c r="C396" i="2"/>
  <c r="B396" i="2"/>
  <c r="I395" i="2"/>
  <c r="H395" i="2"/>
  <c r="J395" i="2" s="1"/>
  <c r="G395" i="2"/>
  <c r="E395" i="2"/>
  <c r="F395" i="2" s="1"/>
  <c r="D395" i="2"/>
  <c r="C395" i="2"/>
  <c r="B395" i="2"/>
  <c r="I394" i="2"/>
  <c r="H394" i="2"/>
  <c r="J394" i="2" s="1"/>
  <c r="E394" i="2"/>
  <c r="G394" i="2" s="1"/>
  <c r="D394" i="2"/>
  <c r="C394" i="2"/>
  <c r="B394" i="2"/>
  <c r="I393" i="2"/>
  <c r="E393" i="2"/>
  <c r="D393" i="2"/>
  <c r="C393" i="2"/>
  <c r="B393" i="2"/>
  <c r="H393" i="2" s="1"/>
  <c r="J393" i="2" s="1"/>
  <c r="G392" i="2"/>
  <c r="F392" i="2"/>
  <c r="E392" i="2"/>
  <c r="D392" i="2"/>
  <c r="C392" i="2"/>
  <c r="B392" i="2"/>
  <c r="I391" i="2"/>
  <c r="H391" i="2"/>
  <c r="J391" i="2" s="1"/>
  <c r="G391" i="2"/>
  <c r="E391" i="2"/>
  <c r="F391" i="2" s="1"/>
  <c r="D391" i="2"/>
  <c r="C391" i="2"/>
  <c r="B391" i="2"/>
  <c r="I390" i="2"/>
  <c r="H390" i="2"/>
  <c r="J390" i="2" s="1"/>
  <c r="E390" i="2"/>
  <c r="G390" i="2" s="1"/>
  <c r="D390" i="2"/>
  <c r="C390" i="2"/>
  <c r="B390" i="2"/>
  <c r="I389" i="2"/>
  <c r="E389" i="2"/>
  <c r="D389" i="2"/>
  <c r="C389" i="2"/>
  <c r="B389" i="2"/>
  <c r="H389" i="2" s="1"/>
  <c r="J389" i="2" s="1"/>
  <c r="G388" i="2"/>
  <c r="F388" i="2"/>
  <c r="E388" i="2"/>
  <c r="D388" i="2"/>
  <c r="C388" i="2"/>
  <c r="B388" i="2"/>
  <c r="I387" i="2"/>
  <c r="H387" i="2"/>
  <c r="J387" i="2" s="1"/>
  <c r="G387" i="2"/>
  <c r="E387" i="2"/>
  <c r="F387" i="2" s="1"/>
  <c r="D387" i="2"/>
  <c r="C387" i="2"/>
  <c r="B387" i="2"/>
  <c r="I386" i="2"/>
  <c r="H386" i="2"/>
  <c r="J386" i="2" s="1"/>
  <c r="E386" i="2"/>
  <c r="G386" i="2" s="1"/>
  <c r="D386" i="2"/>
  <c r="C386" i="2"/>
  <c r="B386" i="2"/>
  <c r="I385" i="2"/>
  <c r="E385" i="2"/>
  <c r="D385" i="2"/>
  <c r="C385" i="2"/>
  <c r="B385" i="2"/>
  <c r="H385" i="2" s="1"/>
  <c r="J385" i="2" s="1"/>
  <c r="G384" i="2"/>
  <c r="F384" i="2"/>
  <c r="E384" i="2"/>
  <c r="D384" i="2"/>
  <c r="C384" i="2"/>
  <c r="B384" i="2"/>
  <c r="I383" i="2"/>
  <c r="H383" i="2"/>
  <c r="J383" i="2" s="1"/>
  <c r="G383" i="2"/>
  <c r="E383" i="2"/>
  <c r="F383" i="2" s="1"/>
  <c r="D383" i="2"/>
  <c r="C383" i="2"/>
  <c r="B383" i="2"/>
  <c r="I382" i="2"/>
  <c r="H382" i="2"/>
  <c r="J382" i="2" s="1"/>
  <c r="E382" i="2"/>
  <c r="G382" i="2" s="1"/>
  <c r="D382" i="2"/>
  <c r="C382" i="2"/>
  <c r="B382" i="2"/>
  <c r="I381" i="2"/>
  <c r="E381" i="2"/>
  <c r="D381" i="2"/>
  <c r="C381" i="2"/>
  <c r="B381" i="2"/>
  <c r="H381" i="2" s="1"/>
  <c r="J381" i="2" s="1"/>
  <c r="G380" i="2"/>
  <c r="F380" i="2"/>
  <c r="E380" i="2"/>
  <c r="D380" i="2"/>
  <c r="C380" i="2"/>
  <c r="B380" i="2"/>
  <c r="I379" i="2"/>
  <c r="H379" i="2"/>
  <c r="J379" i="2" s="1"/>
  <c r="G379" i="2"/>
  <c r="E379" i="2"/>
  <c r="F379" i="2" s="1"/>
  <c r="D379" i="2"/>
  <c r="C379" i="2"/>
  <c r="B379" i="2"/>
  <c r="I378" i="2"/>
  <c r="H378" i="2"/>
  <c r="J378" i="2" s="1"/>
  <c r="E378" i="2"/>
  <c r="G378" i="2" s="1"/>
  <c r="D378" i="2"/>
  <c r="C378" i="2"/>
  <c r="B378" i="2"/>
  <c r="I377" i="2"/>
  <c r="E377" i="2"/>
  <c r="D377" i="2"/>
  <c r="C377" i="2"/>
  <c r="B377" i="2"/>
  <c r="H377" i="2" s="1"/>
  <c r="J377" i="2" s="1"/>
  <c r="G376" i="2"/>
  <c r="F376" i="2"/>
  <c r="E376" i="2"/>
  <c r="D376" i="2"/>
  <c r="C376" i="2"/>
  <c r="B376" i="2"/>
  <c r="I375" i="2"/>
  <c r="H375" i="2"/>
  <c r="J375" i="2" s="1"/>
  <c r="G375" i="2"/>
  <c r="E375" i="2"/>
  <c r="F375" i="2" s="1"/>
  <c r="D375" i="2"/>
  <c r="C375" i="2"/>
  <c r="B375" i="2"/>
  <c r="I374" i="2"/>
  <c r="H374" i="2"/>
  <c r="J374" i="2" s="1"/>
  <c r="E374" i="2"/>
  <c r="G374" i="2" s="1"/>
  <c r="D374" i="2"/>
  <c r="C374" i="2"/>
  <c r="B374" i="2"/>
  <c r="I373" i="2"/>
  <c r="E373" i="2"/>
  <c r="D373" i="2"/>
  <c r="C373" i="2"/>
  <c r="B373" i="2"/>
  <c r="H373" i="2" s="1"/>
  <c r="J373" i="2" s="1"/>
  <c r="G372" i="2"/>
  <c r="F372" i="2"/>
  <c r="E372" i="2"/>
  <c r="D372" i="2"/>
  <c r="C372" i="2"/>
  <c r="B372" i="2"/>
  <c r="I371" i="2"/>
  <c r="H371" i="2"/>
  <c r="J371" i="2" s="1"/>
  <c r="G371" i="2"/>
  <c r="E371" i="2"/>
  <c r="F371" i="2" s="1"/>
  <c r="D371" i="2"/>
  <c r="C371" i="2"/>
  <c r="B371" i="2"/>
  <c r="I370" i="2"/>
  <c r="H370" i="2"/>
  <c r="J370" i="2" s="1"/>
  <c r="E370" i="2"/>
  <c r="G370" i="2" s="1"/>
  <c r="D370" i="2"/>
  <c r="C370" i="2"/>
  <c r="B370" i="2"/>
  <c r="I369" i="2"/>
  <c r="E369" i="2"/>
  <c r="D369" i="2"/>
  <c r="C369" i="2"/>
  <c r="B369" i="2"/>
  <c r="H369" i="2" s="1"/>
  <c r="J369" i="2" s="1"/>
  <c r="G368" i="2"/>
  <c r="F368" i="2"/>
  <c r="E368" i="2"/>
  <c r="D368" i="2"/>
  <c r="C368" i="2"/>
  <c r="B368" i="2"/>
  <c r="I367" i="2"/>
  <c r="H367" i="2"/>
  <c r="J367" i="2" s="1"/>
  <c r="G367" i="2"/>
  <c r="E367" i="2"/>
  <c r="F367" i="2" s="1"/>
  <c r="D367" i="2"/>
  <c r="C367" i="2"/>
  <c r="B367" i="2"/>
  <c r="I366" i="2"/>
  <c r="H366" i="2"/>
  <c r="J366" i="2" s="1"/>
  <c r="E366" i="2"/>
  <c r="G366" i="2" s="1"/>
  <c r="D366" i="2"/>
  <c r="C366" i="2"/>
  <c r="B366" i="2"/>
  <c r="I365" i="2"/>
  <c r="E365" i="2"/>
  <c r="D365" i="2"/>
  <c r="C365" i="2"/>
  <c r="B365" i="2"/>
  <c r="H365" i="2" s="1"/>
  <c r="J365" i="2" s="1"/>
  <c r="G364" i="2"/>
  <c r="F364" i="2"/>
  <c r="E364" i="2"/>
  <c r="D364" i="2"/>
  <c r="C364" i="2"/>
  <c r="B364" i="2"/>
  <c r="I363" i="2"/>
  <c r="H363" i="2"/>
  <c r="J363" i="2" s="1"/>
  <c r="G363" i="2"/>
  <c r="E363" i="2"/>
  <c r="F363" i="2" s="1"/>
  <c r="D363" i="2"/>
  <c r="C363" i="2"/>
  <c r="B363" i="2"/>
  <c r="I362" i="2"/>
  <c r="H362" i="2"/>
  <c r="J362" i="2" s="1"/>
  <c r="E362" i="2"/>
  <c r="G362" i="2" s="1"/>
  <c r="D362" i="2"/>
  <c r="C362" i="2"/>
  <c r="B362" i="2"/>
  <c r="I361" i="2"/>
  <c r="E361" i="2"/>
  <c r="D361" i="2"/>
  <c r="C361" i="2"/>
  <c r="B361" i="2"/>
  <c r="H361" i="2" s="1"/>
  <c r="J361" i="2" s="1"/>
  <c r="G360" i="2"/>
  <c r="F360" i="2"/>
  <c r="E360" i="2"/>
  <c r="D360" i="2"/>
  <c r="C360" i="2"/>
  <c r="B360" i="2"/>
  <c r="I359" i="2"/>
  <c r="H359" i="2"/>
  <c r="J359" i="2" s="1"/>
  <c r="G359" i="2"/>
  <c r="E359" i="2"/>
  <c r="F359" i="2" s="1"/>
  <c r="D359" i="2"/>
  <c r="C359" i="2"/>
  <c r="B359" i="2"/>
  <c r="I358" i="2"/>
  <c r="H358" i="2"/>
  <c r="J358" i="2" s="1"/>
  <c r="E358" i="2"/>
  <c r="G358" i="2" s="1"/>
  <c r="D358" i="2"/>
  <c r="C358" i="2"/>
  <c r="B358" i="2"/>
  <c r="I357" i="2"/>
  <c r="E357" i="2"/>
  <c r="D357" i="2"/>
  <c r="C357" i="2"/>
  <c r="B357" i="2"/>
  <c r="H357" i="2" s="1"/>
  <c r="J357" i="2" s="1"/>
  <c r="G356" i="2"/>
  <c r="F356" i="2"/>
  <c r="E356" i="2"/>
  <c r="D356" i="2"/>
  <c r="C356" i="2"/>
  <c r="B356" i="2"/>
  <c r="I355" i="2"/>
  <c r="H355" i="2"/>
  <c r="J355" i="2" s="1"/>
  <c r="G355" i="2"/>
  <c r="E355" i="2"/>
  <c r="F355" i="2" s="1"/>
  <c r="D355" i="2"/>
  <c r="C355" i="2"/>
  <c r="B355" i="2"/>
  <c r="I354" i="2"/>
  <c r="H354" i="2"/>
  <c r="J354" i="2" s="1"/>
  <c r="E354" i="2"/>
  <c r="G354" i="2" s="1"/>
  <c r="D354" i="2"/>
  <c r="C354" i="2"/>
  <c r="B354" i="2"/>
  <c r="I353" i="2"/>
  <c r="E353" i="2"/>
  <c r="D353" i="2"/>
  <c r="C353" i="2"/>
  <c r="B353" i="2"/>
  <c r="H353" i="2" s="1"/>
  <c r="J353" i="2" s="1"/>
  <c r="G352" i="2"/>
  <c r="F352" i="2"/>
  <c r="E352" i="2"/>
  <c r="D352" i="2"/>
  <c r="C352" i="2"/>
  <c r="B352" i="2"/>
  <c r="I351" i="2"/>
  <c r="H351" i="2"/>
  <c r="J351" i="2" s="1"/>
  <c r="G351" i="2"/>
  <c r="E351" i="2"/>
  <c r="F351" i="2" s="1"/>
  <c r="D351" i="2"/>
  <c r="C351" i="2"/>
  <c r="B351" i="2"/>
  <c r="I350" i="2"/>
  <c r="H350" i="2"/>
  <c r="J350" i="2" s="1"/>
  <c r="E350" i="2"/>
  <c r="G350" i="2" s="1"/>
  <c r="D350" i="2"/>
  <c r="C350" i="2"/>
  <c r="B350" i="2"/>
  <c r="I349" i="2"/>
  <c r="E349" i="2"/>
  <c r="D349" i="2"/>
  <c r="C349" i="2"/>
  <c r="B349" i="2"/>
  <c r="H349" i="2" s="1"/>
  <c r="J349" i="2" s="1"/>
  <c r="G348" i="2"/>
  <c r="F348" i="2"/>
  <c r="E348" i="2"/>
  <c r="D348" i="2"/>
  <c r="C348" i="2"/>
  <c r="B348" i="2"/>
  <c r="I347" i="2"/>
  <c r="H347" i="2"/>
  <c r="J347" i="2" s="1"/>
  <c r="G347" i="2"/>
  <c r="E347" i="2"/>
  <c r="F347" i="2" s="1"/>
  <c r="D347" i="2"/>
  <c r="C347" i="2"/>
  <c r="B347" i="2"/>
  <c r="I346" i="2"/>
  <c r="H346" i="2"/>
  <c r="J346" i="2" s="1"/>
  <c r="E346" i="2"/>
  <c r="G346" i="2" s="1"/>
  <c r="D346" i="2"/>
  <c r="C346" i="2"/>
  <c r="B346" i="2"/>
  <c r="I345" i="2"/>
  <c r="E345" i="2"/>
  <c r="D345" i="2"/>
  <c r="C345" i="2"/>
  <c r="B345" i="2"/>
  <c r="H345" i="2" s="1"/>
  <c r="J345" i="2" s="1"/>
  <c r="G344" i="2"/>
  <c r="F344" i="2"/>
  <c r="E344" i="2"/>
  <c r="D344" i="2"/>
  <c r="C344" i="2"/>
  <c r="B344" i="2"/>
  <c r="I343" i="2"/>
  <c r="H343" i="2"/>
  <c r="J343" i="2" s="1"/>
  <c r="G343" i="2"/>
  <c r="E343" i="2"/>
  <c r="F343" i="2" s="1"/>
  <c r="D343" i="2"/>
  <c r="C343" i="2"/>
  <c r="B343" i="2"/>
  <c r="I342" i="2"/>
  <c r="H342" i="2"/>
  <c r="J342" i="2" s="1"/>
  <c r="E342" i="2"/>
  <c r="G342" i="2" s="1"/>
  <c r="D342" i="2"/>
  <c r="C342" i="2"/>
  <c r="B342" i="2"/>
  <c r="I341" i="2"/>
  <c r="E341" i="2"/>
  <c r="D341" i="2"/>
  <c r="C341" i="2"/>
  <c r="B341" i="2"/>
  <c r="H341" i="2" s="1"/>
  <c r="J341" i="2" s="1"/>
  <c r="G340" i="2"/>
  <c r="F340" i="2"/>
  <c r="E340" i="2"/>
  <c r="D340" i="2"/>
  <c r="C340" i="2"/>
  <c r="B340" i="2"/>
  <c r="I339" i="2"/>
  <c r="H339" i="2"/>
  <c r="J339" i="2" s="1"/>
  <c r="G339" i="2"/>
  <c r="E339" i="2"/>
  <c r="F339" i="2" s="1"/>
  <c r="D339" i="2"/>
  <c r="C339" i="2"/>
  <c r="B339" i="2"/>
  <c r="I338" i="2"/>
  <c r="H338" i="2"/>
  <c r="J338" i="2" s="1"/>
  <c r="E338" i="2"/>
  <c r="G338" i="2" s="1"/>
  <c r="D338" i="2"/>
  <c r="C338" i="2"/>
  <c r="B338" i="2"/>
  <c r="I337" i="2"/>
  <c r="E337" i="2"/>
  <c r="D337" i="2"/>
  <c r="C337" i="2"/>
  <c r="B337" i="2"/>
  <c r="H337" i="2" s="1"/>
  <c r="J337" i="2" s="1"/>
  <c r="G336" i="2"/>
  <c r="F336" i="2"/>
  <c r="E336" i="2"/>
  <c r="D336" i="2"/>
  <c r="C336" i="2"/>
  <c r="B336" i="2"/>
  <c r="I335" i="2"/>
  <c r="H335" i="2"/>
  <c r="J335" i="2" s="1"/>
  <c r="G335" i="2"/>
  <c r="E335" i="2"/>
  <c r="F335" i="2" s="1"/>
  <c r="D335" i="2"/>
  <c r="C335" i="2"/>
  <c r="B335" i="2"/>
  <c r="I334" i="2"/>
  <c r="H334" i="2"/>
  <c r="J334" i="2" s="1"/>
  <c r="E334" i="2"/>
  <c r="G334" i="2" s="1"/>
  <c r="D334" i="2"/>
  <c r="C334" i="2"/>
  <c r="B334" i="2"/>
  <c r="I333" i="2"/>
  <c r="E333" i="2"/>
  <c r="D333" i="2"/>
  <c r="C333" i="2"/>
  <c r="B333" i="2"/>
  <c r="H333" i="2" s="1"/>
  <c r="J333" i="2" s="1"/>
  <c r="G332" i="2"/>
  <c r="F332" i="2"/>
  <c r="E332" i="2"/>
  <c r="D332" i="2"/>
  <c r="C332" i="2"/>
  <c r="B332" i="2"/>
  <c r="I331" i="2"/>
  <c r="H331" i="2"/>
  <c r="J331" i="2" s="1"/>
  <c r="G331" i="2"/>
  <c r="E331" i="2"/>
  <c r="F331" i="2" s="1"/>
  <c r="D331" i="2"/>
  <c r="C331" i="2"/>
  <c r="B331" i="2"/>
  <c r="I330" i="2"/>
  <c r="H330" i="2"/>
  <c r="J330" i="2" s="1"/>
  <c r="E330" i="2"/>
  <c r="G330" i="2" s="1"/>
  <c r="D330" i="2"/>
  <c r="C330" i="2"/>
  <c r="B330" i="2"/>
  <c r="I329" i="2"/>
  <c r="E329" i="2"/>
  <c r="D329" i="2"/>
  <c r="C329" i="2"/>
  <c r="B329" i="2"/>
  <c r="H329" i="2" s="1"/>
  <c r="J329" i="2" s="1"/>
  <c r="G328" i="2"/>
  <c r="F328" i="2"/>
  <c r="E328" i="2"/>
  <c r="D328" i="2"/>
  <c r="C328" i="2"/>
  <c r="B328" i="2"/>
  <c r="I327" i="2"/>
  <c r="H327" i="2"/>
  <c r="J327" i="2" s="1"/>
  <c r="G327" i="2"/>
  <c r="E327" i="2"/>
  <c r="F327" i="2" s="1"/>
  <c r="D327" i="2"/>
  <c r="C327" i="2"/>
  <c r="B327" i="2"/>
  <c r="I326" i="2"/>
  <c r="H326" i="2"/>
  <c r="J326" i="2" s="1"/>
  <c r="E326" i="2"/>
  <c r="G326" i="2" s="1"/>
  <c r="D326" i="2"/>
  <c r="C326" i="2"/>
  <c r="B326" i="2"/>
  <c r="I325" i="2"/>
  <c r="E325" i="2"/>
  <c r="D325" i="2"/>
  <c r="C325" i="2"/>
  <c r="B325" i="2"/>
  <c r="H325" i="2" s="1"/>
  <c r="J325" i="2" s="1"/>
  <c r="G324" i="2"/>
  <c r="F324" i="2"/>
  <c r="E324" i="2"/>
  <c r="D324" i="2"/>
  <c r="C324" i="2"/>
  <c r="B324" i="2"/>
  <c r="I323" i="2"/>
  <c r="H323" i="2"/>
  <c r="J323" i="2" s="1"/>
  <c r="G323" i="2"/>
  <c r="E323" i="2"/>
  <c r="F323" i="2" s="1"/>
  <c r="D323" i="2"/>
  <c r="C323" i="2"/>
  <c r="B323" i="2"/>
  <c r="I322" i="2"/>
  <c r="H322" i="2"/>
  <c r="J322" i="2" s="1"/>
  <c r="E322" i="2"/>
  <c r="G322" i="2" s="1"/>
  <c r="D322" i="2"/>
  <c r="C322" i="2"/>
  <c r="B322" i="2"/>
  <c r="I321" i="2"/>
  <c r="E321" i="2"/>
  <c r="D321" i="2"/>
  <c r="C321" i="2"/>
  <c r="B321" i="2"/>
  <c r="H321" i="2" s="1"/>
  <c r="J321" i="2" s="1"/>
  <c r="G320" i="2"/>
  <c r="F320" i="2"/>
  <c r="E320" i="2"/>
  <c r="D320" i="2"/>
  <c r="C320" i="2"/>
  <c r="B320" i="2"/>
  <c r="I319" i="2"/>
  <c r="H319" i="2"/>
  <c r="J319" i="2" s="1"/>
  <c r="G319" i="2"/>
  <c r="E319" i="2"/>
  <c r="F319" i="2" s="1"/>
  <c r="D319" i="2"/>
  <c r="C319" i="2"/>
  <c r="B319" i="2"/>
  <c r="I318" i="2"/>
  <c r="H318" i="2"/>
  <c r="J318" i="2" s="1"/>
  <c r="E318" i="2"/>
  <c r="G318" i="2" s="1"/>
  <c r="D318" i="2"/>
  <c r="C318" i="2"/>
  <c r="B318" i="2"/>
  <c r="I317" i="2"/>
  <c r="E317" i="2"/>
  <c r="D317" i="2"/>
  <c r="C317" i="2"/>
  <c r="B317" i="2"/>
  <c r="H317" i="2" s="1"/>
  <c r="J317" i="2" s="1"/>
  <c r="G316" i="2"/>
  <c r="F316" i="2"/>
  <c r="E316" i="2"/>
  <c r="D316" i="2"/>
  <c r="C316" i="2"/>
  <c r="B316" i="2"/>
  <c r="I315" i="2"/>
  <c r="H315" i="2"/>
  <c r="J315" i="2" s="1"/>
  <c r="G315" i="2"/>
  <c r="E315" i="2"/>
  <c r="F315" i="2" s="1"/>
  <c r="D315" i="2"/>
  <c r="C315" i="2"/>
  <c r="B315" i="2"/>
  <c r="I314" i="2"/>
  <c r="H314" i="2"/>
  <c r="J314" i="2" s="1"/>
  <c r="E314" i="2"/>
  <c r="G314" i="2" s="1"/>
  <c r="D314" i="2"/>
  <c r="C314" i="2"/>
  <c r="B314" i="2"/>
  <c r="I313" i="2"/>
  <c r="E313" i="2"/>
  <c r="D313" i="2"/>
  <c r="C313" i="2"/>
  <c r="B313" i="2"/>
  <c r="H313" i="2" s="1"/>
  <c r="J313" i="2" s="1"/>
  <c r="G312" i="2"/>
  <c r="F312" i="2"/>
  <c r="E312" i="2"/>
  <c r="D312" i="2"/>
  <c r="C312" i="2"/>
  <c r="B312" i="2"/>
  <c r="I311" i="2"/>
  <c r="H311" i="2"/>
  <c r="J311" i="2" s="1"/>
  <c r="G311" i="2"/>
  <c r="E311" i="2"/>
  <c r="F311" i="2" s="1"/>
  <c r="D311" i="2"/>
  <c r="C311" i="2"/>
  <c r="B311" i="2"/>
  <c r="I310" i="2"/>
  <c r="H310" i="2"/>
  <c r="J310" i="2" s="1"/>
  <c r="E310" i="2"/>
  <c r="G310" i="2" s="1"/>
  <c r="D310" i="2"/>
  <c r="C310" i="2"/>
  <c r="B310" i="2"/>
  <c r="I309" i="2"/>
  <c r="E309" i="2"/>
  <c r="D309" i="2"/>
  <c r="C309" i="2"/>
  <c r="B309" i="2"/>
  <c r="H309" i="2" s="1"/>
  <c r="J309" i="2" s="1"/>
  <c r="G308" i="2"/>
  <c r="F308" i="2"/>
  <c r="E308" i="2"/>
  <c r="D308" i="2"/>
  <c r="C308" i="2"/>
  <c r="B308" i="2"/>
  <c r="I307" i="2"/>
  <c r="H307" i="2"/>
  <c r="J307" i="2" s="1"/>
  <c r="G307" i="2"/>
  <c r="E307" i="2"/>
  <c r="F307" i="2" s="1"/>
  <c r="D307" i="2"/>
  <c r="C307" i="2"/>
  <c r="B307" i="2"/>
  <c r="I306" i="2"/>
  <c r="H306" i="2"/>
  <c r="J306" i="2" s="1"/>
  <c r="E306" i="2"/>
  <c r="G306" i="2" s="1"/>
  <c r="D306" i="2"/>
  <c r="C306" i="2"/>
  <c r="B306" i="2"/>
  <c r="I305" i="2"/>
  <c r="E305" i="2"/>
  <c r="D305" i="2"/>
  <c r="C305" i="2"/>
  <c r="B305" i="2"/>
  <c r="H305" i="2" s="1"/>
  <c r="J305" i="2" s="1"/>
  <c r="G304" i="2"/>
  <c r="F304" i="2"/>
  <c r="E304" i="2"/>
  <c r="D304" i="2"/>
  <c r="C304" i="2"/>
  <c r="B304" i="2"/>
  <c r="I303" i="2"/>
  <c r="H303" i="2"/>
  <c r="J303" i="2" s="1"/>
  <c r="G303" i="2"/>
  <c r="E303" i="2"/>
  <c r="F303" i="2" s="1"/>
  <c r="D303" i="2"/>
  <c r="C303" i="2"/>
  <c r="B303" i="2"/>
  <c r="I302" i="2"/>
  <c r="H302" i="2"/>
  <c r="J302" i="2" s="1"/>
  <c r="E302" i="2"/>
  <c r="G302" i="2" s="1"/>
  <c r="D302" i="2"/>
  <c r="C302" i="2"/>
  <c r="B302" i="2"/>
  <c r="I301" i="2"/>
  <c r="E301" i="2"/>
  <c r="D301" i="2"/>
  <c r="C301" i="2"/>
  <c r="B301" i="2"/>
  <c r="H301" i="2" s="1"/>
  <c r="J301" i="2" s="1"/>
  <c r="G300" i="2"/>
  <c r="F300" i="2"/>
  <c r="E300" i="2"/>
  <c r="D300" i="2"/>
  <c r="C300" i="2"/>
  <c r="B300" i="2"/>
  <c r="I299" i="2"/>
  <c r="H299" i="2"/>
  <c r="J299" i="2" s="1"/>
  <c r="G299" i="2"/>
  <c r="E299" i="2"/>
  <c r="F299" i="2" s="1"/>
  <c r="D299" i="2"/>
  <c r="C299" i="2"/>
  <c r="B299" i="2"/>
  <c r="I298" i="2"/>
  <c r="H298" i="2"/>
  <c r="J298" i="2" s="1"/>
  <c r="E298" i="2"/>
  <c r="G298" i="2" s="1"/>
  <c r="D298" i="2"/>
  <c r="C298" i="2"/>
  <c r="B298" i="2"/>
  <c r="I297" i="2"/>
  <c r="E297" i="2"/>
  <c r="D297" i="2"/>
  <c r="C297" i="2"/>
  <c r="B297" i="2"/>
  <c r="H297" i="2" s="1"/>
  <c r="J297" i="2" s="1"/>
  <c r="G296" i="2"/>
  <c r="F296" i="2"/>
  <c r="E296" i="2"/>
  <c r="D296" i="2"/>
  <c r="C296" i="2"/>
  <c r="B296" i="2"/>
  <c r="I295" i="2"/>
  <c r="H295" i="2"/>
  <c r="J295" i="2" s="1"/>
  <c r="G295" i="2"/>
  <c r="E295" i="2"/>
  <c r="F295" i="2" s="1"/>
  <c r="D295" i="2"/>
  <c r="C295" i="2"/>
  <c r="B295" i="2"/>
  <c r="I294" i="2"/>
  <c r="H294" i="2"/>
  <c r="J294" i="2" s="1"/>
  <c r="E294" i="2"/>
  <c r="G294" i="2" s="1"/>
  <c r="D294" i="2"/>
  <c r="C294" i="2"/>
  <c r="B294" i="2"/>
  <c r="I293" i="2"/>
  <c r="E293" i="2"/>
  <c r="D293" i="2"/>
  <c r="C293" i="2"/>
  <c r="B293" i="2"/>
  <c r="H293" i="2" s="1"/>
  <c r="J293" i="2" s="1"/>
  <c r="G292" i="2"/>
  <c r="F292" i="2"/>
  <c r="E292" i="2"/>
  <c r="D292" i="2"/>
  <c r="C292" i="2"/>
  <c r="B292" i="2"/>
  <c r="I291" i="2"/>
  <c r="H291" i="2"/>
  <c r="J291" i="2" s="1"/>
  <c r="G291" i="2"/>
  <c r="E291" i="2"/>
  <c r="F291" i="2" s="1"/>
  <c r="D291" i="2"/>
  <c r="C291" i="2"/>
  <c r="B291" i="2"/>
  <c r="I290" i="2"/>
  <c r="H290" i="2"/>
  <c r="E290" i="2"/>
  <c r="D290" i="2"/>
  <c r="C290" i="2"/>
  <c r="B290" i="2"/>
  <c r="J289" i="2"/>
  <c r="I289" i="2"/>
  <c r="F289" i="2"/>
  <c r="E289" i="2"/>
  <c r="G289" i="2" s="1"/>
  <c r="D289" i="2"/>
  <c r="C289" i="2"/>
  <c r="B289" i="2"/>
  <c r="H289" i="2" s="1"/>
  <c r="G288" i="2"/>
  <c r="F288" i="2"/>
  <c r="E288" i="2"/>
  <c r="D288" i="2"/>
  <c r="C288" i="2"/>
  <c r="B288" i="2"/>
  <c r="I287" i="2"/>
  <c r="H287" i="2"/>
  <c r="J287" i="2" s="1"/>
  <c r="G287" i="2"/>
  <c r="E287" i="2"/>
  <c r="F287" i="2" s="1"/>
  <c r="D287" i="2"/>
  <c r="C287" i="2"/>
  <c r="B287" i="2"/>
  <c r="I286" i="2"/>
  <c r="H286" i="2"/>
  <c r="E286" i="2"/>
  <c r="D286" i="2"/>
  <c r="C286" i="2"/>
  <c r="B286" i="2"/>
  <c r="I285" i="2"/>
  <c r="F285" i="2"/>
  <c r="E285" i="2"/>
  <c r="G285" i="2" s="1"/>
  <c r="D285" i="2"/>
  <c r="C285" i="2"/>
  <c r="B285" i="2"/>
  <c r="H285" i="2" s="1"/>
  <c r="J285" i="2" s="1"/>
  <c r="G284" i="2"/>
  <c r="F284" i="2"/>
  <c r="E284" i="2"/>
  <c r="D284" i="2"/>
  <c r="C284" i="2"/>
  <c r="B284" i="2"/>
  <c r="I283" i="2"/>
  <c r="H283" i="2"/>
  <c r="J283" i="2" s="1"/>
  <c r="G283" i="2"/>
  <c r="E283" i="2"/>
  <c r="F283" i="2" s="1"/>
  <c r="D283" i="2"/>
  <c r="C283" i="2"/>
  <c r="B283" i="2"/>
  <c r="I282" i="2"/>
  <c r="H282" i="2"/>
  <c r="E282" i="2"/>
  <c r="D282" i="2"/>
  <c r="C282" i="2"/>
  <c r="B282" i="2"/>
  <c r="F281" i="2"/>
  <c r="E281" i="2"/>
  <c r="G281" i="2" s="1"/>
  <c r="D281" i="2"/>
  <c r="C281" i="2"/>
  <c r="B281" i="2"/>
  <c r="H281" i="2" s="1"/>
  <c r="G280" i="2"/>
  <c r="F280" i="2"/>
  <c r="E280" i="2"/>
  <c r="D280" i="2"/>
  <c r="C280" i="2"/>
  <c r="B280" i="2"/>
  <c r="I279" i="2"/>
  <c r="H279" i="2"/>
  <c r="J279" i="2" s="1"/>
  <c r="G279" i="2"/>
  <c r="E279" i="2"/>
  <c r="F279" i="2" s="1"/>
  <c r="D279" i="2"/>
  <c r="C279" i="2"/>
  <c r="B279" i="2"/>
  <c r="I278" i="2"/>
  <c r="H278" i="2"/>
  <c r="J278" i="2" s="1"/>
  <c r="E278" i="2"/>
  <c r="D278" i="2"/>
  <c r="C278" i="2"/>
  <c r="B278" i="2"/>
  <c r="J277" i="2"/>
  <c r="I277" i="2"/>
  <c r="E277" i="2"/>
  <c r="G277" i="2" s="1"/>
  <c r="D277" i="2"/>
  <c r="C277" i="2"/>
  <c r="B277" i="2"/>
  <c r="H277" i="2" s="1"/>
  <c r="G276" i="2"/>
  <c r="F276" i="2"/>
  <c r="E276" i="2"/>
  <c r="D276" i="2"/>
  <c r="C276" i="2"/>
  <c r="B276" i="2"/>
  <c r="I275" i="2"/>
  <c r="H275" i="2"/>
  <c r="J275" i="2" s="1"/>
  <c r="G275" i="2"/>
  <c r="E275" i="2"/>
  <c r="F275" i="2" s="1"/>
  <c r="D275" i="2"/>
  <c r="C275" i="2"/>
  <c r="B275" i="2"/>
  <c r="I274" i="2"/>
  <c r="H274" i="2"/>
  <c r="E274" i="2"/>
  <c r="D274" i="2"/>
  <c r="C274" i="2"/>
  <c r="B274" i="2"/>
  <c r="J273" i="2"/>
  <c r="I273" i="2"/>
  <c r="F273" i="2"/>
  <c r="E273" i="2"/>
  <c r="G273" i="2" s="1"/>
  <c r="D273" i="2"/>
  <c r="C273" i="2"/>
  <c r="B273" i="2"/>
  <c r="H273" i="2" s="1"/>
  <c r="G272" i="2"/>
  <c r="F272" i="2"/>
  <c r="E272" i="2"/>
  <c r="D272" i="2"/>
  <c r="C272" i="2"/>
  <c r="B272" i="2"/>
  <c r="I271" i="2"/>
  <c r="H271" i="2"/>
  <c r="J271" i="2" s="1"/>
  <c r="G271" i="2"/>
  <c r="E271" i="2"/>
  <c r="F271" i="2" s="1"/>
  <c r="D271" i="2"/>
  <c r="C271" i="2"/>
  <c r="B271" i="2"/>
  <c r="I270" i="2"/>
  <c r="H270" i="2"/>
  <c r="E270" i="2"/>
  <c r="D270" i="2"/>
  <c r="C270" i="2"/>
  <c r="B270" i="2"/>
  <c r="I269" i="2"/>
  <c r="F269" i="2"/>
  <c r="E269" i="2"/>
  <c r="G269" i="2" s="1"/>
  <c r="D269" i="2"/>
  <c r="C269" i="2"/>
  <c r="B269" i="2"/>
  <c r="H269" i="2" s="1"/>
  <c r="J269" i="2" s="1"/>
  <c r="G268" i="2"/>
  <c r="F268" i="2"/>
  <c r="E268" i="2"/>
  <c r="D268" i="2"/>
  <c r="C268" i="2"/>
  <c r="B268" i="2"/>
  <c r="I267" i="2"/>
  <c r="H267" i="2"/>
  <c r="J267" i="2" s="1"/>
  <c r="G267" i="2"/>
  <c r="E267" i="2"/>
  <c r="F267" i="2" s="1"/>
  <c r="D267" i="2"/>
  <c r="C267" i="2"/>
  <c r="B267" i="2"/>
  <c r="I266" i="2"/>
  <c r="H266" i="2"/>
  <c r="E266" i="2"/>
  <c r="D266" i="2"/>
  <c r="C266" i="2"/>
  <c r="B266" i="2"/>
  <c r="F265" i="2"/>
  <c r="E265" i="2"/>
  <c r="G265" i="2" s="1"/>
  <c r="D265" i="2"/>
  <c r="C265" i="2"/>
  <c r="B265" i="2"/>
  <c r="H265" i="2" s="1"/>
  <c r="G264" i="2"/>
  <c r="F264" i="2"/>
  <c r="E264" i="2"/>
  <c r="D264" i="2"/>
  <c r="C264" i="2"/>
  <c r="B264" i="2"/>
  <c r="I263" i="2"/>
  <c r="H263" i="2"/>
  <c r="J263" i="2" s="1"/>
  <c r="G263" i="2"/>
  <c r="E263" i="2"/>
  <c r="F263" i="2" s="1"/>
  <c r="D263" i="2"/>
  <c r="C263" i="2"/>
  <c r="B263" i="2"/>
  <c r="I262" i="2"/>
  <c r="H262" i="2"/>
  <c r="J262" i="2" s="1"/>
  <c r="E262" i="2"/>
  <c r="D262" i="2"/>
  <c r="C262" i="2"/>
  <c r="B262" i="2"/>
  <c r="J261" i="2"/>
  <c r="I261" i="2"/>
  <c r="E261" i="2"/>
  <c r="G261" i="2" s="1"/>
  <c r="D261" i="2"/>
  <c r="C261" i="2"/>
  <c r="B261" i="2"/>
  <c r="H261" i="2" s="1"/>
  <c r="G260" i="2"/>
  <c r="F260" i="2"/>
  <c r="E260" i="2"/>
  <c r="D260" i="2"/>
  <c r="C260" i="2"/>
  <c r="B260" i="2"/>
  <c r="I259" i="2"/>
  <c r="H259" i="2"/>
  <c r="J259" i="2" s="1"/>
  <c r="G259" i="2"/>
  <c r="E259" i="2"/>
  <c r="F259" i="2" s="1"/>
  <c r="D259" i="2"/>
  <c r="C259" i="2"/>
  <c r="B259" i="2"/>
  <c r="I258" i="2"/>
  <c r="H258" i="2"/>
  <c r="E258" i="2"/>
  <c r="D258" i="2"/>
  <c r="C258" i="2"/>
  <c r="B258" i="2"/>
  <c r="J257" i="2"/>
  <c r="I257" i="2"/>
  <c r="F257" i="2"/>
  <c r="E257" i="2"/>
  <c r="G257" i="2" s="1"/>
  <c r="D257" i="2"/>
  <c r="C257" i="2"/>
  <c r="B257" i="2"/>
  <c r="H257" i="2" s="1"/>
  <c r="G256" i="2"/>
  <c r="F256" i="2"/>
  <c r="E256" i="2"/>
  <c r="D256" i="2"/>
  <c r="C256" i="2"/>
  <c r="B256" i="2"/>
  <c r="I255" i="2"/>
  <c r="H255" i="2"/>
  <c r="J255" i="2" s="1"/>
  <c r="G255" i="2"/>
  <c r="E255" i="2"/>
  <c r="F255" i="2" s="1"/>
  <c r="D255" i="2"/>
  <c r="C255" i="2"/>
  <c r="B255" i="2"/>
  <c r="I254" i="2"/>
  <c r="H254" i="2"/>
  <c r="E254" i="2"/>
  <c r="D254" i="2"/>
  <c r="C254" i="2"/>
  <c r="B254" i="2"/>
  <c r="I253" i="2"/>
  <c r="F253" i="2"/>
  <c r="E253" i="2"/>
  <c r="G253" i="2" s="1"/>
  <c r="D253" i="2"/>
  <c r="C253" i="2"/>
  <c r="B253" i="2"/>
  <c r="H253" i="2" s="1"/>
  <c r="J253" i="2" s="1"/>
  <c r="G252" i="2"/>
  <c r="F252" i="2"/>
  <c r="E252" i="2"/>
  <c r="D252" i="2"/>
  <c r="C252" i="2"/>
  <c r="B252" i="2"/>
  <c r="I251" i="2"/>
  <c r="H251" i="2"/>
  <c r="J251" i="2" s="1"/>
  <c r="G251" i="2"/>
  <c r="E251" i="2"/>
  <c r="F251" i="2" s="1"/>
  <c r="D251" i="2"/>
  <c r="C251" i="2"/>
  <c r="B251" i="2"/>
  <c r="I250" i="2"/>
  <c r="H250" i="2"/>
  <c r="E250" i="2"/>
  <c r="D250" i="2"/>
  <c r="C250" i="2"/>
  <c r="B250" i="2"/>
  <c r="F249" i="2"/>
  <c r="E249" i="2"/>
  <c r="G249" i="2" s="1"/>
  <c r="D249" i="2"/>
  <c r="C249" i="2"/>
  <c r="B249" i="2"/>
  <c r="H249" i="2" s="1"/>
  <c r="G248" i="2"/>
  <c r="F248" i="2"/>
  <c r="E248" i="2"/>
  <c r="D248" i="2"/>
  <c r="C248" i="2"/>
  <c r="B248" i="2"/>
  <c r="I247" i="2"/>
  <c r="H247" i="2"/>
  <c r="J247" i="2" s="1"/>
  <c r="G247" i="2"/>
  <c r="E247" i="2"/>
  <c r="F247" i="2" s="1"/>
  <c r="D247" i="2"/>
  <c r="C247" i="2"/>
  <c r="B247" i="2"/>
  <c r="I246" i="2"/>
  <c r="H246" i="2"/>
  <c r="J246" i="2" s="1"/>
  <c r="E246" i="2"/>
  <c r="D246" i="2"/>
  <c r="C246" i="2"/>
  <c r="B246" i="2"/>
  <c r="J245" i="2"/>
  <c r="I245" i="2"/>
  <c r="E245" i="2"/>
  <c r="G245" i="2" s="1"/>
  <c r="D245" i="2"/>
  <c r="C245" i="2"/>
  <c r="B245" i="2"/>
  <c r="H245" i="2" s="1"/>
  <c r="G244" i="2"/>
  <c r="F244" i="2"/>
  <c r="E244" i="2"/>
  <c r="D244" i="2"/>
  <c r="C244" i="2"/>
  <c r="B244" i="2"/>
  <c r="I243" i="2"/>
  <c r="H243" i="2"/>
  <c r="J243" i="2" s="1"/>
  <c r="G243" i="2"/>
  <c r="E243" i="2"/>
  <c r="F243" i="2" s="1"/>
  <c r="D243" i="2"/>
  <c r="C243" i="2"/>
  <c r="B243" i="2"/>
  <c r="I242" i="2"/>
  <c r="H242" i="2"/>
  <c r="E242" i="2"/>
  <c r="D242" i="2"/>
  <c r="C242" i="2"/>
  <c r="B242" i="2"/>
  <c r="J241" i="2"/>
  <c r="I241" i="2"/>
  <c r="F241" i="2"/>
  <c r="E241" i="2"/>
  <c r="G241" i="2" s="1"/>
  <c r="D241" i="2"/>
  <c r="C241" i="2"/>
  <c r="B241" i="2"/>
  <c r="H241" i="2" s="1"/>
  <c r="G240" i="2"/>
  <c r="F240" i="2"/>
  <c r="E240" i="2"/>
  <c r="D240" i="2"/>
  <c r="C240" i="2"/>
  <c r="B240" i="2"/>
  <c r="I239" i="2"/>
  <c r="H239" i="2"/>
  <c r="J239" i="2" s="1"/>
  <c r="G239" i="2"/>
  <c r="E239" i="2"/>
  <c r="F239" i="2" s="1"/>
  <c r="D239" i="2"/>
  <c r="C239" i="2"/>
  <c r="B239" i="2"/>
  <c r="I238" i="2"/>
  <c r="H238" i="2"/>
  <c r="E238" i="2"/>
  <c r="D238" i="2"/>
  <c r="C238" i="2"/>
  <c r="B238" i="2"/>
  <c r="I237" i="2"/>
  <c r="F237" i="2"/>
  <c r="E237" i="2"/>
  <c r="G237" i="2" s="1"/>
  <c r="D237" i="2"/>
  <c r="C237" i="2"/>
  <c r="B237" i="2"/>
  <c r="H237" i="2" s="1"/>
  <c r="J237" i="2" s="1"/>
  <c r="G236" i="2"/>
  <c r="F236" i="2"/>
  <c r="E236" i="2"/>
  <c r="D236" i="2"/>
  <c r="C236" i="2"/>
  <c r="B236" i="2"/>
  <c r="I235" i="2"/>
  <c r="H235" i="2"/>
  <c r="J235" i="2" s="1"/>
  <c r="G235" i="2"/>
  <c r="E235" i="2"/>
  <c r="F235" i="2" s="1"/>
  <c r="D235" i="2"/>
  <c r="C235" i="2"/>
  <c r="B235" i="2"/>
  <c r="I234" i="2"/>
  <c r="H234" i="2"/>
  <c r="E234" i="2"/>
  <c r="D234" i="2"/>
  <c r="C234" i="2"/>
  <c r="B234" i="2"/>
  <c r="F233" i="2"/>
  <c r="E233" i="2"/>
  <c r="G233" i="2" s="1"/>
  <c r="D233" i="2"/>
  <c r="C233" i="2"/>
  <c r="B233" i="2"/>
  <c r="H233" i="2" s="1"/>
  <c r="G232" i="2"/>
  <c r="F232" i="2"/>
  <c r="E232" i="2"/>
  <c r="D232" i="2"/>
  <c r="C232" i="2"/>
  <c r="B232" i="2"/>
  <c r="I231" i="2"/>
  <c r="H231" i="2"/>
  <c r="J231" i="2" s="1"/>
  <c r="G231" i="2"/>
  <c r="E231" i="2"/>
  <c r="F231" i="2" s="1"/>
  <c r="D231" i="2"/>
  <c r="C231" i="2"/>
  <c r="B231" i="2"/>
  <c r="I230" i="2"/>
  <c r="H230" i="2"/>
  <c r="J230" i="2" s="1"/>
  <c r="E230" i="2"/>
  <c r="D230" i="2"/>
  <c r="C230" i="2"/>
  <c r="B230" i="2"/>
  <c r="J229" i="2"/>
  <c r="I229" i="2"/>
  <c r="E229" i="2"/>
  <c r="D229" i="2"/>
  <c r="C229" i="2"/>
  <c r="B229" i="2"/>
  <c r="H229" i="2" s="1"/>
  <c r="G228" i="2"/>
  <c r="F228" i="2"/>
  <c r="E228" i="2"/>
  <c r="D228" i="2"/>
  <c r="C228" i="2"/>
  <c r="B228" i="2"/>
  <c r="I227" i="2"/>
  <c r="H227" i="2"/>
  <c r="J227" i="2" s="1"/>
  <c r="G227" i="2"/>
  <c r="E227" i="2"/>
  <c r="F227" i="2" s="1"/>
  <c r="D227" i="2"/>
  <c r="C227" i="2"/>
  <c r="B227" i="2"/>
  <c r="I226" i="2"/>
  <c r="H226" i="2"/>
  <c r="E226" i="2"/>
  <c r="D226" i="2"/>
  <c r="C226" i="2"/>
  <c r="B226" i="2"/>
  <c r="J225" i="2"/>
  <c r="I225" i="2"/>
  <c r="E225" i="2"/>
  <c r="D225" i="2"/>
  <c r="C225" i="2"/>
  <c r="B225" i="2"/>
  <c r="H225" i="2" s="1"/>
  <c r="J224" i="2"/>
  <c r="H224" i="2"/>
  <c r="G224" i="2"/>
  <c r="F224" i="2"/>
  <c r="E224" i="2"/>
  <c r="D224" i="2"/>
  <c r="C224" i="2"/>
  <c r="B224" i="2"/>
  <c r="I224" i="2" s="1"/>
  <c r="I223" i="2"/>
  <c r="H223" i="2"/>
  <c r="G223" i="2"/>
  <c r="E223" i="2"/>
  <c r="F223" i="2" s="1"/>
  <c r="D223" i="2"/>
  <c r="C223" i="2"/>
  <c r="B223" i="2"/>
  <c r="I222" i="2"/>
  <c r="H222" i="2"/>
  <c r="J222" i="2" s="1"/>
  <c r="F222" i="2"/>
  <c r="E222" i="2"/>
  <c r="G222" i="2" s="1"/>
  <c r="D222" i="2"/>
  <c r="C222" i="2"/>
  <c r="B222" i="2"/>
  <c r="I221" i="2"/>
  <c r="G221" i="2"/>
  <c r="F221" i="2"/>
  <c r="E221" i="2"/>
  <c r="D221" i="2"/>
  <c r="C221" i="2"/>
  <c r="B221" i="2"/>
  <c r="H221" i="2" s="1"/>
  <c r="J221" i="2" s="1"/>
  <c r="H220" i="2"/>
  <c r="J220" i="2" s="1"/>
  <c r="G220" i="2"/>
  <c r="F220" i="2"/>
  <c r="E220" i="2"/>
  <c r="D220" i="2"/>
  <c r="C220" i="2"/>
  <c r="B220" i="2"/>
  <c r="I220" i="2" s="1"/>
  <c r="I219" i="2"/>
  <c r="H219" i="2"/>
  <c r="J219" i="2" s="1"/>
  <c r="G219" i="2"/>
  <c r="E219" i="2"/>
  <c r="F219" i="2" s="1"/>
  <c r="D219" i="2"/>
  <c r="C219" i="2"/>
  <c r="B219" i="2"/>
  <c r="H218" i="2"/>
  <c r="F218" i="2"/>
  <c r="E218" i="2"/>
  <c r="G218" i="2" s="1"/>
  <c r="D218" i="2"/>
  <c r="C218" i="2"/>
  <c r="B218" i="2"/>
  <c r="I218" i="2" s="1"/>
  <c r="G217" i="2"/>
  <c r="F217" i="2"/>
  <c r="E217" i="2"/>
  <c r="D217" i="2"/>
  <c r="C217" i="2"/>
  <c r="B217" i="2"/>
  <c r="H217" i="2" s="1"/>
  <c r="G216" i="2"/>
  <c r="F216" i="2"/>
  <c r="E216" i="2"/>
  <c r="D216" i="2"/>
  <c r="C216" i="2"/>
  <c r="B216" i="2"/>
  <c r="I216" i="2" s="1"/>
  <c r="I215" i="2"/>
  <c r="H215" i="2"/>
  <c r="G215" i="2"/>
  <c r="E215" i="2"/>
  <c r="F215" i="2" s="1"/>
  <c r="D215" i="2"/>
  <c r="C215" i="2"/>
  <c r="B215" i="2"/>
  <c r="F214" i="2"/>
  <c r="E214" i="2"/>
  <c r="G214" i="2" s="1"/>
  <c r="D214" i="2"/>
  <c r="C214" i="2"/>
  <c r="B214" i="2"/>
  <c r="F213" i="2"/>
  <c r="E213" i="2"/>
  <c r="G213" i="2" s="1"/>
  <c r="D213" i="2"/>
  <c r="C213" i="2"/>
  <c r="B213" i="2"/>
  <c r="G212" i="2"/>
  <c r="F212" i="2"/>
  <c r="E212" i="2"/>
  <c r="D212" i="2"/>
  <c r="C212" i="2"/>
  <c r="B212" i="2"/>
  <c r="I211" i="2"/>
  <c r="H211" i="2"/>
  <c r="E211" i="2"/>
  <c r="D211" i="2"/>
  <c r="C211" i="2"/>
  <c r="B211" i="2"/>
  <c r="J210" i="2"/>
  <c r="I210" i="2"/>
  <c r="H210" i="2"/>
  <c r="E210" i="2"/>
  <c r="D210" i="2"/>
  <c r="C210" i="2"/>
  <c r="B210" i="2"/>
  <c r="J209" i="2"/>
  <c r="I209" i="2"/>
  <c r="E209" i="2"/>
  <c r="D209" i="2"/>
  <c r="C209" i="2"/>
  <c r="B209" i="2"/>
  <c r="H209" i="2" s="1"/>
  <c r="J208" i="2"/>
  <c r="H208" i="2"/>
  <c r="G208" i="2"/>
  <c r="F208" i="2"/>
  <c r="E208" i="2"/>
  <c r="D208" i="2"/>
  <c r="C208" i="2"/>
  <c r="B208" i="2"/>
  <c r="I208" i="2" s="1"/>
  <c r="I207" i="2"/>
  <c r="H207" i="2"/>
  <c r="G207" i="2"/>
  <c r="E207" i="2"/>
  <c r="F207" i="2" s="1"/>
  <c r="D207" i="2"/>
  <c r="C207" i="2"/>
  <c r="B207" i="2"/>
  <c r="I206" i="2"/>
  <c r="H206" i="2"/>
  <c r="J206" i="2" s="1"/>
  <c r="F206" i="2"/>
  <c r="E206" i="2"/>
  <c r="G206" i="2" s="1"/>
  <c r="D206" i="2"/>
  <c r="C206" i="2"/>
  <c r="B206" i="2"/>
  <c r="I205" i="2"/>
  <c r="G205" i="2"/>
  <c r="F205" i="2"/>
  <c r="E205" i="2"/>
  <c r="D205" i="2"/>
  <c r="C205" i="2"/>
  <c r="B205" i="2"/>
  <c r="H205" i="2" s="1"/>
  <c r="J205" i="2" s="1"/>
  <c r="H204" i="2"/>
  <c r="J204" i="2" s="1"/>
  <c r="G204" i="2"/>
  <c r="F204" i="2"/>
  <c r="E204" i="2"/>
  <c r="D204" i="2"/>
  <c r="C204" i="2"/>
  <c r="B204" i="2"/>
  <c r="I204" i="2" s="1"/>
  <c r="I203" i="2"/>
  <c r="H203" i="2"/>
  <c r="J203" i="2" s="1"/>
  <c r="G203" i="2"/>
  <c r="E203" i="2"/>
  <c r="F203" i="2" s="1"/>
  <c r="D203" i="2"/>
  <c r="C203" i="2"/>
  <c r="B203" i="2"/>
  <c r="H202" i="2"/>
  <c r="F202" i="2"/>
  <c r="E202" i="2"/>
  <c r="G202" i="2" s="1"/>
  <c r="D202" i="2"/>
  <c r="C202" i="2"/>
  <c r="B202" i="2"/>
  <c r="I202" i="2" s="1"/>
  <c r="G201" i="2"/>
  <c r="F201" i="2"/>
  <c r="E201" i="2"/>
  <c r="D201" i="2"/>
  <c r="C201" i="2"/>
  <c r="B201" i="2"/>
  <c r="H201" i="2" s="1"/>
  <c r="G200" i="2"/>
  <c r="F200" i="2"/>
  <c r="E200" i="2"/>
  <c r="D200" i="2"/>
  <c r="C200" i="2"/>
  <c r="B200" i="2"/>
  <c r="I200" i="2" s="1"/>
  <c r="I199" i="2"/>
  <c r="H199" i="2"/>
  <c r="G199" i="2"/>
  <c r="E199" i="2"/>
  <c r="F199" i="2" s="1"/>
  <c r="D199" i="2"/>
  <c r="C199" i="2"/>
  <c r="B199" i="2"/>
  <c r="F198" i="2"/>
  <c r="E198" i="2"/>
  <c r="G198" i="2" s="1"/>
  <c r="D198" i="2"/>
  <c r="C198" i="2"/>
  <c r="B198" i="2"/>
  <c r="F197" i="2"/>
  <c r="E197" i="2"/>
  <c r="G197" i="2" s="1"/>
  <c r="D197" i="2"/>
  <c r="C197" i="2"/>
  <c r="B197" i="2"/>
  <c r="G196" i="2"/>
  <c r="F196" i="2"/>
  <c r="E196" i="2"/>
  <c r="D196" i="2"/>
  <c r="C196" i="2"/>
  <c r="B196" i="2"/>
  <c r="I195" i="2"/>
  <c r="H195" i="2"/>
  <c r="E195" i="2"/>
  <c r="D195" i="2"/>
  <c r="C195" i="2"/>
  <c r="B195" i="2"/>
  <c r="J194" i="2"/>
  <c r="I194" i="2"/>
  <c r="H194" i="2"/>
  <c r="E194" i="2"/>
  <c r="D194" i="2"/>
  <c r="C194" i="2"/>
  <c r="B194" i="2"/>
  <c r="J193" i="2"/>
  <c r="I193" i="2"/>
  <c r="E193" i="2"/>
  <c r="D193" i="2"/>
  <c r="C193" i="2"/>
  <c r="B193" i="2"/>
  <c r="H193" i="2" s="1"/>
  <c r="J192" i="2"/>
  <c r="H192" i="2"/>
  <c r="G192" i="2"/>
  <c r="F192" i="2"/>
  <c r="E192" i="2"/>
  <c r="D192" i="2"/>
  <c r="C192" i="2"/>
  <c r="B192" i="2"/>
  <c r="I192" i="2" s="1"/>
  <c r="I191" i="2"/>
  <c r="H191" i="2"/>
  <c r="G191" i="2"/>
  <c r="E191" i="2"/>
  <c r="F191" i="2" s="1"/>
  <c r="D191" i="2"/>
  <c r="C191" i="2"/>
  <c r="B191" i="2"/>
  <c r="I190" i="2"/>
  <c r="H190" i="2"/>
  <c r="J190" i="2" s="1"/>
  <c r="F190" i="2"/>
  <c r="E190" i="2"/>
  <c r="G190" i="2" s="1"/>
  <c r="D190" i="2"/>
  <c r="C190" i="2"/>
  <c r="B190" i="2"/>
  <c r="I189" i="2"/>
  <c r="G189" i="2"/>
  <c r="F189" i="2"/>
  <c r="E189" i="2"/>
  <c r="D189" i="2"/>
  <c r="C189" i="2"/>
  <c r="B189" i="2"/>
  <c r="H189" i="2" s="1"/>
  <c r="H188" i="2"/>
  <c r="J188" i="2" s="1"/>
  <c r="G188" i="2"/>
  <c r="F188" i="2"/>
  <c r="E188" i="2"/>
  <c r="D188" i="2"/>
  <c r="C188" i="2"/>
  <c r="B188" i="2"/>
  <c r="I188" i="2" s="1"/>
  <c r="I187" i="2"/>
  <c r="H187" i="2"/>
  <c r="J187" i="2" s="1"/>
  <c r="G187" i="2"/>
  <c r="E187" i="2"/>
  <c r="F187" i="2" s="1"/>
  <c r="D187" i="2"/>
  <c r="C187" i="2"/>
  <c r="B187" i="2"/>
  <c r="H186" i="2"/>
  <c r="F186" i="2"/>
  <c r="E186" i="2"/>
  <c r="G186" i="2" s="1"/>
  <c r="D186" i="2"/>
  <c r="C186" i="2"/>
  <c r="B186" i="2"/>
  <c r="I186" i="2" s="1"/>
  <c r="G185" i="2"/>
  <c r="F185" i="2"/>
  <c r="E185" i="2"/>
  <c r="D185" i="2"/>
  <c r="C185" i="2"/>
  <c r="B185" i="2"/>
  <c r="H185" i="2" s="1"/>
  <c r="G184" i="2"/>
  <c r="F184" i="2"/>
  <c r="E184" i="2"/>
  <c r="D184" i="2"/>
  <c r="C184" i="2"/>
  <c r="B184" i="2"/>
  <c r="I184" i="2" s="1"/>
  <c r="I183" i="2"/>
  <c r="H183" i="2"/>
  <c r="G183" i="2"/>
  <c r="E183" i="2"/>
  <c r="F183" i="2" s="1"/>
  <c r="D183" i="2"/>
  <c r="C183" i="2"/>
  <c r="B183" i="2"/>
  <c r="F182" i="2"/>
  <c r="E182" i="2"/>
  <c r="G182" i="2" s="1"/>
  <c r="D182" i="2"/>
  <c r="C182" i="2"/>
  <c r="B182" i="2"/>
  <c r="F181" i="2"/>
  <c r="E181" i="2"/>
  <c r="G181" i="2" s="1"/>
  <c r="D181" i="2"/>
  <c r="C181" i="2"/>
  <c r="B181" i="2"/>
  <c r="G180" i="2"/>
  <c r="F180" i="2"/>
  <c r="E180" i="2"/>
  <c r="D180" i="2"/>
  <c r="C180" i="2"/>
  <c r="B180" i="2"/>
  <c r="I179" i="2"/>
  <c r="H179" i="2"/>
  <c r="E179" i="2"/>
  <c r="D179" i="2"/>
  <c r="C179" i="2"/>
  <c r="B179" i="2"/>
  <c r="J178" i="2"/>
  <c r="I178" i="2"/>
  <c r="H178" i="2"/>
  <c r="E178" i="2"/>
  <c r="D178" i="2"/>
  <c r="C178" i="2"/>
  <c r="B178" i="2"/>
  <c r="J177" i="2"/>
  <c r="I177" i="2"/>
  <c r="E177" i="2"/>
  <c r="D177" i="2"/>
  <c r="C177" i="2"/>
  <c r="B177" i="2"/>
  <c r="H177" i="2" s="1"/>
  <c r="J176" i="2"/>
  <c r="H176" i="2"/>
  <c r="G176" i="2"/>
  <c r="F176" i="2"/>
  <c r="E176" i="2"/>
  <c r="D176" i="2"/>
  <c r="C176" i="2"/>
  <c r="B176" i="2"/>
  <c r="I176" i="2" s="1"/>
  <c r="I175" i="2"/>
  <c r="H175" i="2"/>
  <c r="G175" i="2"/>
  <c r="E175" i="2"/>
  <c r="F175" i="2" s="1"/>
  <c r="D175" i="2"/>
  <c r="C175" i="2"/>
  <c r="B175" i="2"/>
  <c r="I174" i="2"/>
  <c r="H174" i="2"/>
  <c r="F174" i="2"/>
  <c r="E174" i="2"/>
  <c r="G174" i="2" s="1"/>
  <c r="D174" i="2"/>
  <c r="C174" i="2"/>
  <c r="B174" i="2"/>
  <c r="I173" i="2"/>
  <c r="G173" i="2"/>
  <c r="F173" i="2"/>
  <c r="E173" i="2"/>
  <c r="D173" i="2"/>
  <c r="C173" i="2"/>
  <c r="B173" i="2"/>
  <c r="H173" i="2" s="1"/>
  <c r="H172" i="2"/>
  <c r="J172" i="2" s="1"/>
  <c r="G172" i="2"/>
  <c r="F172" i="2"/>
  <c r="E172" i="2"/>
  <c r="D172" i="2"/>
  <c r="C172" i="2"/>
  <c r="B172" i="2"/>
  <c r="I172" i="2" s="1"/>
  <c r="I171" i="2"/>
  <c r="H171" i="2"/>
  <c r="J171" i="2" s="1"/>
  <c r="G171" i="2"/>
  <c r="E171" i="2"/>
  <c r="F171" i="2" s="1"/>
  <c r="D171" i="2"/>
  <c r="C171" i="2"/>
  <c r="B171" i="2"/>
  <c r="H170" i="2"/>
  <c r="J170" i="2" s="1"/>
  <c r="F170" i="2"/>
  <c r="E170" i="2"/>
  <c r="G170" i="2" s="1"/>
  <c r="D170" i="2"/>
  <c r="C170" i="2"/>
  <c r="B170" i="2"/>
  <c r="I170" i="2" s="1"/>
  <c r="G169" i="2"/>
  <c r="F169" i="2"/>
  <c r="E169" i="2"/>
  <c r="D169" i="2"/>
  <c r="C169" i="2"/>
  <c r="B169" i="2"/>
  <c r="H169" i="2" s="1"/>
  <c r="G168" i="2"/>
  <c r="F168" i="2"/>
  <c r="E168" i="2"/>
  <c r="D168" i="2"/>
  <c r="C168" i="2"/>
  <c r="B168" i="2"/>
  <c r="I168" i="2" s="1"/>
  <c r="I167" i="2"/>
  <c r="H167" i="2"/>
  <c r="G167" i="2"/>
  <c r="E167" i="2"/>
  <c r="F167" i="2" s="1"/>
  <c r="D167" i="2"/>
  <c r="C167" i="2"/>
  <c r="B167" i="2"/>
  <c r="F166" i="2"/>
  <c r="E166" i="2"/>
  <c r="G166" i="2" s="1"/>
  <c r="D166" i="2"/>
  <c r="C166" i="2"/>
  <c r="B166" i="2"/>
  <c r="F165" i="2"/>
  <c r="E165" i="2"/>
  <c r="G165" i="2" s="1"/>
  <c r="D165" i="2"/>
  <c r="C165" i="2"/>
  <c r="B165" i="2"/>
  <c r="G164" i="2"/>
  <c r="F164" i="2"/>
  <c r="E164" i="2"/>
  <c r="D164" i="2"/>
  <c r="C164" i="2"/>
  <c r="B164" i="2"/>
  <c r="I163" i="2"/>
  <c r="H163" i="2"/>
  <c r="E163" i="2"/>
  <c r="D163" i="2"/>
  <c r="C163" i="2"/>
  <c r="B163" i="2"/>
  <c r="J162" i="2"/>
  <c r="I162" i="2"/>
  <c r="H162" i="2"/>
  <c r="E162" i="2"/>
  <c r="D162" i="2"/>
  <c r="C162" i="2"/>
  <c r="B162" i="2"/>
  <c r="J161" i="2"/>
  <c r="I161" i="2"/>
  <c r="E161" i="2"/>
  <c r="D161" i="2"/>
  <c r="C161" i="2"/>
  <c r="B161" i="2"/>
  <c r="H161" i="2" s="1"/>
  <c r="J160" i="2"/>
  <c r="H160" i="2"/>
  <c r="G160" i="2"/>
  <c r="F160" i="2"/>
  <c r="E160" i="2"/>
  <c r="D160" i="2"/>
  <c r="C160" i="2"/>
  <c r="B160" i="2"/>
  <c r="I160" i="2" s="1"/>
  <c r="I159" i="2"/>
  <c r="H159" i="2"/>
  <c r="G159" i="2"/>
  <c r="E159" i="2"/>
  <c r="F159" i="2" s="1"/>
  <c r="D159" i="2"/>
  <c r="C159" i="2"/>
  <c r="B159" i="2"/>
  <c r="I158" i="2"/>
  <c r="H158" i="2"/>
  <c r="J158" i="2" s="1"/>
  <c r="F158" i="2"/>
  <c r="E158" i="2"/>
  <c r="G158" i="2" s="1"/>
  <c r="D158" i="2"/>
  <c r="C158" i="2"/>
  <c r="B158" i="2"/>
  <c r="I157" i="2"/>
  <c r="G157" i="2"/>
  <c r="F157" i="2"/>
  <c r="E157" i="2"/>
  <c r="D157" i="2"/>
  <c r="C157" i="2"/>
  <c r="B157" i="2"/>
  <c r="H157" i="2" s="1"/>
  <c r="J157" i="2" s="1"/>
  <c r="H156" i="2"/>
  <c r="J156" i="2" s="1"/>
  <c r="G156" i="2"/>
  <c r="F156" i="2"/>
  <c r="E156" i="2"/>
  <c r="D156" i="2"/>
  <c r="C156" i="2"/>
  <c r="B156" i="2"/>
  <c r="I156" i="2" s="1"/>
  <c r="I155" i="2"/>
  <c r="H155" i="2"/>
  <c r="J155" i="2" s="1"/>
  <c r="G155" i="2"/>
  <c r="E155" i="2"/>
  <c r="F155" i="2" s="1"/>
  <c r="D155" i="2"/>
  <c r="C155" i="2"/>
  <c r="B155" i="2"/>
  <c r="H154" i="2"/>
  <c r="F154" i="2"/>
  <c r="E154" i="2"/>
  <c r="G154" i="2" s="1"/>
  <c r="D154" i="2"/>
  <c r="C154" i="2"/>
  <c r="B154" i="2"/>
  <c r="I154" i="2" s="1"/>
  <c r="G153" i="2"/>
  <c r="F153" i="2"/>
  <c r="E153" i="2"/>
  <c r="D153" i="2"/>
  <c r="C153" i="2"/>
  <c r="B153" i="2"/>
  <c r="H153" i="2" s="1"/>
  <c r="G152" i="2"/>
  <c r="F152" i="2"/>
  <c r="E152" i="2"/>
  <c r="D152" i="2"/>
  <c r="C152" i="2"/>
  <c r="B152" i="2"/>
  <c r="I152" i="2" s="1"/>
  <c r="I151" i="2"/>
  <c r="H151" i="2"/>
  <c r="E151" i="2"/>
  <c r="F151" i="2" s="1"/>
  <c r="D151" i="2"/>
  <c r="C151" i="2"/>
  <c r="B151" i="2"/>
  <c r="E150" i="2"/>
  <c r="G150" i="2" s="1"/>
  <c r="D150" i="2"/>
  <c r="C150" i="2"/>
  <c r="B150" i="2"/>
  <c r="E149" i="2"/>
  <c r="G149" i="2" s="1"/>
  <c r="D149" i="2"/>
  <c r="C149" i="2"/>
  <c r="B149" i="2"/>
  <c r="G148" i="2"/>
  <c r="F148" i="2"/>
  <c r="E148" i="2"/>
  <c r="D148" i="2"/>
  <c r="C148" i="2"/>
  <c r="B148" i="2"/>
  <c r="I147" i="2"/>
  <c r="H147" i="2"/>
  <c r="E147" i="2"/>
  <c r="D147" i="2"/>
  <c r="C147" i="2"/>
  <c r="B147" i="2"/>
  <c r="I146" i="2"/>
  <c r="J146" i="2" s="1"/>
  <c r="H146" i="2"/>
  <c r="E146" i="2"/>
  <c r="D146" i="2"/>
  <c r="C146" i="2"/>
  <c r="B146" i="2"/>
  <c r="J145" i="2"/>
  <c r="I145" i="2"/>
  <c r="E145" i="2"/>
  <c r="D145" i="2"/>
  <c r="C145" i="2"/>
  <c r="B145" i="2"/>
  <c r="H145" i="2" s="1"/>
  <c r="H144" i="2"/>
  <c r="J144" i="2" s="1"/>
  <c r="G144" i="2"/>
  <c r="F144" i="2"/>
  <c r="E144" i="2"/>
  <c r="D144" i="2"/>
  <c r="C144" i="2"/>
  <c r="B144" i="2"/>
  <c r="I144" i="2" s="1"/>
  <c r="I143" i="2"/>
  <c r="H143" i="2"/>
  <c r="J143" i="2" s="1"/>
  <c r="G143" i="2"/>
  <c r="E143" i="2"/>
  <c r="F143" i="2" s="1"/>
  <c r="D143" i="2"/>
  <c r="C143" i="2"/>
  <c r="B143" i="2"/>
  <c r="I142" i="2"/>
  <c r="H142" i="2"/>
  <c r="J142" i="2" s="1"/>
  <c r="F142" i="2"/>
  <c r="E142" i="2"/>
  <c r="G142" i="2" s="1"/>
  <c r="D142" i="2"/>
  <c r="C142" i="2"/>
  <c r="B142" i="2"/>
  <c r="I141" i="2"/>
  <c r="G141" i="2"/>
  <c r="F141" i="2"/>
  <c r="E141" i="2"/>
  <c r="D141" i="2"/>
  <c r="C141" i="2"/>
  <c r="B141" i="2"/>
  <c r="H141" i="2" s="1"/>
  <c r="H140" i="2"/>
  <c r="J140" i="2" s="1"/>
  <c r="G140" i="2"/>
  <c r="F140" i="2"/>
  <c r="E140" i="2"/>
  <c r="D140" i="2"/>
  <c r="C140" i="2"/>
  <c r="B140" i="2"/>
  <c r="I140" i="2" s="1"/>
  <c r="I139" i="2"/>
  <c r="H139" i="2"/>
  <c r="J139" i="2" s="1"/>
  <c r="G139" i="2"/>
  <c r="E139" i="2"/>
  <c r="F139" i="2" s="1"/>
  <c r="D139" i="2"/>
  <c r="C139" i="2"/>
  <c r="B139" i="2"/>
  <c r="F138" i="2"/>
  <c r="E138" i="2"/>
  <c r="G138" i="2" s="1"/>
  <c r="D138" i="2"/>
  <c r="C138" i="2"/>
  <c r="B138" i="2"/>
  <c r="I138" i="2" s="1"/>
  <c r="G137" i="2"/>
  <c r="F137" i="2"/>
  <c r="E137" i="2"/>
  <c r="D137" i="2"/>
  <c r="C137" i="2"/>
  <c r="B137" i="2"/>
  <c r="G136" i="2"/>
  <c r="F136" i="2"/>
  <c r="E136" i="2"/>
  <c r="D136" i="2"/>
  <c r="C136" i="2"/>
  <c r="B136" i="2"/>
  <c r="I135" i="2"/>
  <c r="H135" i="2"/>
  <c r="E135" i="2"/>
  <c r="F135" i="2" s="1"/>
  <c r="D135" i="2"/>
  <c r="C135" i="2"/>
  <c r="B135" i="2"/>
  <c r="E134" i="2"/>
  <c r="G134" i="2" s="1"/>
  <c r="D134" i="2"/>
  <c r="C134" i="2"/>
  <c r="B134" i="2"/>
  <c r="E133" i="2"/>
  <c r="G133" i="2" s="1"/>
  <c r="D133" i="2"/>
  <c r="C133" i="2"/>
  <c r="B133" i="2"/>
  <c r="G132" i="2"/>
  <c r="F132" i="2"/>
  <c r="E132" i="2"/>
  <c r="D132" i="2"/>
  <c r="C132" i="2"/>
  <c r="B132" i="2"/>
  <c r="I131" i="2"/>
  <c r="H131" i="2"/>
  <c r="E131" i="2"/>
  <c r="D131" i="2"/>
  <c r="C131" i="2"/>
  <c r="B131" i="2"/>
  <c r="I130" i="2"/>
  <c r="J130" i="2" s="1"/>
  <c r="H130" i="2"/>
  <c r="E130" i="2"/>
  <c r="D130" i="2"/>
  <c r="C130" i="2"/>
  <c r="B130" i="2"/>
  <c r="I129" i="2"/>
  <c r="J129" i="2" s="1"/>
  <c r="E129" i="2"/>
  <c r="D129" i="2"/>
  <c r="C129" i="2"/>
  <c r="B129" i="2"/>
  <c r="H129" i="2" s="1"/>
  <c r="J128" i="2"/>
  <c r="H128" i="2"/>
  <c r="G128" i="2"/>
  <c r="F128" i="2"/>
  <c r="E128" i="2"/>
  <c r="D128" i="2"/>
  <c r="C128" i="2"/>
  <c r="B128" i="2"/>
  <c r="I128" i="2" s="1"/>
  <c r="I127" i="2"/>
  <c r="H127" i="2"/>
  <c r="E127" i="2"/>
  <c r="F127" i="2" s="1"/>
  <c r="D127" i="2"/>
  <c r="C127" i="2"/>
  <c r="B127" i="2"/>
  <c r="I126" i="2"/>
  <c r="H126" i="2"/>
  <c r="J126" i="2" s="1"/>
  <c r="E126" i="2"/>
  <c r="G126" i="2" s="1"/>
  <c r="D126" i="2"/>
  <c r="C126" i="2"/>
  <c r="B126" i="2"/>
  <c r="I125" i="2"/>
  <c r="J125" i="2" s="1"/>
  <c r="G125" i="2"/>
  <c r="E125" i="2"/>
  <c r="F125" i="2" s="1"/>
  <c r="D125" i="2"/>
  <c r="C125" i="2"/>
  <c r="B125" i="2"/>
  <c r="H125" i="2" s="1"/>
  <c r="H124" i="2"/>
  <c r="J124" i="2" s="1"/>
  <c r="G124" i="2"/>
  <c r="F124" i="2"/>
  <c r="E124" i="2"/>
  <c r="D124" i="2"/>
  <c r="C124" i="2"/>
  <c r="B124" i="2"/>
  <c r="I124" i="2" s="1"/>
  <c r="I123" i="2"/>
  <c r="H123" i="2"/>
  <c r="J123" i="2" s="1"/>
  <c r="G123" i="2"/>
  <c r="E123" i="2"/>
  <c r="F123" i="2" s="1"/>
  <c r="D123" i="2"/>
  <c r="C123" i="2"/>
  <c r="B123" i="2"/>
  <c r="H122" i="2"/>
  <c r="J122" i="2" s="1"/>
  <c r="F122" i="2"/>
  <c r="E122" i="2"/>
  <c r="G122" i="2" s="1"/>
  <c r="D122" i="2"/>
  <c r="C122" i="2"/>
  <c r="B122" i="2"/>
  <c r="I122" i="2" s="1"/>
  <c r="G121" i="2"/>
  <c r="F121" i="2"/>
  <c r="E121" i="2"/>
  <c r="D121" i="2"/>
  <c r="C121" i="2"/>
  <c r="B121" i="2"/>
  <c r="G120" i="2"/>
  <c r="F120" i="2"/>
  <c r="E120" i="2"/>
  <c r="D120" i="2"/>
  <c r="C120" i="2"/>
  <c r="B120" i="2"/>
  <c r="I119" i="2"/>
  <c r="H119" i="2"/>
  <c r="J119" i="2" s="1"/>
  <c r="G119" i="2"/>
  <c r="E119" i="2"/>
  <c r="F119" i="2" s="1"/>
  <c r="D119" i="2"/>
  <c r="C119" i="2"/>
  <c r="B119" i="2"/>
  <c r="E118" i="2"/>
  <c r="G118" i="2" s="1"/>
  <c r="D118" i="2"/>
  <c r="C118" i="2"/>
  <c r="B118" i="2"/>
  <c r="F117" i="2"/>
  <c r="E117" i="2"/>
  <c r="G117" i="2" s="1"/>
  <c r="D117" i="2"/>
  <c r="C117" i="2"/>
  <c r="B117" i="2"/>
  <c r="G116" i="2"/>
  <c r="F116" i="2"/>
  <c r="E116" i="2"/>
  <c r="D116" i="2"/>
  <c r="C116" i="2"/>
  <c r="B116" i="2"/>
  <c r="I115" i="2"/>
  <c r="H115" i="2"/>
  <c r="E115" i="2"/>
  <c r="D115" i="2"/>
  <c r="C115" i="2"/>
  <c r="B115" i="2"/>
  <c r="I114" i="2"/>
  <c r="E114" i="2"/>
  <c r="D114" i="2"/>
  <c r="C114" i="2"/>
  <c r="B114" i="2"/>
  <c r="H114" i="2" s="1"/>
  <c r="J114" i="2" s="1"/>
  <c r="J113" i="2"/>
  <c r="I113" i="2"/>
  <c r="E113" i="2"/>
  <c r="D113" i="2"/>
  <c r="C113" i="2"/>
  <c r="B113" i="2"/>
  <c r="H113" i="2" s="1"/>
  <c r="H112" i="2"/>
  <c r="J112" i="2" s="1"/>
  <c r="G112" i="2"/>
  <c r="F112" i="2"/>
  <c r="E112" i="2"/>
  <c r="D112" i="2"/>
  <c r="C112" i="2"/>
  <c r="B112" i="2"/>
  <c r="I112" i="2" s="1"/>
  <c r="I111" i="2"/>
  <c r="H111" i="2"/>
  <c r="J111" i="2" s="1"/>
  <c r="E111" i="2"/>
  <c r="F111" i="2" s="1"/>
  <c r="D111" i="2"/>
  <c r="C111" i="2"/>
  <c r="B111" i="2"/>
  <c r="I110" i="2"/>
  <c r="H110" i="2"/>
  <c r="E110" i="2"/>
  <c r="G110" i="2" s="1"/>
  <c r="D110" i="2"/>
  <c r="C110" i="2"/>
  <c r="B110" i="2"/>
  <c r="I109" i="2"/>
  <c r="J109" i="2" s="1"/>
  <c r="G109" i="2"/>
  <c r="E109" i="2"/>
  <c r="F109" i="2" s="1"/>
  <c r="D109" i="2"/>
  <c r="C109" i="2"/>
  <c r="B109" i="2"/>
  <c r="H109" i="2" s="1"/>
  <c r="H108" i="2"/>
  <c r="J108" i="2" s="1"/>
  <c r="G108" i="2"/>
  <c r="F108" i="2"/>
  <c r="E108" i="2"/>
  <c r="D108" i="2"/>
  <c r="C108" i="2"/>
  <c r="B108" i="2"/>
  <c r="I108" i="2" s="1"/>
  <c r="I107" i="2"/>
  <c r="H107" i="2"/>
  <c r="J107" i="2" s="1"/>
  <c r="G107" i="2"/>
  <c r="E107" i="2"/>
  <c r="F107" i="2" s="1"/>
  <c r="D107" i="2"/>
  <c r="C107" i="2"/>
  <c r="B107" i="2"/>
  <c r="F106" i="2"/>
  <c r="E106" i="2"/>
  <c r="G106" i="2" s="1"/>
  <c r="D106" i="2"/>
  <c r="C106" i="2"/>
  <c r="B106" i="2"/>
  <c r="I106" i="2" s="1"/>
  <c r="G105" i="2"/>
  <c r="F105" i="2"/>
  <c r="E105" i="2"/>
  <c r="D105" i="2"/>
  <c r="C105" i="2"/>
  <c r="B105" i="2"/>
  <c r="G104" i="2"/>
  <c r="F104" i="2"/>
  <c r="E104" i="2"/>
  <c r="D104" i="2"/>
  <c r="C104" i="2"/>
  <c r="B104" i="2"/>
  <c r="I103" i="2"/>
  <c r="H103" i="2"/>
  <c r="J103" i="2" s="1"/>
  <c r="E103" i="2"/>
  <c r="F103" i="2" s="1"/>
  <c r="D103" i="2"/>
  <c r="C103" i="2"/>
  <c r="B103" i="2"/>
  <c r="F102" i="2"/>
  <c r="E102" i="2"/>
  <c r="G102" i="2" s="1"/>
  <c r="D102" i="2"/>
  <c r="C102" i="2"/>
  <c r="B102" i="2"/>
  <c r="E101" i="2"/>
  <c r="G101" i="2" s="1"/>
  <c r="D101" i="2"/>
  <c r="C101" i="2"/>
  <c r="B101" i="2"/>
  <c r="G100" i="2"/>
  <c r="F100" i="2"/>
  <c r="E100" i="2"/>
  <c r="D100" i="2"/>
  <c r="C100" i="2"/>
  <c r="B100" i="2"/>
  <c r="I99" i="2"/>
  <c r="H99" i="2"/>
  <c r="E99" i="2"/>
  <c r="D99" i="2"/>
  <c r="C99" i="2"/>
  <c r="B99" i="2"/>
  <c r="J98" i="2"/>
  <c r="I98" i="2"/>
  <c r="E98" i="2"/>
  <c r="D98" i="2"/>
  <c r="C98" i="2"/>
  <c r="B98" i="2"/>
  <c r="H98" i="2" s="1"/>
  <c r="I97" i="2"/>
  <c r="J97" i="2" s="1"/>
  <c r="E97" i="2"/>
  <c r="D97" i="2"/>
  <c r="C97" i="2"/>
  <c r="B97" i="2"/>
  <c r="H97" i="2" s="1"/>
  <c r="J96" i="2"/>
  <c r="H96" i="2"/>
  <c r="G96" i="2"/>
  <c r="F96" i="2"/>
  <c r="E96" i="2"/>
  <c r="D96" i="2"/>
  <c r="C96" i="2"/>
  <c r="B96" i="2"/>
  <c r="I96" i="2" s="1"/>
  <c r="I95" i="2"/>
  <c r="H95" i="2"/>
  <c r="E95" i="2"/>
  <c r="F95" i="2" s="1"/>
  <c r="D95" i="2"/>
  <c r="C95" i="2"/>
  <c r="B95" i="2"/>
  <c r="I94" i="2"/>
  <c r="H94" i="2"/>
  <c r="J94" i="2" s="1"/>
  <c r="E94" i="2"/>
  <c r="G94" i="2" s="1"/>
  <c r="D94" i="2"/>
  <c r="C94" i="2"/>
  <c r="B94" i="2"/>
  <c r="I93" i="2"/>
  <c r="J93" i="2" s="1"/>
  <c r="G93" i="2"/>
  <c r="E93" i="2"/>
  <c r="F93" i="2" s="1"/>
  <c r="D93" i="2"/>
  <c r="C93" i="2"/>
  <c r="B93" i="2"/>
  <c r="H93" i="2" s="1"/>
  <c r="H92" i="2"/>
  <c r="J92" i="2" s="1"/>
  <c r="G92" i="2"/>
  <c r="F92" i="2"/>
  <c r="E92" i="2"/>
  <c r="D92" i="2"/>
  <c r="C92" i="2"/>
  <c r="B92" i="2"/>
  <c r="I92" i="2" s="1"/>
  <c r="I91" i="2"/>
  <c r="H91" i="2"/>
  <c r="J91" i="2" s="1"/>
  <c r="G91" i="2"/>
  <c r="E91" i="2"/>
  <c r="F91" i="2" s="1"/>
  <c r="D91" i="2"/>
  <c r="C91" i="2"/>
  <c r="B91" i="2"/>
  <c r="H90" i="2"/>
  <c r="J90" i="2" s="1"/>
  <c r="F90" i="2"/>
  <c r="E90" i="2"/>
  <c r="G90" i="2" s="1"/>
  <c r="D90" i="2"/>
  <c r="C90" i="2"/>
  <c r="B90" i="2"/>
  <c r="I90" i="2" s="1"/>
  <c r="G89" i="2"/>
  <c r="F89" i="2"/>
  <c r="E89" i="2"/>
  <c r="D89" i="2"/>
  <c r="C89" i="2"/>
  <c r="B89" i="2"/>
  <c r="G88" i="2"/>
  <c r="F88" i="2"/>
  <c r="E88" i="2"/>
  <c r="D88" i="2"/>
  <c r="C88" i="2"/>
  <c r="B88" i="2"/>
  <c r="I87" i="2"/>
  <c r="H87" i="2"/>
  <c r="J87" i="2" s="1"/>
  <c r="G87" i="2"/>
  <c r="E87" i="2"/>
  <c r="F87" i="2" s="1"/>
  <c r="D87" i="2"/>
  <c r="C87" i="2"/>
  <c r="B87" i="2"/>
  <c r="E86" i="2"/>
  <c r="G86" i="2" s="1"/>
  <c r="D86" i="2"/>
  <c r="C86" i="2"/>
  <c r="B86" i="2"/>
  <c r="F85" i="2"/>
  <c r="E85" i="2"/>
  <c r="G85" i="2" s="1"/>
  <c r="D85" i="2"/>
  <c r="C85" i="2"/>
  <c r="B85" i="2"/>
  <c r="G84" i="2"/>
  <c r="F84" i="2"/>
  <c r="E84" i="2"/>
  <c r="D84" i="2"/>
  <c r="C84" i="2"/>
  <c r="B84" i="2"/>
  <c r="I83" i="2"/>
  <c r="H83" i="2"/>
  <c r="E83" i="2"/>
  <c r="D83" i="2"/>
  <c r="C83" i="2"/>
  <c r="B83" i="2"/>
  <c r="I82" i="2"/>
  <c r="E82" i="2"/>
  <c r="D82" i="2"/>
  <c r="C82" i="2"/>
  <c r="B82" i="2"/>
  <c r="H82" i="2" s="1"/>
  <c r="J82" i="2" s="1"/>
  <c r="J81" i="2"/>
  <c r="I81" i="2"/>
  <c r="E81" i="2"/>
  <c r="D81" i="2"/>
  <c r="C81" i="2"/>
  <c r="B81" i="2"/>
  <c r="H81" i="2" s="1"/>
  <c r="H80" i="2"/>
  <c r="J80" i="2" s="1"/>
  <c r="G80" i="2"/>
  <c r="F80" i="2"/>
  <c r="E80" i="2"/>
  <c r="D80" i="2"/>
  <c r="C80" i="2"/>
  <c r="B80" i="2"/>
  <c r="I80" i="2" s="1"/>
  <c r="I79" i="2"/>
  <c r="H79" i="2"/>
  <c r="J79" i="2" s="1"/>
  <c r="E79" i="2"/>
  <c r="F79" i="2" s="1"/>
  <c r="D79" i="2"/>
  <c r="C79" i="2"/>
  <c r="B79" i="2"/>
  <c r="I78" i="2"/>
  <c r="H78" i="2"/>
  <c r="E78" i="2"/>
  <c r="G78" i="2" s="1"/>
  <c r="D78" i="2"/>
  <c r="C78" i="2"/>
  <c r="B78" i="2"/>
  <c r="I77" i="2"/>
  <c r="J77" i="2" s="1"/>
  <c r="G77" i="2"/>
  <c r="E77" i="2"/>
  <c r="F77" i="2" s="1"/>
  <c r="D77" i="2"/>
  <c r="C77" i="2"/>
  <c r="B77" i="2"/>
  <c r="H77" i="2" s="1"/>
  <c r="H76" i="2"/>
  <c r="J76" i="2" s="1"/>
  <c r="G76" i="2"/>
  <c r="F76" i="2"/>
  <c r="E76" i="2"/>
  <c r="D76" i="2"/>
  <c r="C76" i="2"/>
  <c r="B76" i="2"/>
  <c r="I76" i="2" s="1"/>
  <c r="I75" i="2"/>
  <c r="H75" i="2"/>
  <c r="J75" i="2" s="1"/>
  <c r="G75" i="2"/>
  <c r="E75" i="2"/>
  <c r="F75" i="2" s="1"/>
  <c r="D75" i="2"/>
  <c r="C75" i="2"/>
  <c r="B75" i="2"/>
  <c r="F74" i="2"/>
  <c r="E74" i="2"/>
  <c r="G74" i="2" s="1"/>
  <c r="D74" i="2"/>
  <c r="C74" i="2"/>
  <c r="B74" i="2"/>
  <c r="I74" i="2" s="1"/>
  <c r="G73" i="2"/>
  <c r="F73" i="2"/>
  <c r="E73" i="2"/>
  <c r="D73" i="2"/>
  <c r="C73" i="2"/>
  <c r="B73" i="2"/>
  <c r="G72" i="2"/>
  <c r="F72" i="2"/>
  <c r="E72" i="2"/>
  <c r="D72" i="2"/>
  <c r="C72" i="2"/>
  <c r="B72" i="2"/>
  <c r="I71" i="2"/>
  <c r="H71" i="2"/>
  <c r="J71" i="2" s="1"/>
  <c r="E71" i="2"/>
  <c r="F71" i="2" s="1"/>
  <c r="D71" i="2"/>
  <c r="C71" i="2"/>
  <c r="B71" i="2"/>
  <c r="F70" i="2"/>
  <c r="E70" i="2"/>
  <c r="G70" i="2" s="1"/>
  <c r="D70" i="2"/>
  <c r="C70" i="2"/>
  <c r="B70" i="2"/>
  <c r="E69" i="2"/>
  <c r="G69" i="2" s="1"/>
  <c r="D69" i="2"/>
  <c r="C69" i="2"/>
  <c r="B69" i="2"/>
  <c r="G68" i="2"/>
  <c r="F68" i="2"/>
  <c r="E68" i="2"/>
  <c r="D68" i="2"/>
  <c r="C68" i="2"/>
  <c r="B68" i="2"/>
  <c r="I67" i="2"/>
  <c r="H67" i="2"/>
  <c r="E67" i="2"/>
  <c r="D67" i="2"/>
  <c r="C67" i="2"/>
  <c r="B67" i="2"/>
  <c r="J66" i="2"/>
  <c r="I66" i="2"/>
  <c r="E66" i="2"/>
  <c r="D66" i="2"/>
  <c r="C66" i="2"/>
  <c r="B66" i="2"/>
  <c r="H66" i="2" s="1"/>
  <c r="I65" i="2"/>
  <c r="J65" i="2" s="1"/>
  <c r="E65" i="2"/>
  <c r="D65" i="2"/>
  <c r="C65" i="2"/>
  <c r="B65" i="2"/>
  <c r="H65" i="2" s="1"/>
  <c r="J64" i="2"/>
  <c r="H64" i="2"/>
  <c r="G64" i="2"/>
  <c r="F64" i="2"/>
  <c r="E64" i="2"/>
  <c r="D64" i="2"/>
  <c r="C64" i="2"/>
  <c r="B64" i="2"/>
  <c r="I64" i="2" s="1"/>
  <c r="I63" i="2"/>
  <c r="H63" i="2"/>
  <c r="E63" i="2"/>
  <c r="F63" i="2" s="1"/>
  <c r="D63" i="2"/>
  <c r="C63" i="2"/>
  <c r="B63" i="2"/>
  <c r="I62" i="2"/>
  <c r="H62" i="2"/>
  <c r="J62" i="2" s="1"/>
  <c r="E62" i="2"/>
  <c r="G62" i="2" s="1"/>
  <c r="D62" i="2"/>
  <c r="C62" i="2"/>
  <c r="B62" i="2"/>
  <c r="I61" i="2"/>
  <c r="J61" i="2" s="1"/>
  <c r="G61" i="2"/>
  <c r="E61" i="2"/>
  <c r="F61" i="2" s="1"/>
  <c r="D61" i="2"/>
  <c r="C61" i="2"/>
  <c r="B61" i="2"/>
  <c r="H61" i="2" s="1"/>
  <c r="H60" i="2"/>
  <c r="J60" i="2" s="1"/>
  <c r="G60" i="2"/>
  <c r="F60" i="2"/>
  <c r="E60" i="2"/>
  <c r="D60" i="2"/>
  <c r="C60" i="2"/>
  <c r="B60" i="2"/>
  <c r="I60" i="2" s="1"/>
  <c r="I59" i="2"/>
  <c r="H59" i="2"/>
  <c r="J59" i="2" s="1"/>
  <c r="G59" i="2"/>
  <c r="E59" i="2"/>
  <c r="F59" i="2" s="1"/>
  <c r="D59" i="2"/>
  <c r="C59" i="2"/>
  <c r="B59" i="2"/>
  <c r="H58" i="2"/>
  <c r="J58" i="2" s="1"/>
  <c r="F58" i="2"/>
  <c r="E58" i="2"/>
  <c r="G58" i="2" s="1"/>
  <c r="D58" i="2"/>
  <c r="C58" i="2"/>
  <c r="B58" i="2"/>
  <c r="I58" i="2" s="1"/>
  <c r="G57" i="2"/>
  <c r="F57" i="2"/>
  <c r="E57" i="2"/>
  <c r="D57" i="2"/>
  <c r="C57" i="2"/>
  <c r="B57" i="2"/>
  <c r="G56" i="2"/>
  <c r="F56" i="2"/>
  <c r="E56" i="2"/>
  <c r="D56" i="2"/>
  <c r="C56" i="2"/>
  <c r="B56" i="2"/>
  <c r="I55" i="2"/>
  <c r="H55" i="2"/>
  <c r="J55" i="2" s="1"/>
  <c r="G55" i="2"/>
  <c r="E55" i="2"/>
  <c r="F55" i="2" s="1"/>
  <c r="D55" i="2"/>
  <c r="C55" i="2"/>
  <c r="B55" i="2"/>
  <c r="E54" i="2"/>
  <c r="G54" i="2" s="1"/>
  <c r="D54" i="2"/>
  <c r="C54" i="2"/>
  <c r="B54" i="2"/>
  <c r="F53" i="2"/>
  <c r="E53" i="2"/>
  <c r="G53" i="2" s="1"/>
  <c r="D53" i="2"/>
  <c r="C53" i="2"/>
  <c r="B53" i="2"/>
  <c r="G52" i="2"/>
  <c r="F52" i="2"/>
  <c r="E52" i="2"/>
  <c r="D52" i="2"/>
  <c r="C52" i="2"/>
  <c r="B52" i="2"/>
  <c r="I51" i="2"/>
  <c r="H51" i="2"/>
  <c r="E51" i="2"/>
  <c r="D51" i="2"/>
  <c r="C51" i="2"/>
  <c r="B51" i="2"/>
  <c r="I50" i="2"/>
  <c r="E50" i="2"/>
  <c r="D50" i="2"/>
  <c r="C50" i="2"/>
  <c r="B50" i="2"/>
  <c r="H50" i="2" s="1"/>
  <c r="J50" i="2" s="1"/>
  <c r="J49" i="2"/>
  <c r="I49" i="2"/>
  <c r="E49" i="2"/>
  <c r="D49" i="2"/>
  <c r="C49" i="2"/>
  <c r="B49" i="2"/>
  <c r="H49" i="2" s="1"/>
  <c r="H48" i="2"/>
  <c r="J48" i="2" s="1"/>
  <c r="G48" i="2"/>
  <c r="F48" i="2"/>
  <c r="E48" i="2"/>
  <c r="D48" i="2"/>
  <c r="C48" i="2"/>
  <c r="B48" i="2"/>
  <c r="I48" i="2" s="1"/>
  <c r="I47" i="2"/>
  <c r="H47" i="2"/>
  <c r="J47" i="2" s="1"/>
  <c r="E47" i="2"/>
  <c r="F47" i="2" s="1"/>
  <c r="D47" i="2"/>
  <c r="C47" i="2"/>
  <c r="B47" i="2"/>
  <c r="I46" i="2"/>
  <c r="H46" i="2"/>
  <c r="E46" i="2"/>
  <c r="G46" i="2" s="1"/>
  <c r="D46" i="2"/>
  <c r="C46" i="2"/>
  <c r="B46" i="2"/>
  <c r="I45" i="2"/>
  <c r="J45" i="2" s="1"/>
  <c r="G45" i="2"/>
  <c r="E45" i="2"/>
  <c r="F45" i="2" s="1"/>
  <c r="D45" i="2"/>
  <c r="C45" i="2"/>
  <c r="B45" i="2"/>
  <c r="H45" i="2" s="1"/>
  <c r="H44" i="2"/>
  <c r="J44" i="2" s="1"/>
  <c r="G44" i="2"/>
  <c r="F44" i="2"/>
  <c r="E44" i="2"/>
  <c r="D44" i="2"/>
  <c r="C44" i="2"/>
  <c r="B44" i="2"/>
  <c r="I44" i="2" s="1"/>
  <c r="I43" i="2"/>
  <c r="H43" i="2"/>
  <c r="J43" i="2" s="1"/>
  <c r="G43" i="2"/>
  <c r="E43" i="2"/>
  <c r="F43" i="2" s="1"/>
  <c r="D43" i="2"/>
  <c r="C43" i="2"/>
  <c r="B43" i="2"/>
  <c r="F42" i="2"/>
  <c r="E42" i="2"/>
  <c r="G42" i="2" s="1"/>
  <c r="D42" i="2"/>
  <c r="C42" i="2"/>
  <c r="B42" i="2"/>
  <c r="I42" i="2" s="1"/>
  <c r="G41" i="2"/>
  <c r="F41" i="2"/>
  <c r="E41" i="2"/>
  <c r="D41" i="2"/>
  <c r="C41" i="2"/>
  <c r="B41" i="2"/>
  <c r="G40" i="2"/>
  <c r="F40" i="2"/>
  <c r="E40" i="2"/>
  <c r="D40" i="2"/>
  <c r="C40" i="2"/>
  <c r="B40" i="2"/>
  <c r="I39" i="2"/>
  <c r="H39" i="2"/>
  <c r="J39" i="2" s="1"/>
  <c r="E39" i="2"/>
  <c r="F39" i="2" s="1"/>
  <c r="D39" i="2"/>
  <c r="C39" i="2"/>
  <c r="B39" i="2"/>
  <c r="F38" i="2"/>
  <c r="E38" i="2"/>
  <c r="G38" i="2" s="1"/>
  <c r="D38" i="2"/>
  <c r="C38" i="2"/>
  <c r="B38" i="2"/>
  <c r="E37" i="2"/>
  <c r="G37" i="2" s="1"/>
  <c r="D37" i="2"/>
  <c r="C37" i="2"/>
  <c r="B37" i="2"/>
  <c r="G36" i="2"/>
  <c r="F36" i="2"/>
  <c r="E36" i="2"/>
  <c r="D36" i="2"/>
  <c r="C36" i="2"/>
  <c r="B36" i="2"/>
  <c r="I35" i="2"/>
  <c r="H35" i="2"/>
  <c r="E35" i="2"/>
  <c r="D35" i="2"/>
  <c r="C35" i="2"/>
  <c r="B35" i="2"/>
  <c r="J34" i="2"/>
  <c r="I34" i="2"/>
  <c r="E34" i="2"/>
  <c r="D34" i="2"/>
  <c r="C34" i="2"/>
  <c r="B34" i="2"/>
  <c r="H34" i="2" s="1"/>
  <c r="I33" i="2"/>
  <c r="J33" i="2" s="1"/>
  <c r="E33" i="2"/>
  <c r="D33" i="2"/>
  <c r="C33" i="2"/>
  <c r="B33" i="2"/>
  <c r="H33" i="2" s="1"/>
  <c r="J32" i="2"/>
  <c r="H32" i="2"/>
  <c r="G32" i="2"/>
  <c r="F32" i="2"/>
  <c r="E32" i="2"/>
  <c r="D32" i="2"/>
  <c r="C32" i="2"/>
  <c r="B32" i="2"/>
  <c r="I32" i="2" s="1"/>
  <c r="I31" i="2"/>
  <c r="H31" i="2"/>
  <c r="E31" i="2"/>
  <c r="F31" i="2" s="1"/>
  <c r="D31" i="2"/>
  <c r="C31" i="2"/>
  <c r="B31" i="2"/>
  <c r="I30" i="2"/>
  <c r="H30" i="2"/>
  <c r="J30" i="2" s="1"/>
  <c r="E30" i="2"/>
  <c r="G30" i="2" s="1"/>
  <c r="D30" i="2"/>
  <c r="C30" i="2"/>
  <c r="B30" i="2"/>
  <c r="I29" i="2"/>
  <c r="J29" i="2" s="1"/>
  <c r="G29" i="2"/>
  <c r="E29" i="2"/>
  <c r="F29" i="2" s="1"/>
  <c r="D29" i="2"/>
  <c r="C29" i="2"/>
  <c r="B29" i="2"/>
  <c r="H29" i="2" s="1"/>
  <c r="H28" i="2"/>
  <c r="J28" i="2" s="1"/>
  <c r="G28" i="2"/>
  <c r="F28" i="2"/>
  <c r="E28" i="2"/>
  <c r="D28" i="2"/>
  <c r="C28" i="2"/>
  <c r="B28" i="2"/>
  <c r="I28" i="2" s="1"/>
  <c r="I27" i="2"/>
  <c r="H27" i="2"/>
  <c r="J27" i="2" s="1"/>
  <c r="G27" i="2"/>
  <c r="E27" i="2"/>
  <c r="F27" i="2" s="1"/>
  <c r="D27" i="2"/>
  <c r="C27" i="2"/>
  <c r="B27" i="2"/>
  <c r="H26" i="2"/>
  <c r="J26" i="2" s="1"/>
  <c r="F26" i="2"/>
  <c r="E26" i="2"/>
  <c r="G26" i="2" s="1"/>
  <c r="D26" i="2"/>
  <c r="C26" i="2"/>
  <c r="B26" i="2"/>
  <c r="I26" i="2" s="1"/>
  <c r="G25" i="2"/>
  <c r="F25" i="2"/>
  <c r="E25" i="2"/>
  <c r="D25" i="2"/>
  <c r="C25" i="2"/>
  <c r="B25" i="2"/>
  <c r="G24" i="2"/>
  <c r="F24" i="2"/>
  <c r="E24" i="2"/>
  <c r="D24" i="2"/>
  <c r="C24" i="2"/>
  <c r="B24" i="2"/>
  <c r="I23" i="2"/>
  <c r="H23" i="2"/>
  <c r="J23" i="2" s="1"/>
  <c r="G23" i="2"/>
  <c r="E23" i="2"/>
  <c r="F23" i="2" s="1"/>
  <c r="D23" i="2"/>
  <c r="C23" i="2"/>
  <c r="B23" i="2"/>
  <c r="E22" i="2"/>
  <c r="G22" i="2" s="1"/>
  <c r="D22" i="2"/>
  <c r="C22" i="2"/>
  <c r="B22" i="2"/>
  <c r="F21" i="2"/>
  <c r="E21" i="2"/>
  <c r="G21" i="2" s="1"/>
  <c r="D21" i="2"/>
  <c r="C21" i="2"/>
  <c r="B21" i="2"/>
  <c r="G20" i="2"/>
  <c r="F20" i="2"/>
  <c r="E20" i="2"/>
  <c r="D20" i="2"/>
  <c r="C20" i="2"/>
  <c r="B20" i="2"/>
  <c r="I19" i="2"/>
  <c r="H19" i="2"/>
  <c r="E19" i="2"/>
  <c r="D19" i="2"/>
  <c r="C19" i="2"/>
  <c r="B19" i="2"/>
  <c r="I18" i="2"/>
  <c r="E18" i="2"/>
  <c r="D18" i="2"/>
  <c r="C18" i="2"/>
  <c r="B18" i="2"/>
  <c r="H18" i="2" s="1"/>
  <c r="J18" i="2" s="1"/>
  <c r="J17" i="2"/>
  <c r="I17" i="2"/>
  <c r="E17" i="2"/>
  <c r="D17" i="2"/>
  <c r="C17" i="2"/>
  <c r="B17" i="2"/>
  <c r="H17" i="2" s="1"/>
  <c r="H16" i="2"/>
  <c r="J16" i="2" s="1"/>
  <c r="G16" i="2"/>
  <c r="F16" i="2"/>
  <c r="E16" i="2"/>
  <c r="D16" i="2"/>
  <c r="C16" i="2"/>
  <c r="B16" i="2"/>
  <c r="I16" i="2" s="1"/>
  <c r="I15" i="2"/>
  <c r="H15" i="2"/>
  <c r="J15" i="2" s="1"/>
  <c r="E15" i="2"/>
  <c r="F15" i="2" s="1"/>
  <c r="D15" i="2"/>
  <c r="C15" i="2"/>
  <c r="B15" i="2"/>
  <c r="I14" i="2"/>
  <c r="H14" i="2"/>
  <c r="E14" i="2"/>
  <c r="G14" i="2" s="1"/>
  <c r="D14" i="2"/>
  <c r="C14" i="2"/>
  <c r="B14" i="2"/>
  <c r="I13" i="2"/>
  <c r="J13" i="2" s="1"/>
  <c r="G13" i="2"/>
  <c r="E13" i="2"/>
  <c r="F13" i="2" s="1"/>
  <c r="D13" i="2"/>
  <c r="C13" i="2"/>
  <c r="B13" i="2"/>
  <c r="H13" i="2" s="1"/>
  <c r="H12" i="2"/>
  <c r="J12" i="2" s="1"/>
  <c r="G12" i="2"/>
  <c r="F12" i="2"/>
  <c r="E12" i="2"/>
  <c r="D12" i="2"/>
  <c r="C12" i="2"/>
  <c r="B12" i="2"/>
  <c r="I12" i="2" s="1"/>
  <c r="I11" i="2"/>
  <c r="H11" i="2"/>
  <c r="J11" i="2" s="1"/>
  <c r="G11" i="2"/>
  <c r="E11" i="2"/>
  <c r="F11" i="2" s="1"/>
  <c r="D11" i="2"/>
  <c r="C11" i="2"/>
  <c r="B11" i="2"/>
  <c r="F10" i="2"/>
  <c r="E10" i="2"/>
  <c r="G10" i="2" s="1"/>
  <c r="D10" i="2"/>
  <c r="C10" i="2"/>
  <c r="B10" i="2"/>
  <c r="I10" i="2" s="1"/>
  <c r="G9" i="2"/>
  <c r="F9" i="2"/>
  <c r="E9" i="2"/>
  <c r="D9" i="2"/>
  <c r="C9" i="2"/>
  <c r="B9" i="2"/>
  <c r="G8" i="2"/>
  <c r="F8" i="2"/>
  <c r="E8" i="2"/>
  <c r="D8" i="2"/>
  <c r="C8" i="2"/>
  <c r="B8" i="2"/>
  <c r="I7" i="2"/>
  <c r="H7" i="2"/>
  <c r="J7" i="2" s="1"/>
  <c r="E7" i="2"/>
  <c r="F7" i="2" s="1"/>
  <c r="D7" i="2"/>
  <c r="C7" i="2"/>
  <c r="B7" i="2"/>
  <c r="F6" i="2"/>
  <c r="E6" i="2"/>
  <c r="G6" i="2" s="1"/>
  <c r="D6" i="2"/>
  <c r="C6" i="2"/>
  <c r="B6" i="2"/>
  <c r="E5" i="2"/>
  <c r="G5" i="2" s="1"/>
  <c r="D5" i="2"/>
  <c r="C5" i="2"/>
  <c r="B5" i="2"/>
  <c r="G4" i="2"/>
  <c r="F4" i="2"/>
  <c r="E4" i="2"/>
  <c r="D4" i="2"/>
  <c r="C4" i="2"/>
  <c r="B4" i="2"/>
  <c r="I3" i="2"/>
  <c r="H3" i="2"/>
  <c r="E3" i="2"/>
  <c r="D3" i="2"/>
  <c r="C3" i="2"/>
  <c r="B3" i="2"/>
  <c r="E2" i="2"/>
  <c r="G2" i="2" s="1"/>
  <c r="D2" i="2"/>
  <c r="C2" i="2"/>
  <c r="B2" i="2"/>
  <c r="H21" i="2" l="1"/>
  <c r="I21" i="2"/>
  <c r="F3" i="2"/>
  <c r="G3" i="2"/>
  <c r="I6" i="2"/>
  <c r="H6" i="2"/>
  <c r="J6" i="2" s="1"/>
  <c r="G18" i="2"/>
  <c r="F18" i="2"/>
  <c r="I4" i="2"/>
  <c r="H4" i="2"/>
  <c r="J4" i="2" s="1"/>
  <c r="H9" i="2"/>
  <c r="I9" i="2"/>
  <c r="J14" i="2"/>
  <c r="I24" i="2"/>
  <c r="H24" i="2"/>
  <c r="J31" i="2"/>
  <c r="I36" i="2"/>
  <c r="H36" i="2"/>
  <c r="J36" i="2" s="1"/>
  <c r="H41" i="2"/>
  <c r="I41" i="2"/>
  <c r="J46" i="2"/>
  <c r="I56" i="2"/>
  <c r="H56" i="2"/>
  <c r="J63" i="2"/>
  <c r="I68" i="2"/>
  <c r="H68" i="2"/>
  <c r="J68" i="2" s="1"/>
  <c r="H73" i="2"/>
  <c r="I73" i="2"/>
  <c r="J78" i="2"/>
  <c r="I88" i="2"/>
  <c r="H88" i="2"/>
  <c r="J95" i="2"/>
  <c r="I100" i="2"/>
  <c r="H100" i="2"/>
  <c r="J100" i="2" s="1"/>
  <c r="H105" i="2"/>
  <c r="I105" i="2"/>
  <c r="J110" i="2"/>
  <c r="I120" i="2"/>
  <c r="H120" i="2"/>
  <c r="J127" i="2"/>
  <c r="H133" i="2"/>
  <c r="I133" i="2"/>
  <c r="F133" i="2"/>
  <c r="G135" i="2"/>
  <c r="H138" i="2"/>
  <c r="J138" i="2" s="1"/>
  <c r="F147" i="2"/>
  <c r="G147" i="2"/>
  <c r="I150" i="2"/>
  <c r="H150" i="2"/>
  <c r="F150" i="2"/>
  <c r="I166" i="2"/>
  <c r="H166" i="2"/>
  <c r="J166" i="2" s="1"/>
  <c r="J173" i="2"/>
  <c r="J174" i="2"/>
  <c r="G177" i="2"/>
  <c r="F177" i="2"/>
  <c r="I180" i="2"/>
  <c r="H180" i="2"/>
  <c r="J180" i="2" s="1"/>
  <c r="J186" i="2"/>
  <c r="F195" i="2"/>
  <c r="G195" i="2"/>
  <c r="G210" i="2"/>
  <c r="F210" i="2"/>
  <c r="H213" i="2"/>
  <c r="I213" i="2"/>
  <c r="G33" i="2"/>
  <c r="F33" i="2"/>
  <c r="F35" i="2"/>
  <c r="G35" i="2"/>
  <c r="I38" i="2"/>
  <c r="H38" i="2"/>
  <c r="J38" i="2" s="1"/>
  <c r="G50" i="2"/>
  <c r="F50" i="2"/>
  <c r="H53" i="2"/>
  <c r="I53" i="2"/>
  <c r="G65" i="2"/>
  <c r="F65" i="2"/>
  <c r="F67" i="2"/>
  <c r="G67" i="2"/>
  <c r="I70" i="2"/>
  <c r="H70" i="2"/>
  <c r="J70" i="2" s="1"/>
  <c r="G82" i="2"/>
  <c r="F82" i="2"/>
  <c r="H85" i="2"/>
  <c r="I85" i="2"/>
  <c r="G97" i="2"/>
  <c r="F97" i="2"/>
  <c r="F99" i="2"/>
  <c r="G99" i="2"/>
  <c r="I102" i="2"/>
  <c r="H102" i="2"/>
  <c r="J102" i="2" s="1"/>
  <c r="G114" i="2"/>
  <c r="F114" i="2"/>
  <c r="H117" i="2"/>
  <c r="I117" i="2"/>
  <c r="G129" i="2"/>
  <c r="F129" i="2"/>
  <c r="I132" i="2"/>
  <c r="H132" i="2"/>
  <c r="J132" i="2" s="1"/>
  <c r="H137" i="2"/>
  <c r="I137" i="2"/>
  <c r="G146" i="2"/>
  <c r="F146" i="2"/>
  <c r="G161" i="2"/>
  <c r="F161" i="2"/>
  <c r="I164" i="2"/>
  <c r="H164" i="2"/>
  <c r="J164" i="2" s="1"/>
  <c r="F179" i="2"/>
  <c r="G179" i="2"/>
  <c r="G194" i="2"/>
  <c r="F194" i="2"/>
  <c r="H197" i="2"/>
  <c r="J197" i="2" s="1"/>
  <c r="I197" i="2"/>
  <c r="I214" i="2"/>
  <c r="H214" i="2"/>
  <c r="G225" i="2"/>
  <c r="F225" i="2"/>
  <c r="J233" i="2"/>
  <c r="I8" i="2"/>
  <c r="H8" i="2"/>
  <c r="J8" i="2" s="1"/>
  <c r="I20" i="2"/>
  <c r="H20" i="2"/>
  <c r="J20" i="2" s="1"/>
  <c r="H25" i="2"/>
  <c r="I25" i="2"/>
  <c r="I40" i="2"/>
  <c r="H40" i="2"/>
  <c r="J40" i="2" s="1"/>
  <c r="I52" i="2"/>
  <c r="H52" i="2"/>
  <c r="J52" i="2" s="1"/>
  <c r="H57" i="2"/>
  <c r="I57" i="2"/>
  <c r="I72" i="2"/>
  <c r="H72" i="2"/>
  <c r="J72" i="2" s="1"/>
  <c r="I84" i="2"/>
  <c r="H84" i="2"/>
  <c r="J84" i="2" s="1"/>
  <c r="H89" i="2"/>
  <c r="I89" i="2"/>
  <c r="I104" i="2"/>
  <c r="H104" i="2"/>
  <c r="J104" i="2" s="1"/>
  <c r="I116" i="2"/>
  <c r="H116" i="2"/>
  <c r="J116" i="2" s="1"/>
  <c r="H121" i="2"/>
  <c r="I121" i="2"/>
  <c r="F131" i="2"/>
  <c r="G131" i="2"/>
  <c r="I134" i="2"/>
  <c r="H134" i="2"/>
  <c r="J134" i="2" s="1"/>
  <c r="F134" i="2"/>
  <c r="H149" i="2"/>
  <c r="I149" i="2"/>
  <c r="F149" i="2"/>
  <c r="G151" i="2"/>
  <c r="J154" i="2"/>
  <c r="F163" i="2"/>
  <c r="G163" i="2"/>
  <c r="G178" i="2"/>
  <c r="F178" i="2"/>
  <c r="H181" i="2"/>
  <c r="J181" i="2" s="1"/>
  <c r="I181" i="2"/>
  <c r="I198" i="2"/>
  <c r="H198" i="2"/>
  <c r="G209" i="2"/>
  <c r="F209" i="2"/>
  <c r="I212" i="2"/>
  <c r="H212" i="2"/>
  <c r="J218" i="2"/>
  <c r="H2" i="2"/>
  <c r="I2" i="2"/>
  <c r="F2" i="2"/>
  <c r="H5" i="2"/>
  <c r="J5" i="2" s="1"/>
  <c r="I5" i="2"/>
  <c r="F5" i="2"/>
  <c r="G7" i="2"/>
  <c r="H10" i="2"/>
  <c r="J10" i="2" s="1"/>
  <c r="G17" i="2"/>
  <c r="F17" i="2"/>
  <c r="F19" i="2"/>
  <c r="G19" i="2"/>
  <c r="I22" i="2"/>
  <c r="H22" i="2"/>
  <c r="J22" i="2" s="1"/>
  <c r="F22" i="2"/>
  <c r="G34" i="2"/>
  <c r="F34" i="2"/>
  <c r="H37" i="2"/>
  <c r="J37" i="2" s="1"/>
  <c r="I37" i="2"/>
  <c r="F37" i="2"/>
  <c r="G39" i="2"/>
  <c r="H42" i="2"/>
  <c r="J42" i="2" s="1"/>
  <c r="G49" i="2"/>
  <c r="F49" i="2"/>
  <c r="F51" i="2"/>
  <c r="G51" i="2"/>
  <c r="I54" i="2"/>
  <c r="H54" i="2"/>
  <c r="J54" i="2" s="1"/>
  <c r="F54" i="2"/>
  <c r="G66" i="2"/>
  <c r="F66" i="2"/>
  <c r="H69" i="2"/>
  <c r="I69" i="2"/>
  <c r="F69" i="2"/>
  <c r="G71" i="2"/>
  <c r="H74" i="2"/>
  <c r="J74" i="2" s="1"/>
  <c r="G81" i="2"/>
  <c r="F81" i="2"/>
  <c r="F83" i="2"/>
  <c r="G83" i="2"/>
  <c r="I86" i="2"/>
  <c r="H86" i="2"/>
  <c r="J86" i="2" s="1"/>
  <c r="F86" i="2"/>
  <c r="G98" i="2"/>
  <c r="F98" i="2"/>
  <c r="H101" i="2"/>
  <c r="J101" i="2" s="1"/>
  <c r="I101" i="2"/>
  <c r="F101" i="2"/>
  <c r="G103" i="2"/>
  <c r="H106" i="2"/>
  <c r="J106" i="2" s="1"/>
  <c r="G113" i="2"/>
  <c r="F113" i="2"/>
  <c r="F115" i="2"/>
  <c r="G115" i="2"/>
  <c r="I118" i="2"/>
  <c r="H118" i="2"/>
  <c r="J118" i="2" s="1"/>
  <c r="F118" i="2"/>
  <c r="G130" i="2"/>
  <c r="F130" i="2"/>
  <c r="I136" i="2"/>
  <c r="H136" i="2"/>
  <c r="J136" i="2" s="1"/>
  <c r="J141" i="2"/>
  <c r="G145" i="2"/>
  <c r="F145" i="2"/>
  <c r="I148" i="2"/>
  <c r="H148" i="2"/>
  <c r="J148" i="2" s="1"/>
  <c r="G162" i="2"/>
  <c r="F162" i="2"/>
  <c r="H165" i="2"/>
  <c r="J165" i="2" s="1"/>
  <c r="I165" i="2"/>
  <c r="I182" i="2"/>
  <c r="H182" i="2"/>
  <c r="J182" i="2" s="1"/>
  <c r="J189" i="2"/>
  <c r="G193" i="2"/>
  <c r="F193" i="2"/>
  <c r="I196" i="2"/>
  <c r="H196" i="2"/>
  <c r="J196" i="2" s="1"/>
  <c r="J202" i="2"/>
  <c r="F211" i="2"/>
  <c r="G211" i="2"/>
  <c r="J217" i="2"/>
  <c r="G226" i="2"/>
  <c r="F226" i="2"/>
  <c r="G229" i="2"/>
  <c r="F229" i="2"/>
  <c r="J159" i="2"/>
  <c r="J175" i="2"/>
  <c r="J191" i="2"/>
  <c r="J207" i="2"/>
  <c r="J223" i="2"/>
  <c r="G230" i="2"/>
  <c r="F230" i="2"/>
  <c r="J234" i="2"/>
  <c r="I240" i="2"/>
  <c r="H240" i="2"/>
  <c r="J240" i="2" s="1"/>
  <c r="G246" i="2"/>
  <c r="F246" i="2"/>
  <c r="J250" i="2"/>
  <c r="I256" i="2"/>
  <c r="H256" i="2"/>
  <c r="J256" i="2" s="1"/>
  <c r="G262" i="2"/>
  <c r="F262" i="2"/>
  <c r="J266" i="2"/>
  <c r="I272" i="2"/>
  <c r="H272" i="2"/>
  <c r="J272" i="2" s="1"/>
  <c r="G278" i="2"/>
  <c r="F278" i="2"/>
  <c r="J282" i="2"/>
  <c r="I288" i="2"/>
  <c r="H288" i="2"/>
  <c r="I296" i="2"/>
  <c r="H296" i="2"/>
  <c r="J296" i="2" s="1"/>
  <c r="G305" i="2"/>
  <c r="F305" i="2"/>
  <c r="I312" i="2"/>
  <c r="H312" i="2"/>
  <c r="J312" i="2" s="1"/>
  <c r="G321" i="2"/>
  <c r="F321" i="2"/>
  <c r="I328" i="2"/>
  <c r="H328" i="2"/>
  <c r="J328" i="2" s="1"/>
  <c r="G337" i="2"/>
  <c r="F337" i="2"/>
  <c r="I344" i="2"/>
  <c r="H344" i="2"/>
  <c r="J344" i="2" s="1"/>
  <c r="G353" i="2"/>
  <c r="F353" i="2"/>
  <c r="I360" i="2"/>
  <c r="H360" i="2"/>
  <c r="G369" i="2"/>
  <c r="F369" i="2"/>
  <c r="I376" i="2"/>
  <c r="H376" i="2"/>
  <c r="G385" i="2"/>
  <c r="F385" i="2"/>
  <c r="I392" i="2"/>
  <c r="H392" i="2"/>
  <c r="G401" i="2"/>
  <c r="F401" i="2"/>
  <c r="G412" i="2"/>
  <c r="F412" i="2"/>
  <c r="I414" i="2"/>
  <c r="H414" i="2"/>
  <c r="I416" i="2"/>
  <c r="H416" i="2"/>
  <c r="F429" i="2"/>
  <c r="G429" i="2"/>
  <c r="H447" i="2"/>
  <c r="J447" i="2" s="1"/>
  <c r="I447" i="2"/>
  <c r="G459" i="2"/>
  <c r="F459" i="2"/>
  <c r="G476" i="2"/>
  <c r="F476" i="2"/>
  <c r="I478" i="2"/>
  <c r="H478" i="2"/>
  <c r="I480" i="2"/>
  <c r="H480" i="2"/>
  <c r="I236" i="2"/>
  <c r="H236" i="2"/>
  <c r="G242" i="2"/>
  <c r="F242" i="2"/>
  <c r="I252" i="2"/>
  <c r="H252" i="2"/>
  <c r="G258" i="2"/>
  <c r="F258" i="2"/>
  <c r="I268" i="2"/>
  <c r="H268" i="2"/>
  <c r="G274" i="2"/>
  <c r="F274" i="2"/>
  <c r="I284" i="2"/>
  <c r="H284" i="2"/>
  <c r="G290" i="2"/>
  <c r="F290" i="2"/>
  <c r="G293" i="2"/>
  <c r="F293" i="2"/>
  <c r="I300" i="2"/>
  <c r="H300" i="2"/>
  <c r="G309" i="2"/>
  <c r="F309" i="2"/>
  <c r="I316" i="2"/>
  <c r="H316" i="2"/>
  <c r="G325" i="2"/>
  <c r="F325" i="2"/>
  <c r="I332" i="2"/>
  <c r="H332" i="2"/>
  <c r="G341" i="2"/>
  <c r="F341" i="2"/>
  <c r="I348" i="2"/>
  <c r="H348" i="2"/>
  <c r="G357" i="2"/>
  <c r="F357" i="2"/>
  <c r="I364" i="2"/>
  <c r="H364" i="2"/>
  <c r="G373" i="2"/>
  <c r="F373" i="2"/>
  <c r="I380" i="2"/>
  <c r="H380" i="2"/>
  <c r="G389" i="2"/>
  <c r="F389" i="2"/>
  <c r="I396" i="2"/>
  <c r="H396" i="2"/>
  <c r="F413" i="2"/>
  <c r="G413" i="2"/>
  <c r="H431" i="2"/>
  <c r="J431" i="2" s="1"/>
  <c r="I431" i="2"/>
  <c r="G443" i="2"/>
  <c r="F443" i="2"/>
  <c r="G460" i="2"/>
  <c r="F460" i="2"/>
  <c r="I462" i="2"/>
  <c r="H462" i="2"/>
  <c r="I464" i="2"/>
  <c r="H464" i="2"/>
  <c r="F477" i="2"/>
  <c r="G477" i="2"/>
  <c r="J135" i="2"/>
  <c r="J151" i="2"/>
  <c r="H152" i="2"/>
  <c r="J152" i="2" s="1"/>
  <c r="I153" i="2"/>
  <c r="J153" i="2" s="1"/>
  <c r="J167" i="2"/>
  <c r="H168" i="2"/>
  <c r="J168" i="2" s="1"/>
  <c r="I169" i="2"/>
  <c r="J169" i="2" s="1"/>
  <c r="J183" i="2"/>
  <c r="H184" i="2"/>
  <c r="J184" i="2" s="1"/>
  <c r="I185" i="2"/>
  <c r="J185" i="2" s="1"/>
  <c r="J199" i="2"/>
  <c r="H200" i="2"/>
  <c r="J200" i="2" s="1"/>
  <c r="I201" i="2"/>
  <c r="J201" i="2" s="1"/>
  <c r="J215" i="2"/>
  <c r="H216" i="2"/>
  <c r="J216" i="2" s="1"/>
  <c r="I217" i="2"/>
  <c r="J226" i="2"/>
  <c r="I232" i="2"/>
  <c r="H232" i="2"/>
  <c r="J232" i="2" s="1"/>
  <c r="I233" i="2"/>
  <c r="G238" i="2"/>
  <c r="F238" i="2"/>
  <c r="J242" i="2"/>
  <c r="F245" i="2"/>
  <c r="I248" i="2"/>
  <c r="H248" i="2"/>
  <c r="I249" i="2"/>
  <c r="J249" i="2" s="1"/>
  <c r="G254" i="2"/>
  <c r="F254" i="2"/>
  <c r="J258" i="2"/>
  <c r="F261" i="2"/>
  <c r="I264" i="2"/>
  <c r="H264" i="2"/>
  <c r="J264" i="2" s="1"/>
  <c r="I265" i="2"/>
  <c r="J265" i="2" s="1"/>
  <c r="G270" i="2"/>
  <c r="F270" i="2"/>
  <c r="J274" i="2"/>
  <c r="F277" i="2"/>
  <c r="I280" i="2"/>
  <c r="H280" i="2"/>
  <c r="I281" i="2"/>
  <c r="J281" i="2" s="1"/>
  <c r="G286" i="2"/>
  <c r="F286" i="2"/>
  <c r="J290" i="2"/>
  <c r="G297" i="2"/>
  <c r="F297" i="2"/>
  <c r="I304" i="2"/>
  <c r="H304" i="2"/>
  <c r="G313" i="2"/>
  <c r="F313" i="2"/>
  <c r="I320" i="2"/>
  <c r="H320" i="2"/>
  <c r="G329" i="2"/>
  <c r="F329" i="2"/>
  <c r="I336" i="2"/>
  <c r="H336" i="2"/>
  <c r="G345" i="2"/>
  <c r="F345" i="2"/>
  <c r="I352" i="2"/>
  <c r="H352" i="2"/>
  <c r="G361" i="2"/>
  <c r="F361" i="2"/>
  <c r="I368" i="2"/>
  <c r="H368" i="2"/>
  <c r="G377" i="2"/>
  <c r="F377" i="2"/>
  <c r="I384" i="2"/>
  <c r="H384" i="2"/>
  <c r="G393" i="2"/>
  <c r="F393" i="2"/>
  <c r="I400" i="2"/>
  <c r="H400" i="2"/>
  <c r="H415" i="2"/>
  <c r="J415" i="2" s="1"/>
  <c r="I415" i="2"/>
  <c r="G427" i="2"/>
  <c r="F427" i="2"/>
  <c r="G444" i="2"/>
  <c r="F444" i="2"/>
  <c r="I446" i="2"/>
  <c r="H446" i="2"/>
  <c r="I448" i="2"/>
  <c r="H448" i="2"/>
  <c r="F461" i="2"/>
  <c r="G461" i="2"/>
  <c r="H479" i="2"/>
  <c r="J479" i="2" s="1"/>
  <c r="I479" i="2"/>
  <c r="J495" i="2"/>
  <c r="J559" i="2"/>
  <c r="J3" i="2"/>
  <c r="F14" i="2"/>
  <c r="G15" i="2"/>
  <c r="J19" i="2"/>
  <c r="F30" i="2"/>
  <c r="G31" i="2"/>
  <c r="J35" i="2"/>
  <c r="F46" i="2"/>
  <c r="G47" i="2"/>
  <c r="J51" i="2"/>
  <c r="F62" i="2"/>
  <c r="G63" i="2"/>
  <c r="J67" i="2"/>
  <c r="F78" i="2"/>
  <c r="G79" i="2"/>
  <c r="J83" i="2"/>
  <c r="F94" i="2"/>
  <c r="G95" i="2"/>
  <c r="J99" i="2"/>
  <c r="F110" i="2"/>
  <c r="G111" i="2"/>
  <c r="J115" i="2"/>
  <c r="F126" i="2"/>
  <c r="G127" i="2"/>
  <c r="J131" i="2"/>
  <c r="J147" i="2"/>
  <c r="J163" i="2"/>
  <c r="J179" i="2"/>
  <c r="J195" i="2"/>
  <c r="J211" i="2"/>
  <c r="I228" i="2"/>
  <c r="H228" i="2"/>
  <c r="G234" i="2"/>
  <c r="F234" i="2"/>
  <c r="J238" i="2"/>
  <c r="I244" i="2"/>
  <c r="H244" i="2"/>
  <c r="J244" i="2" s="1"/>
  <c r="G250" i="2"/>
  <c r="F250" i="2"/>
  <c r="J254" i="2"/>
  <c r="I260" i="2"/>
  <c r="H260" i="2"/>
  <c r="G266" i="2"/>
  <c r="F266" i="2"/>
  <c r="J270" i="2"/>
  <c r="I276" i="2"/>
  <c r="H276" i="2"/>
  <c r="J276" i="2" s="1"/>
  <c r="G282" i="2"/>
  <c r="F282" i="2"/>
  <c r="J286" i="2"/>
  <c r="I292" i="2"/>
  <c r="H292" i="2"/>
  <c r="G301" i="2"/>
  <c r="F301" i="2"/>
  <c r="I308" i="2"/>
  <c r="H308" i="2"/>
  <c r="G317" i="2"/>
  <c r="F317" i="2"/>
  <c r="I324" i="2"/>
  <c r="H324" i="2"/>
  <c r="G333" i="2"/>
  <c r="F333" i="2"/>
  <c r="I340" i="2"/>
  <c r="H340" i="2"/>
  <c r="G349" i="2"/>
  <c r="F349" i="2"/>
  <c r="I356" i="2"/>
  <c r="H356" i="2"/>
  <c r="G365" i="2"/>
  <c r="F365" i="2"/>
  <c r="I372" i="2"/>
  <c r="H372" i="2"/>
  <c r="G381" i="2"/>
  <c r="F381" i="2"/>
  <c r="I388" i="2"/>
  <c r="H388" i="2"/>
  <c r="G397" i="2"/>
  <c r="F397" i="2"/>
  <c r="G411" i="2"/>
  <c r="F411" i="2"/>
  <c r="G428" i="2"/>
  <c r="F428" i="2"/>
  <c r="I430" i="2"/>
  <c r="H430" i="2"/>
  <c r="I432" i="2"/>
  <c r="H432" i="2"/>
  <c r="F445" i="2"/>
  <c r="G445" i="2"/>
  <c r="H463" i="2"/>
  <c r="J463" i="2" s="1"/>
  <c r="I463" i="2"/>
  <c r="G475" i="2"/>
  <c r="F475" i="2"/>
  <c r="F605" i="2"/>
  <c r="G605" i="2"/>
  <c r="G612" i="2"/>
  <c r="F612" i="2"/>
  <c r="I622" i="2"/>
  <c r="H622" i="2"/>
  <c r="I624" i="2"/>
  <c r="H624" i="2"/>
  <c r="G636" i="2"/>
  <c r="F636" i="2"/>
  <c r="G651" i="2"/>
  <c r="F651" i="2"/>
  <c r="H655" i="2"/>
  <c r="J655" i="2" s="1"/>
  <c r="I655" i="2"/>
  <c r="F669" i="2"/>
  <c r="G669" i="2"/>
  <c r="I686" i="2"/>
  <c r="H686" i="2"/>
  <c r="I688" i="2"/>
  <c r="H688" i="2"/>
  <c r="G700" i="2"/>
  <c r="F700" i="2"/>
  <c r="G742" i="2"/>
  <c r="F742" i="2"/>
  <c r="I799" i="2"/>
  <c r="H799" i="2"/>
  <c r="F491" i="2"/>
  <c r="F492" i="2"/>
  <c r="G493" i="2"/>
  <c r="H496" i="2"/>
  <c r="J496" i="2" s="1"/>
  <c r="F507" i="2"/>
  <c r="F508" i="2"/>
  <c r="G509" i="2"/>
  <c r="H512" i="2"/>
  <c r="J512" i="2" s="1"/>
  <c r="F523" i="2"/>
  <c r="F524" i="2"/>
  <c r="G525" i="2"/>
  <c r="H528" i="2"/>
  <c r="J528" i="2" s="1"/>
  <c r="F539" i="2"/>
  <c r="F540" i="2"/>
  <c r="G541" i="2"/>
  <c r="H544" i="2"/>
  <c r="J544" i="2" s="1"/>
  <c r="F555" i="2"/>
  <c r="F556" i="2"/>
  <c r="G557" i="2"/>
  <c r="H560" i="2"/>
  <c r="J560" i="2" s="1"/>
  <c r="F571" i="2"/>
  <c r="F572" i="2"/>
  <c r="G573" i="2"/>
  <c r="H576" i="2"/>
  <c r="J576" i="2" s="1"/>
  <c r="F587" i="2"/>
  <c r="F588" i="2"/>
  <c r="G589" i="2"/>
  <c r="H592" i="2"/>
  <c r="J592" i="2" s="1"/>
  <c r="G603" i="2"/>
  <c r="J608" i="2"/>
  <c r="J615" i="2"/>
  <c r="F621" i="2"/>
  <c r="G621" i="2"/>
  <c r="I638" i="2"/>
  <c r="H638" i="2"/>
  <c r="J638" i="2" s="1"/>
  <c r="I640" i="2"/>
  <c r="H640" i="2"/>
  <c r="J640" i="2" s="1"/>
  <c r="G652" i="2"/>
  <c r="F652" i="2"/>
  <c r="G667" i="2"/>
  <c r="F667" i="2"/>
  <c r="H671" i="2"/>
  <c r="I671" i="2"/>
  <c r="F685" i="2"/>
  <c r="G685" i="2"/>
  <c r="I702" i="2"/>
  <c r="H702" i="2"/>
  <c r="J702" i="2" s="1"/>
  <c r="I704" i="2"/>
  <c r="H704" i="2"/>
  <c r="J704" i="2" s="1"/>
  <c r="G727" i="2"/>
  <c r="F727" i="2"/>
  <c r="F294" i="2"/>
  <c r="F298" i="2"/>
  <c r="F302" i="2"/>
  <c r="F306" i="2"/>
  <c r="F310" i="2"/>
  <c r="F314" i="2"/>
  <c r="F318" i="2"/>
  <c r="F322" i="2"/>
  <c r="F326" i="2"/>
  <c r="F330" i="2"/>
  <c r="F334" i="2"/>
  <c r="F338" i="2"/>
  <c r="F342" i="2"/>
  <c r="F346" i="2"/>
  <c r="F350" i="2"/>
  <c r="F354" i="2"/>
  <c r="F358" i="2"/>
  <c r="F362" i="2"/>
  <c r="F366" i="2"/>
  <c r="F370" i="2"/>
  <c r="F374" i="2"/>
  <c r="F378" i="2"/>
  <c r="F382" i="2"/>
  <c r="F386" i="2"/>
  <c r="F390" i="2"/>
  <c r="F394" i="2"/>
  <c r="F398" i="2"/>
  <c r="F402" i="2"/>
  <c r="F407" i="2"/>
  <c r="F408" i="2"/>
  <c r="G409" i="2"/>
  <c r="H412" i="2"/>
  <c r="J412" i="2" s="1"/>
  <c r="F423" i="2"/>
  <c r="F424" i="2"/>
  <c r="G425" i="2"/>
  <c r="H428" i="2"/>
  <c r="J428" i="2" s="1"/>
  <c r="F439" i="2"/>
  <c r="F440" i="2"/>
  <c r="G441" i="2"/>
  <c r="H444" i="2"/>
  <c r="J444" i="2" s="1"/>
  <c r="F455" i="2"/>
  <c r="F456" i="2"/>
  <c r="G457" i="2"/>
  <c r="H460" i="2"/>
  <c r="J460" i="2" s="1"/>
  <c r="F471" i="2"/>
  <c r="F472" i="2"/>
  <c r="G473" i="2"/>
  <c r="H476" i="2"/>
  <c r="J476" i="2" s="1"/>
  <c r="F487" i="2"/>
  <c r="F488" i="2"/>
  <c r="G489" i="2"/>
  <c r="H492" i="2"/>
  <c r="J492" i="2" s="1"/>
  <c r="H494" i="2"/>
  <c r="J494" i="2" s="1"/>
  <c r="I495" i="2"/>
  <c r="F503" i="2"/>
  <c r="F504" i="2"/>
  <c r="G505" i="2"/>
  <c r="H508" i="2"/>
  <c r="J508" i="2" s="1"/>
  <c r="H510" i="2"/>
  <c r="J510" i="2" s="1"/>
  <c r="I511" i="2"/>
  <c r="J511" i="2" s="1"/>
  <c r="F519" i="2"/>
  <c r="F520" i="2"/>
  <c r="G521" i="2"/>
  <c r="H524" i="2"/>
  <c r="J524" i="2" s="1"/>
  <c r="H526" i="2"/>
  <c r="J526" i="2" s="1"/>
  <c r="I527" i="2"/>
  <c r="J527" i="2" s="1"/>
  <c r="F535" i="2"/>
  <c r="F536" i="2"/>
  <c r="G537" i="2"/>
  <c r="H540" i="2"/>
  <c r="J540" i="2" s="1"/>
  <c r="H542" i="2"/>
  <c r="J542" i="2" s="1"/>
  <c r="I543" i="2"/>
  <c r="J543" i="2" s="1"/>
  <c r="F551" i="2"/>
  <c r="F552" i="2"/>
  <c r="G553" i="2"/>
  <c r="H556" i="2"/>
  <c r="J556" i="2" s="1"/>
  <c r="H558" i="2"/>
  <c r="J558" i="2" s="1"/>
  <c r="I559" i="2"/>
  <c r="F567" i="2"/>
  <c r="F568" i="2"/>
  <c r="G569" i="2"/>
  <c r="H572" i="2"/>
  <c r="J572" i="2" s="1"/>
  <c r="H574" i="2"/>
  <c r="J574" i="2" s="1"/>
  <c r="I575" i="2"/>
  <c r="J575" i="2" s="1"/>
  <c r="F583" i="2"/>
  <c r="F584" i="2"/>
  <c r="G585" i="2"/>
  <c r="H588" i="2"/>
  <c r="J588" i="2" s="1"/>
  <c r="H590" i="2"/>
  <c r="J590" i="2" s="1"/>
  <c r="I591" i="2"/>
  <c r="J591" i="2" s="1"/>
  <c r="F599" i="2"/>
  <c r="F600" i="2"/>
  <c r="G601" i="2"/>
  <c r="G604" i="2"/>
  <c r="F604" i="2"/>
  <c r="J607" i="2"/>
  <c r="I608" i="2"/>
  <c r="G611" i="2"/>
  <c r="I615" i="2"/>
  <c r="G619" i="2"/>
  <c r="F619" i="2"/>
  <c r="H623" i="2"/>
  <c r="J623" i="2" s="1"/>
  <c r="I623" i="2"/>
  <c r="F637" i="2"/>
  <c r="G637" i="2"/>
  <c r="I654" i="2"/>
  <c r="H654" i="2"/>
  <c r="I656" i="2"/>
  <c r="H656" i="2"/>
  <c r="G668" i="2"/>
  <c r="F668" i="2"/>
  <c r="G683" i="2"/>
  <c r="F683" i="2"/>
  <c r="H687" i="2"/>
  <c r="J687" i="2" s="1"/>
  <c r="I687" i="2"/>
  <c r="F701" i="2"/>
  <c r="G701" i="2"/>
  <c r="I713" i="2"/>
  <c r="H713" i="2"/>
  <c r="H746" i="2"/>
  <c r="J746" i="2" s="1"/>
  <c r="I746" i="2"/>
  <c r="F404" i="2"/>
  <c r="G405" i="2"/>
  <c r="J409" i="2"/>
  <c r="H410" i="2"/>
  <c r="J410" i="2" s="1"/>
  <c r="I411" i="2"/>
  <c r="J411" i="2" s="1"/>
  <c r="F420" i="2"/>
  <c r="G421" i="2"/>
  <c r="J425" i="2"/>
  <c r="H426" i="2"/>
  <c r="J426" i="2" s="1"/>
  <c r="I427" i="2"/>
  <c r="J427" i="2" s="1"/>
  <c r="F436" i="2"/>
  <c r="G437" i="2"/>
  <c r="J441" i="2"/>
  <c r="H442" i="2"/>
  <c r="J442" i="2" s="1"/>
  <c r="I443" i="2"/>
  <c r="J443" i="2" s="1"/>
  <c r="F452" i="2"/>
  <c r="G453" i="2"/>
  <c r="J457" i="2"/>
  <c r="H458" i="2"/>
  <c r="J458" i="2" s="1"/>
  <c r="I459" i="2"/>
  <c r="J459" i="2" s="1"/>
  <c r="F468" i="2"/>
  <c r="G469" i="2"/>
  <c r="J473" i="2"/>
  <c r="H474" i="2"/>
  <c r="J474" i="2" s="1"/>
  <c r="I475" i="2"/>
  <c r="J475" i="2" s="1"/>
  <c r="F484" i="2"/>
  <c r="G485" i="2"/>
  <c r="J489" i="2"/>
  <c r="H490" i="2"/>
  <c r="J490" i="2" s="1"/>
  <c r="I491" i="2"/>
  <c r="J491" i="2" s="1"/>
  <c r="F500" i="2"/>
  <c r="G501" i="2"/>
  <c r="J505" i="2"/>
  <c r="H506" i="2"/>
  <c r="J506" i="2" s="1"/>
  <c r="I507" i="2"/>
  <c r="J507" i="2" s="1"/>
  <c r="F516" i="2"/>
  <c r="G517" i="2"/>
  <c r="J521" i="2"/>
  <c r="H522" i="2"/>
  <c r="J522" i="2" s="1"/>
  <c r="I523" i="2"/>
  <c r="J523" i="2" s="1"/>
  <c r="F532" i="2"/>
  <c r="G533" i="2"/>
  <c r="J537" i="2"/>
  <c r="H538" i="2"/>
  <c r="J538" i="2" s="1"/>
  <c r="I539" i="2"/>
  <c r="J539" i="2" s="1"/>
  <c r="F548" i="2"/>
  <c r="G549" i="2"/>
  <c r="J553" i="2"/>
  <c r="H554" i="2"/>
  <c r="J554" i="2" s="1"/>
  <c r="I555" i="2"/>
  <c r="J555" i="2" s="1"/>
  <c r="F564" i="2"/>
  <c r="G565" i="2"/>
  <c r="J569" i="2"/>
  <c r="H570" i="2"/>
  <c r="J570" i="2" s="1"/>
  <c r="I571" i="2"/>
  <c r="J571" i="2" s="1"/>
  <c r="F580" i="2"/>
  <c r="G581" i="2"/>
  <c r="J585" i="2"/>
  <c r="H586" i="2"/>
  <c r="J586" i="2" s="1"/>
  <c r="I587" i="2"/>
  <c r="J587" i="2" s="1"/>
  <c r="F596" i="2"/>
  <c r="G597" i="2"/>
  <c r="J601" i="2"/>
  <c r="H602" i="2"/>
  <c r="J602" i="2" s="1"/>
  <c r="F613" i="2"/>
  <c r="G613" i="2"/>
  <c r="J616" i="2"/>
  <c r="G620" i="2"/>
  <c r="F620" i="2"/>
  <c r="G635" i="2"/>
  <c r="F635" i="2"/>
  <c r="H639" i="2"/>
  <c r="I639" i="2"/>
  <c r="J647" i="2"/>
  <c r="F653" i="2"/>
  <c r="G653" i="2"/>
  <c r="I670" i="2"/>
  <c r="H670" i="2"/>
  <c r="I672" i="2"/>
  <c r="H672" i="2"/>
  <c r="J680" i="2"/>
  <c r="G684" i="2"/>
  <c r="F684" i="2"/>
  <c r="G699" i="2"/>
  <c r="F699" i="2"/>
  <c r="H703" i="2"/>
  <c r="I703" i="2"/>
  <c r="J711" i="2"/>
  <c r="F720" i="2"/>
  <c r="G720" i="2"/>
  <c r="J609" i="2"/>
  <c r="J625" i="2"/>
  <c r="J641" i="2"/>
  <c r="J657" i="2"/>
  <c r="J673" i="2"/>
  <c r="J689" i="2"/>
  <c r="J705" i="2"/>
  <c r="J708" i="2"/>
  <c r="F712" i="2"/>
  <c r="G712" i="2"/>
  <c r="G719" i="2"/>
  <c r="F719" i="2"/>
  <c r="I729" i="2"/>
  <c r="H729" i="2"/>
  <c r="I731" i="2"/>
  <c r="H731" i="2"/>
  <c r="G743" i="2"/>
  <c r="F743" i="2"/>
  <c r="H775" i="2"/>
  <c r="I775" i="2"/>
  <c r="I779" i="2"/>
  <c r="H779" i="2"/>
  <c r="F728" i="2"/>
  <c r="G728" i="2"/>
  <c r="I745" i="2"/>
  <c r="H745" i="2"/>
  <c r="I747" i="2"/>
  <c r="H747" i="2"/>
  <c r="I755" i="2"/>
  <c r="H755" i="2"/>
  <c r="I759" i="2"/>
  <c r="H759" i="2"/>
  <c r="I603" i="2"/>
  <c r="J603" i="2" s="1"/>
  <c r="J617" i="2"/>
  <c r="H618" i="2"/>
  <c r="J618" i="2" s="1"/>
  <c r="I619" i="2"/>
  <c r="J619" i="2" s="1"/>
  <c r="F628" i="2"/>
  <c r="G629" i="2"/>
  <c r="J633" i="2"/>
  <c r="H634" i="2"/>
  <c r="J634" i="2" s="1"/>
  <c r="I635" i="2"/>
  <c r="J635" i="2" s="1"/>
  <c r="F644" i="2"/>
  <c r="G645" i="2"/>
  <c r="J649" i="2"/>
  <c r="H650" i="2"/>
  <c r="J650" i="2" s="1"/>
  <c r="I651" i="2"/>
  <c r="J651" i="2" s="1"/>
  <c r="F660" i="2"/>
  <c r="G661" i="2"/>
  <c r="J665" i="2"/>
  <c r="H666" i="2"/>
  <c r="J666" i="2" s="1"/>
  <c r="I667" i="2"/>
  <c r="J667" i="2" s="1"/>
  <c r="F676" i="2"/>
  <c r="G677" i="2"/>
  <c r="J681" i="2"/>
  <c r="H682" i="2"/>
  <c r="J682" i="2" s="1"/>
  <c r="I683" i="2"/>
  <c r="J683" i="2" s="1"/>
  <c r="F692" i="2"/>
  <c r="G693" i="2"/>
  <c r="J697" i="2"/>
  <c r="H698" i="2"/>
  <c r="J698" i="2" s="1"/>
  <c r="I699" i="2"/>
  <c r="J699" i="2" s="1"/>
  <c r="J707" i="2"/>
  <c r="G707" i="2"/>
  <c r="G711" i="2"/>
  <c r="F711" i="2"/>
  <c r="J714" i="2"/>
  <c r="I715" i="2"/>
  <c r="J715" i="2" s="1"/>
  <c r="G718" i="2"/>
  <c r="I722" i="2"/>
  <c r="J722" i="2" s="1"/>
  <c r="G726" i="2"/>
  <c r="F726" i="2"/>
  <c r="H730" i="2"/>
  <c r="I730" i="2"/>
  <c r="J738" i="2"/>
  <c r="F744" i="2"/>
  <c r="G744" i="2"/>
  <c r="G762" i="2"/>
  <c r="F762" i="2"/>
  <c r="G771" i="2"/>
  <c r="F771" i="2"/>
  <c r="J716" i="2"/>
  <c r="J732" i="2"/>
  <c r="J748" i="2"/>
  <c r="J768" i="2"/>
  <c r="G772" i="2"/>
  <c r="F772" i="2"/>
  <c r="G792" i="2"/>
  <c r="F792" i="2"/>
  <c r="I795" i="2"/>
  <c r="H795" i="2"/>
  <c r="I761" i="2"/>
  <c r="H761" i="2"/>
  <c r="I774" i="2"/>
  <c r="H774" i="2"/>
  <c r="I776" i="2"/>
  <c r="H776" i="2"/>
  <c r="H709" i="2"/>
  <c r="J709" i="2" s="1"/>
  <c r="I710" i="2"/>
  <c r="J710" i="2" s="1"/>
  <c r="J724" i="2"/>
  <c r="H725" i="2"/>
  <c r="J725" i="2" s="1"/>
  <c r="I726" i="2"/>
  <c r="J726" i="2" s="1"/>
  <c r="F735" i="2"/>
  <c r="G736" i="2"/>
  <c r="J740" i="2"/>
  <c r="H741" i="2"/>
  <c r="J741" i="2" s="1"/>
  <c r="I742" i="2"/>
  <c r="J742" i="2" s="1"/>
  <c r="F751" i="2"/>
  <c r="G752" i="2"/>
  <c r="G756" i="2"/>
  <c r="G760" i="2"/>
  <c r="J763" i="2"/>
  <c r="J767" i="2"/>
  <c r="F773" i="2"/>
  <c r="G773" i="2"/>
  <c r="G780" i="2"/>
  <c r="F780" i="2"/>
  <c r="I783" i="2"/>
  <c r="H783" i="2"/>
  <c r="J783" i="2" s="1"/>
  <c r="J792" i="2"/>
  <c r="G796" i="2"/>
  <c r="F796" i="2"/>
  <c r="J797" i="2"/>
  <c r="J813" i="2"/>
  <c r="J830" i="2"/>
  <c r="G784" i="2"/>
  <c r="F784" i="2"/>
  <c r="I787" i="2"/>
  <c r="H787" i="2"/>
  <c r="F764" i="2"/>
  <c r="G765" i="2"/>
  <c r="J769" i="2"/>
  <c r="H770" i="2"/>
  <c r="J770" i="2" s="1"/>
  <c r="I771" i="2"/>
  <c r="J771" i="2" s="1"/>
  <c r="J784" i="2"/>
  <c r="G788" i="2"/>
  <c r="F788" i="2"/>
  <c r="I791" i="2"/>
  <c r="H791" i="2"/>
  <c r="J791" i="2" s="1"/>
  <c r="J805" i="2"/>
  <c r="J825" i="2"/>
  <c r="H778" i="2"/>
  <c r="J778" i="2" s="1"/>
  <c r="H782" i="2"/>
  <c r="J782" i="2" s="1"/>
  <c r="H786" i="2"/>
  <c r="J786" i="2" s="1"/>
  <c r="H790" i="2"/>
  <c r="J790" i="2" s="1"/>
  <c r="H794" i="2"/>
  <c r="J794" i="2" s="1"/>
  <c r="H798" i="2"/>
  <c r="J798" i="2" s="1"/>
  <c r="F800" i="2"/>
  <c r="H802" i="2"/>
  <c r="J802" i="2" s="1"/>
  <c r="F804" i="2"/>
  <c r="H806" i="2"/>
  <c r="J806" i="2" s="1"/>
  <c r="F808" i="2"/>
  <c r="H810" i="2"/>
  <c r="J810" i="2" s="1"/>
  <c r="F812" i="2"/>
  <c r="H814" i="2"/>
  <c r="J814" i="2" s="1"/>
  <c r="F816" i="2"/>
  <c r="H818" i="2"/>
  <c r="J818" i="2" s="1"/>
  <c r="F820" i="2"/>
  <c r="H822" i="2"/>
  <c r="J822" i="2" s="1"/>
  <c r="H826" i="2"/>
  <c r="J826" i="2" s="1"/>
  <c r="J827" i="2"/>
  <c r="H828" i="2"/>
  <c r="J828" i="2" s="1"/>
  <c r="I829" i="2"/>
  <c r="J829" i="2" s="1"/>
  <c r="I837" i="2"/>
  <c r="H837" i="2"/>
  <c r="J837" i="2" s="1"/>
  <c r="F837" i="2"/>
  <c r="G838" i="2"/>
  <c r="H842" i="2"/>
  <c r="I842" i="2"/>
  <c r="J851" i="2"/>
  <c r="G855" i="2"/>
  <c r="F855" i="2"/>
  <c r="H803" i="2"/>
  <c r="J803" i="2" s="1"/>
  <c r="H807" i="2"/>
  <c r="J807" i="2" s="1"/>
  <c r="H811" i="2"/>
  <c r="J811" i="2" s="1"/>
  <c r="H815" i="2"/>
  <c r="J815" i="2" s="1"/>
  <c r="H819" i="2"/>
  <c r="J819" i="2" s="1"/>
  <c r="H823" i="2"/>
  <c r="J823" i="2" s="1"/>
  <c r="H824" i="2"/>
  <c r="J824" i="2" s="1"/>
  <c r="I825" i="2"/>
  <c r="F834" i="2"/>
  <c r="G835" i="2"/>
  <c r="G839" i="2"/>
  <c r="F839" i="2"/>
  <c r="I841" i="2"/>
  <c r="H841" i="2"/>
  <c r="J841" i="2" s="1"/>
  <c r="I843" i="2"/>
  <c r="H843" i="2"/>
  <c r="J843" i="2" s="1"/>
  <c r="J850" i="2"/>
  <c r="F856" i="2"/>
  <c r="G856" i="2"/>
  <c r="H838" i="2"/>
  <c r="I838" i="2"/>
  <c r="F840" i="2"/>
  <c r="G840" i="2"/>
  <c r="G854" i="2"/>
  <c r="F854" i="2"/>
  <c r="F847" i="2"/>
  <c r="G848" i="2"/>
  <c r="J852" i="2"/>
  <c r="H853" i="2"/>
  <c r="J853" i="2" s="1"/>
  <c r="I854" i="2"/>
  <c r="J854" i="2" s="1"/>
  <c r="F863" i="2"/>
  <c r="G864" i="2"/>
  <c r="J868" i="2"/>
  <c r="H869" i="2"/>
  <c r="J869" i="2" s="1"/>
  <c r="I870" i="2"/>
  <c r="J870" i="2" s="1"/>
  <c r="F879" i="2"/>
  <c r="G880" i="2"/>
  <c r="J884" i="2"/>
  <c r="H885" i="2"/>
  <c r="J885" i="2" s="1"/>
  <c r="I886" i="2"/>
  <c r="J886" i="2" s="1"/>
  <c r="F895" i="2"/>
  <c r="G896" i="2"/>
  <c r="J900" i="2"/>
  <c r="J904" i="2"/>
  <c r="J908" i="2"/>
  <c r="J912" i="2"/>
  <c r="J916" i="2"/>
  <c r="J920" i="2"/>
  <c r="J924" i="2"/>
  <c r="J928" i="2"/>
  <c r="J932" i="2"/>
  <c r="G935" i="2"/>
  <c r="I939" i="2"/>
  <c r="F945" i="2"/>
  <c r="G945" i="2"/>
  <c r="G952" i="2"/>
  <c r="F952" i="2"/>
  <c r="I956" i="2"/>
  <c r="G960" i="2"/>
  <c r="F960" i="2"/>
  <c r="I964" i="2"/>
  <c r="G967" i="2"/>
  <c r="I971" i="2"/>
  <c r="J971" i="2" s="1"/>
  <c r="I988" i="2"/>
  <c r="H988" i="2"/>
  <c r="J988" i="2" s="1"/>
  <c r="F937" i="2"/>
  <c r="G937" i="2"/>
  <c r="J955" i="2"/>
  <c r="F969" i="2"/>
  <c r="G969" i="2"/>
  <c r="J972" i="2"/>
  <c r="G983" i="2"/>
  <c r="F983" i="2"/>
  <c r="I986" i="2"/>
  <c r="H986" i="2"/>
  <c r="J986" i="2" s="1"/>
  <c r="J844" i="2"/>
  <c r="H859" i="2"/>
  <c r="J859" i="2" s="1"/>
  <c r="J860" i="2"/>
  <c r="F870" i="2"/>
  <c r="F871" i="2"/>
  <c r="G872" i="2"/>
  <c r="H875" i="2"/>
  <c r="J875" i="2" s="1"/>
  <c r="J876" i="2"/>
  <c r="F886" i="2"/>
  <c r="F887" i="2"/>
  <c r="G888" i="2"/>
  <c r="H891" i="2"/>
  <c r="J891" i="2" s="1"/>
  <c r="J892" i="2"/>
  <c r="J902" i="2"/>
  <c r="G902" i="2"/>
  <c r="J906" i="2"/>
  <c r="G906" i="2"/>
  <c r="J910" i="2"/>
  <c r="G910" i="2"/>
  <c r="J914" i="2"/>
  <c r="G914" i="2"/>
  <c r="J918" i="2"/>
  <c r="G918" i="2"/>
  <c r="J922" i="2"/>
  <c r="G922" i="2"/>
  <c r="J926" i="2"/>
  <c r="G926" i="2"/>
  <c r="J930" i="2"/>
  <c r="G930" i="2"/>
  <c r="J933" i="2"/>
  <c r="G936" i="2"/>
  <c r="F936" i="2"/>
  <c r="H938" i="2"/>
  <c r="J938" i="2" s="1"/>
  <c r="I940" i="2"/>
  <c r="J940" i="2" s="1"/>
  <c r="G944" i="2"/>
  <c r="F944" i="2"/>
  <c r="J947" i="2"/>
  <c r="I948" i="2"/>
  <c r="J948" i="2" s="1"/>
  <c r="G951" i="2"/>
  <c r="I955" i="2"/>
  <c r="F961" i="2"/>
  <c r="G961" i="2"/>
  <c r="I963" i="2"/>
  <c r="J963" i="2" s="1"/>
  <c r="G968" i="2"/>
  <c r="F968" i="2"/>
  <c r="H970" i="2"/>
  <c r="J970" i="2" s="1"/>
  <c r="I972" i="2"/>
  <c r="G976" i="2"/>
  <c r="F976" i="2"/>
  <c r="J979" i="2"/>
  <c r="F985" i="2"/>
  <c r="G985" i="2"/>
  <c r="H857" i="2"/>
  <c r="J857" i="2" s="1"/>
  <c r="I858" i="2"/>
  <c r="J858" i="2" s="1"/>
  <c r="H873" i="2"/>
  <c r="J873" i="2" s="1"/>
  <c r="I874" i="2"/>
  <c r="J874" i="2" s="1"/>
  <c r="H889" i="2"/>
  <c r="J889" i="2" s="1"/>
  <c r="I890" i="2"/>
  <c r="J890" i="2" s="1"/>
  <c r="J939" i="2"/>
  <c r="F953" i="2"/>
  <c r="G953" i="2"/>
  <c r="J956" i="2"/>
  <c r="H962" i="2"/>
  <c r="J962" i="2" s="1"/>
  <c r="J964" i="2"/>
  <c r="G984" i="2"/>
  <c r="F984" i="2"/>
  <c r="H987" i="2"/>
  <c r="I987" i="2"/>
  <c r="J992" i="2"/>
  <c r="J949" i="2"/>
  <c r="J965" i="2"/>
  <c r="G977" i="2"/>
  <c r="J981" i="2"/>
  <c r="F992" i="2"/>
  <c r="G993" i="2"/>
  <c r="J997" i="2"/>
  <c r="J941" i="2"/>
  <c r="H942" i="2"/>
  <c r="J942" i="2" s="1"/>
  <c r="I943" i="2"/>
  <c r="J943" i="2" s="1"/>
  <c r="J957" i="2"/>
  <c r="H958" i="2"/>
  <c r="J958" i="2" s="1"/>
  <c r="I959" i="2"/>
  <c r="J959" i="2" s="1"/>
  <c r="J973" i="2"/>
  <c r="H974" i="2"/>
  <c r="J974" i="2" s="1"/>
  <c r="I975" i="2"/>
  <c r="J975" i="2" s="1"/>
  <c r="J989" i="2"/>
  <c r="H990" i="2"/>
  <c r="J990" i="2" s="1"/>
  <c r="I991" i="2"/>
  <c r="J991" i="2" s="1"/>
  <c r="F999" i="2"/>
  <c r="F1000" i="2"/>
  <c r="J774" i="2" l="1"/>
  <c r="J795" i="2"/>
  <c r="J755" i="2"/>
  <c r="J745" i="2"/>
  <c r="J731" i="2"/>
  <c r="J703" i="2"/>
  <c r="J670" i="2"/>
  <c r="J713" i="2"/>
  <c r="J654" i="2"/>
  <c r="J671" i="2"/>
  <c r="J688" i="2"/>
  <c r="J624" i="2"/>
  <c r="J430" i="2"/>
  <c r="J388" i="2"/>
  <c r="J372" i="2"/>
  <c r="J356" i="2"/>
  <c r="J340" i="2"/>
  <c r="J324" i="2"/>
  <c r="J308" i="2"/>
  <c r="J292" i="2"/>
  <c r="J228" i="2"/>
  <c r="J448" i="2"/>
  <c r="J248" i="2"/>
  <c r="J464" i="2"/>
  <c r="J396" i="2"/>
  <c r="J380" i="2"/>
  <c r="J364" i="2"/>
  <c r="J348" i="2"/>
  <c r="J332" i="2"/>
  <c r="J316" i="2"/>
  <c r="J300" i="2"/>
  <c r="J480" i="2"/>
  <c r="J416" i="2"/>
  <c r="J392" i="2"/>
  <c r="J376" i="2"/>
  <c r="J360" i="2"/>
  <c r="J2" i="2"/>
  <c r="J212" i="2"/>
  <c r="J198" i="2"/>
  <c r="J121" i="2"/>
  <c r="J57" i="2"/>
  <c r="J117" i="2"/>
  <c r="J53" i="2"/>
  <c r="J120" i="2"/>
  <c r="J105" i="2"/>
  <c r="J88" i="2"/>
  <c r="J73" i="2"/>
  <c r="J56" i="2"/>
  <c r="J41" i="2"/>
  <c r="J24" i="2"/>
  <c r="J9" i="2"/>
  <c r="J775" i="2"/>
  <c r="J69" i="2"/>
  <c r="J149" i="2"/>
  <c r="J987" i="2"/>
  <c r="J838" i="2"/>
  <c r="J842" i="2"/>
  <c r="J787" i="2"/>
  <c r="J776" i="2"/>
  <c r="J761" i="2"/>
  <c r="J730" i="2"/>
  <c r="J759" i="2"/>
  <c r="J747" i="2"/>
  <c r="J779" i="2"/>
  <c r="J729" i="2"/>
  <c r="J672" i="2"/>
  <c r="J639" i="2"/>
  <c r="J656" i="2"/>
  <c r="J799" i="2"/>
  <c r="J686" i="2"/>
  <c r="J622" i="2"/>
  <c r="J432" i="2"/>
  <c r="J260" i="2"/>
  <c r="J446" i="2"/>
  <c r="J400" i="2"/>
  <c r="J384" i="2"/>
  <c r="J368" i="2"/>
  <c r="J352" i="2"/>
  <c r="J336" i="2"/>
  <c r="J320" i="2"/>
  <c r="J304" i="2"/>
  <c r="J280" i="2"/>
  <c r="J462" i="2"/>
  <c r="J284" i="2"/>
  <c r="J268" i="2"/>
  <c r="J252" i="2"/>
  <c r="J236" i="2"/>
  <c r="J478" i="2"/>
  <c r="J414" i="2"/>
  <c r="J288" i="2"/>
  <c r="J89" i="2"/>
  <c r="J25" i="2"/>
  <c r="J214" i="2"/>
  <c r="J137" i="2"/>
  <c r="J85" i="2"/>
  <c r="J213" i="2"/>
  <c r="J150" i="2"/>
  <c r="J133" i="2"/>
  <c r="J21" i="2"/>
</calcChain>
</file>

<file path=xl/sharedStrings.xml><?xml version="1.0" encoding="utf-8"?>
<sst xmlns="http://schemas.openxmlformats.org/spreadsheetml/2006/main" count="9725" uniqueCount="4939">
  <si>
    <t>publishedDate</t>
  </si>
  <si>
    <t>ID Number</t>
  </si>
  <si>
    <t>title</t>
  </si>
  <si>
    <t>author</t>
  </si>
  <si>
    <t>soldBy</t>
  </si>
  <si>
    <t>imgUrl</t>
  </si>
  <si>
    <t>productURL</t>
  </si>
  <si>
    <t>stars</t>
  </si>
  <si>
    <t>reviews</t>
  </si>
  <si>
    <t>price</t>
  </si>
  <si>
    <t>isKindleUnlimited</t>
  </si>
  <si>
    <t>category_id</t>
  </si>
  <si>
    <t>isBestSeller</t>
  </si>
  <si>
    <t>isEditorsPick</t>
  </si>
  <si>
    <t>isGoodReadsChoice</t>
  </si>
  <si>
    <t>category_name</t>
  </si>
  <si>
    <t>B00TZE87S4</t>
  </si>
  <si>
    <t>Adult Children of Emotionally Immature Parents: How to Heal from Distant, Rejecting, or Self-Involved Parents</t>
  </si>
  <si>
    <t>Lindsay C. Gibson</t>
  </si>
  <si>
    <t>Amazon.com Services LLC</t>
  </si>
  <si>
    <t>https://m.media-amazon.com/images/I/713KZTsaYpL._AC_UY218_.jpg</t>
  </si>
  <si>
    <t>https://www.amazon.com/dp/B00TZE87S4</t>
  </si>
  <si>
    <t>Parenting &amp; Relationships</t>
  </si>
  <si>
    <t>B08WCKY8MB</t>
  </si>
  <si>
    <t>From Strength to Strength: Finding Success, Happiness, and Deep Purpose in the Second Half of Life</t>
  </si>
  <si>
    <t>Arthur C. Brooks</t>
  </si>
  <si>
    <t>Penguin Group (USA) LLC</t>
  </si>
  <si>
    <t>https://m.media-amazon.com/images/I/A1LZcJFs9EL._AC_UY218_.jpg</t>
  </si>
  <si>
    <t>https://www.amazon.com/dp/B08WCKY8MB</t>
  </si>
  <si>
    <t>B09KPS84CJ</t>
  </si>
  <si>
    <t>Good Inside: A Guide to Becoming the Parent You Want to Be</t>
  </si>
  <si>
    <t>Becky Kennedy</t>
  </si>
  <si>
    <t>HarperCollins Publishers</t>
  </si>
  <si>
    <t>https://m.media-amazon.com/images/I/71RIWM0sv6L._AC_UY218_.jpg</t>
  </si>
  <si>
    <t>https://www.amazon.com/dp/B09KPS84CJ</t>
  </si>
  <si>
    <t>B07S7QPG6J</t>
  </si>
  <si>
    <t>Everything I Know About Love: A Memoir</t>
  </si>
  <si>
    <t>Dolly Alderton</t>
  </si>
  <si>
    <t>https://m.media-amazon.com/images/I/71QdQpTiKZL._AC_UY218_.jpg</t>
  </si>
  <si>
    <t>https://www.amazon.com/dp/B07S7QPG6J</t>
  </si>
  <si>
    <t>B00N6PEQV0</t>
  </si>
  <si>
    <t>The Seven Principles for Making Marriage Work: A Practical Guide from the Country's Foremost Relationship Expert</t>
  </si>
  <si>
    <t>John Gottman</t>
  </si>
  <si>
    <t>Random House LLC</t>
  </si>
  <si>
    <t>https://m.media-amazon.com/images/I/813o4WOs+wL._AC_UY218_.jpg</t>
  </si>
  <si>
    <t>https://www.amazon.com/dp/B00N6PEQV0</t>
  </si>
  <si>
    <t>B000OVLKMM</t>
  </si>
  <si>
    <t>The Glass Castle: A Memoir</t>
  </si>
  <si>
    <t>Jeannette Walls</t>
  </si>
  <si>
    <t>Simon and Schuster Digital Sales Inc</t>
  </si>
  <si>
    <t>https://m.media-amazon.com/images/I/71td5GDUZML._AC_UY218_.jpg</t>
  </si>
  <si>
    <t>https://www.amazon.com/dp/B000OVLKMM</t>
  </si>
  <si>
    <t>B00AEBEQUK</t>
  </si>
  <si>
    <t>Expecting Better: Why the Conventional Pregnancy Wisdom Is Wrong--and What You Really Need to Know (The ParentData Series Book 1)</t>
  </si>
  <si>
    <t>Emily Oster</t>
  </si>
  <si>
    <t>https://m.media-amazon.com/images/I/81NYWaTY6-S._AC_UY218_.jpg</t>
  </si>
  <si>
    <t>https://www.amazon.com/dp/B00AEBEQUK</t>
  </si>
  <si>
    <t>B0BN5742KY</t>
  </si>
  <si>
    <t>Never Enough: When Achievement Culture Becomes Toxic-and What We Can Do About It</t>
  </si>
  <si>
    <t>Jennifer Breheny Wallace</t>
  </si>
  <si>
    <t>https://m.media-amazon.com/images/I/816Sqs9RUuL._AC_UY218_.jpg</t>
  </si>
  <si>
    <t>https://www.amazon.com/dp/B0BN5742KY</t>
  </si>
  <si>
    <t>B098PXH8CK</t>
  </si>
  <si>
    <t>Unmasking Autism: Discovering the New Faces of Neurodiversity</t>
  </si>
  <si>
    <t>Devon Price</t>
  </si>
  <si>
    <t>https://m.media-amazon.com/images/I/81aqifI4AZS._AC_UY218_.jpg</t>
  </si>
  <si>
    <t>https://www.amazon.com/dp/B098PXH8CK</t>
  </si>
  <si>
    <t>B087D5YQXB</t>
  </si>
  <si>
    <t>What Happened to You?: Conversations on Trauma, Resilience, and Healing</t>
  </si>
  <si>
    <t>Oprah Winfrey</t>
  </si>
  <si>
    <t>Macmillan</t>
  </si>
  <si>
    <t>https://m.media-amazon.com/images/I/713XUMrojkL._AC_UY218_.jpg</t>
  </si>
  <si>
    <t>https://www.amazon.com/dp/B087D5YQXB</t>
  </si>
  <si>
    <t>B00AN2JPNI</t>
  </si>
  <si>
    <t>Moms on Call | Basic Baby Care 0-6 Months | Parenting Book 1 of 3 (Moms On Call Parenting Books)</t>
  </si>
  <si>
    <t>Laura Hunter LPN</t>
  </si>
  <si>
    <t>https://m.media-amazon.com/images/I/717AozsjVZL._AC_UY218_.jpg</t>
  </si>
  <si>
    <t>https://www.amazon.com/dp/B00AN2JPNI</t>
  </si>
  <si>
    <t>B0B69SQNJY</t>
  </si>
  <si>
    <t>A Little Pinprick (Rainey Paxton Series Book 1)</t>
  </si>
  <si>
    <t>Paige Dearth</t>
  </si>
  <si>
    <t>https://m.media-amazon.com/images/I/71GoPR+P0eL._AC_UY218_.jpg</t>
  </si>
  <si>
    <t>https://www.amazon.com/dp/B0B69SQNJY</t>
  </si>
  <si>
    <t>B07FZPTDJ3</t>
  </si>
  <si>
    <t>Cribsheet: A Data-Driven Guide to Better, More Relaxed Parenting, from Birth to Preschool (The ParentData Series Book 2)</t>
  </si>
  <si>
    <t>https://m.media-amazon.com/images/I/81ck+JH5TyL._AC_UY218_.jpg</t>
  </si>
  <si>
    <t>https://www.amazon.com/dp/B07FZPTDJ3</t>
  </si>
  <si>
    <t>B0BN4RB7L9</t>
  </si>
  <si>
    <t>The Daddy Diaries: The Year I Grew Up</t>
  </si>
  <si>
    <t>Andy Cohen</t>
  </si>
  <si>
    <t>https://m.media-amazon.com/images/I/81K6hagzi5L._AC_UY218_.jpg</t>
  </si>
  <si>
    <t>https://www.amazon.com/dp/B0BN4RB7L9</t>
  </si>
  <si>
    <t>B0BNWSS8H3</t>
  </si>
  <si>
    <t>The Cruise: The brand new feel good, funny read guaranteed to make you smile!</t>
  </si>
  <si>
    <t>Caroline James</t>
  </si>
  <si>
    <t>https://m.media-amazon.com/images/I/71WFLJ+UejL._AC_UY218_.jpg</t>
  </si>
  <si>
    <t>https://www.amazon.com/dp/B0BNWSS8H3</t>
  </si>
  <si>
    <t>B0B3Y8QQ6R</t>
  </si>
  <si>
    <t>You Could Make This Place Beautiful: A Memoir</t>
  </si>
  <si>
    <t>Maggie Smith</t>
  </si>
  <si>
    <t>https://m.media-amazon.com/images/I/71VPLTBFm7L._AC_UY218_.jpg</t>
  </si>
  <si>
    <t>https://www.amazon.com/dp/B0B3Y8QQ6R</t>
  </si>
  <si>
    <t>B004J4X32U</t>
  </si>
  <si>
    <t>The Whole-Brain Child: 12 Revolutionary Strategies to Nurture Your Child's Developing Mind</t>
  </si>
  <si>
    <t>Daniel J. Siegel</t>
  </si>
  <si>
    <t>https://m.media-amazon.com/images/I/71hIUKXB9iL._AC_UY218_.jpg</t>
  </si>
  <si>
    <t>https://www.amazon.com/dp/B004J4X32U</t>
  </si>
  <si>
    <t>B0CBL7RV55</t>
  </si>
  <si>
    <t>It Starts with the Egg: How the Science of Egg Quality Can Help You Get Pregnant Naturally, Prevent Miscarriage, and Improve Your Odds in IVF</t>
  </si>
  <si>
    <t>Rebecca Fett</t>
  </si>
  <si>
    <t>https://m.media-amazon.com/images/I/51Kr3Tkha1L._AC_UY218_.jpg</t>
  </si>
  <si>
    <t>https://www.amazon.com/dp/B0CBL7RV55</t>
  </si>
  <si>
    <t>B07JKJCWGY</t>
  </si>
  <si>
    <t>The Girls Are Gone: The True Story of Two Sisters Who Vanished, the Father Who Kept Searching, and the Adults Who Conspired to Keep the Truth Hidden</t>
  </si>
  <si>
    <t>Michael Brodkorb</t>
  </si>
  <si>
    <t>https://m.media-amazon.com/images/I/81lxZCTpbGL._AC_UY218_.jpg</t>
  </si>
  <si>
    <t>https://www.amazon.com/dp/B07JKJCWGY</t>
  </si>
  <si>
    <t>B01DCHZE3A</t>
  </si>
  <si>
    <t>What to Expect When You're Expecting</t>
  </si>
  <si>
    <t>Heidi Murkoff</t>
  </si>
  <si>
    <t>Hachette Book Group</t>
  </si>
  <si>
    <t>https://m.media-amazon.com/images/I/915etXlMOYL._AC_UY218_.jpg</t>
  </si>
  <si>
    <t>https://www.amazon.com/dp/B01DCHZE3A</t>
  </si>
  <si>
    <t>B004C438CW</t>
  </si>
  <si>
    <t>No More Mr. Nice Guy</t>
  </si>
  <si>
    <t>Robert Glover</t>
  </si>
  <si>
    <t>https://m.media-amazon.com/images/I/81cjF9I+oNL._AC_UY218_.jpg</t>
  </si>
  <si>
    <t>https://www.amazon.com/dp/B004C438CW</t>
  </si>
  <si>
    <t>B001EGQNCI</t>
  </si>
  <si>
    <t>The Color of Water</t>
  </si>
  <si>
    <t>James McBride</t>
  </si>
  <si>
    <t>https://m.media-amazon.com/images/I/91vh9a95NsL._AC_UY218_.jpg</t>
  </si>
  <si>
    <t>https://www.amazon.com/dp/B001EGQNCI</t>
  </si>
  <si>
    <t>B00V3L8YSU</t>
  </si>
  <si>
    <t>Oh Crap! Potty Training: Everything Modern Parents Need to Know to Do It Once and Do It Right (Oh Crap Parenting Book 1)</t>
  </si>
  <si>
    <t>Jamie Glowacki</t>
  </si>
  <si>
    <t>https://m.media-amazon.com/images/I/81Xl5uivxhL._AC_UY218_.jpg</t>
  </si>
  <si>
    <t>https://www.amazon.com/dp/B00V3L8YSU</t>
  </si>
  <si>
    <t>B08F5L14MY</t>
  </si>
  <si>
    <t>Polysecure: Attachment, Trauma and Consensual Nonmonogamy</t>
  </si>
  <si>
    <t>Jessica Fern</t>
  </si>
  <si>
    <t>https://m.media-amazon.com/images/I/61R9xArPpaL._AC_UY218_.jpg</t>
  </si>
  <si>
    <t>https://www.amazon.com/dp/B08F5L14MY</t>
  </si>
  <si>
    <t>B0C4Q6K148</t>
  </si>
  <si>
    <t>Beyond the Game: A Surprise Pregnancy Sports Romance (Chicago Red Tails Book 3)</t>
  </si>
  <si>
    <t>Susan Renee</t>
  </si>
  <si>
    <t>https://m.media-amazon.com/images/I/81LrBdKfnQL._AC_UY218_.jpg</t>
  </si>
  <si>
    <t>https://www.amazon.com/dp/B0C4Q6K148</t>
  </si>
  <si>
    <t>B08X4XQXXK</t>
  </si>
  <si>
    <t>Vax-Unvax: Let the Science Speak (Children‚Äôs Health Defense)</t>
  </si>
  <si>
    <t>Robert F. Kennedy Jr.</t>
  </si>
  <si>
    <t>Simon &amp; Schuster Digital Sales Inc.</t>
  </si>
  <si>
    <t>https://m.media-amazon.com/images/I/71uXZWIptvL._AC_UY218_.jpg</t>
  </si>
  <si>
    <t>https://www.amazon.com/dp/B08X4XQXXK</t>
  </si>
  <si>
    <t>B000Q9J0RO</t>
  </si>
  <si>
    <t>Why Does He Do That?: Inside the Minds of Angry and Controlling Men</t>
  </si>
  <si>
    <t>Lundy Bancroft</t>
  </si>
  <si>
    <t>https://m.media-amazon.com/images/I/812BfsBj18L._AC_UY218_.jpg</t>
  </si>
  <si>
    <t>https://www.amazon.com/dp/B000Q9J0RO</t>
  </si>
  <si>
    <t>B08BZX94C2</t>
  </si>
  <si>
    <t>Hunt, Gather, Parent: What Ancient Cultures Can Teach Us About the Lost Art of Raising Happy, Helpful Little Humans</t>
  </si>
  <si>
    <t>Michaeleen Doucleff</t>
  </si>
  <si>
    <t>https://m.media-amazon.com/images/I/71aP5XG+xAL._AC_UY218_.jpg</t>
  </si>
  <si>
    <t>https://www.amazon.com/dp/B08BZX94C2</t>
  </si>
  <si>
    <t>B09HQLFMVV</t>
  </si>
  <si>
    <t>Happy-Go-Lucky</t>
  </si>
  <si>
    <t>David Sedaris</t>
  </si>
  <si>
    <t>https://m.media-amazon.com/images/I/814VHe-kbAL._AC_UY218_.jpg</t>
  </si>
  <si>
    <t>https://www.amazon.com/dp/B09HQLFMVV</t>
  </si>
  <si>
    <t>B000UZJREU</t>
  </si>
  <si>
    <t>Duma Key: A Novel</t>
  </si>
  <si>
    <t>Stephen King</t>
  </si>
  <si>
    <t>https://m.media-amazon.com/images/I/81O7li80afL._AC_UY218_.jpg</t>
  </si>
  <si>
    <t>https://www.amazon.com/dp/B000UZJREU</t>
  </si>
  <si>
    <t>B0BQG2T1GY</t>
  </si>
  <si>
    <t>Scattered Minds: The Origins and Healing of Attention Deficit Disorder</t>
  </si>
  <si>
    <t>Gabor Mat√©</t>
  </si>
  <si>
    <t>https://m.media-amazon.com/images/I/819WQHNY4HL._AC_UY218_.jpg</t>
  </si>
  <si>
    <t>https://www.amazon.com/dp/B0BQG2T1GY</t>
  </si>
  <si>
    <t>B0BR3ZTCZB</t>
  </si>
  <si>
    <t>Birdie &amp; Harlow: Life, Loss, and Loving My Dog So Much I Didn't Want Kids (‚Ä¶Until I Did)</t>
  </si>
  <si>
    <t>Taylor Wolfe</t>
  </si>
  <si>
    <t>https://m.media-amazon.com/images/I/81Ki4nhyS3L._AC_UY218_.jpg</t>
  </si>
  <si>
    <t>https://www.amazon.com/dp/B0BR3ZTCZB</t>
  </si>
  <si>
    <t>B09RX42621</t>
  </si>
  <si>
    <t>It Starts with Us: the highly anticipated sequel to IT ENDS WITH US</t>
  </si>
  <si>
    <t>Colleen Hoover</t>
  </si>
  <si>
    <t>https://m.media-amazon.com/images/I/81G91BUSHsL._AC_UY218_.jpg</t>
  </si>
  <si>
    <t>https://www.amazon.com/dp/B09RX42621</t>
  </si>
  <si>
    <t>B017RNBS3A</t>
  </si>
  <si>
    <t>It Ends With Us: The emotional #1 Sunday Times bestseller</t>
  </si>
  <si>
    <t>https://m.media-amazon.com/images/I/817vqET828L._AC_UY218_.jpg</t>
  </si>
  <si>
    <t>https://www.amazon.com/dp/B017RNBS3A</t>
  </si>
  <si>
    <t>B00D9GY2BU</t>
  </si>
  <si>
    <t>Spilled Milk: Based On A True Story</t>
  </si>
  <si>
    <t>K.L. Randis</t>
  </si>
  <si>
    <t>https://m.media-amazon.com/images/I/81wrqVLMYqL._AC_UY218_.jpg</t>
  </si>
  <si>
    <t>https://www.amazon.com/dp/B00D9GY2BU</t>
  </si>
  <si>
    <t>B08LCPK8M1</t>
  </si>
  <si>
    <t>Precious Little Sleep - Second Edition: The Complete Baby Sleep Guide for Modern Parents</t>
  </si>
  <si>
    <t>Alexis Dubief</t>
  </si>
  <si>
    <t>https://m.media-amazon.com/images/I/81OU-Tl-yeL._AC_UY218_.jpg</t>
  </si>
  <si>
    <t>https://www.amazon.com/dp/B08LCPK8M1</t>
  </si>
  <si>
    <t>B08NP52GTW</t>
  </si>
  <si>
    <t>The Explosive Child [Sixth Edition]: A New Approach for Understanding and Parenting Easily Frustrated, Chronically Inflexible Children</t>
  </si>
  <si>
    <t>Ross W. Greene</t>
  </si>
  <si>
    <t>https://m.media-amazon.com/images/I/7148uFt7XbL._AC_UY218_.jpg</t>
  </si>
  <si>
    <t>https://www.amazon.com/dp/B08NP52GTW</t>
  </si>
  <si>
    <t>B0B8H4ZTNY</t>
  </si>
  <si>
    <t>The Daily Dad: 366 Meditations on Parenting, Love, and Raising Great Kids</t>
  </si>
  <si>
    <t>Ryan Holiday</t>
  </si>
  <si>
    <t>https://m.media-amazon.com/images/I/71OWksrBWjL._AC_UY218_.jpg</t>
  </si>
  <si>
    <t>https://www.amazon.com/dp/B0B8H4ZTNY</t>
  </si>
  <si>
    <t>B08ZM9TQS3</t>
  </si>
  <si>
    <t>Habits of the Household: Practicing the Story of God in Everyday Family Rhythms</t>
  </si>
  <si>
    <t>Justin Whitmel Earley</t>
  </si>
  <si>
    <t>HarperCollins Publishing</t>
  </si>
  <si>
    <t>https://m.media-amazon.com/images/I/71JMQfZkuKL._AC_UY218_.jpg</t>
  </si>
  <si>
    <t>https://www.amazon.com/dp/B08ZM9TQS3</t>
  </si>
  <si>
    <t>B0871LK27X</t>
  </si>
  <si>
    <t>ADHD 2.0: New Science and Essential Strategies for Thriving with Distraction--from Childhood through Adulthood</t>
  </si>
  <si>
    <t>Edward M. Hallowell</t>
  </si>
  <si>
    <t>https://m.media-amazon.com/images/I/71JG1XPHrLL._AC_UY218_.jpg</t>
  </si>
  <si>
    <t>https://www.amazon.com/dp/B0871LK27X</t>
  </si>
  <si>
    <t>B0B1Y368WB</t>
  </si>
  <si>
    <t>The Emotional Lives of Teenagers: Raising Connected, Capable, and Compassionate Adolescents</t>
  </si>
  <si>
    <t>Lisa Damour Ph.D.</t>
  </si>
  <si>
    <t>https://m.media-amazon.com/images/I/81XIRObWvKL._AC_UY218_.jpg</t>
  </si>
  <si>
    <t>https://www.amazon.com/dp/B0B1Y368WB</t>
  </si>
  <si>
    <t>B08M9YNQXJ</t>
  </si>
  <si>
    <t>The Off Limits Rule: A Romantic Comedy (It Happened in Nashville Book 1)</t>
  </si>
  <si>
    <t>Sarah Adams</t>
  </si>
  <si>
    <t>https://m.media-amazon.com/images/I/71p2R5lhqVL._AC_UY218_.jpg</t>
  </si>
  <si>
    <t>https://www.amazon.com/dp/B08M9YNQXJ</t>
  </si>
  <si>
    <t>B01CO348EO</t>
  </si>
  <si>
    <t>How to Talk so Little Kids Will Listen: A Survival Guide to Life with Children Ages 2-7 (The How To Talk Series)</t>
  </si>
  <si>
    <t>Joanna Faber</t>
  </si>
  <si>
    <t>https://m.media-amazon.com/images/I/81wOcvN2LQL._AC_UY218_.jpg</t>
  </si>
  <si>
    <t>https://www.amazon.com/dp/B01CO348EO</t>
  </si>
  <si>
    <t>B00IHZ91T6</t>
  </si>
  <si>
    <t>Men Are from Mars, Women Are from Venus: The Classic Guide to Understanding the Opposite Sex</t>
  </si>
  <si>
    <t>John Gray</t>
  </si>
  <si>
    <t>https://m.media-amazon.com/images/I/81xfYpj5dXL._AC_UY218_.jpg</t>
  </si>
  <si>
    <t>https://www.amazon.com/dp/B00IHZ91T6</t>
  </si>
  <si>
    <t>B00MNNAODK</t>
  </si>
  <si>
    <t>Bringing Up B√©b√©: One American Mother Discovers the Wisdom of French Parenting (now with B√©b√© Day by Day: 100 Keys to French Parenting)</t>
  </si>
  <si>
    <t>Pamela Druckerman</t>
  </si>
  <si>
    <t>https://m.media-amazon.com/images/I/81VSW1oFo8L._AC_UY218_.jpg</t>
  </si>
  <si>
    <t>https://www.amazon.com/dp/B00MNNAODK</t>
  </si>
  <si>
    <t>B01N5PY4ZN</t>
  </si>
  <si>
    <t>The State of Affairs: Rethinking Infidelity</t>
  </si>
  <si>
    <t>Esther Perel</t>
  </si>
  <si>
    <t>https://m.media-amazon.com/images/I/816-AGIbIlL._AC_UY218_.jpg</t>
  </si>
  <si>
    <t>https://www.amazon.com/dp/B01N5PY4ZN</t>
  </si>
  <si>
    <t>B07B7C4F9C</t>
  </si>
  <si>
    <t>The Bullet Journal Method: Track the Past, Order the Present, Design the Future</t>
  </si>
  <si>
    <t>Ryder Carroll</t>
  </si>
  <si>
    <t>https://m.media-amazon.com/images/I/91cCB6LfPLL._AC_UY218_.jpg</t>
  </si>
  <si>
    <t>https://www.amazon.com/dp/B07B7C4F9C</t>
  </si>
  <si>
    <t>B07MTBJKBM</t>
  </si>
  <si>
    <t>Raising Good Humans: A Mindful Guide to Breaking the Cycle of Reactive Parenting and Raising Kind, Confident Kids</t>
  </si>
  <si>
    <t>Hunter Clarke-Fields MSAE</t>
  </si>
  <si>
    <t>https://m.media-amazon.com/images/I/81GXALnkYoS._AC_UY218_.jpg</t>
  </si>
  <si>
    <t>https://www.amazon.com/dp/B07MTBJKBM</t>
  </si>
  <si>
    <t>B0BR4FDB44</t>
  </si>
  <si>
    <t>Lost in Trans Nation: A Child Psychiatrist's Guide Out of the Madness</t>
  </si>
  <si>
    <t>Miriam Grossman</t>
  </si>
  <si>
    <t>https://m.media-amazon.com/images/I/71tLfWHX+oL._AC_UY218_.jpg</t>
  </si>
  <si>
    <t>https://www.amazon.com/dp/B0BR4FDB44</t>
  </si>
  <si>
    <t>B079VTH6RH</t>
  </si>
  <si>
    <t>Eight Dates: Essential Conversations for a Lifetime of Love</t>
  </si>
  <si>
    <t>https://m.media-amazon.com/images/I/91tq5Dw3RUL._AC_UY218_.jpg</t>
  </si>
  <si>
    <t>https://www.amazon.com/dp/B079VTH6RH</t>
  </si>
  <si>
    <t>B09ZNNZQ41</t>
  </si>
  <si>
    <t>Unoffendable: How Just One Change Can Make All of Life Better (updated with two new chapters)</t>
  </si>
  <si>
    <t>Brant Hansen</t>
  </si>
  <si>
    <t>https://m.media-amazon.com/images/I/71BAceP5JDL._AC_UY218_.jpg</t>
  </si>
  <si>
    <t>https://www.amazon.com/dp/B09ZNNZQ41</t>
  </si>
  <si>
    <t>B08966MZNX</t>
  </si>
  <si>
    <t>Anne Of Green Gables Complete 8 Book Set</t>
  </si>
  <si>
    <t>L. M. Montgomery</t>
  </si>
  <si>
    <t>De Marque</t>
  </si>
  <si>
    <t>https://m.media-amazon.com/images/I/91wf0vyAdYL._AC_UY218_.jpg</t>
  </si>
  <si>
    <t>https://www.amazon.com/dp/B08966MZNX</t>
  </si>
  <si>
    <t>B0BVPXLGCD</t>
  </si>
  <si>
    <t>Unsafe: Damian longs for home, but one man stands in his way</t>
  </si>
  <si>
    <t>Cathy Glass</t>
  </si>
  <si>
    <t>https://m.media-amazon.com/images/I/71y3ZJlV6+L._AC_UY218_.jpg</t>
  </si>
  <si>
    <t>https://www.amazon.com/dp/B0BVPXLGCD</t>
  </si>
  <si>
    <t>B00DRLH2ZA</t>
  </si>
  <si>
    <t>When the Body Says No</t>
  </si>
  <si>
    <t>Gabor Mat√© M.D.</t>
  </si>
  <si>
    <t>https://m.media-amazon.com/images/I/51mZGc6P+9L._AC_UY218_.jpg</t>
  </si>
  <si>
    <t>https://www.amazon.com/dp/B00DRLH2ZA</t>
  </si>
  <si>
    <t>B00KVRDACW</t>
  </si>
  <si>
    <t>What to Expect the First Year</t>
  </si>
  <si>
    <t>https://m.media-amazon.com/images/I/91IsUhg9CGL._AC_UY218_.jpg</t>
  </si>
  <si>
    <t>https://www.amazon.com/dp/B00KVRDACW</t>
  </si>
  <si>
    <t>B079H8LL9L</t>
  </si>
  <si>
    <t>Real Food for Pregnancy: The Science and Wisdom of Optimal Prenatal Nutrition</t>
  </si>
  <si>
    <t>Lily Nichols</t>
  </si>
  <si>
    <t>https://m.media-amazon.com/images/I/91xmVKvgvHL._AC_UY218_.jpg</t>
  </si>
  <si>
    <t>https://www.amazon.com/dp/B079H8LL9L</t>
  </si>
  <si>
    <t>B0BRXMM58L</t>
  </si>
  <si>
    <t>Love Your Kids Without Losing Yourself: 5 Steps to Banish Guilt and Beat Burnout When You Already Have Too Much to Do</t>
  </si>
  <si>
    <t>Morgan Cutlip</t>
  </si>
  <si>
    <t>https://m.media-amazon.com/images/I/71rHgGvJIYL._AC_UY218_.jpg</t>
  </si>
  <si>
    <t>https://www.amazon.com/dp/B0BRXMM58L</t>
  </si>
  <si>
    <t>B00XSSQYRY</t>
  </si>
  <si>
    <t>Untangled: Guiding Teenage Girls Through the Seven Transitions into Adulthood</t>
  </si>
  <si>
    <t>https://m.media-amazon.com/images/I/81z8s5a7lOL._AC_UY218_.jpg</t>
  </si>
  <si>
    <t>https://www.amazon.com/dp/B00XSSQYRY</t>
  </si>
  <si>
    <t>B0BYZMJGFJ</t>
  </si>
  <si>
    <t>What About Men?: A Feminist Answers the Question</t>
  </si>
  <si>
    <t>Caitlin Moran</t>
  </si>
  <si>
    <t>https://m.media-amazon.com/images/I/71zyajms39L._AC_UY218_.jpg</t>
  </si>
  <si>
    <t>https://www.amazon.com/dp/B0BYZMJGFJ</t>
  </si>
  <si>
    <t>B0BQX3JNJM</t>
  </si>
  <si>
    <t>The Holiday Home: A completely unputdownable and addictive psychological thriller</t>
  </si>
  <si>
    <t>Daniel Hurst</t>
  </si>
  <si>
    <t>https://m.media-amazon.com/images/I/91quaeJSgvL._AC_UY218_.jpg</t>
  </si>
  <si>
    <t>https://www.amazon.com/dp/B0BQX3JNJM</t>
  </si>
  <si>
    <t>B0B4ZQ6XHJ</t>
  </si>
  <si>
    <t>Drama Free: A Guide to Managing Unhealthy Family Relationships</t>
  </si>
  <si>
    <t>Nedra Glover Tawwab</t>
  </si>
  <si>
    <t>https://m.media-amazon.com/images/I/91ygmz4-lvL._AC_UY218_.jpg</t>
  </si>
  <si>
    <t>https://www.amazon.com/dp/B0B4ZQ6XHJ</t>
  </si>
  <si>
    <t>B09Y1DG949</t>
  </si>
  <si>
    <t>Unspeakable: Surviving My Childhood and Finding My Voice</t>
  </si>
  <si>
    <t>Jessica Willis Fisher</t>
  </si>
  <si>
    <t>https://m.media-amazon.com/images/I/9139JLnruTL._AC_UY218_.jpg</t>
  </si>
  <si>
    <t>https://www.amazon.com/dp/B09Y1DG949</t>
  </si>
  <si>
    <t>B07P1J7P71</t>
  </si>
  <si>
    <t>The Pale-Faced Lie: A True Story</t>
  </si>
  <si>
    <t>David Crow</t>
  </si>
  <si>
    <t>https://m.media-amazon.com/images/I/81DyB6c3EqL._AC_UY218_.jpg</t>
  </si>
  <si>
    <t>https://www.amazon.com/dp/B07P1J7P71</t>
  </si>
  <si>
    <t>B005GFII62</t>
  </si>
  <si>
    <t>Driven to Distraction (Revised): Recognizing and Coping with Attention Deficit Disorder</t>
  </si>
  <si>
    <t>https://m.media-amazon.com/images/I/81E-JoJ4wfL._AC_UY218_.jpg</t>
  </si>
  <si>
    <t>https://www.amazon.com/dp/B005GFII62</t>
  </si>
  <si>
    <t>B005GG0MXI</t>
  </si>
  <si>
    <t>How to Talk So Kids Will Listen &amp; Listen So Kids Will Talk (The How To Talk Series)</t>
  </si>
  <si>
    <t>Adele Faber</t>
  </si>
  <si>
    <t>https://m.media-amazon.com/images/I/716M0mblLUL._AC_UY218_.jpg</t>
  </si>
  <si>
    <t>https://www.amazon.com/dp/B005GG0MXI</t>
  </si>
  <si>
    <t>B01HZFB4WU</t>
  </si>
  <si>
    <t>How Not to Hate Your Husband After Kids</t>
  </si>
  <si>
    <t>Jancee Dunn</t>
  </si>
  <si>
    <t>https://m.media-amazon.com/images/I/81nBMUKrE3L._AC_UY218_.jpg</t>
  </si>
  <si>
    <t>https://www.amazon.com/dp/B01HZFB4WU</t>
  </si>
  <si>
    <t>B08TT9RMCY</t>
  </si>
  <si>
    <t>The 36-Hour Day: A Family Guide to Caring for People Who Have Alzheimer Disease and Other Dementias (A Johns Hopkins Press Health Book)</t>
  </si>
  <si>
    <t>Nancy L. Mace</t>
  </si>
  <si>
    <t>https://m.media-amazon.com/images/I/811wclp3bbS._AC_UY218_.jpg</t>
  </si>
  <si>
    <t>https://www.amazon.com/dp/B08TT9RMCY</t>
  </si>
  <si>
    <t>B00JCS4NMC</t>
  </si>
  <si>
    <t>No-Drama Discipline: The Whole-Brain Way to Calm the Chaos and Nurture Your Child's Developing Mind</t>
  </si>
  <si>
    <t>https://m.media-amazon.com/images/I/81AYJ4dcpmL._AC_UY218_.jpg</t>
  </si>
  <si>
    <t>https://www.amazon.com/dp/B00JCS4NMC</t>
  </si>
  <si>
    <t>B087F764ZX</t>
  </si>
  <si>
    <t>The Match: A Romantic Comedy (It happened in Charleston Book 1)</t>
  </si>
  <si>
    <t>https://m.media-amazon.com/images/I/71eOinLLWmL._AC_UY218_.jpg</t>
  </si>
  <si>
    <t>https://www.amazon.com/dp/B087F764ZX</t>
  </si>
  <si>
    <t>B0BDYWJH1D</t>
  </si>
  <si>
    <t>Walking with Sam: A Father, a Son, and Five Hundred Miles Across Spain</t>
  </si>
  <si>
    <t>Andrew McCarthy</t>
  </si>
  <si>
    <t>https://m.media-amazon.com/images/I/91CC+37zj-L._AC_UY218_.jpg</t>
  </si>
  <si>
    <t>https://www.amazon.com/dp/B0BDYWJH1D</t>
  </si>
  <si>
    <t>B073TVX3SX</t>
  </si>
  <si>
    <t>The Unexpected Joy of Being Sober: THE SUNDAY TIMES BESTSELLER</t>
  </si>
  <si>
    <t>Catherine Gray</t>
  </si>
  <si>
    <t>https://m.media-amazon.com/images/I/71jlOtqjIKL._AC_UY218_.jpg</t>
  </si>
  <si>
    <t>https://www.amazon.com/dp/B073TVX3SX</t>
  </si>
  <si>
    <t>B01MSVMQR1</t>
  </si>
  <si>
    <t>The Boy Who Was Raised as a Dog: And Other Stories from a Child Psychiatrist's Notebook -- What Traumatized Children Can Teach Us About Loss, Love, and Healing</t>
  </si>
  <si>
    <t>Bruce D Perry</t>
  </si>
  <si>
    <t>https://m.media-amazon.com/images/I/81T2pP2UEWL._AC_UY218_.jpg</t>
  </si>
  <si>
    <t>https://www.amazon.com/dp/B01MSVMQR1</t>
  </si>
  <si>
    <t>B0B5CFPLMC</t>
  </si>
  <si>
    <t>Look for Me There: Grieving My Father, Finding Myself</t>
  </si>
  <si>
    <t>Luke Russert</t>
  </si>
  <si>
    <t>https://m.media-amazon.com/images/I/714pNIw+kIL._AC_UY218_.jpg</t>
  </si>
  <si>
    <t>https://www.amazon.com/dp/B0B5CFPLMC</t>
  </si>
  <si>
    <t>B0BGDDBD58</t>
  </si>
  <si>
    <t>Recovery from Narcissistic Abuse, Gaslighting, Codependency and Complex PTSD (4 Books in 1): Workbook and Guide to Overcome Trauma, Toxic Relationships, ... and Recover from Unhealthy Relationships)</t>
  </si>
  <si>
    <t>Linda Hill</t>
  </si>
  <si>
    <t>https://m.media-amazon.com/images/I/81br7ERch8L._AC_UY218_.jpg</t>
  </si>
  <si>
    <t>https://www.amazon.com/dp/B0BGDDBD58</t>
  </si>
  <si>
    <t>B004MYFQ3Q</t>
  </si>
  <si>
    <t>Love and Respect: The Love She Most Desires; The Respect He Desperately Needs</t>
  </si>
  <si>
    <t>Emerson Eggerichs PhD</t>
  </si>
  <si>
    <t>https://m.media-amazon.com/images/I/81uFCkI4AkL._AC_UY218_.jpg</t>
  </si>
  <si>
    <t>https://www.amazon.com/dp/B004MYFQ3Q</t>
  </si>
  <si>
    <t>B003OYIA9M</t>
  </si>
  <si>
    <t>The Spirit Catches You and You Fall Down: A Hmong Child, Her American Doctors, and the Collision of Two Cultures (FSG Classics)</t>
  </si>
  <si>
    <t>Anne Fadiman</t>
  </si>
  <si>
    <t>https://m.media-amazon.com/images/I/41hmS7wl8QL._AC_UY218_.jpg</t>
  </si>
  <si>
    <t>https://www.amazon.com/dp/B003OYIA9M</t>
  </si>
  <si>
    <t>B000FC0Q0C</t>
  </si>
  <si>
    <t>I Don't Want to Talk About It: Overcoming the Secret Legacy of Male Depression</t>
  </si>
  <si>
    <t>Terrence Real</t>
  </si>
  <si>
    <t>https://m.media-amazon.com/images/I/71sHu5Kl6rL._AC_UY218_.jpg</t>
  </si>
  <si>
    <t>https://www.amazon.com/dp/B000FC0Q0C</t>
  </si>
  <si>
    <t>B0B9189Z8H</t>
  </si>
  <si>
    <t>Made For You: A grumpy sunshine sports romance. (Made For Series 2)</t>
  </si>
  <si>
    <t>Natasha Madison</t>
  </si>
  <si>
    <t>https://m.media-amazon.com/images/I/91pGQgaeroL._AC_UY218_.jpg</t>
  </si>
  <si>
    <t>https://www.amazon.com/dp/B0B9189Z8H</t>
  </si>
  <si>
    <t>B07TQHVNJH</t>
  </si>
  <si>
    <t>In the Dream House: A Memoir</t>
  </si>
  <si>
    <t>Carmen Maria Machado</t>
  </si>
  <si>
    <t>https://m.media-amazon.com/images/I/91zeicdP-gL._AC_UY218_.jpg</t>
  </si>
  <si>
    <t>https://www.amazon.com/dp/B07TQHVNJH</t>
  </si>
  <si>
    <t>B001LOEFZU</t>
  </si>
  <si>
    <t>Hold On to Your Kids: Why Parents Need to Matter More Than Peers</t>
  </si>
  <si>
    <t>Gordon Neufeld</t>
  </si>
  <si>
    <t>https://m.media-amazon.com/images/I/81lsg83srlL._AC_UY218_.jpg</t>
  </si>
  <si>
    <t>https://www.amazon.com/dp/B001LOEFZU</t>
  </si>
  <si>
    <t>B005GSZZ24</t>
  </si>
  <si>
    <t>The Charisma Myth: How Anyone Can Master the Art and Science of Personal Magnetism</t>
  </si>
  <si>
    <t>Olivia Fox Cabane</t>
  </si>
  <si>
    <t>https://m.media-amazon.com/images/I/81J7ac-F-ZL._AC_UY218_.jpg</t>
  </si>
  <si>
    <t>https://www.amazon.com/dp/B005GSZZ24</t>
  </si>
  <si>
    <t>B09SP4VV61</t>
  </si>
  <si>
    <t>The Witch's Tree: An unforgettable, heart-breaking, gripping timeslip novel</t>
  </si>
  <si>
    <t>Elena Collins</t>
  </si>
  <si>
    <t>https://m.media-amazon.com/images/I/81wZk2SiTJL._AC_UY218_.jpg</t>
  </si>
  <si>
    <t>https://www.amazon.com/dp/B09SP4VV61</t>
  </si>
  <si>
    <t>B0BLW6NR5Z</t>
  </si>
  <si>
    <t>The Worry-Free Parent: Living in Confidence So Your Kids Can Too</t>
  </si>
  <si>
    <t>Sissy Goff</t>
  </si>
  <si>
    <t>https://m.media-amazon.com/images/I/81jI+9-gqmL._AC_UY218_.jpg</t>
  </si>
  <si>
    <t>https://www.amazon.com/dp/B0BLW6NR5Z</t>
  </si>
  <si>
    <t>B005D1T6CO</t>
  </si>
  <si>
    <t>BELIEVE LIKE A CHILD (Home Street Home Series Book 1)</t>
  </si>
  <si>
    <t>https://m.media-amazon.com/images/I/61Dl3H8WmML._AC_UY218_.jpg</t>
  </si>
  <si>
    <t>https://www.amazon.com/dp/B005D1T6CO</t>
  </si>
  <si>
    <t>B002JPGQ34</t>
  </si>
  <si>
    <t>Too Good to Leave, Too Bad to Stay: A Step-by-Step Guide to Help You Decide Whether to Stay In or Get Out of Your Relationship</t>
  </si>
  <si>
    <t>Mira Kirshenbaum</t>
  </si>
  <si>
    <t>https://m.media-amazon.com/images/I/81a6IxgfOdL._AC_UY218_.jpg</t>
  </si>
  <si>
    <t>https://www.amazon.com/dp/B002JPGQ34</t>
  </si>
  <si>
    <t>B01E0VQJ6S</t>
  </si>
  <si>
    <t>This Is Me Letting You Go</t>
  </si>
  <si>
    <t>Heidi Priebe</t>
  </si>
  <si>
    <t>https://m.media-amazon.com/images/I/71ejRXes6rL._AC_UY218_.jpg</t>
  </si>
  <si>
    <t>https://www.amazon.com/dp/B01E0VQJ6S</t>
  </si>
  <si>
    <t>B07BB5R38P</t>
  </si>
  <si>
    <t>It's Not Supposed to Be This Way: Finding Unexpected Strength When Disappointments Leave You Shattered</t>
  </si>
  <si>
    <t>Lysa TerKeurst</t>
  </si>
  <si>
    <t>https://m.media-amazon.com/images/I/81ThXlXJqgL._AC_UY218_.jpg</t>
  </si>
  <si>
    <t>https://www.amazon.com/dp/B07BB5R38P</t>
  </si>
  <si>
    <t>B0C7MCCNSX</t>
  </si>
  <si>
    <t>Dirty Laundry: Why Adults with ADHD Are So Ashamed and What We Can Do to Help</t>
  </si>
  <si>
    <t>Richard Pink</t>
  </si>
  <si>
    <t>https://m.media-amazon.com/images/I/71kqZjZlYqL._AC_UY218_.jpg</t>
  </si>
  <si>
    <t>https://www.amazon.com/dp/B0C7MCCNSX</t>
  </si>
  <si>
    <t>B09K793M2H</t>
  </si>
  <si>
    <t>The American Girl: The Number One bestselling Irish historical fiction novel of heartbreaking secrets in a home for unwed mothers</t>
  </si>
  <si>
    <t>Rachael English</t>
  </si>
  <si>
    <t>https://m.media-amazon.com/images/I/71uhNC595hL._AC_UY218_.jpg</t>
  </si>
  <si>
    <t>https://www.amazon.com/dp/B09K793M2H</t>
  </si>
  <si>
    <t>B09V7V8X27</t>
  </si>
  <si>
    <t>Made For Me: A friends to lovers sports romance. (Made For Series)</t>
  </si>
  <si>
    <t>https://m.media-amazon.com/images/I/91lURcrRj5L._AC_UY218_.jpg</t>
  </si>
  <si>
    <t>https://www.amazon.com/dp/B09V7V8X27</t>
  </si>
  <si>
    <t>B01NBWHWIN</t>
  </si>
  <si>
    <t>The Classic Fairy Tales (Second Edition) (Norton Critical Editions)</t>
  </si>
  <si>
    <t>Maria Tatar</t>
  </si>
  <si>
    <t>W. W. Norton &amp; Company</t>
  </si>
  <si>
    <t>https://m.media-amazon.com/images/I/91xuKtH0XSL._AC_UY218_.jpg</t>
  </si>
  <si>
    <t>https://www.amazon.com/dp/B01NBWHWIN</t>
  </si>
  <si>
    <t>B075QJ7JLB</t>
  </si>
  <si>
    <t>How to Stay in Love: A Divorce Lawyer's Guide to Staying Together</t>
  </si>
  <si>
    <t>James J. Sexton</t>
  </si>
  <si>
    <t>https://m.media-amazon.com/images/I/71k7vavCnaL._AC_UY218_.jpg</t>
  </si>
  <si>
    <t>https://www.amazon.com/dp/B075QJ7JLB</t>
  </si>
  <si>
    <t>B0BR4VKBD6</t>
  </si>
  <si>
    <t>Touched Out: Motherhood, Misogyny, Consent, and Control</t>
  </si>
  <si>
    <t>Amanda Montei</t>
  </si>
  <si>
    <t>Penguin Random House Publisher Services</t>
  </si>
  <si>
    <t>https://m.media-amazon.com/images/I/71smvot9isL._AC_UY218_.jpg</t>
  </si>
  <si>
    <t>https://www.amazon.com/dp/B0BR4VKBD6</t>
  </si>
  <si>
    <t>B00120955S</t>
  </si>
  <si>
    <t>NOT "Just Friends": Rebuilding Trust and Recovering Your Sanity After Infidelity</t>
  </si>
  <si>
    <t>Shirley Glass</t>
  </si>
  <si>
    <t>https://m.media-amazon.com/images/I/711KSobKBvL._AC_UY218_.jpg</t>
  </si>
  <si>
    <t>https://www.amazon.com/dp/B00120955S</t>
  </si>
  <si>
    <t>B0727NC3NN</t>
  </si>
  <si>
    <t>Prairie Fires: The American Dreams of Laura Ingalls Wilder</t>
  </si>
  <si>
    <t>Caroline Fraser</t>
  </si>
  <si>
    <t>https://m.media-amazon.com/images/I/91MtCr1ZuvL._AC_UY218_.jpg</t>
  </si>
  <si>
    <t>https://www.amazon.com/dp/B0727NC3NN</t>
  </si>
  <si>
    <t>B084V8B76X</t>
  </si>
  <si>
    <t>Rules of Estrangement: Why Adult Children Cut Ties and How to Heal the Conflict</t>
  </si>
  <si>
    <t>Joshua Coleman Ph D.</t>
  </si>
  <si>
    <t>https://m.media-amazon.com/images/I/713oojs2soL._AC_UY218_.jpg</t>
  </si>
  <si>
    <t>https://www.amazon.com/dp/B084V8B76X</t>
  </si>
  <si>
    <t>B07RYHN2ZC</t>
  </si>
  <si>
    <t>The Book You Wish Your Parents Had Read: (And Your Children Will Be Glad That You Did)</t>
  </si>
  <si>
    <t>Philippa Perry</t>
  </si>
  <si>
    <t>https://m.media-amazon.com/images/I/815c+mr2APL._AC_UY218_.jpg</t>
  </si>
  <si>
    <t>https://www.amazon.com/dp/B07RYHN2ZC</t>
  </si>
  <si>
    <t>B016989HIW</t>
  </si>
  <si>
    <t>Should I Stay or Should I Go?: Surviving a Relationship with a Narcissist</t>
  </si>
  <si>
    <t>Ramani Durvasula</t>
  </si>
  <si>
    <t>https://m.media-amazon.com/images/I/91TRkRMmCoL._AC_UY218_.jpg</t>
  </si>
  <si>
    <t>https://www.amazon.com/dp/B016989HIW</t>
  </si>
  <si>
    <t>B00X2ZW918</t>
  </si>
  <si>
    <t>Trauma and Recovery: The Aftermath of Violence--From Domestic Abuse to Political Terror</t>
  </si>
  <si>
    <t>Judith Lewis Herman MD</t>
  </si>
  <si>
    <t>https://m.media-amazon.com/images/I/81UYzHxWiXL._AC_UY218_.jpg</t>
  </si>
  <si>
    <t>https://www.amazon.com/dp/B00X2ZW918</t>
  </si>
  <si>
    <t>B00BAJ2MYM</t>
  </si>
  <si>
    <t>How to Talk to Anyone: 92 Little Tricks for Big Success in Relationships</t>
  </si>
  <si>
    <t>Leil Lowndes</t>
  </si>
  <si>
    <t>https://m.media-amazon.com/images/I/716i2nRD6TL._AC_UY218_.jpg</t>
  </si>
  <si>
    <t>https://www.amazon.com/dp/B00BAJ2MYM</t>
  </si>
  <si>
    <t>B09FQDH5HZ</t>
  </si>
  <si>
    <t>Seven Husbands of Evelyn Hugo: The Sunday Times Bestseller</t>
  </si>
  <si>
    <t>Taylor Jenkins Reid</t>
  </si>
  <si>
    <t>https://m.media-amazon.com/images/I/71QeZB033YL._AC_UY218_.jpg</t>
  </si>
  <si>
    <t>https://www.amazon.com/dp/B09FQDH5HZ</t>
  </si>
  <si>
    <t>B0796QV121</t>
  </si>
  <si>
    <t>Calypso</t>
  </si>
  <si>
    <t>https://m.media-amazon.com/images/I/81MqQlNljXL._AC_UY218_.jpg</t>
  </si>
  <si>
    <t>https://www.amazon.com/dp/B0796QV121</t>
  </si>
  <si>
    <t>B09X3ZZMQX</t>
  </si>
  <si>
    <t>It. Goes. So. Fast.: The Year of No Do-Overs</t>
  </si>
  <si>
    <t>Mary Louise Kelly</t>
  </si>
  <si>
    <t>https://m.media-amazon.com/images/I/71iFD05QhkL._AC_UY218_.jpg</t>
  </si>
  <si>
    <t>https://www.amazon.com/dp/B09X3ZZMQX</t>
  </si>
  <si>
    <t>B08J1Q5W6X</t>
  </si>
  <si>
    <t>How Y'all Doing?: Misadventures and Mischief from a Life Well Lived</t>
  </si>
  <si>
    <t>Leslie Jordan</t>
  </si>
  <si>
    <t>https://m.media-amazon.com/images/I/71cUnAghU6L._AC_UY218_.jpg</t>
  </si>
  <si>
    <t>https://www.amazon.com/dp/B08J1Q5W6X</t>
  </si>
  <si>
    <t>B07R7F1TQK</t>
  </si>
  <si>
    <t>Child Development and Education</t>
  </si>
  <si>
    <t>Teresa M. McDevitt</t>
  </si>
  <si>
    <t>Pearson Education,Inc.</t>
  </si>
  <si>
    <t>https://m.media-amazon.com/images/I/51UodHZJwqL._AC_UY218_.jpg</t>
  </si>
  <si>
    <t>https://www.amazon.com/dp/B07R7F1TQK</t>
  </si>
  <si>
    <t>B01N9JOSTQ</t>
  </si>
  <si>
    <t>WHY MEN MARRY BITCHES: Expanded New Edition - A Guide for Women Who Are Too Nice</t>
  </si>
  <si>
    <t>Sherry Argov</t>
  </si>
  <si>
    <t>https://m.media-amazon.com/images/I/61goShyX+WL._AC_UY218_.jpg</t>
  </si>
  <si>
    <t>https://www.amazon.com/dp/B01N9JOSTQ</t>
  </si>
  <si>
    <t>B08XLRL3KW</t>
  </si>
  <si>
    <t>Your Brain's Not Broken: Strategies for Navigating Your Emotions and Life with ADHD</t>
  </si>
  <si>
    <t>Tamara Phd Rosier</t>
  </si>
  <si>
    <t>https://m.media-amazon.com/images/I/91eXrCV3cRS._AC_UY218_.jpg</t>
  </si>
  <si>
    <t>https://www.amazon.com/dp/B08XLRL3KW</t>
  </si>
  <si>
    <t>B0BLTKHNZW</t>
  </si>
  <si>
    <t>Final Call: The unputdownable must-read psychological crime thriller from the Top Ten Sunday Times bestselling author</t>
  </si>
  <si>
    <t>Alex Lake</t>
  </si>
  <si>
    <t>https://m.media-amazon.com/images/I/71sujWgSy6L._AC_UY218_.jpg</t>
  </si>
  <si>
    <t>https://www.amazon.com/dp/B0BLTKHNZW</t>
  </si>
  <si>
    <t>B00QFOP45Q</t>
  </si>
  <si>
    <t>Taking Charge of Your Fertility: The Definitive Guide to Natural Birth Control, Pregnancy Achievement, and Reproductive Health</t>
  </si>
  <si>
    <t>Toni Weschler</t>
  </si>
  <si>
    <t>https://m.media-amazon.com/images/I/818zGXFvxwL._AC_UY218_.jpg</t>
  </si>
  <si>
    <t>https://www.amazon.com/dp/B00QFOP45Q</t>
  </si>
  <si>
    <t>B0CG6GDJ7D</t>
  </si>
  <si>
    <t>For My Own Good: an immersive psychological thriller with a great twist</t>
  </si>
  <si>
    <t>Vanessa Garbin</t>
  </si>
  <si>
    <t>https://m.media-amazon.com/images/I/71Ve8TzADbL._AC_UY218_.jpg</t>
  </si>
  <si>
    <t>https://www.amazon.com/dp/B0CG6GDJ7D</t>
  </si>
  <si>
    <t>B0727L1NGJ</t>
  </si>
  <si>
    <t>My Grandmother's Hands: Racialized Trauma and the Pathway to Mending Our Hearts and Bodies</t>
  </si>
  <si>
    <t>LICSW Resmaa Menakem, MSW</t>
  </si>
  <si>
    <t>https://m.media-amazon.com/images/I/91-E03x4m-L._AC_UY218_.jpg</t>
  </si>
  <si>
    <t>https://www.amazon.com/dp/B0727L1NGJ</t>
  </si>
  <si>
    <t>B0B5D83NJH</t>
  </si>
  <si>
    <t>You're Going to Make It: 50 Morning and Evening Devotions to Unrush Your Mind, Uncomplicate Your Heart, and Experience Healing Today</t>
  </si>
  <si>
    <t>https://m.media-amazon.com/images/I/71u0uhVZbxL._AC_UY218_.jpg</t>
  </si>
  <si>
    <t>https://www.amazon.com/dp/B0B5D83NJH</t>
  </si>
  <si>
    <t>B07LBZQX5G</t>
  </si>
  <si>
    <t>Wild Game: My Mother, Her Secret, and Me</t>
  </si>
  <si>
    <t>Adrienne Brodeur</t>
  </si>
  <si>
    <t>https://m.media-amazon.com/images/I/81AHgVyOUdL._AC_UY218_.jpg</t>
  </si>
  <si>
    <t>https://www.amazon.com/dp/B07LBZQX5G</t>
  </si>
  <si>
    <t>B00TCI48AE</t>
  </si>
  <si>
    <t>The Happiest Baby on the Block; Fully Revised and Updated Second Edition: The New Way to Calm Crying and Help Your Newborn Baby Sleep Longer</t>
  </si>
  <si>
    <t>Harvey Karp</t>
  </si>
  <si>
    <t>https://m.media-amazon.com/images/I/81yQ0U8+7oL._AC_UY218_.jpg</t>
  </si>
  <si>
    <t>https://www.amazon.com/dp/B00TCI48AE</t>
  </si>
  <si>
    <t>B097RPC1SD</t>
  </si>
  <si>
    <t>This Is How Your Marriage Ends: A Hopeful Approach to Saving Relationships</t>
  </si>
  <si>
    <t>Matthew Fray</t>
  </si>
  <si>
    <t>https://m.media-amazon.com/images/I/81m3UdB-2SL._AC_UY218_.jpg</t>
  </si>
  <si>
    <t>https://www.amazon.com/dp/B097RPC1SD</t>
  </si>
  <si>
    <t>B00ALQC2H2</t>
  </si>
  <si>
    <t>Moms on Call | Next Steps Baby Care 6-15 Months | Parenting Book 2 of 3 (Moms On Call Parenting Books)</t>
  </si>
  <si>
    <t>Laura Hunter</t>
  </si>
  <si>
    <t>https://m.media-amazon.com/images/I/71rTg3R83yL._AC_UY218_.jpg</t>
  </si>
  <si>
    <t>https://www.amazon.com/dp/B00ALQC2H2</t>
  </si>
  <si>
    <t>B007MAXHUG</t>
  </si>
  <si>
    <t>The Game: Penetrating the Secret Society of Pickup Artists</t>
  </si>
  <si>
    <t>Neil Strauss</t>
  </si>
  <si>
    <t>https://m.media-amazon.com/images/I/71-YHmfV6nL._AC_UY218_.jpg</t>
  </si>
  <si>
    <t>https://www.amazon.com/dp/B007MAXHUG</t>
  </si>
  <si>
    <t>B00C4BA4I6</t>
  </si>
  <si>
    <t>Homecoming: Reclaiming and Healing Your Inner Child</t>
  </si>
  <si>
    <t>John Bradshaw</t>
  </si>
  <si>
    <t>https://m.media-amazon.com/images/I/81ufVdX8AWL._AC_UY218_.jpg</t>
  </si>
  <si>
    <t>https://www.amazon.com/dp/B00C4BA4I6</t>
  </si>
  <si>
    <t>B018PD2HWM</t>
  </si>
  <si>
    <t>The Vaccine-Friendly Plan: Dr. Paul's Safe and Effective Approach to Immunity and Health-from Pregnancy Through Your Child's Teen Years</t>
  </si>
  <si>
    <t>Paul Thomas</t>
  </si>
  <si>
    <t>https://m.media-amazon.com/images/I/81meYjb0--L._AC_UY218_.jpg</t>
  </si>
  <si>
    <t>https://www.amazon.com/dp/B018PD2HWM</t>
  </si>
  <si>
    <t>B09D3YTGQJ</t>
  </si>
  <si>
    <t>School Social Work: Practice, Policy, and Research</t>
  </si>
  <si>
    <t>Michael S. Kelly</t>
  </si>
  <si>
    <t>https://m.media-amazon.com/images/I/81AF3+8-6BL._AC_UY218_.jpg</t>
  </si>
  <si>
    <t>https://www.amazon.com/dp/B09D3YTGQJ</t>
  </si>
  <si>
    <t>B08GG24S89</t>
  </si>
  <si>
    <t>The Montessori Baby: A Parent's Guide to Nurturing Your Baby with Love, Respect, and Understanding (The Parents' Guide to Montessori Book 2)</t>
  </si>
  <si>
    <t>Simone Davies</t>
  </si>
  <si>
    <t>https://m.media-amazon.com/images/I/71gnJNy+WQL._AC_UY218_.jpg</t>
  </si>
  <si>
    <t>https://www.amazon.com/dp/B08GG24S89</t>
  </si>
  <si>
    <t>B07BB69VNY</t>
  </si>
  <si>
    <t>A Serial Killer's Daughter: My Story of Faith, Love, and Overcoming</t>
  </si>
  <si>
    <t>Kerri Rawson</t>
  </si>
  <si>
    <t>https://m.media-amazon.com/images/I/91wgJ1yCE4L._AC_UY218_.jpg</t>
  </si>
  <si>
    <t>https://www.amazon.com/dp/B07BB69VNY</t>
  </si>
  <si>
    <t>B076PWRHH2</t>
  </si>
  <si>
    <t>Your Baby‚Äôs Bottle-feeding Aversion: Reasons and Solutions.</t>
  </si>
  <si>
    <t>Rowena Bennett</t>
  </si>
  <si>
    <t>https://m.media-amazon.com/images/I/71rPAnwLDNL._AC_UY218_.jpg</t>
  </si>
  <si>
    <t>https://www.amazon.com/dp/B076PWRHH2</t>
  </si>
  <si>
    <t>B0CGWYCYMN</t>
  </si>
  <si>
    <t>Nanny For My Daddy's Best Friend: An Enemies to Lovers Age Gap Romance</t>
  </si>
  <si>
    <t>Olivia Pearl</t>
  </si>
  <si>
    <t>https://m.media-amazon.com/images/I/716aWJI+G6L._AC_UY218_.jpg</t>
  </si>
  <si>
    <t>https://www.amazon.com/dp/B0CGWYCYMN</t>
  </si>
  <si>
    <t>B096R3WJX2</t>
  </si>
  <si>
    <t>Ruthless Crown: A Reverse Harem Romance (Ruthless Royals Book 1)</t>
  </si>
  <si>
    <t>Amanda Richardson</t>
  </si>
  <si>
    <t>https://m.media-amazon.com/images/I/81LSC9x8XPL._AC_UY218_.jpg</t>
  </si>
  <si>
    <t>https://www.amazon.com/dp/B096R3WJX2</t>
  </si>
  <si>
    <t>B01M2WR88O</t>
  </si>
  <si>
    <t>Potty Training in 3 Days: The Step-by-Step Plan for a Clean Break from Dirty Diapers</t>
  </si>
  <si>
    <t>Brandi Brucks</t>
  </si>
  <si>
    <t>https://m.media-amazon.com/images/I/81-2EwCcFnL._AC_UY218_.jpg</t>
  </si>
  <si>
    <t>https://www.amazon.com/dp/B01M2WR88O</t>
  </si>
  <si>
    <t>B01A9BJK78</t>
  </si>
  <si>
    <t>1-2-3 Magic: Gentle 3-Step Child &amp; Toddler Discipline for Calm, Effective, and Happy Parenting (Positive Parenting Guide for Raising Happy Kids)</t>
  </si>
  <si>
    <t>Thomas W. Phelan</t>
  </si>
  <si>
    <t>https://m.media-amazon.com/images/I/41vH+pfoBBL._AC_UY218_.jpg</t>
  </si>
  <si>
    <t>https://www.amazon.com/dp/B01A9BJK78</t>
  </si>
  <si>
    <t>B0BJZFYKDS</t>
  </si>
  <si>
    <t>This Child of Mine: A completely heartbreaking and uplifting story of love, loss and hope for 2023</t>
  </si>
  <si>
    <t>Emma-Claire Wilson</t>
  </si>
  <si>
    <t>https://m.media-amazon.com/images/I/81Z+iE7IhDL._AC_UY218_.jpg</t>
  </si>
  <si>
    <t>https://www.amazon.com/dp/B0BJZFYKDS</t>
  </si>
  <si>
    <t>B09NLPS4M7</t>
  </si>
  <si>
    <t>On Repentance And Repair: Making Amends in an Unapologetic World</t>
  </si>
  <si>
    <t>Danya Ruttenberg</t>
  </si>
  <si>
    <t>https://m.media-amazon.com/images/I/81VrGVOZzOL._AC_UY218_.jpg</t>
  </si>
  <si>
    <t>https://www.amazon.com/dp/B09NLPS4M7</t>
  </si>
  <si>
    <t>B08NXYLJNK</t>
  </si>
  <si>
    <t>On Becoming Babywise: Giving Your Infant the Gift of Nighttime Sleep - New Edition (On Becoming.)</t>
  </si>
  <si>
    <t>Robert Bucknam M.D.</t>
  </si>
  <si>
    <t>https://m.media-amazon.com/images/I/61quqfDg+CL._AC_UY218_.jpg</t>
  </si>
  <si>
    <t>https://www.amazon.com/dp/B08NXYLJNK</t>
  </si>
  <si>
    <t>B001AO0GD6</t>
  </si>
  <si>
    <t>Will I Ever Be Good Enough?: Healing the Daughters of Narcissistic Mothers</t>
  </si>
  <si>
    <t>Karyl McBride</t>
  </si>
  <si>
    <t>https://m.media-amazon.com/images/I/81MdR12WEaL._AC_UY218_.jpg</t>
  </si>
  <si>
    <t>https://www.amazon.com/dp/B001AO0GD6</t>
  </si>
  <si>
    <t>B09Q7VVDHZ</t>
  </si>
  <si>
    <t>The Love Prescription: Seven Days to More Intimacy, Connection, and Joy (The Seven Days Series Book 1)</t>
  </si>
  <si>
    <t>https://m.media-amazon.com/images/I/71wIue4B37L._AC_UY218_.jpg</t>
  </si>
  <si>
    <t>https://www.amazon.com/dp/B09Q7VVDHZ</t>
  </si>
  <si>
    <t>B005K0AYH4</t>
  </si>
  <si>
    <t>Crucial Conversations Tools for Talking When Stakes Are High, Second Edition</t>
  </si>
  <si>
    <t>Kerry Patterson</t>
  </si>
  <si>
    <t>https://m.media-amazon.com/images/I/81Z3MXN75aL._AC_UY218_.jpg</t>
  </si>
  <si>
    <t>https://www.amazon.com/dp/B005K0AYH4</t>
  </si>
  <si>
    <t>B00KWG5W0K</t>
  </si>
  <si>
    <t>There Was a Little Girl: The Real Story of My Mother and Me</t>
  </si>
  <si>
    <t>Brooke Shields</t>
  </si>
  <si>
    <t>https://m.media-amazon.com/images/I/81Ks-YxpHQL._AC_UY218_.jpg</t>
  </si>
  <si>
    <t>https://www.amazon.com/dp/B00KWG5W0K</t>
  </si>
  <si>
    <t>B00P42X22C</t>
  </si>
  <si>
    <t>Uniquely Human: A Different Way of Seeing Autism</t>
  </si>
  <si>
    <t>Barry M. Prizant</t>
  </si>
  <si>
    <t>https://m.media-amazon.com/images/I/71E7+7UmqtL._AC_UY218_.jpg</t>
  </si>
  <si>
    <t>https://www.amazon.com/dp/B00P42X22C</t>
  </si>
  <si>
    <t>B08BJ6MFXH</t>
  </si>
  <si>
    <t>What If?: The perfect laugh-out-loud romantic comedy from #1 bestseller Shari Low</t>
  </si>
  <si>
    <t>Shari Low</t>
  </si>
  <si>
    <t>https://m.media-amazon.com/images/I/719aTicLPDL._AC_UY218_.jpg</t>
  </si>
  <si>
    <t>https://www.amazon.com/dp/B08BJ6MFXH</t>
  </si>
  <si>
    <t>B07DT3K6FG</t>
  </si>
  <si>
    <t>Doing Life with Your Adult Children: Keep Your Mouth Shut and the Welcome Mat Out</t>
  </si>
  <si>
    <t>Jim Burns</t>
  </si>
  <si>
    <t>https://m.media-amazon.com/images/I/91DyBA-4j+L._AC_UY218_.jpg</t>
  </si>
  <si>
    <t>https://www.amazon.com/dp/B07DT3K6FG</t>
  </si>
  <si>
    <t>B0B1Y5TKLP</t>
  </si>
  <si>
    <t>Fat Talk: Parenting in the Age of Diet Culture</t>
  </si>
  <si>
    <t>Virginia Sole-Smith</t>
  </si>
  <si>
    <t>https://m.media-amazon.com/images/I/71TMNrolUYL._AC_UY218_.jpg</t>
  </si>
  <si>
    <t>https://www.amazon.com/dp/B0B1Y5TKLP</t>
  </si>
  <si>
    <t>B00L9AY254</t>
  </si>
  <si>
    <t>NeuroTribes: The Legacy of Autism and the Future of Neurodiversity</t>
  </si>
  <si>
    <t>Steve Silberman</t>
  </si>
  <si>
    <t>https://m.media-amazon.com/images/I/81M63xgtmXL._AC_UY218_.jpg</t>
  </si>
  <si>
    <t>https://www.amazon.com/dp/B00L9AY254</t>
  </si>
  <si>
    <t>B07N69F1W7</t>
  </si>
  <si>
    <t>Permission to Feel: Unlocking the Power of Emotions to Help Our Kids, Ourselves, and Our Society Thrive</t>
  </si>
  <si>
    <t>Marc Brackett,Ph.D.</t>
  </si>
  <si>
    <t>https://m.media-amazon.com/images/I/81mYY5X1nqL._AC_UY218_.jpg</t>
  </si>
  <si>
    <t>https://www.amazon.com/dp/B07N69F1W7</t>
  </si>
  <si>
    <t>B0CJ438HG2</t>
  </si>
  <si>
    <t>Nanny for the Bossy Daddy: An Age Gap, Billionaire Boss Romance</t>
  </si>
  <si>
    <t>Ava Nichols</t>
  </si>
  <si>
    <t>https://m.media-amazon.com/images/I/81u5UwP3TjL._AC_UY218_.jpg</t>
  </si>
  <si>
    <t>https://www.amazon.com/dp/B0CJ438HG2</t>
  </si>
  <si>
    <t>B0BFJGF3CR</t>
  </si>
  <si>
    <t>Was It Even Abuse?: Restoring clarity after covert abuse.</t>
  </si>
  <si>
    <t>Emma Rose Byham</t>
  </si>
  <si>
    <t>https://m.media-amazon.com/images/I/61UUB7oUh0L._AC_UY218_.jpg</t>
  </si>
  <si>
    <t>https://www.amazon.com/dp/B0BFJGF3CR</t>
  </si>
  <si>
    <t>B0BPKTPRYB</t>
  </si>
  <si>
    <t>Does the Bible Support Same-Sex Marriage?: 21 Conversations from a Historically Christian View</t>
  </si>
  <si>
    <t>Preston Sprinkle</t>
  </si>
  <si>
    <t>https://m.media-amazon.com/images/I/817qD2Ry3eL._AC_UY218_.jpg</t>
  </si>
  <si>
    <t>https://www.amazon.com/dp/B0BPKTPRYB</t>
  </si>
  <si>
    <t>B07638ZFN1</t>
  </si>
  <si>
    <t>White Fragility: Why It's So Hard for White People to Talk About Racism</t>
  </si>
  <si>
    <t>Robin J. DiAngelo</t>
  </si>
  <si>
    <t>https://m.media-amazon.com/images/I/81V8ozIJTVL._AC_UY218_.jpg</t>
  </si>
  <si>
    <t>https://www.amazon.com/dp/B07638ZFN1</t>
  </si>
  <si>
    <t>B0B2J7RVK1</t>
  </si>
  <si>
    <t>The Sleepover: The unputdownable, page-turning psychological thriller from bestseller Keri Beevis</t>
  </si>
  <si>
    <t>Keri Beevis</t>
  </si>
  <si>
    <t>https://m.media-amazon.com/images/I/91bbG6BgNXL._AC_UY218_.jpg</t>
  </si>
  <si>
    <t>https://www.amazon.com/dp/B0B2J7RVK1</t>
  </si>
  <si>
    <t>B07GNWSZBG</t>
  </si>
  <si>
    <t>The Montessori Toddler: A Parent's Guide to Raising a Curious and Responsible Human Being (The Parents' Guide to Montessori Book 1)</t>
  </si>
  <si>
    <t>https://m.media-amazon.com/images/I/71PQ7iiJX3L._AC_UY218_.jpg</t>
  </si>
  <si>
    <t>https://www.amazon.com/dp/B07GNWSZBG</t>
  </si>
  <si>
    <t>B0CFPPT6V3</t>
  </si>
  <si>
    <t>Anne Of Green Gables: Complete 8-Book Box Set</t>
  </si>
  <si>
    <t>https://m.media-amazon.com/images/I/81nkKWQJxlL._AC_UY218_.jpg</t>
  </si>
  <si>
    <t>https://www.amazon.com/dp/B0CFPPT6V3</t>
  </si>
  <si>
    <t>B006HY0PH6</t>
  </si>
  <si>
    <t>Wired for Love: How Understanding Your Partner's Brain and Attachment Style Can Help You Defuse Conflict and Build a Secure Relationship</t>
  </si>
  <si>
    <t>Stan Tatkin</t>
  </si>
  <si>
    <t>https://m.media-amazon.com/images/I/71NyaRbqSAL._AC_UY218_.jpg</t>
  </si>
  <si>
    <t>https://www.amazon.com/dp/B006HY0PH6</t>
  </si>
  <si>
    <t>B00B8XPVL6</t>
  </si>
  <si>
    <t>When Smiles Fade (Home Street Home Series Book 2)</t>
  </si>
  <si>
    <t>https://m.media-amazon.com/images/I/71ksoTmK1SL._AC_UY218_.jpg</t>
  </si>
  <si>
    <t>https://www.amazon.com/dp/B00B8XPVL6</t>
  </si>
  <si>
    <t>B072KBWB6G</t>
  </si>
  <si>
    <t>The Self-Driven Child: The Science and Sense of Giving Your Kids More Control Over Their Lives</t>
  </si>
  <si>
    <t>William Stixrud</t>
  </si>
  <si>
    <t>https://m.media-amazon.com/images/I/81S8Jf6iWFL._AC_UY218_.jpg</t>
  </si>
  <si>
    <t>https://www.amazon.com/dp/B072KBWB6G</t>
  </si>
  <si>
    <t>B0BV21X1Y8</t>
  </si>
  <si>
    <t>Ascend: A Marriage of Convenience, Single Mom, Friends to Lovers Romance (Elements of Rapture Book 2)</t>
  </si>
  <si>
    <t>Swati MH</t>
  </si>
  <si>
    <t>https://m.media-amazon.com/images/I/81kaEcP0rCL._AC_UY218_.jpg</t>
  </si>
  <si>
    <t>https://www.amazon.com/dp/B0BV21X1Y8</t>
  </si>
  <si>
    <t>B0C547G6BP</t>
  </si>
  <si>
    <t>Swimming For Beginners: The emotional and uplifting new read of 2023</t>
  </si>
  <si>
    <t>Nicola Gill</t>
  </si>
  <si>
    <t>https://m.media-amazon.com/images/I/71mVCDGVHjL._AC_UY218_.jpg</t>
  </si>
  <si>
    <t>https://www.amazon.com/dp/B0C547G6BP</t>
  </si>
  <si>
    <t>B0BJ8GGWVT</t>
  </si>
  <si>
    <t>Meals She Eats: Empowering Advice, Relatable Stories, and Over 25 Recipes to Take Control of Your PCOS</t>
  </si>
  <si>
    <t>Tom Sullivan</t>
  </si>
  <si>
    <t>https://m.media-amazon.com/images/I/91bvZzDPF7L._AC_UY218_.jpg</t>
  </si>
  <si>
    <t>https://www.amazon.com/dp/B0BJ8GGWVT</t>
  </si>
  <si>
    <t>B088Q9X35M</t>
  </si>
  <si>
    <t>Finding Freedom: A Cook's Story; Remaking a Life from Scratch</t>
  </si>
  <si>
    <t>Erin French</t>
  </si>
  <si>
    <t>https://m.media-amazon.com/images/I/81pxl47PSDL._AC_UY218_.jpg</t>
  </si>
  <si>
    <t>https://www.amazon.com/dp/B088Q9X35M</t>
  </si>
  <si>
    <t>B08VF2QY8H</t>
  </si>
  <si>
    <t>One Summer Sunrise: An uplifting escapist read from bestselling author Shari Low</t>
  </si>
  <si>
    <t>https://m.media-amazon.com/images/I/8146gSYcOvL._AC_UY218_.jpg</t>
  </si>
  <si>
    <t>https://www.amazon.com/dp/B08VF2QY8H</t>
  </si>
  <si>
    <t>B0818NX1FK</t>
  </si>
  <si>
    <t>The Perfect Father: The True Story of Chris Watts, His All-American Family, and a Shocking Murder</t>
  </si>
  <si>
    <t>John Glatt</t>
  </si>
  <si>
    <t>https://m.media-amazon.com/images/I/719+nTUl0rL._AC_UY218_.jpg</t>
  </si>
  <si>
    <t>https://www.amazon.com/dp/B0818NX1FK</t>
  </si>
  <si>
    <t>B08WHRHCZH</t>
  </si>
  <si>
    <t>Disarming the Narcissist: Surviving and Thriving with the Self-Absorbed</t>
  </si>
  <si>
    <t>Wendy T. Behary</t>
  </si>
  <si>
    <t>https://m.media-amazon.com/images/I/71p44XR3CLS._AC_UY218_.jpg</t>
  </si>
  <si>
    <t>https://www.amazon.com/dp/B08WHRHCZH</t>
  </si>
  <si>
    <t>B096LZDY32</t>
  </si>
  <si>
    <t>Stolen Focus: Why You Can't Pay Attention</t>
  </si>
  <si>
    <t>Johann Hari</t>
  </si>
  <si>
    <t>https://m.media-amazon.com/images/I/712SQSzvDhL._AC_UY218_.jpg</t>
  </si>
  <si>
    <t>https://www.amazon.com/dp/B096LZDY32</t>
  </si>
  <si>
    <t>B0B7WCZNL5</t>
  </si>
  <si>
    <t>The Golden Oldies' Book Club: The feel-good novel from USA Today Bestseller Judy Leigh for 2023</t>
  </si>
  <si>
    <t>Judy Leigh</t>
  </si>
  <si>
    <t>https://m.media-amazon.com/images/I/717ZVLOOHKL._AC_UY218_.jpg</t>
  </si>
  <si>
    <t>https://www.amazon.com/dp/B0B7WCZNL5</t>
  </si>
  <si>
    <t>B0CCSTPMH2</t>
  </si>
  <si>
    <t>The Nosey Neighbor: The Ozarks Cozy Mystery Series</t>
  </si>
  <si>
    <t>Dianne Harman</t>
  </si>
  <si>
    <t>https://m.media-amazon.com/images/I/A1IwCkzlECL._AC_UY218_.jpg</t>
  </si>
  <si>
    <t>https://www.amazon.com/dp/B0CCSTPMH2</t>
  </si>
  <si>
    <t>B00B60DRKI</t>
  </si>
  <si>
    <t>Stop Caretaking the Borderline or Narcissist: How to End the Drama and Get On with Life</t>
  </si>
  <si>
    <t>Margalis Fjelstad</t>
  </si>
  <si>
    <t>https://m.media-amazon.com/images/I/81MtPa9wrcL._AC_UY218_.jpg</t>
  </si>
  <si>
    <t>https://www.amazon.com/dp/B00B60DRKI</t>
  </si>
  <si>
    <t>B08S6VTQYL</t>
  </si>
  <si>
    <t>Breaking Free of Child Anxiety and OCD: A Scientifically Proven Program for Parents</t>
  </si>
  <si>
    <t>Eli R. Lebowitz</t>
  </si>
  <si>
    <t>https://m.media-amazon.com/images/I/71Im3D+P5GL._AC_UY218_.jpg</t>
  </si>
  <si>
    <t>https://www.amazon.com/dp/B08S6VTQYL</t>
  </si>
  <si>
    <t>B0BRTFSKVW</t>
  </si>
  <si>
    <t>It's Not about the Wine: The Loaded Truth behind Mommy Wine Culture</t>
  </si>
  <si>
    <t>Celeste Yvonne</t>
  </si>
  <si>
    <t>https://m.media-amazon.com/images/I/61U2T5tmLXL._AC_UY218_.jpg</t>
  </si>
  <si>
    <t>https://www.amazon.com/dp/B0BRTFSKVW</t>
  </si>
  <si>
    <t>B08K7NVJDP</t>
  </si>
  <si>
    <t>Demystifying Disability: What to Know, What to Say, and How to Be an Ally</t>
  </si>
  <si>
    <t>Emily Ladau</t>
  </si>
  <si>
    <t>https://m.media-amazon.com/images/I/81xAcJb4EdL._AC_UY218_.jpg</t>
  </si>
  <si>
    <t>https://www.amazon.com/dp/B08K7NVJDP</t>
  </si>
  <si>
    <t>B079L57W1M</t>
  </si>
  <si>
    <t>In Pieces</t>
  </si>
  <si>
    <t>Sally Field</t>
  </si>
  <si>
    <t>https://m.media-amazon.com/images/I/71Lle-aq-AL._AC_UY218_.jpg</t>
  </si>
  <si>
    <t>https://www.amazon.com/dp/B079L57W1M</t>
  </si>
  <si>
    <t>B07XSNHVNN</t>
  </si>
  <si>
    <t>The Masculine in Relationship: A Blueprint for Inspiring the Trust, Lust, and Devotion of a Strong Woman</t>
  </si>
  <si>
    <t>GS Youngblood</t>
  </si>
  <si>
    <t>https://m.media-amazon.com/images/I/61T3csxLH9L._AC_UY218_.jpg</t>
  </si>
  <si>
    <t>https://www.amazon.com/dp/B07XSNHVNN</t>
  </si>
  <si>
    <t>B07BDFLWDF</t>
  </si>
  <si>
    <t>Beyond the Pill: A 30-Day Program to Balance Your Hormones, Reclaim Your Body, and Reverse the Dangerous Side Effects of the Birth Control Pill</t>
  </si>
  <si>
    <t>Jolene Brighten</t>
  </si>
  <si>
    <t>https://m.media-amazon.com/images/I/81NH01cQUpL._AC_UY218_.jpg</t>
  </si>
  <si>
    <t>https://www.amazon.com/dp/B07BDFLWDF</t>
  </si>
  <si>
    <t>B0847NS21N</t>
  </si>
  <si>
    <t>Lost Girls: The Unsolved American Mystery of the Gilgo Beach Serial Killer Murders</t>
  </si>
  <si>
    <t>Robert Kolker</t>
  </si>
  <si>
    <t>https://m.media-amazon.com/images/I/7133EJkABYL._AC_UY218_.jpg</t>
  </si>
  <si>
    <t>https://www.amazon.com/dp/B0847NS21N</t>
  </si>
  <si>
    <t>B09NCDR3X3</t>
  </si>
  <si>
    <t>Win Your Breakup: How to Be The One That Got Away</t>
  </si>
  <si>
    <t>Natasha Adamo</t>
  </si>
  <si>
    <t>https://m.media-amazon.com/images/I/71O7UzWpSNL._AC_UY218_.jpg</t>
  </si>
  <si>
    <t>https://www.amazon.com/dp/B09NCDR3X3</t>
  </si>
  <si>
    <t>B0B3GB63ML</t>
  </si>
  <si>
    <t>Skinfolk: A Memoir</t>
  </si>
  <si>
    <t>Matthew Pratt Guterl</t>
  </si>
  <si>
    <t>https://m.media-amazon.com/images/I/61ZLVLljQvL._AC_UY218_.jpg</t>
  </si>
  <si>
    <t>https://www.amazon.com/dp/B0B3GB63ML</t>
  </si>
  <si>
    <t>B06W9J1V6D</t>
  </si>
  <si>
    <t>The Sober Diaries: How one woman stopped drinking and started living.</t>
  </si>
  <si>
    <t>Clare Pooley</t>
  </si>
  <si>
    <t>https://m.media-amazon.com/images/I/71Q96+Eb9KL._AC_UY218_.jpg</t>
  </si>
  <si>
    <t>https://www.amazon.com/dp/B06W9J1V6D</t>
  </si>
  <si>
    <t>B089NLL323</t>
  </si>
  <si>
    <t>Boundary Boss: The Essential Guide to Talk True, Be Seen, and (Finally) Live Free</t>
  </si>
  <si>
    <t>LCSW Cole, Terri, MSW</t>
  </si>
  <si>
    <t>https://m.media-amazon.com/images/I/81idbFG+4ML._AC_UY218_.jpg</t>
  </si>
  <si>
    <t>https://www.amazon.com/dp/B089NLL323</t>
  </si>
  <si>
    <t>B00D0UWFP0</t>
  </si>
  <si>
    <t>The Drama of the Gifted Child: The Search for the True Self</t>
  </si>
  <si>
    <t>Alice Miller</t>
  </si>
  <si>
    <t>https://m.media-amazon.com/images/I/812z2UG-ExL._AC_UY218_.jpg</t>
  </si>
  <si>
    <t>https://www.amazon.com/dp/B00D0UWFP0</t>
  </si>
  <si>
    <t>B08P3WBV2L</t>
  </si>
  <si>
    <t>The Unplugged Alpha: The No Bullsh*t Guide To Winning With Women &amp; Life</t>
  </si>
  <si>
    <t>Richard Cooper</t>
  </si>
  <si>
    <t>https://m.media-amazon.com/images/I/61BQ87IW1TL._AC_UY218_.jpg</t>
  </si>
  <si>
    <t>https://www.amazon.com/dp/B08P3WBV2L</t>
  </si>
  <si>
    <t>B01FR3UWXE</t>
  </si>
  <si>
    <t>Parenting: 14 Gospel Principles That Can Radically Change Your Family</t>
  </si>
  <si>
    <t>Paul David Tripp</t>
  </si>
  <si>
    <t>https://m.media-amazon.com/images/I/41rpOIDmBhL._AC_UY218_.jpg</t>
  </si>
  <si>
    <t>https://www.amazon.com/dp/B01FR3UWXE</t>
  </si>
  <si>
    <t>B08R5FHKHM</t>
  </si>
  <si>
    <t>Beautiful Country: A Memoir of an Undocumented Childhood</t>
  </si>
  <si>
    <t>Qian Julie Wang</t>
  </si>
  <si>
    <t>https://m.media-amazon.com/images/I/81pVsqRa9dL._AC_UY218_.jpg</t>
  </si>
  <si>
    <t>https://www.amazon.com/dp/B08R5FHKHM</t>
  </si>
  <si>
    <t>B00LFZ83KS</t>
  </si>
  <si>
    <t>Bettyville: A Memoir</t>
  </si>
  <si>
    <t>George Hodgman</t>
  </si>
  <si>
    <t>https://m.media-amazon.com/images/I/910+2j1FroL._AC_UY218_.jpg</t>
  </si>
  <si>
    <t>https://www.amazon.com/dp/B00LFZ83KS</t>
  </si>
  <si>
    <t>B06Y5NMZ5C</t>
  </si>
  <si>
    <t>Mean Little People (Home Street Home Series Book 4)</t>
  </si>
  <si>
    <t>https://m.media-amazon.com/images/I/61zQI1UoOeL._AC_UY218_.jpg</t>
  </si>
  <si>
    <t>https://www.amazon.com/dp/B06Y5NMZ5C</t>
  </si>
  <si>
    <t>B09T1T9KPD</t>
  </si>
  <si>
    <t>I Am Not Sick I Don‚Äôt Need Help!: How to Help Someone Accept Treatment - 20th Anniversary Edition</t>
  </si>
  <si>
    <t>Xavier Amador</t>
  </si>
  <si>
    <t>https://m.media-amazon.com/images/I/81oDoAozJkL._AC_UY218_.jpg</t>
  </si>
  <si>
    <t>https://www.amazon.com/dp/B09T1T9KPD</t>
  </si>
  <si>
    <t>B0BH4JSMFS</t>
  </si>
  <si>
    <t>The Elissas: Three Girls, One Fate, and the Deadly Secrets of Suburbia</t>
  </si>
  <si>
    <t>Samantha Leach</t>
  </si>
  <si>
    <t>https://m.media-amazon.com/images/I/81n22s7khDL._AC_UY218_.jpg</t>
  </si>
  <si>
    <t>https://www.amazon.com/dp/B0BH4JSMFS</t>
  </si>
  <si>
    <t>B07Y7MNHL1</t>
  </si>
  <si>
    <t>Life Is in the Transitions: Mastering Change at Any Age</t>
  </si>
  <si>
    <t>Bruce Feiler</t>
  </si>
  <si>
    <t>https://m.media-amazon.com/images/I/71nz507myDL._AC_UY218_.jpg</t>
  </si>
  <si>
    <t>https://www.amazon.com/dp/B07Y7MNHL1</t>
  </si>
  <si>
    <t>B005C776IK</t>
  </si>
  <si>
    <t>Becoming Sister Wives: The Story of an Unconventional Marriage</t>
  </si>
  <si>
    <t>Kody Brown</t>
  </si>
  <si>
    <t>https://m.media-amazon.com/images/I/81gOkK9R2NL._AC_UY218_.jpg</t>
  </si>
  <si>
    <t>https://www.amazon.com/dp/B005C776IK</t>
  </si>
  <si>
    <t>B0BTFRZ9YC</t>
  </si>
  <si>
    <t>Raising Kids with Big, Baffling Behaviors: Brain-Body-Sensory Strategies That Really Work</t>
  </si>
  <si>
    <t>Robyn Gobbel</t>
  </si>
  <si>
    <t>https://m.media-amazon.com/images/I/813xS2mbrsL._AC_UY218_.jpg</t>
  </si>
  <si>
    <t>https://www.amazon.com/dp/B0BTFRZ9YC</t>
  </si>
  <si>
    <t>B009NFNBO0</t>
  </si>
  <si>
    <t>WomanCode: Perfect Your Cycle, Amplify Your Fertility, Supercharge Your Sex Drive, and Become a Power Source</t>
  </si>
  <si>
    <t>Alisa Vitti</t>
  </si>
  <si>
    <t>https://m.media-amazon.com/images/I/71+cRE8xl2L._AC_UY218_.jpg</t>
  </si>
  <si>
    <t>https://www.amazon.com/dp/B009NFNBO0</t>
  </si>
  <si>
    <t>B003YL44FY</t>
  </si>
  <si>
    <t>Women Who Love Too Much</t>
  </si>
  <si>
    <t>Robin Norwood</t>
  </si>
  <si>
    <t>https://m.media-amazon.com/images/I/718P3JQ2mbL._AC_UY218_.jpg</t>
  </si>
  <si>
    <t>https://www.amazon.com/dp/B003YL44FY</t>
  </si>
  <si>
    <t>B09JGG5KXJ</t>
  </si>
  <si>
    <t>Famous Last Words</t>
  </si>
  <si>
    <t>C.W. Farnsworth</t>
  </si>
  <si>
    <t>https://m.media-amazon.com/images/I/81LI3hbfHOL._AC_UY218_.jpg</t>
  </si>
  <si>
    <t>https://www.amazon.com/dp/B09JGG5KXJ</t>
  </si>
  <si>
    <t>B08X1QP4PT</t>
  </si>
  <si>
    <t>The Expectant Father: The Ultimate Guide for Dads-to-Be (Fifth Edition) (The New Father)</t>
  </si>
  <si>
    <t>Armin A. Brott</t>
  </si>
  <si>
    <t>https://m.media-amazon.com/images/I/71+Xi-rp2JL._AC_UY218_.jpg</t>
  </si>
  <si>
    <t>https://www.amazon.com/dp/B08X1QP4PT</t>
  </si>
  <si>
    <t>B018PD2HIQ</t>
  </si>
  <si>
    <t>The Return (Pulitzer Prize Winner): Fathers, Sons and the Land in Between</t>
  </si>
  <si>
    <t>Hisham Matar</t>
  </si>
  <si>
    <t>https://m.media-amazon.com/images/I/81ENQFGvIXL._AC_UY218_.jpg</t>
  </si>
  <si>
    <t>https://www.amazon.com/dp/B018PD2HIQ</t>
  </si>
  <si>
    <t>B000FCKEX6</t>
  </si>
  <si>
    <t>The Tender Bar: A Memoir</t>
  </si>
  <si>
    <t>J.R. Moehringer</t>
  </si>
  <si>
    <t>https://m.media-amazon.com/images/I/915PVHOjOtL._AC_UY218_.jpg</t>
  </si>
  <si>
    <t>https://www.amazon.com/dp/B000FCKEX6</t>
  </si>
  <si>
    <t>B01C37XEOQ</t>
  </si>
  <si>
    <t>The Secret: A gripping novel of how far a mother would go for her child from the #1 author of The Letter: A gripping World War Two historical fiction novel ... her child from the #1 author of The Letter</t>
  </si>
  <si>
    <t>Kathryn Hughes</t>
  </si>
  <si>
    <t>https://m.media-amazon.com/images/I/91CdSmJAFfL._AC_UY218_.jpg</t>
  </si>
  <si>
    <t>https://www.amazon.com/dp/B01C37XEOQ</t>
  </si>
  <si>
    <t>B097XJ8D9Y</t>
  </si>
  <si>
    <t>I Never Thought of It That Way: How to Have Fearlessly Curious Conversations in Dangerously Divided Times</t>
  </si>
  <si>
    <t>M√≥nica Guzm√°n</t>
  </si>
  <si>
    <t>https://m.media-amazon.com/images/I/71TVI3RA7RL._AC_UY218_.jpg</t>
  </si>
  <si>
    <t>https://www.amazon.com/dp/B097XJ8D9Y</t>
  </si>
  <si>
    <t>B07JJQXB87</t>
  </si>
  <si>
    <t>Birth Partner 5th Edition: A Complete Guide to Childbirth for Dads, Partners, Doulas, and All Other Labor Companions</t>
  </si>
  <si>
    <t>Penny Simkin</t>
  </si>
  <si>
    <t>https://m.media-amazon.com/images/I/91MezXa54TL._AC_UY218_.jpg</t>
  </si>
  <si>
    <t>https://www.amazon.com/dp/B07JJQXB87</t>
  </si>
  <si>
    <t>B09DDJWC4Q</t>
  </si>
  <si>
    <t>The Anatomy of Peace, Fourth Edition: Resolving the Heart of Conflict</t>
  </si>
  <si>
    <t>The Arbinger Institute,</t>
  </si>
  <si>
    <t>https://m.media-amazon.com/images/I/91bjhlOI6WL._AC_UY218_.jpg</t>
  </si>
  <si>
    <t>https://www.amazon.com/dp/B09DDJWC4Q</t>
  </si>
  <si>
    <t>B08BTGZZNF</t>
  </si>
  <si>
    <t>My Final Breath (Home Street Home Series Book 6)</t>
  </si>
  <si>
    <t>https://m.media-amazon.com/images/I/71xk1Xg8KxL._AC_UY218_.jpg</t>
  </si>
  <si>
    <t>https://www.amazon.com/dp/B08BTGZZNF</t>
  </si>
  <si>
    <t>B093KH2CTX</t>
  </si>
  <si>
    <t>Healthy Sleep Habits, Happy Child, 5th Edition: A New Step-by-Step Guide for a Good Night's Sleep</t>
  </si>
  <si>
    <t>Marc Weissbluth M.D.</t>
  </si>
  <si>
    <t>https://m.media-amazon.com/images/I/81mgiWyFSiS._AC_UY218_.jpg</t>
  </si>
  <si>
    <t>https://www.amazon.com/dp/B093KH2CTX</t>
  </si>
  <si>
    <t>B0CJBPGM1M</t>
  </si>
  <si>
    <t>Twelve Hours' Sleep by Twelve Weeks Old: A Step-by-Step Plan for Baby Sleep Success</t>
  </si>
  <si>
    <t>Suzy Giordano</t>
  </si>
  <si>
    <t>https://m.media-amazon.com/images/I/717KDwo2b9L._AC_UY218_.jpg</t>
  </si>
  <si>
    <t>https://www.amazon.com/dp/B0CJBPGM1M</t>
  </si>
  <si>
    <t>B01N7HZ73B</t>
  </si>
  <si>
    <t>The Deepest Well: Healing the Long-Term Effects of Childhood Trauma and Adversity</t>
  </si>
  <si>
    <t>Nadine Burke Harris</t>
  </si>
  <si>
    <t>https://m.media-amazon.com/images/I/91wzjfDLCDL._AC_UY218_.jpg</t>
  </si>
  <si>
    <t>https://www.amazon.com/dp/B01N7HZ73B</t>
  </si>
  <si>
    <t>B08ZNWC7KD</t>
  </si>
  <si>
    <t>Wanted Wed Or Alive: The G.D. Taylors Series</t>
  </si>
  <si>
    <t>Willow Aster</t>
  </si>
  <si>
    <t>https://m.media-amazon.com/images/I/71JZzJuB08L._AC_UY218_.jpg</t>
  </si>
  <si>
    <t>https://www.amazon.com/dp/B08ZNWC7KD</t>
  </si>
  <si>
    <t>B0CJC5LCH7</t>
  </si>
  <si>
    <t>Unfinished Business: Breaking Down the Great Wall Between Adult Child and Immigrant Parents</t>
  </si>
  <si>
    <t>Amy C. Yip</t>
  </si>
  <si>
    <t>https://m.media-amazon.com/images/I/81JYO3MM+4L._AC_UY218_.jpg</t>
  </si>
  <si>
    <t>https://www.amazon.com/dp/B0CJC5LCH7</t>
  </si>
  <si>
    <t>B07C8BPCKT</t>
  </si>
  <si>
    <t>Los 5 lenguajes del amor (Spanish Edition)</t>
  </si>
  <si>
    <t>Gary Chapman</t>
  </si>
  <si>
    <t>https://m.media-amazon.com/images/I/81+llin32UL._AC_UY218_.jpg</t>
  </si>
  <si>
    <t>https://www.amazon.com/dp/B07C8BPCKT</t>
  </si>
  <si>
    <t>B082BG8939</t>
  </si>
  <si>
    <t>Love to Hate Her: Enemies to Lovers Rockstar Romance (Wild Love Book 2)</t>
  </si>
  <si>
    <t>J. Saman</t>
  </si>
  <si>
    <t>https://m.media-amazon.com/images/I/81kDjJ1QFCL._AC_UY218_.jpg</t>
  </si>
  <si>
    <t>https://www.amazon.com/dp/B082BG8939</t>
  </si>
  <si>
    <t>B0BSFWNV6Z</t>
  </si>
  <si>
    <t>The Quickening: Creation and Community at the Ends of the Earth</t>
  </si>
  <si>
    <t>Elizabeth Rush</t>
  </si>
  <si>
    <t>https://m.media-amazon.com/images/I/81kD7ZotQsL._AC_UY218_.jpg</t>
  </si>
  <si>
    <t>https://www.amazon.com/dp/B0BSFWNV6Z</t>
  </si>
  <si>
    <t>B004FN1T3K</t>
  </si>
  <si>
    <t>A Child Called It: One Child's Courage to Survive</t>
  </si>
  <si>
    <t>Dave Pelzer</t>
  </si>
  <si>
    <t>https://m.media-amazon.com/images/I/711z1MuC7+L._AC_UY218_.jpg</t>
  </si>
  <si>
    <t>https://www.amazon.com/dp/B004FN1T3K</t>
  </si>
  <si>
    <t>B0BHTMM4T2</t>
  </si>
  <si>
    <t>Calm the Chaos: A Fail-Proof Road Map for Parenting Even the Most Challenging Kids</t>
  </si>
  <si>
    <t>Dayna Abraham</t>
  </si>
  <si>
    <t>https://m.media-amazon.com/images/I/61WJ5Yn5-xL._AC_UY218_.jpg</t>
  </si>
  <si>
    <t>https://www.amazon.com/dp/B0BHTMM4T2</t>
  </si>
  <si>
    <t>B096R1SMPJ</t>
  </si>
  <si>
    <t>Ruthless Queen: A Reverse Harem Romance (Ruthless Royals Book 2)</t>
  </si>
  <si>
    <t>https://m.media-amazon.com/images/I/71-6--RnsML._AC_UY218_.jpg</t>
  </si>
  <si>
    <t>https://www.amazon.com/dp/B096R1SMPJ</t>
  </si>
  <si>
    <t>B0B3TDC89Z</t>
  </si>
  <si>
    <t>A Heart That Works</t>
  </si>
  <si>
    <t>Rob Delaney</t>
  </si>
  <si>
    <t>https://m.media-amazon.com/images/I/71BULEluw4L._AC_UY218_.jpg</t>
  </si>
  <si>
    <t>https://www.amazon.com/dp/B0B3TDC89Z</t>
  </si>
  <si>
    <t>B09M2BKHYR</t>
  </si>
  <si>
    <t>The Simplest Baby Book in the World: The Illustrated, Grab-and-Do Guide for a Healthy, Happy Baby</t>
  </si>
  <si>
    <t>S.M. Gross</t>
  </si>
  <si>
    <t>https://m.media-amazon.com/images/I/61n76aOFSXL._AC_UY218_.jpg</t>
  </si>
  <si>
    <t>https://www.amazon.com/dp/B09M2BKHYR</t>
  </si>
  <si>
    <t>B0B154MRYD</t>
  </si>
  <si>
    <t>Furore: Texas Chapter Duet Part One (The Night Skulls MC Book 1)</t>
  </si>
  <si>
    <t>N.J. Adel</t>
  </si>
  <si>
    <t>https://m.media-amazon.com/images/I/81T49r60dGL._AC_UY218_.jpg</t>
  </si>
  <si>
    <t>https://www.amazon.com/dp/B0B154MRYD</t>
  </si>
  <si>
    <t>B07BDFQYNK</t>
  </si>
  <si>
    <t>To Have and to Hold: Motherhood, Marriage, and the Modern Dilemma</t>
  </si>
  <si>
    <t>Molly Millwood</t>
  </si>
  <si>
    <t>https://m.media-amazon.com/images/I/71cFHwgi9ML._AC_UY218_.jpg</t>
  </si>
  <si>
    <t>https://www.amazon.com/dp/B07BDFQYNK</t>
  </si>
  <si>
    <t>B07BQGHPTL</t>
  </si>
  <si>
    <t>We're Pregnant! The First Time Dad's Pregnancy Handbook (First-Time Dads)</t>
  </si>
  <si>
    <t>Adrian Kulp</t>
  </si>
  <si>
    <t>https://m.media-amazon.com/images/I/81yEsHwZK7L._AC_UY218_.jpg</t>
  </si>
  <si>
    <t>https://www.amazon.com/dp/B07BQGHPTL</t>
  </si>
  <si>
    <t>B08NY5MG5P</t>
  </si>
  <si>
    <t>The Family Firm: A Data-Driven Guide to Better Decision Making in the Early School Years (The ParentData Series Book 3)</t>
  </si>
  <si>
    <t>https://m.media-amazon.com/images/I/71dKlavv90L._AC_UY218_.jpg</t>
  </si>
  <si>
    <t>https://www.amazon.com/dp/B08NY5MG5P</t>
  </si>
  <si>
    <t>B0B5YQPXQH</t>
  </si>
  <si>
    <t>Prickly Romance: Single Dad AMBW (Billionaire Dads)</t>
  </si>
  <si>
    <t>Nia Arthurs</t>
  </si>
  <si>
    <t>https://m.media-amazon.com/images/I/71smsg2ASML._AC_UY218_.jpg</t>
  </si>
  <si>
    <t>https://www.amazon.com/dp/B0B5YQPXQH</t>
  </si>
  <si>
    <t>B09W498593</t>
  </si>
  <si>
    <t>The Book of Boundaries: Set the Limits That Will Set You Free</t>
  </si>
  <si>
    <t>Melissa Urban</t>
  </si>
  <si>
    <t>https://m.media-amazon.com/images/I/71SyxFm1WBL._AC_UY218_.jpg</t>
  </si>
  <si>
    <t>https://www.amazon.com/dp/B09W498593</t>
  </si>
  <si>
    <t>B08CR36815</t>
  </si>
  <si>
    <t>After the Affair, Third Edition: Healing the Pain and Rebuilding Trust When a Partner Has Been Unfaithful</t>
  </si>
  <si>
    <t>Janis Abrahms Spring</t>
  </si>
  <si>
    <t>https://m.media-amazon.com/images/I/71hANUryx7L._AC_UY218_.jpg</t>
  </si>
  <si>
    <t>https://www.amazon.com/dp/B08CR36815</t>
  </si>
  <si>
    <t>B0BQ6LHSV5</t>
  </si>
  <si>
    <t>Healing Your Wounded Inner Child: A CBT Workbook to Overcome Past Trauma, Face Abandonment and Regain Emotional Stability. (Cognitive Behavioral Therapy)</t>
  </si>
  <si>
    <t>Maria Clarke</t>
  </si>
  <si>
    <t>https://m.media-amazon.com/images/I/81EfsAjfveL._AC_UY218_.jpg</t>
  </si>
  <si>
    <t>https://www.amazon.com/dp/B0BQ6LHSV5</t>
  </si>
  <si>
    <t>B088D5THN3</t>
  </si>
  <si>
    <t>Taking Charge of ADHD: The Complete, Authoritative Guide for Parents</t>
  </si>
  <si>
    <t>Russell A. Barkley PhD</t>
  </si>
  <si>
    <t>https://m.media-amazon.com/images/I/81ZMF-XhwkL._AC_UY218_.jpg</t>
  </si>
  <si>
    <t>https://www.amazon.com/dp/B088D5THN3</t>
  </si>
  <si>
    <t>B0CGY411P6</t>
  </si>
  <si>
    <t>Kissing Asphalt: The Courageous True Story of One Child's Unbreakable Spirit‚ÄîFrom Kidnapping &amp; Abuse to Self-Love (ResilientAF Book 1)</t>
  </si>
  <si>
    <t>Delicia Niami</t>
  </si>
  <si>
    <t>https://m.media-amazon.com/images/I/91D1xiVxhVL._AC_UY218_.jpg</t>
  </si>
  <si>
    <t>https://www.amazon.com/dp/B0CGY411P6</t>
  </si>
  <si>
    <t>B003JTHWLE</t>
  </si>
  <si>
    <t>Beautiful Boy: A Father's Journey Through His Son's Addiction</t>
  </si>
  <si>
    <t>David Sheff</t>
  </si>
  <si>
    <t>https://m.media-amazon.com/images/I/91uxNNVveML._AC_UY218_.jpg</t>
  </si>
  <si>
    <t>https://www.amazon.com/dp/B003JTHWLE</t>
  </si>
  <si>
    <t>B00F2I2H56</t>
  </si>
  <si>
    <t>The Dance of Anger: A Woman's Guide to Changing the Patterns of Intimate Relationships</t>
  </si>
  <si>
    <t>Harriet Lerner</t>
  </si>
  <si>
    <t>https://m.media-amazon.com/images/I/81b9KBAdTrL._AC_UY218_.jpg</t>
  </si>
  <si>
    <t>https://www.amazon.com/dp/B00F2I2H56</t>
  </si>
  <si>
    <t>B084BX8W3J</t>
  </si>
  <si>
    <t>One Day In Summer: The perfect uplifting read from bestseller Shari Low</t>
  </si>
  <si>
    <t>https://m.media-amazon.com/images/I/81rEIxjxKSL._AC_UY218_.jpg</t>
  </si>
  <si>
    <t>https://www.amazon.com/dp/B084BX8W3J</t>
  </si>
  <si>
    <t>B07J2977H2</t>
  </si>
  <si>
    <t>Recovering from Emotionally Immature Parents: Practical Tools to Establish Boundaries and Reclaim Your Emotional Autonomy</t>
  </si>
  <si>
    <t>https://m.media-amazon.com/images/I/71tiK8NIRIL._AC_UY218_.jpg</t>
  </si>
  <si>
    <t>https://www.amazon.com/dp/B07J2977H2</t>
  </si>
  <si>
    <t>B0B4RNNV8C</t>
  </si>
  <si>
    <t>The Rise: As seen on ITV - a gritty, glamorous thriller from Shari Low and TV's Ross King (The Hollywood Thriller Trilogy Book 1)</t>
  </si>
  <si>
    <t>https://m.media-amazon.com/images/I/71H+KMlljZL._AC_UY218_.jpg</t>
  </si>
  <si>
    <t>https://www.amazon.com/dp/B0B4RNNV8C</t>
  </si>
  <si>
    <t>B09Y4765CL</t>
  </si>
  <si>
    <t>We Were Once a Family: A Story of Love, Death, and Child Removal in America</t>
  </si>
  <si>
    <t>Roxanna Asgarian</t>
  </si>
  <si>
    <t>https://m.media-amazon.com/images/I/614LpDBRvHL._AC_UY218_.jpg</t>
  </si>
  <si>
    <t>https://www.amazon.com/dp/B09Y4765CL</t>
  </si>
  <si>
    <t>B01DQ20WZQ</t>
  </si>
  <si>
    <t>More Than Two: A Practical Guide to Ethical Polyamory (More Than Two Essentials)</t>
  </si>
  <si>
    <t>Franklin Veaux</t>
  </si>
  <si>
    <t>https://m.media-amazon.com/images/I/81yhHc38cAL._AC_UY218_.jpg</t>
  </si>
  <si>
    <t>https://www.amazon.com/dp/B01DQ20WZQ</t>
  </si>
  <si>
    <t>B09Z8YXXH3</t>
  </si>
  <si>
    <t>Travelers to Unimaginable Lands: Stories of Dementia, the Caregiver, and the Human Brain</t>
  </si>
  <si>
    <t>Dasha Kiper</t>
  </si>
  <si>
    <t>https://m.media-amazon.com/images/I/81RlvRMPCNL._AC_UY218_.jpg</t>
  </si>
  <si>
    <t>https://www.amazon.com/dp/B09Z8YXXH3</t>
  </si>
  <si>
    <t>B07Y5GV6J1</t>
  </si>
  <si>
    <t>My One Month Marriage: The uplifting page-turner from #1 bestseller Shari Low</t>
  </si>
  <si>
    <t>https://m.media-amazon.com/images/I/81E92KLFLFL._AC_UY218_.jpg</t>
  </si>
  <si>
    <t>https://www.amazon.com/dp/B07Y5GV6J1</t>
  </si>
  <si>
    <t>B0BH4KMSCZ</t>
  </si>
  <si>
    <t>The Nurture Revolution: Grow Your Baby's Brain and Transform Their Mental Health through the Art of Nurtured Parenting</t>
  </si>
  <si>
    <t>Greer Kirshenbaum, PhD</t>
  </si>
  <si>
    <t>https://m.media-amazon.com/images/I/A1DXvQNC1ZL._AC_UY218_.jpg</t>
  </si>
  <si>
    <t>https://www.amazon.com/dp/B0BH4KMSCZ</t>
  </si>
  <si>
    <t>B0BP2N5YWM</t>
  </si>
  <si>
    <t>Woven: Nurturing a Faith Your Kid Doesn't Have to Heal From</t>
  </si>
  <si>
    <t>Meredith Miller</t>
  </si>
  <si>
    <t>https://m.media-amazon.com/images/I/91JtN7xaS5L._AC_UY218_.jpg</t>
  </si>
  <si>
    <t>https://www.amazon.com/dp/B0BP2N5YWM</t>
  </si>
  <si>
    <t>B0CGV24LFT</t>
  </si>
  <si>
    <t>Secret Baby With My Brother's Best Friend: An Enemies to Lovers Fake Dating Sports Romance</t>
  </si>
  <si>
    <t>Bella Chandler</t>
  </si>
  <si>
    <t>https://m.media-amazon.com/images/I/71h0GcTsmQL._AC_UY218_.jpg</t>
  </si>
  <si>
    <t>https://www.amazon.com/dp/B0CGV24LFT</t>
  </si>
  <si>
    <t>B0BQYTXTVT</t>
  </si>
  <si>
    <t>Control: A single dad romance (The Protocol Series Book 1)</t>
  </si>
  <si>
    <t>Lasairiona Lewis</t>
  </si>
  <si>
    <t>https://m.media-amazon.com/images/I/91DTp5B3PvL._AC_UY218_.jpg</t>
  </si>
  <si>
    <t>https://www.amazon.com/dp/B0BQYTXTVT</t>
  </si>
  <si>
    <t>B005GG6BYC</t>
  </si>
  <si>
    <t>Shepherding a Child's Heart</t>
  </si>
  <si>
    <t>Tedd Tripp</t>
  </si>
  <si>
    <t>https://m.media-amazon.com/images/I/51HsSlEqarL._AC_UY218_.jpg</t>
  </si>
  <si>
    <t>https://www.amazon.com/dp/B005GG6BYC</t>
  </si>
  <si>
    <t>B00RKWAGUU</t>
  </si>
  <si>
    <t>Conscious Uncoupling: 5 Steps to Living Happily Even After</t>
  </si>
  <si>
    <t>Katherine Woodward Thomas</t>
  </si>
  <si>
    <t>https://m.media-amazon.com/images/I/71voAKW+TXL._AC_UY218_.jpg</t>
  </si>
  <si>
    <t>https://www.amazon.com/dp/B00RKWAGUU</t>
  </si>
  <si>
    <t>B0713SSHP5</t>
  </si>
  <si>
    <t>Done With The Crying: Help and Healing for Mothers of Estranged Adult Children</t>
  </si>
  <si>
    <t>Sheri McGregor</t>
  </si>
  <si>
    <t>https://m.media-amazon.com/images/I/81eNLHlC7zL._AC_UY218_.jpg</t>
  </si>
  <si>
    <t>https://www.amazon.com/dp/B0713SSHP5</t>
  </si>
  <si>
    <t>B00QPHSABS</t>
  </si>
  <si>
    <t>Rosemary: The Hidden Kennedy Daughter</t>
  </si>
  <si>
    <t>Kate Clifford Larson</t>
  </si>
  <si>
    <t>https://m.media-amazon.com/images/I/81ZNnbrWHgL._AC_UY218_.jpg</t>
  </si>
  <si>
    <t>https://www.amazon.com/dp/B00QPHSABS</t>
  </si>
  <si>
    <t>B002LLRDS8</t>
  </si>
  <si>
    <t>Simplicity Parenting: Using the Extraordinary Power of Less to Raise Calmer, Happier, and More Secure Kids (Early Years)</t>
  </si>
  <si>
    <t>Kim John (M.Ed) Payne</t>
  </si>
  <si>
    <t>https://m.media-amazon.com/images/I/81kfi7BCnqL._AC_UY218_.jpg</t>
  </si>
  <si>
    <t>https://www.amazon.com/dp/B002LLRDS8</t>
  </si>
  <si>
    <t>B07Q4LSNVB</t>
  </si>
  <si>
    <t>Before and After: The Incredible Real-Life Stories of Orphans Who Survived the Tennessee Children's Home Society</t>
  </si>
  <si>
    <t>Judy Christie</t>
  </si>
  <si>
    <t>https://m.media-amazon.com/images/I/91qRMS2FHsL._AC_UY218_.jpg</t>
  </si>
  <si>
    <t>https://www.amazon.com/dp/B07Q4LSNVB</t>
  </si>
  <si>
    <t>B0CJGQPD6G</t>
  </si>
  <si>
    <t>Grumpy Billionaire Protector: A Forced Proximity, Enemies to Lovers Romance</t>
  </si>
  <si>
    <t>Olivia Jade</t>
  </si>
  <si>
    <t>https://m.media-amazon.com/images/I/71wC6g6kFiL._AC_UY218_.jpg</t>
  </si>
  <si>
    <t>https://www.amazon.com/dp/B0CJGQPD6G</t>
  </si>
  <si>
    <t>B08W8CV9WL</t>
  </si>
  <si>
    <t>Communicate Your Feelings (without starting a fight): What to Say and What Not to Say to Your Partner (Mental &amp; Emotional Wellness Book 1)</t>
  </si>
  <si>
    <t>Nic Saluppo</t>
  </si>
  <si>
    <t>https://m.media-amazon.com/images/I/71bp1dgjCjL._AC_UY218_.jpg</t>
  </si>
  <si>
    <t>https://www.amazon.com/dp/B08W8CV9WL</t>
  </si>
  <si>
    <t>B09H2BNPTG</t>
  </si>
  <si>
    <t>What Next?: The BRAND NEW laugh-out-loud novel from #1 bestseller Shari Low</t>
  </si>
  <si>
    <t>https://m.media-amazon.com/images/I/71Qtjz+PtsL._AC_UY218_.jpg</t>
  </si>
  <si>
    <t>https://www.amazon.com/dp/B09H2BNPTG</t>
  </si>
  <si>
    <t>B0CG6S677B</t>
  </si>
  <si>
    <t>When Kids Say They're Trans: A Guide for Parents</t>
  </si>
  <si>
    <t>Sasha Ayad</t>
  </si>
  <si>
    <t>https://m.media-amazon.com/images/I/61r5IbnJVtL._AC_UY218_.jpg</t>
  </si>
  <si>
    <t>https://www.amazon.com/dp/B0CG6S677B</t>
  </si>
  <si>
    <t>B000FC1IJ0</t>
  </si>
  <si>
    <t>The Highly Sensitive Child: Helping Our Children Thrive When the World Overwhelms Them</t>
  </si>
  <si>
    <t>Elaine N. Aron</t>
  </si>
  <si>
    <t>https://m.media-amazon.com/images/I/81IBePl98BL._AC_UY218_.jpg</t>
  </si>
  <si>
    <t>https://www.amazon.com/dp/B000FC1IJ0</t>
  </si>
  <si>
    <t>B0B8CJTRD1</t>
  </si>
  <si>
    <t>All Her Little Lies: A totally gripping new psychological thriller with a shocking twist</t>
  </si>
  <si>
    <t>Becca Day</t>
  </si>
  <si>
    <t>https://m.media-amazon.com/images/I/81u8lf1FbhL._AC_UY218_.jpg</t>
  </si>
  <si>
    <t>https://www.amazon.com/dp/B0B8CJTRD1</t>
  </si>
  <si>
    <t>B08FGSQYND</t>
  </si>
  <si>
    <t>Somebody's Daughter: A Memoir</t>
  </si>
  <si>
    <t>Ashley C. Ford</t>
  </si>
  <si>
    <t>https://m.media-amazon.com/images/I/715BV0VgNEL._AC_UY218_.jpg</t>
  </si>
  <si>
    <t>https://www.amazon.com/dp/B08FGSQYND</t>
  </si>
  <si>
    <t>B00KBEHMJ2</t>
  </si>
  <si>
    <t>Insecure in Love: How Anxious Attachment Can Make You Feel Jealous, Needy, and Worried and What You Can Do About It</t>
  </si>
  <si>
    <t>Leslie Becker-Phelps PhD</t>
  </si>
  <si>
    <t>https://m.media-amazon.com/images/I/71eBHFAB7YL._AC_UY218_.jpg</t>
  </si>
  <si>
    <t>https://www.amazon.com/dp/B00KBEHMJ2</t>
  </si>
  <si>
    <t>B07BTS7VJM</t>
  </si>
  <si>
    <t>Never Be Alone (Home Street Home Series Book 5)</t>
  </si>
  <si>
    <t>https://m.media-amazon.com/images/I/81XKina4DfL._AC_UY218_.jpg</t>
  </si>
  <si>
    <t>https://www.amazon.com/dp/B07BTS7VJM</t>
  </si>
  <si>
    <t>B0B9WGRNQL</t>
  </si>
  <si>
    <t>In a Father's Footsteps: Book Club Fiction (Women of Savannah)</t>
  </si>
  <si>
    <t>Veronica Mixon</t>
  </si>
  <si>
    <t>https://m.media-amazon.com/images/I/71r09srJYmL._AC_UY218_.jpg</t>
  </si>
  <si>
    <t>https://www.amazon.com/dp/B0B9WGRNQL</t>
  </si>
  <si>
    <t>B08MXZ2KKF</t>
  </si>
  <si>
    <t>The Intentional Father: A Practical Guide to Raise Sons of Courage and Character (Includes Activities, Rites of Passage, and Steps for Parenting Boys. ... for Dads, Grandpas, and Expectant Fathers)</t>
  </si>
  <si>
    <t>Jon Tyson</t>
  </si>
  <si>
    <t>https://m.media-amazon.com/images/I/81EWqcfHf5L._AC_UY218_.jpg</t>
  </si>
  <si>
    <t>https://www.amazon.com/dp/B08MXZ2KKF</t>
  </si>
  <si>
    <t>B00BC2Z8I4</t>
  </si>
  <si>
    <t>Cats &amp; Daughters:: They Don't Always Come When Called</t>
  </si>
  <si>
    <t>Helen Brown</t>
  </si>
  <si>
    <t>https://m.media-amazon.com/images/I/71NbQgl2sdL._AC_UY218_.jpg</t>
  </si>
  <si>
    <t>https://www.amazon.com/dp/B00BC2Z8I4</t>
  </si>
  <si>
    <t>B08BYYRFDV</t>
  </si>
  <si>
    <t>Seeing Beautiful Again: 50 Devotions to Find Redemption in Every Part of Your Story</t>
  </si>
  <si>
    <t>https://m.media-amazon.com/images/I/81BgHZ8MDqL._AC_UY218_.jpg</t>
  </si>
  <si>
    <t>https://www.amazon.com/dp/B08BYYRFDV</t>
  </si>
  <si>
    <t>B0B1JLJM4R</t>
  </si>
  <si>
    <t>Development Through The Lifespan</t>
  </si>
  <si>
    <t>Laura E. Berk</t>
  </si>
  <si>
    <t>https://m.media-amazon.com/images/I/A1ByEqelh8L._AC_UY218_.jpg</t>
  </si>
  <si>
    <t>https://www.amazon.com/dp/B0B1JLJM4R</t>
  </si>
  <si>
    <t>B000S1LEMY</t>
  </si>
  <si>
    <t>Overcoming Dyslexia (2020 Edition): Second Edition, Completely Revised and Updated</t>
  </si>
  <si>
    <t>Sally E. Shaywitz</t>
  </si>
  <si>
    <t>https://m.media-amazon.com/images/I/815fw8F-xzL._AC_UY218_.jpg</t>
  </si>
  <si>
    <t>https://www.amazon.com/dp/B000S1LEMY</t>
  </si>
  <si>
    <t>B09V4R7JYN</t>
  </si>
  <si>
    <t>You Only Live Once: The laugh-out-loud, feel-good romantic comedy from Maxine Morrey</t>
  </si>
  <si>
    <t>Maxine Morrey</t>
  </si>
  <si>
    <t>https://m.media-amazon.com/images/I/71mB5TNtjgL._AC_UY218_.jpg</t>
  </si>
  <si>
    <t>https://www.amazon.com/dp/B09V4R7JYN</t>
  </si>
  <si>
    <t>B00NH8OHLU</t>
  </si>
  <si>
    <t>No Bad Kids: Toddler Discipline Without Shame</t>
  </si>
  <si>
    <t>Janet Lansbury</t>
  </si>
  <si>
    <t>https://m.media-amazon.com/images/I/816uYOgPiiL._AC_UY218_.jpg</t>
  </si>
  <si>
    <t>https://www.amazon.com/dp/B00NH8OHLU</t>
  </si>
  <si>
    <t>B007WOC4FG</t>
  </si>
  <si>
    <t>Another Forgotten Child</t>
  </si>
  <si>
    <t>https://m.media-amazon.com/images/I/81EuxrW9YnL._AC_UY218_.jpg</t>
  </si>
  <si>
    <t>https://www.amazon.com/dp/B007WOC4FG</t>
  </si>
  <si>
    <t>B0BNJFQ7XN</t>
  </si>
  <si>
    <t>Nobody Loves Me: Bobby‚Äôs true story of neglect, secrets and abuse</t>
  </si>
  <si>
    <t>Maggie Hartley</t>
  </si>
  <si>
    <t>https://m.media-amazon.com/images/I/71rq-yVk-BL._AC_UY218_.jpg</t>
  </si>
  <si>
    <t>https://www.amazon.com/dp/B0BNJFQ7XN</t>
  </si>
  <si>
    <t>B07J298KY6</t>
  </si>
  <si>
    <t>A Radical Guide for Women with ADHD: Embrace Neurodiversity, Live Boldly, and Break Through Barriers</t>
  </si>
  <si>
    <t>Sari Solden</t>
  </si>
  <si>
    <t>https://m.media-amazon.com/images/I/81zovTswI4L._AC_UY218_.jpg</t>
  </si>
  <si>
    <t>https://www.amazon.com/dp/B07J298KY6</t>
  </si>
  <si>
    <t>B0B5CW8P7H</t>
  </si>
  <si>
    <t>My Own Magic: A Reappearing Act</t>
  </si>
  <si>
    <t>Anna Kloots</t>
  </si>
  <si>
    <t>https://m.media-amazon.com/images/I/810QQkWGOQL._AC_UY218_.jpg</t>
  </si>
  <si>
    <t>https://www.amazon.com/dp/B0B5CW8P7H</t>
  </si>
  <si>
    <t>B0BHHDPQZ7</t>
  </si>
  <si>
    <t>The Family at Number 11: A twisty, nail-biting and unputdownable psychological thriller</t>
  </si>
  <si>
    <t>Kathryn Whitfield</t>
  </si>
  <si>
    <t>https://m.media-amazon.com/images/I/71YzgrwY+yL._AC_UY218_.jpg</t>
  </si>
  <si>
    <t>https://www.amazon.com/dp/B0BHHDPQZ7</t>
  </si>
  <si>
    <t>B0BGZRGHK6</t>
  </si>
  <si>
    <t>Guide to a Healthy Pregnancy, 2nd Edition: 2nd Edition: Fully Revised and Updated</t>
  </si>
  <si>
    <t>Mayo Clinic</t>
  </si>
  <si>
    <t>https://m.media-amazon.com/images/I/712Af-xENML._AC_UY218_.jpg</t>
  </si>
  <si>
    <t>https://www.amazon.com/dp/B0BGZRGHK6</t>
  </si>
  <si>
    <t>B07NF97QWY</t>
  </si>
  <si>
    <t>The Wonder Weeks: A Stress-Free Guide to Your Baby's Behavior (6th Edition)</t>
  </si>
  <si>
    <t>Xaviera Plooij</t>
  </si>
  <si>
    <t>https://m.media-amazon.com/images/I/81NX7P+fbRL._AC_UY218_.jpg</t>
  </si>
  <si>
    <t>https://www.amazon.com/dp/B07NF97QWY</t>
  </si>
  <si>
    <t>B01FSZ51J6</t>
  </si>
  <si>
    <t>The Baby Decision: How to Make the Most Important Choice of Your Life</t>
  </si>
  <si>
    <t>Merle Bombardieri MSW LICSW</t>
  </si>
  <si>
    <t>https://m.media-amazon.com/images/I/81L3ytl-RiL._AC_UY218_.jpg</t>
  </si>
  <si>
    <t>https://www.amazon.com/dp/B01FSZ51J6</t>
  </si>
  <si>
    <t>B0BSVNZ7GF</t>
  </si>
  <si>
    <t>Low-Demand Parenting: Dropping Demands, Restoring Calm, and Finding Connection with your Uniquely Wired Child</t>
  </si>
  <si>
    <t>Amanda Diekman</t>
  </si>
  <si>
    <t>https://m.media-amazon.com/images/I/614tsMeFPzL._AC_UY218_.jpg</t>
  </si>
  <si>
    <t>https://www.amazon.com/dp/B0BSVNZ7GF</t>
  </si>
  <si>
    <t>B0BJ13DPD4</t>
  </si>
  <si>
    <t>The Courage to Stay: How to Heal From an Affair and Save Your Marriage</t>
  </si>
  <si>
    <t>Kathy Nickerson PhD</t>
  </si>
  <si>
    <t>https://m.media-amazon.com/images/I/81R2szmfJFL._AC_UY218_.jpg</t>
  </si>
  <si>
    <t>https://www.amazon.com/dp/B0BJ13DPD4</t>
  </si>
  <si>
    <t>B01C78JS64</t>
  </si>
  <si>
    <t>The First Forty Days: The Essential Art of Nourishing the New Mother</t>
  </si>
  <si>
    <t>Heng Ou</t>
  </si>
  <si>
    <t>https://m.media-amazon.com/images/I/81-JBknbg2L._AC_UY218_.jpg</t>
  </si>
  <si>
    <t>https://www.amazon.com/dp/B01C78JS64</t>
  </si>
  <si>
    <t>B0015DROVY</t>
  </si>
  <si>
    <t>The Happiest Toddler on the Block: How to Eliminate Tantrums and Raise a Patient, Respectful and Cooperative One- to Four-Year-Old: Revised Edition</t>
  </si>
  <si>
    <t>https://m.media-amazon.com/images/I/51z8aOzAGFL._AC_UY218_.jpg</t>
  </si>
  <si>
    <t>https://www.amazon.com/dp/B0015DROVY</t>
  </si>
  <si>
    <t>B0BN72SX5C</t>
  </si>
  <si>
    <t>Autism Spectrum Disorders from Theory to Practice: Assessment and Intervention Tools Across the Lifespan</t>
  </si>
  <si>
    <t>Belinda Daughrity</t>
  </si>
  <si>
    <t>JOHN WILEY AND SONS INC</t>
  </si>
  <si>
    <t>https://m.media-amazon.com/images/I/51vxc0-J+YL._AC_UY218_.jpg</t>
  </si>
  <si>
    <t>https://www.amazon.com/dp/B0BN72SX5C</t>
  </si>
  <si>
    <t>B06XPQGDJX</t>
  </si>
  <si>
    <t>What to Expect Before You're Expecting: The Complete Guide to Getting Pregnant</t>
  </si>
  <si>
    <t>https://m.media-amazon.com/images/I/91RPV8vgruL._AC_UY218_.jpg</t>
  </si>
  <si>
    <t>https://www.amazon.com/dp/B06XPQGDJX</t>
  </si>
  <si>
    <t>B079L64ZT8</t>
  </si>
  <si>
    <t>Pregnancy, Childbirth, and the Newborn: The Complete Guide</t>
  </si>
  <si>
    <t>https://m.media-amazon.com/images/I/91cCn0vU9fL._AC_UY218_.jpg</t>
  </si>
  <si>
    <t>https://www.amazon.com/dp/B079L64ZT8</t>
  </si>
  <si>
    <t>B07T6C3R2Y</t>
  </si>
  <si>
    <t>Parenting with Love and Logic: Teaching Children Responsibility</t>
  </si>
  <si>
    <t>Jim Fay</t>
  </si>
  <si>
    <t>https://m.media-amazon.com/images/I/81M15Gwn2OL._AC_UY218_.jpg</t>
  </si>
  <si>
    <t>https://www.amazon.com/dp/B07T6C3R2Y</t>
  </si>
  <si>
    <t>B0B5KGS91N</t>
  </si>
  <si>
    <t>A Sister's Promise: The heartbreaking read from Caroline Finnerty</t>
  </si>
  <si>
    <t>Caroline Finnerty</t>
  </si>
  <si>
    <t>https://m.media-amazon.com/images/I/81OtBg8CgiL._AC_UY218_.jpg</t>
  </si>
  <si>
    <t>https://www.amazon.com/dp/B0B5KGS91N</t>
  </si>
  <si>
    <t>B001NLKYIS</t>
  </si>
  <si>
    <t>The Grief Recovery Handbook, 20th Anniversary Expanded Edition: The Action Program for Moving Beyond Death, Divorce, and Other Losses including Health, Career, and Faith</t>
  </si>
  <si>
    <t>John W. James</t>
  </si>
  <si>
    <t>https://m.media-amazon.com/images/I/71YMDlGIM3L._AC_UY218_.jpg</t>
  </si>
  <si>
    <t>https://www.amazon.com/dp/B001NLKYIS</t>
  </si>
  <si>
    <t>B09QKTHYQJ</t>
  </si>
  <si>
    <t>A Place Called Home: A Memoir</t>
  </si>
  <si>
    <t>David Ambroz</t>
  </si>
  <si>
    <t>https://m.media-amazon.com/images/I/91VYJuFMUDL._AC_UY218_.jpg</t>
  </si>
  <si>
    <t>https://www.amazon.com/dp/B09QKTHYQJ</t>
  </si>
  <si>
    <t>B0041G68RI</t>
  </si>
  <si>
    <t>The Art Of Seduction (The Modern Machiavellian Robert Greene Book 1)</t>
  </si>
  <si>
    <t>Robert Greene</t>
  </si>
  <si>
    <t>https://m.media-amazon.com/images/I/61LmjXQ-NdL._AC_UY218_.jpg</t>
  </si>
  <si>
    <t>https://www.amazon.com/dp/B0041G68RI</t>
  </si>
  <si>
    <t>B007HXL1V0</t>
  </si>
  <si>
    <t>Siblings Without Rivalry: How to Help Your Children Live Together So You Can Live Too</t>
  </si>
  <si>
    <t>https://m.media-amazon.com/images/I/51ugB3rC6OL._AC_UY218_.jpg</t>
  </si>
  <si>
    <t>https://www.amazon.com/dp/B007HXL1V0</t>
  </si>
  <si>
    <t>B0BSLDMPDB</t>
  </si>
  <si>
    <t>Mom Rage: The Everyday Crisis of Modern Motherhood</t>
  </si>
  <si>
    <t>Minna Dubin</t>
  </si>
  <si>
    <t>https://m.media-amazon.com/images/I/7138jV-O14L._AC_UY218_.jpg</t>
  </si>
  <si>
    <t>https://www.amazon.com/dp/B0BSLDMPDB</t>
  </si>
  <si>
    <t>B01BHSQ8R2</t>
  </si>
  <si>
    <t>Child, Family, and Community: Family-Centered Early Care and Education</t>
  </si>
  <si>
    <t>Gonzalez-Mena Janet</t>
  </si>
  <si>
    <t>https://m.media-amazon.com/images/I/61gEGxFr2XL._AC_UY218_.jpg</t>
  </si>
  <si>
    <t>https://www.amazon.com/dp/B01BHSQ8R2</t>
  </si>
  <si>
    <t>B07PR87KLL</t>
  </si>
  <si>
    <t>When to Walk Away: Finding Freedom from Toxic People</t>
  </si>
  <si>
    <t>Gary Thomas</t>
  </si>
  <si>
    <t>https://m.media-amazon.com/images/I/717O3BlQ88L._AC_UY218_.jpg</t>
  </si>
  <si>
    <t>https://www.amazon.com/dp/B07PR87KLL</t>
  </si>
  <si>
    <t>B0036S4COI</t>
  </si>
  <si>
    <t>The Womanly Art of Breastfeeding: Completely Revised and Updated 8th Edition</t>
  </si>
  <si>
    <t>LA LECHE LEAGUE INTERNATIONAL</t>
  </si>
  <si>
    <t>https://m.media-amazon.com/images/I/51vGPBEiuQL._AC_UY218_.jpg</t>
  </si>
  <si>
    <t>https://www.amazon.com/dp/B0036S4COI</t>
  </si>
  <si>
    <t>B008XCDJ8C</t>
  </si>
  <si>
    <t>The Gift of Years: Growing Older Gracefully</t>
  </si>
  <si>
    <t>Joan Chittister</t>
  </si>
  <si>
    <t>https://m.media-amazon.com/images/I/81WX7o34STL._AC_UY218_.jpg</t>
  </si>
  <si>
    <t>https://www.amazon.com/dp/B008XCDJ8C</t>
  </si>
  <si>
    <t>B07RPB2XCR</t>
  </si>
  <si>
    <t>Broken Faith: Inside one of America's Most Dangerous Cults</t>
  </si>
  <si>
    <t>Mitch Weiss</t>
  </si>
  <si>
    <t>Harlequin Digital Sales Corp.</t>
  </si>
  <si>
    <t>https://m.media-amazon.com/images/I/71Qtkm0gmAL._AC_UY218_.jpg</t>
  </si>
  <si>
    <t>https://www.amazon.com/dp/B07RPB2XCR</t>
  </si>
  <si>
    <t>B000FCKB02</t>
  </si>
  <si>
    <t>On Grief and Grieving: Finding the Meaning of Grief Through the Five Stages of Loss</t>
  </si>
  <si>
    <t>Elisabeth Kubler-Ross</t>
  </si>
  <si>
    <t>https://m.media-amazon.com/images/I/71r7AZBLhtL._AC_UY218_.jpg</t>
  </si>
  <si>
    <t>https://www.amazon.com/dp/B000FCKB02</t>
  </si>
  <si>
    <t>B000NY11NI</t>
  </si>
  <si>
    <t>Solve Your Child's Sleep Problems: Revised Edition: New, Revised, and Expanded Edition</t>
  </si>
  <si>
    <t>Richard Ferber</t>
  </si>
  <si>
    <t>https://m.media-amazon.com/images/I/71J7Oc7VZ7L._AC_UY218_.jpg</t>
  </si>
  <si>
    <t>https://www.amazon.com/dp/B000NY11NI</t>
  </si>
  <si>
    <t>B09YNGK32V</t>
  </si>
  <si>
    <t>Parenting: Getting It Right</t>
  </si>
  <si>
    <t>Andy Stanley</t>
  </si>
  <si>
    <t>https://m.media-amazon.com/images/I/710M8ivv1oL._AC_UY218_.jpg</t>
  </si>
  <si>
    <t>https://www.amazon.com/dp/B09YNGK32V</t>
  </si>
  <si>
    <t>B0CC8Q2KWX</t>
  </si>
  <si>
    <t>My Secret Baby for the Wide Receiver: An Enemies to Lovers Sports Romance</t>
  </si>
  <si>
    <t>https://m.media-amazon.com/images/I/717Qckhj2GL._AC_UY218_.jpg</t>
  </si>
  <si>
    <t>https://www.amazon.com/dp/B0CC8Q2KWX</t>
  </si>
  <si>
    <t>B0BDMYHL4W</t>
  </si>
  <si>
    <t>The Walls We Break (The Alphaletes Book 2)</t>
  </si>
  <si>
    <t>Katelyn Taylor</t>
  </si>
  <si>
    <t>https://m.media-amazon.com/images/I/81xguDLeINL._AC_UY218_.jpg</t>
  </si>
  <si>
    <t>https://www.amazon.com/dp/B0BDMYHL4W</t>
  </si>
  <si>
    <t>B004IK92RA</t>
  </si>
  <si>
    <t>The 7 Habits Of Highly Effective Teens</t>
  </si>
  <si>
    <t>Sean Covey</t>
  </si>
  <si>
    <t>https://m.media-amazon.com/images/I/91tO0NfkvcL._AC_UY218_.jpg</t>
  </si>
  <si>
    <t>https://www.amazon.com/dp/B004IK92RA</t>
  </si>
  <si>
    <t>B0CCK5238Z</t>
  </si>
  <si>
    <t>Raising Spiritual Champions: Nurturing Your Child's Heart, Mind and Soul</t>
  </si>
  <si>
    <t>Dr. George Barna</t>
  </si>
  <si>
    <t>https://m.media-amazon.com/images/I/71KyNW6CB2L._AC_UY218_.jpg</t>
  </si>
  <si>
    <t>https://www.amazon.com/dp/B0CCK5238Z</t>
  </si>
  <si>
    <t>B07RJSN846</t>
  </si>
  <si>
    <t>El arte de la seducci√≥n (Biblioteca Robert Greene) (Spanish Edition)</t>
  </si>
  <si>
    <t>https://m.media-amazon.com/images/I/915QsMZuVwL._AC_UY218_.jpg</t>
  </si>
  <si>
    <t>https://www.amazon.com/dp/B07RJSN846</t>
  </si>
  <si>
    <t>B017QL8X7M</t>
  </si>
  <si>
    <t>Leave a Cheater, Gain a Life: The Chump Lady's Survival Guide</t>
  </si>
  <si>
    <t>Tracy Schorn</t>
  </si>
  <si>
    <t>https://m.media-amazon.com/images/I/71Vd6pUVTAL._AC_UY218_.jpg</t>
  </si>
  <si>
    <t>https://www.amazon.com/dp/B017QL8X7M</t>
  </si>
  <si>
    <t>B0BMTB59NC</t>
  </si>
  <si>
    <t>The Good Daughter Syndrome: Help For Empathic Daughters of Narcissistic, Borderline, or Difficult Mothers Trapped in the Role of the Good Daughter</t>
  </si>
  <si>
    <t>Katherine K Fabrizio</t>
  </si>
  <si>
    <t>https://m.media-amazon.com/images/I/81gEV-oa2fL._AC_UY218_.jpg</t>
  </si>
  <si>
    <t>https://www.amazon.com/dp/B0BMTB59NC</t>
  </si>
  <si>
    <t>B071K4MWMK</t>
  </si>
  <si>
    <t>I Hear You: The Surprisingly Simple Skill Behind Extraordinary Relationships</t>
  </si>
  <si>
    <t>Michael S. Sorensen</t>
  </si>
  <si>
    <t>https://m.media-amazon.com/images/I/71ippXrt2SL._AC_UY218_.jpg</t>
  </si>
  <si>
    <t>https://www.amazon.com/dp/B071K4MWMK</t>
  </si>
  <si>
    <t>B09H7NMC3V</t>
  </si>
  <si>
    <t>Walking Home: Common Sense and Other Misadventures On the Pacific Crest Trail</t>
  </si>
  <si>
    <t>Rick Rogers</t>
  </si>
  <si>
    <t>https://m.media-amazon.com/images/I/615whsEsrWL._AC_UY218_.jpg</t>
  </si>
  <si>
    <t>https://www.amazon.com/dp/B09H7NMC3V</t>
  </si>
  <si>
    <t>B08GPVSDDV</t>
  </si>
  <si>
    <t>Rejected, Shamed, and Blamed: Help and Hope for Adults in the Family Scapegoat Role</t>
  </si>
  <si>
    <t>Rebecca C. Mandeville</t>
  </si>
  <si>
    <t>https://m.media-amazon.com/images/I/71L+tZtWvTL._AC_UY218_.jpg</t>
  </si>
  <si>
    <t>https://www.amazon.com/dp/B08GPVSDDV</t>
  </si>
  <si>
    <t>B00SA4ZTWM</t>
  </si>
  <si>
    <t>Psychopath Free (Expanded Edition): Recovering from Emotionally Abusive Relationships With Narcissists, Sociopaths, and Other Toxic People</t>
  </si>
  <si>
    <t>Jackson MacKenzie</t>
  </si>
  <si>
    <t>https://m.media-amazon.com/images/I/71ANfhGXHjL._AC_UY218_.jpg</t>
  </si>
  <si>
    <t>https://www.amazon.com/dp/B00SA4ZTWM</t>
  </si>
  <si>
    <t>B007EDOLJ2</t>
  </si>
  <si>
    <t>Far From the Tree: Parents, Children and the Search for Identity</t>
  </si>
  <si>
    <t>Andrew Solomon</t>
  </si>
  <si>
    <t>https://m.media-amazon.com/images/I/81mpoDH7RsL._AC_UY218_.jpg</t>
  </si>
  <si>
    <t>https://www.amazon.com/dp/B007EDOLJ2</t>
  </si>
  <si>
    <t>B008JHXOOK</t>
  </si>
  <si>
    <t>Peaceful Parent, Happy Kids: How to Stop Yelling and Start Connecting (The Peaceful Parent Series)</t>
  </si>
  <si>
    <t>Dr. Laura Markham</t>
  </si>
  <si>
    <t>https://m.media-amazon.com/images/I/71oSS14x4-L._AC_UY218_.jpg</t>
  </si>
  <si>
    <t>https://www.amazon.com/dp/B008JHXOOK</t>
  </si>
  <si>
    <t>B084JH33ZD</t>
  </si>
  <si>
    <t>The Highly Sensitive Person's Guide to Dealing with Toxic People: How to Reclaim Your Power from Narcissists and Other Manipulators</t>
  </si>
  <si>
    <t>Shahida Arabi MA</t>
  </si>
  <si>
    <t>https://m.media-amazon.com/images/I/71L2B6NIcDL._AC_UY218_.jpg</t>
  </si>
  <si>
    <t>https://www.amazon.com/dp/B084JH33ZD</t>
  </si>
  <si>
    <t>B09YM7PVGQ</t>
  </si>
  <si>
    <t>Walking Red Flag (Ocean View Series Book 2)</t>
  </si>
  <si>
    <t>Morgan Elizabeth</t>
  </si>
  <si>
    <t>https://m.media-amazon.com/images/I/71msFvQjHVL._AC_UY218_.jpg</t>
  </si>
  <si>
    <t>https://www.amazon.com/dp/B09YM7PVGQ</t>
  </si>
  <si>
    <t>B0061Q640C</t>
  </si>
  <si>
    <t>What Makes Love Last?: How to Build Trust and Avoid Betrayal</t>
  </si>
  <si>
    <t>John Gottman PhD</t>
  </si>
  <si>
    <t>https://m.media-amazon.com/images/I/617+VPNPGyL._AC_UY218_.jpg</t>
  </si>
  <si>
    <t>https://www.amazon.com/dp/B0061Q640C</t>
  </si>
  <si>
    <t>B09HBBC6LN</t>
  </si>
  <si>
    <t>Just The Way You Are: The TOP 10 bestselling, uplifting, feel-good read</t>
  </si>
  <si>
    <t>Beth Moran</t>
  </si>
  <si>
    <t>https://m.media-amazon.com/images/I/81veMFDmSAL._AC_UY218_.jpg</t>
  </si>
  <si>
    <t>https://www.amazon.com/dp/B09HBBC6LN</t>
  </si>
  <si>
    <t>B00YTG3C0G</t>
  </si>
  <si>
    <t>Year of Yes: How to Dance It Out, Stand In the Sun and Be Your Own Person</t>
  </si>
  <si>
    <t>Shonda Rhimes</t>
  </si>
  <si>
    <t>https://m.media-amazon.com/images/I/719wWSMwBDL._AC_UY218_.jpg</t>
  </si>
  <si>
    <t>https://www.amazon.com/dp/B00YTG3C0G</t>
  </si>
  <si>
    <t>B09VCRS73T</t>
  </si>
  <si>
    <t>The Connection: A Single Mom Springbrook Hills Romance (Springbrook Hills Series Book 4)</t>
  </si>
  <si>
    <t>https://m.media-amazon.com/images/I/71dbWUO+epL._AC_UY218_.jpg</t>
  </si>
  <si>
    <t>https://www.amazon.com/dp/B09VCRS73T</t>
  </si>
  <si>
    <t>B005D7D57K</t>
  </si>
  <si>
    <t>Smart but Scattered: The Revolutionary "Executive Skills" Approach to Helping Kids Reach Their Potential</t>
  </si>
  <si>
    <t>Peg Dawson</t>
  </si>
  <si>
    <t>https://m.media-amazon.com/images/I/81NEDzc8TsL._AC_UY218_.jpg</t>
  </si>
  <si>
    <t>https://www.amazon.com/dp/B005D7D57K</t>
  </si>
  <si>
    <t>B0CFTGP1RB</t>
  </si>
  <si>
    <t>Secret Twins for Dr. Grump: A Second Chance Billionaire Romance</t>
  </si>
  <si>
    <t>Jessi Jade</t>
  </si>
  <si>
    <t>https://m.media-amazon.com/images/I/81l81Y8O0QL._AC_UY218_.jpg</t>
  </si>
  <si>
    <t>https://www.amazon.com/dp/B0CFTGP1RB</t>
  </si>
  <si>
    <t>B01KKNP7ZY</t>
  </si>
  <si>
    <t>An Only Child and Her Sister</t>
  </si>
  <si>
    <t>Casey Maxwell Clair</t>
  </si>
  <si>
    <t>https://m.media-amazon.com/images/I/61fu2fzqGAL._AC_UY218_.jpg</t>
  </si>
  <si>
    <t>https://www.amazon.com/dp/B01KKNP7ZY</t>
  </si>
  <si>
    <t>B00INIXOUO</t>
  </si>
  <si>
    <t>The Happy Sleeper: The Science-Backed Guide to Helping Your Baby Get a Good Night's Sleep-Newborn to School Age</t>
  </si>
  <si>
    <t>Heather Turgeon</t>
  </si>
  <si>
    <t>https://m.media-amazon.com/images/I/81nYrDiI0cL._AC_UY218_.jpg</t>
  </si>
  <si>
    <t>https://www.amazon.com/dp/B00INIXOUO</t>
  </si>
  <si>
    <t>B0BY2K9KL2</t>
  </si>
  <si>
    <t>The Fine Art of Small Talk: How to Start a Conversation, Keep It Going, Build Networking Skills -- and Leave a Positive Impression!</t>
  </si>
  <si>
    <t>Debra Fine</t>
  </si>
  <si>
    <t>https://m.media-amazon.com/images/I/71I0ISn1UTL._AC_UY218_.jpg</t>
  </si>
  <si>
    <t>https://www.amazon.com/dp/B0BY2K9KL2</t>
  </si>
  <si>
    <t>B00OO2LJS2</t>
  </si>
  <si>
    <t>How to Raise an Adult: Break Free of the Overparenting Trap and Prepare Your Kid for Success</t>
  </si>
  <si>
    <t>Julie Lythcott-Haims</t>
  </si>
  <si>
    <t>https://m.media-amazon.com/images/I/81-8Nbcsi-L._AC_UY218_.jpg</t>
  </si>
  <si>
    <t>https://www.amazon.com/dp/B00OO2LJS2</t>
  </si>
  <si>
    <t>B00FIMWHN8</t>
  </si>
  <si>
    <t>Your Soul Contract Decoded: Discovering the Spiritual Map Of Your Life With Numerology</t>
  </si>
  <si>
    <t>Nicolas David Ngan</t>
  </si>
  <si>
    <t>https://m.media-amazon.com/images/I/51eu6qXbSpL._AC_UY218_.jpg</t>
  </si>
  <si>
    <t>https://www.amazon.com/dp/B00FIMWHN8</t>
  </si>
  <si>
    <t>B0BQBDBR4W</t>
  </si>
  <si>
    <t>Never Too Late: A heartwarming escapist holiday romance (Beneath Italian Skies Book 1)</t>
  </si>
  <si>
    <t>T.A. Williams</t>
  </si>
  <si>
    <t>https://m.media-amazon.com/images/I/81UPyBu8TPL._AC_UY218_.jpg</t>
  </si>
  <si>
    <t>https://www.amazon.com/dp/B0BQBDBR4W</t>
  </si>
  <si>
    <t>B0B4PQDNGV</t>
  </si>
  <si>
    <t>A Limited Run</t>
  </si>
  <si>
    <t>Karen McQuestion</t>
  </si>
  <si>
    <t>https://m.media-amazon.com/images/I/81CeKWUudPL._AC_UY218_.jpg</t>
  </si>
  <si>
    <t>https://www.amazon.com/dp/B0B4PQDNGV</t>
  </si>
  <si>
    <t>B0BPLY79HL</t>
  </si>
  <si>
    <t>Solo quiero que sepas: Lo que hemos aprendido y descubierto acerca de las relaciones amorosas (Spanish Edition)</t>
  </si>
  <si>
    <t>Andr√©s Spyker</t>
  </si>
  <si>
    <t>Harper Collins</t>
  </si>
  <si>
    <t>https://m.media-amazon.com/images/I/713J52j3iXL._AC_UY218_.jpg</t>
  </si>
  <si>
    <t>https://www.amazon.com/dp/B0BPLY79HL</t>
  </si>
  <si>
    <t>B01BXPWGX4</t>
  </si>
  <si>
    <t>The 5 Love Languages of Children: The Secret to Loving Children Effectively</t>
  </si>
  <si>
    <t>https://m.media-amazon.com/images/I/91UZxUg9tDL._AC_UY218_.jpg</t>
  </si>
  <si>
    <t>https://www.amazon.com/dp/B01BXPWGX4</t>
  </si>
  <si>
    <t>B0B95VF5R8</t>
  </si>
  <si>
    <t>A Fond Farewell for the Tobacco Girls: The BRAND NEW gripping historical family saga from Lizzie Lane for 2023</t>
  </si>
  <si>
    <t>Lizzie Lane</t>
  </si>
  <si>
    <t>https://m.media-amazon.com/images/I/81S5gci1PEL._AC_UY218_.jpg</t>
  </si>
  <si>
    <t>https://www.amazon.com/dp/B0B95VF5R8</t>
  </si>
  <si>
    <t>B07SPFD4ZH</t>
  </si>
  <si>
    <t>Caring for Your Baby and Young Child: Birth to Age 5</t>
  </si>
  <si>
    <t>David L. Hill MD FAAP</t>
  </si>
  <si>
    <t>https://m.media-amazon.com/images/I/81vCF1iZEML._AC_UY218_.jpg</t>
  </si>
  <si>
    <t>https://www.amazon.com/dp/B07SPFD4ZH</t>
  </si>
  <si>
    <t>B0B19FWBXL</t>
  </si>
  <si>
    <t>In Each Other's Care: A Guide to the Most Common Relationship Conflicts and How to Work Through Them</t>
  </si>
  <si>
    <t>MFT Tatkin, Stan, PsyD</t>
  </si>
  <si>
    <t>https://m.media-amazon.com/images/I/71f8gzi5XFL._AC_UY218_.jpg</t>
  </si>
  <si>
    <t>https://www.amazon.com/dp/B0B19FWBXL</t>
  </si>
  <si>
    <t>B000JMKNBA</t>
  </si>
  <si>
    <t>I Feel Bad About My Neck</t>
  </si>
  <si>
    <t>Nora Ephron</t>
  </si>
  <si>
    <t>https://m.media-amazon.com/images/I/71A1ORnIvrL._AC_UY218_.jpg</t>
  </si>
  <si>
    <t>https://www.amazon.com/dp/B000JMKNBA</t>
  </si>
  <si>
    <t>B01LYMQI0L</t>
  </si>
  <si>
    <t>The Rainbow Comes and Goes: A Mother and Son on Life, Love, and Loss</t>
  </si>
  <si>
    <t>Anderson Cooper</t>
  </si>
  <si>
    <t>https://m.media-amazon.com/images/I/91NgS3jFXRL._AC_UY218_.jpg</t>
  </si>
  <si>
    <t>https://www.amazon.com/dp/B01LYMQI0L</t>
  </si>
  <si>
    <t>B01BD1SSCG</t>
  </si>
  <si>
    <t>The Danish Way of Parenting: What the Happiest People in the World Know About Raising Confident, Capable Kids</t>
  </si>
  <si>
    <t>Jessica Joelle Alexander</t>
  </si>
  <si>
    <t>https://m.media-amazon.com/images/I/71Col2oSjFL._AC_UY218_.jpg</t>
  </si>
  <si>
    <t>https://www.amazon.com/dp/B01BD1SSCG</t>
  </si>
  <si>
    <t>B0CGMLF3RX</t>
  </si>
  <si>
    <t>Reading Children‚Äôs Literature: A Critical Introduction - Second Edition</t>
  </si>
  <si>
    <t>Carrie Hintz</t>
  </si>
  <si>
    <t>https://m.media-amazon.com/images/I/817uXHHFJ3L._AC_UY218_.jpg</t>
  </si>
  <si>
    <t>https://www.amazon.com/dp/B0CGMLF3RX</t>
  </si>
  <si>
    <t>B00ALQHB4G</t>
  </si>
  <si>
    <t>Moms on Call | Toddler Book 15 Months-4 Years | Parenting Book 3 of 3 (Moms On Call Parenting Books)</t>
  </si>
  <si>
    <t>Jennifer Walker RN BSN</t>
  </si>
  <si>
    <t>https://m.media-amazon.com/images/I/81IWcTiFvkL._AC_UY218_.jpg</t>
  </si>
  <si>
    <t>https://www.amazon.com/dp/B00ALQHB4G</t>
  </si>
  <si>
    <t>B0BFJV7TQ7</t>
  </si>
  <si>
    <t>The Wisdom of Morrie: Living and Aging Creatively and Joyfully</t>
  </si>
  <si>
    <t>Morrie Schwartz</t>
  </si>
  <si>
    <t>https://m.media-amazon.com/images/I/819k2T4oWZL._AC_UY218_.jpg</t>
  </si>
  <si>
    <t>https://www.amazon.com/dp/B0BFJV7TQ7</t>
  </si>
  <si>
    <t>B0CHKR6RLJ</t>
  </si>
  <si>
    <t>Billionaire Bossa Nova: An Enemies to Lovers Romance Box Set</t>
  </si>
  <si>
    <t>Zara Kingston</t>
  </si>
  <si>
    <t>https://m.media-amazon.com/images/I/71stz2CxsPL._AC_UY218_.jpg</t>
  </si>
  <si>
    <t>https://www.amazon.com/dp/B0CHKR6RLJ</t>
  </si>
  <si>
    <t>B0CHYDXHSS</t>
  </si>
  <si>
    <t>Bossy Grump's Secret: An Enemies To Lovers Pregnancy Romance</t>
  </si>
  <si>
    <t>Sylvia Rae</t>
  </si>
  <si>
    <t>https://m.media-amazon.com/images/I/71zXdvsn6OL._AC_UY218_.jpg</t>
  </si>
  <si>
    <t>https://www.amazon.com/dp/B0CHYDXHSS</t>
  </si>
  <si>
    <t>B0C9V66RGQ</t>
  </si>
  <si>
    <t>A Sparkling Deceit: Clean Sweep Cozy Mysteries</t>
  </si>
  <si>
    <t>https://m.media-amazon.com/images/I/817qrzfKuzL._AC_UY218_.jpg</t>
  </si>
  <si>
    <t>https://www.amazon.com/dp/B0C9V66RGQ</t>
  </si>
  <si>
    <t>B0BRFM3PNB</t>
  </si>
  <si>
    <t>"My Husband's Trying to Kill Me!": A True Story of Money, Marriage, and Murderous Intent</t>
  </si>
  <si>
    <t>Jim Schutze</t>
  </si>
  <si>
    <t>https://m.media-amazon.com/images/I/81Uef9+0XJL._AC_UY218_.jpg</t>
  </si>
  <si>
    <t>https://www.amazon.com/dp/B0BRFM3PNB</t>
  </si>
  <si>
    <t>B007MSL6T2</t>
  </si>
  <si>
    <t>Wild Things: The Art of Nurturing Boys</t>
  </si>
  <si>
    <t>Stephen James</t>
  </si>
  <si>
    <t>https://m.media-amazon.com/images/I/91c3zpDfs1L._AC_UY218_.jpg</t>
  </si>
  <si>
    <t>https://www.amazon.com/dp/B007MSL6T2</t>
  </si>
  <si>
    <t>B00HZ1E5BM</t>
  </si>
  <si>
    <t>Parenting from the Inside Out: How a Deeper Self-Understanding Can Help You Raise Children Who Thrive: 10th Anniversary Edition</t>
  </si>
  <si>
    <t>https://m.media-amazon.com/images/I/71OWjydBLCL._AC_UY218_.jpg</t>
  </si>
  <si>
    <t>https://www.amazon.com/dp/B00HZ1E5BM</t>
  </si>
  <si>
    <t>B01MTML2RC</t>
  </si>
  <si>
    <t>Emotionally Healthy Relationships Day by Day: A 40-Day Journey to Deeply Change Your Relationships</t>
  </si>
  <si>
    <t>Peter Scazzero</t>
  </si>
  <si>
    <t>https://m.media-amazon.com/images/I/71ssZSKa8AL._AC_UY218_.jpg</t>
  </si>
  <si>
    <t>https://www.amazon.com/dp/B01MTML2RC</t>
  </si>
  <si>
    <t>B01N8YMV4H</t>
  </si>
  <si>
    <t>Walking Shoes: Small Town Family Saga (Mt. Hope Southern Adventures Book 1)</t>
  </si>
  <si>
    <t>Lynne Gentry</t>
  </si>
  <si>
    <t>https://m.media-amazon.com/images/I/81mYw7cd9dL._AC_UY218_.jpg</t>
  </si>
  <si>
    <t>https://www.amazon.com/dp/B01N8YMV4H</t>
  </si>
  <si>
    <t>B0B5GG3XMF</t>
  </si>
  <si>
    <t>Seeing God as a Perfect Father: and Seeing You as Loved, Pursued, and Secure</t>
  </si>
  <si>
    <t>Louie Giglio</t>
  </si>
  <si>
    <t>https://m.media-amazon.com/images/I/51fAMoB3DNL._AC_UY218_.jpg</t>
  </si>
  <si>
    <t>https://www.amazon.com/dp/B0B5GG3XMF</t>
  </si>
  <si>
    <t>B0094KJ70G</t>
  </si>
  <si>
    <t>Just This Once: A Rugby Romance (Escape to New Zealand Book 1)</t>
  </si>
  <si>
    <t>Rosalind James</t>
  </si>
  <si>
    <t>https://m.media-amazon.com/images/I/91MsYjGherL._AC_UY218_.jpg</t>
  </si>
  <si>
    <t>https://www.amazon.com/dp/B0094KJ70G</t>
  </si>
  <si>
    <t>B08Q3MCCJ6</t>
  </si>
  <si>
    <t>Last Place You Look: A gripping police procedural crime thriller (Butler &amp; West Book 1)</t>
  </si>
  <si>
    <t>Louisa Scarr</t>
  </si>
  <si>
    <t>https://m.media-amazon.com/images/I/91--w8I0tNL._AC_UY218_.jpg</t>
  </si>
  <si>
    <t>https://www.amazon.com/dp/B08Q3MCCJ6</t>
  </si>
  <si>
    <t>B0053GIJFO</t>
  </si>
  <si>
    <t>On Death and Dying: What the Dying Have to Teach Doctors, Nurses, Clergy and Their Own Families</t>
  </si>
  <si>
    <t>https://m.media-amazon.com/images/I/71gIVJ+OPIL._AC_UY218_.jpg</t>
  </si>
  <si>
    <t>https://www.amazon.com/dp/B0053GIJFO</t>
  </si>
  <si>
    <t>B000SEH80I</t>
  </si>
  <si>
    <t>Toxic Parents: Overcoming Their Hurtful Legacy and Reclaiming Your Life</t>
  </si>
  <si>
    <t>Susan Forward</t>
  </si>
  <si>
    <t>https://m.media-amazon.com/images/I/719ntdHVl1L._AC_UY218_.jpg</t>
  </si>
  <si>
    <t>https://www.amazon.com/dp/B000SEH80I</t>
  </si>
  <si>
    <t>B08P8W2PH9</t>
  </si>
  <si>
    <t>The Heart of Devin Mackade (MacKade Brothers Book 3)</t>
  </si>
  <si>
    <t>Nora Roberts</t>
  </si>
  <si>
    <t>https://m.media-amazon.com/images/I/91w1oZFVe3L._AC_UY218_.jpg</t>
  </si>
  <si>
    <t>https://www.amazon.com/dp/B08P8W2PH9</t>
  </si>
  <si>
    <t>B09MZHGD65</t>
  </si>
  <si>
    <t>Silicon Valley Cozy Mystery Series Box Set: Books 1-3 (Silicon Valley Cozy Mysteries Box Set Book 1)</t>
  </si>
  <si>
    <t>Marc Jedel</t>
  </si>
  <si>
    <t>https://m.media-amazon.com/images/I/71yAZN4VO7L._AC_UY218_.jpg</t>
  </si>
  <si>
    <t>https://www.amazon.com/dp/B09MZHGD65</t>
  </si>
  <si>
    <t>B0B6YWXZ5D</t>
  </si>
  <si>
    <t>The Parenting Map: Step-by-Step Solutions to Consciously Create the Ultimate Parent-Child Relationship</t>
  </si>
  <si>
    <t>Dr. Shefali Tsabary</t>
  </si>
  <si>
    <t>https://m.media-amazon.com/images/I/71vGSCfUfmL._AC_UY218_.jpg</t>
  </si>
  <si>
    <t>https://www.amazon.com/dp/B0B6YWXZ5D</t>
  </si>
  <si>
    <t>B004LB5GK8</t>
  </si>
  <si>
    <t>Townie: A Memoir</t>
  </si>
  <si>
    <t>Andre Dubus III</t>
  </si>
  <si>
    <t>https://m.media-amazon.com/images/I/519eZvlQlML._AC_UY218_.jpg</t>
  </si>
  <si>
    <t>https://www.amazon.com/dp/B004LB5GK8</t>
  </si>
  <si>
    <t>B01IIQQEZM</t>
  </si>
  <si>
    <t>Let It Go: Downsizing Your Way to a Richer, Happier Life</t>
  </si>
  <si>
    <t>Peter Walsh</t>
  </si>
  <si>
    <t>https://m.media-amazon.com/images/I/71ZG0QnARyL._AC_UY218_.jpg</t>
  </si>
  <si>
    <t>https://www.amazon.com/dp/B01IIQQEZM</t>
  </si>
  <si>
    <t>B09RHYNCQ2</t>
  </si>
  <si>
    <t>Old Friends Reunited: The laugh-out-loud feel-good read from #1 bestseller Maddie Please</t>
  </si>
  <si>
    <t>Maddie Please</t>
  </si>
  <si>
    <t>https://m.media-amazon.com/images/I/819z7N63stL._AC_UY218_.jpg</t>
  </si>
  <si>
    <t>https://www.amazon.com/dp/B09RHYNCQ2</t>
  </si>
  <si>
    <t>B00A9ET4UE</t>
  </si>
  <si>
    <t>She's Not There: A Life in Two Genders</t>
  </si>
  <si>
    <t>Jennifer Finney Boylan</t>
  </si>
  <si>
    <t>https://m.media-amazon.com/images/I/81cMZJjc2+L._AC_UY218_.jpg</t>
  </si>
  <si>
    <t>https://www.amazon.com/dp/B00A9ET4UE</t>
  </si>
  <si>
    <t>B09HTDH7RD</t>
  </si>
  <si>
    <t>Before We Grow Old: The love story that everyone will be talking about</t>
  </si>
  <si>
    <t>Clare Swatman</t>
  </si>
  <si>
    <t>https://m.media-amazon.com/images/I/71XrG9gHptL._AC_UY218_.jpg</t>
  </si>
  <si>
    <t>https://www.amazon.com/dp/B09HTDH7RD</t>
  </si>
  <si>
    <t>B00IWTWO8C</t>
  </si>
  <si>
    <t>The Like Switch: An Ex-FBI Agent's Guide to Influencing, Attracting, and Winning People Over (The Like Switch Series Book 1)</t>
  </si>
  <si>
    <t>Jack Schafer</t>
  </si>
  <si>
    <t>https://m.media-amazon.com/images/I/71sMtbZlP0L._AC_UY218_.jpg</t>
  </si>
  <si>
    <t>https://www.amazon.com/dp/B00IWTWO8C</t>
  </si>
  <si>
    <t>B00C5R8378</t>
  </si>
  <si>
    <t>Brainstorm: The Power and Purpose of the Teenage Brain</t>
  </si>
  <si>
    <t>https://m.media-amazon.com/images/I/81IlHg1jAEL._AC_UY218_.jpg</t>
  </si>
  <si>
    <t>https://www.amazon.com/dp/B00C5R8378</t>
  </si>
  <si>
    <t>B07Q491VDC</t>
  </si>
  <si>
    <t>Children with Disabilities</t>
  </si>
  <si>
    <t>Mark Batshaw M.D.</t>
  </si>
  <si>
    <t>https://m.media-amazon.com/images/I/716WdbB9d4L._AC_UY218_.jpg</t>
  </si>
  <si>
    <t>https://www.amazon.com/dp/B07Q491VDC</t>
  </si>
  <si>
    <t>B004GUS7OG</t>
  </si>
  <si>
    <t>The Verbally Abusive Relationship, Expanded Third Edition: How to recognize it and how to respond</t>
  </si>
  <si>
    <t>Patricia Evans</t>
  </si>
  <si>
    <t>https://m.media-amazon.com/images/I/810c0KSKGYL._AC_UY218_.jpg</t>
  </si>
  <si>
    <t>https://www.amazon.com/dp/B004GUS7OG</t>
  </si>
  <si>
    <t>B0846RQ4Q5</t>
  </si>
  <si>
    <t>I Adopted My Mom at the Bus Station</t>
  </si>
  <si>
    <t>Savannah Hendricks</t>
  </si>
  <si>
    <t>https://m.media-amazon.com/images/I/9180lOeL1BL._AC_UY218_.jpg</t>
  </si>
  <si>
    <t>https://www.amazon.com/dp/B0846RQ4Q5</t>
  </si>
  <si>
    <t>B07DZG5W9H</t>
  </si>
  <si>
    <t>Say What You Mean: A Mindful Approach to Nonviolent Communication</t>
  </si>
  <si>
    <t>Oren Jay Sofer</t>
  </si>
  <si>
    <t>https://m.media-amazon.com/images/I/81AqY4YHasL._AC_UY218_.jpg</t>
  </si>
  <si>
    <t>https://www.amazon.com/dp/B07DZG5W9H</t>
  </si>
  <si>
    <t>B08GFFJR69</t>
  </si>
  <si>
    <t>Splitting: Protecting Yourself While Divorcing Someone with Borderline or Narcissistic Personality Disorder</t>
  </si>
  <si>
    <t>Bill Eddy</t>
  </si>
  <si>
    <t>https://m.media-amazon.com/images/I/81sjdZqUXCS._AC_UY218_.jpg</t>
  </si>
  <si>
    <t>https://www.amazon.com/dp/B08GFFJR69</t>
  </si>
  <si>
    <t>B005LRXNGU</t>
  </si>
  <si>
    <t>The Conscious Parent</t>
  </si>
  <si>
    <t>https://m.media-amazon.com/images/I/71E54CcoGiL._AC_UY218_.jpg</t>
  </si>
  <si>
    <t>https://www.amazon.com/dp/B005LRXNGU</t>
  </si>
  <si>
    <t>B00BVJG3CS</t>
  </si>
  <si>
    <t>The Reason I Jump: The Inner Voice of a Thirteen-Year-Old Boy with Autism</t>
  </si>
  <si>
    <t>Naoki Higashida</t>
  </si>
  <si>
    <t>https://m.media-amazon.com/images/I/A1H82FTd00L._AC_UY218_.jpg</t>
  </si>
  <si>
    <t>https://www.amazon.com/dp/B00BVJG3CS</t>
  </si>
  <si>
    <t>B089S7RV5P</t>
  </si>
  <si>
    <t>Fourteen Talks by Age Fourteen: The Essential Conversations You Need to Have with Your Kids Before They Start High School</t>
  </si>
  <si>
    <t>Michelle Icard</t>
  </si>
  <si>
    <t>https://m.media-amazon.com/images/I/717tqVrdaUL._AC_UY218_.jpg</t>
  </si>
  <si>
    <t>https://www.amazon.com/dp/B089S7RV5P</t>
  </si>
  <si>
    <t>B06ZYQZHBC</t>
  </si>
  <si>
    <t>There's No Such Thing as Bad Weather: A Scandinavian Mom's Secrets for Raising Healthy, Resilient, and Confident Kids (from Friluftsliv to Hygge)</t>
  </si>
  <si>
    <t>Linda √Ökeson McGurk</t>
  </si>
  <si>
    <t>https://m.media-amazon.com/images/I/71sKcCV2dtL._AC_UY218_.jpg</t>
  </si>
  <si>
    <t>https://www.amazon.com/dp/B06ZYQZHBC</t>
  </si>
  <si>
    <t>B07H46BBC7</t>
  </si>
  <si>
    <t>Opening Up: A Guide To Creating and Sustaining Open Relationships</t>
  </si>
  <si>
    <t>Tristan Taormino</t>
  </si>
  <si>
    <t>https://m.media-amazon.com/images/I/71H6aM6nWYL._AC_UY218_.jpg</t>
  </si>
  <si>
    <t>https://www.amazon.com/dp/B07H46BBC7</t>
  </si>
  <si>
    <t>B08KHL6TSR</t>
  </si>
  <si>
    <t>The Pride of Jared MacKade (MacKade Brothers Book 2)</t>
  </si>
  <si>
    <t>https://m.media-amazon.com/images/I/91gELS71Q-L._AC_UY218_.jpg</t>
  </si>
  <si>
    <t>https://www.amazon.com/dp/B08KHL6TSR</t>
  </si>
  <si>
    <t>B09Q313PRV</t>
  </si>
  <si>
    <t>Honey, Baby, Mine: A Mother and Daughter Talk Life, Death, Love (and Banana Pudding)</t>
  </si>
  <si>
    <t>Laura Dern</t>
  </si>
  <si>
    <t>https://m.media-amazon.com/images/I/91wffuIP3lL._AC_UY218_.jpg</t>
  </si>
  <si>
    <t>https://www.amazon.com/dp/B09Q313PRV</t>
  </si>
  <si>
    <t>B00HVOE3VK</t>
  </si>
  <si>
    <t>Charlie's Secret: Inspired by a true story (Samantha Mallon Book 1)</t>
  </si>
  <si>
    <t>C. L. Heckman</t>
  </si>
  <si>
    <t>https://m.media-amazon.com/images/I/81gp4gEbAlL._AC_UY218_.jpg</t>
  </si>
  <si>
    <t>https://www.amazon.com/dp/B00HVOE3VK</t>
  </si>
  <si>
    <t>B0B864TGQ1</t>
  </si>
  <si>
    <t>We Are Too Many: A Memoir [Kind of]</t>
  </si>
  <si>
    <t>Hannah Pittard</t>
  </si>
  <si>
    <t>https://m.media-amazon.com/images/I/71D32aHcnhL._AC_UY218_.jpg</t>
  </si>
  <si>
    <t>https://www.amazon.com/dp/B0B864TGQ1</t>
  </si>
  <si>
    <t>B0BN1BVX5Y</t>
  </si>
  <si>
    <t>Remaining You While Raising Them: The Secret Art of Confident Motherhood</t>
  </si>
  <si>
    <t>Alli Worthington</t>
  </si>
  <si>
    <t>https://m.media-amazon.com/images/I/713h-ToOaFL._AC_UY218_.jpg</t>
  </si>
  <si>
    <t>https://www.amazon.com/dp/B0BN1BVX5Y</t>
  </si>
  <si>
    <t>B07L6LNRZ7</t>
  </si>
  <si>
    <t>Period Power: Harness Your Hormones and Get Your Cycle Working For You</t>
  </si>
  <si>
    <t>Maisie Hill</t>
  </si>
  <si>
    <t>https://m.media-amazon.com/images/I/61eBji9qHwL._AC_UY218_.jpg</t>
  </si>
  <si>
    <t>https://www.amazon.com/dp/B07L6LNRZ7</t>
  </si>
  <si>
    <t>B07P5GCND6</t>
  </si>
  <si>
    <t>Finding Meaning: The Sixth Stage of Grief</t>
  </si>
  <si>
    <t>David Kessler</t>
  </si>
  <si>
    <t>https://m.media-amazon.com/images/I/71034HAdHLL._AC_UY218_.jpg</t>
  </si>
  <si>
    <t>https://www.amazon.com/dp/B07P5GCND6</t>
  </si>
  <si>
    <t>B01INMZKD8</t>
  </si>
  <si>
    <t>And Every Morning the Way Home Gets Longer and Longer: A Novella</t>
  </si>
  <si>
    <t>Fredrik Backman</t>
  </si>
  <si>
    <t>https://m.media-amazon.com/images/I/81M0BUIDFLL._AC_UY218_.jpg</t>
  </si>
  <si>
    <t>https://www.amazon.com/dp/B01INMZKD8</t>
  </si>
  <si>
    <t>B0097CWNSO</t>
  </si>
  <si>
    <t>Getting Past Your Breakup: How to Turn a Devastating Loss into the Best Thing That Ever Happened to You</t>
  </si>
  <si>
    <t>Susan J. Elliott</t>
  </si>
  <si>
    <t>https://m.media-amazon.com/images/I/71s+3mfKJEL._AC_UY218_.jpg</t>
  </si>
  <si>
    <t>https://www.amazon.com/dp/B0097CWNSO</t>
  </si>
  <si>
    <t>B086V1S4G3</t>
  </si>
  <si>
    <t>Embodied: Transgender Identities, the Church, and What the Bible Has to Say</t>
  </si>
  <si>
    <t>Preston M. Sprinkle</t>
  </si>
  <si>
    <t>https://m.media-amazon.com/images/I/91TriVLSAbL._AC_UY218_.jpg</t>
  </si>
  <si>
    <t>https://www.amazon.com/dp/B086V1S4G3</t>
  </si>
  <si>
    <t>B00WFF7MRW</t>
  </si>
  <si>
    <t>Women and Girls with Autism Spectrum Disorder: Understanding Life Experiences from Early Childhood to Old Age</t>
  </si>
  <si>
    <t>Sarah Hendrickx</t>
  </si>
  <si>
    <t>https://m.media-amazon.com/images/I/51RnqcyMPpL._AC_UY218_.jpg</t>
  </si>
  <si>
    <t>https://www.amazon.com/dp/B00WFF7MRW</t>
  </si>
  <si>
    <t>B004TN4I34</t>
  </si>
  <si>
    <t>Fathered by God: Learning What Your Dad Could Never Teach You</t>
  </si>
  <si>
    <t>John Eldredge</t>
  </si>
  <si>
    <t>https://m.media-amazon.com/images/I/91Xged4hKgL._AC_UY218_.jpg</t>
  </si>
  <si>
    <t>https://www.amazon.com/dp/B004TN4I34</t>
  </si>
  <si>
    <t>B001O1O7HQ</t>
  </si>
  <si>
    <t>Spirit Babies: How to Communicate with the Child You're Meant to Have</t>
  </si>
  <si>
    <t>Walter Makichen</t>
  </si>
  <si>
    <t>https://m.media-amazon.com/images/I/51gBbqwEBZL._AC_UY218_.jpg</t>
  </si>
  <si>
    <t>https://www.amazon.com/dp/B001O1O7HQ</t>
  </si>
  <si>
    <t>B09RMY2XFC</t>
  </si>
  <si>
    <t>The Assertiveness Workbook: How to Express Your Ideas and Stand Up for Yourself at Work and in Relationships</t>
  </si>
  <si>
    <t>Randy J. Paterson</t>
  </si>
  <si>
    <t>https://m.media-amazon.com/images/I/71MfZXTZN3L._AC_UY218_.jpg</t>
  </si>
  <si>
    <t>https://www.amazon.com/dp/B09RMY2XFC</t>
  </si>
  <si>
    <t>B079ZH9F7L</t>
  </si>
  <si>
    <t>Infancy: Development from Birth to Age 3</t>
  </si>
  <si>
    <t>Dana Gross</t>
  </si>
  <si>
    <t>https://m.media-amazon.com/images/I/71pkSoXgsuL._AC_UY218_.jpg</t>
  </si>
  <si>
    <t>https://www.amazon.com/dp/B079ZH9F7L</t>
  </si>
  <si>
    <t>B073PQBDYG</t>
  </si>
  <si>
    <t>Loving Your Spouse When You Feel Like Walking Away: Real Help for Desperate Hearts in Difficult Marriages</t>
  </si>
  <si>
    <t>https://m.media-amazon.com/images/I/716-CdVVR9L._AC_UY218_.jpg</t>
  </si>
  <si>
    <t>https://www.amazon.com/dp/B073PQBDYG</t>
  </si>
  <si>
    <t>B0B7KZR9L6</t>
  </si>
  <si>
    <t>Don't Call Me Home: A Memoir</t>
  </si>
  <si>
    <t>Alexandra Auder</t>
  </si>
  <si>
    <t>https://m.media-amazon.com/images/I/71zd9JurMZL._AC_UY218_.jpg</t>
  </si>
  <si>
    <t>https://www.amazon.com/dp/B0B7KZR9L6</t>
  </si>
  <si>
    <t>B09SDC3GXH</t>
  </si>
  <si>
    <t>Forever Home: GRAHAM NORTON'S NEW DARK COMEDY</t>
  </si>
  <si>
    <t>Graham Norton</t>
  </si>
  <si>
    <t>https://m.media-amazon.com/images/I/7103PqWqlFL._AC_UY218_.jpg</t>
  </si>
  <si>
    <t>https://www.amazon.com/dp/B09SDC3GXH</t>
  </si>
  <si>
    <t>B005WK2HQS</t>
  </si>
  <si>
    <t>The Vaccine Book: Making the Right Decision for Your Child (Sears Parenting Library)</t>
  </si>
  <si>
    <t>Robert Sears MD</t>
  </si>
  <si>
    <t>https://m.media-amazon.com/images/I/71r3EN481WL._AC_UY218_.jpg</t>
  </si>
  <si>
    <t>https://www.amazon.com/dp/B005WK2HQS</t>
  </si>
  <si>
    <t>B07H7HRLJ2</t>
  </si>
  <si>
    <t>Finding Home: Book 1 of the Rollin On Series</t>
  </si>
  <si>
    <t>Emilia Finn</t>
  </si>
  <si>
    <t>https://m.media-amazon.com/images/I/91gccf-QCwL._AC_UY218_.jpg</t>
  </si>
  <si>
    <t>https://www.amazon.com/dp/B07H7HRLJ2</t>
  </si>
  <si>
    <t>B079QBT2RB</t>
  </si>
  <si>
    <t>Dibs: In Search of Self</t>
  </si>
  <si>
    <t>Virginia M. Axline</t>
  </si>
  <si>
    <t>https://m.media-amazon.com/images/I/91eZD9godPL._AC_UY218_.jpg</t>
  </si>
  <si>
    <t>https://www.amazon.com/dp/B079QBT2RB</t>
  </si>
  <si>
    <t>B0835WDLM6</t>
  </si>
  <si>
    <t>Simple &amp; Safe Baby-Led Weaning: How to Integrate Foods, Master Portion Sizes, and Identify Allergies</t>
  </si>
  <si>
    <t>Malina Malkani MS RDN CDN</t>
  </si>
  <si>
    <t>https://m.media-amazon.com/images/I/81KnEXrG8aL._AC_UY218_.jpg</t>
  </si>
  <si>
    <t>https://www.amazon.com/dp/B0835WDLM6</t>
  </si>
  <si>
    <t>B00745YW3K</t>
  </si>
  <si>
    <t>If Walls Could Talk: An Intimate History of the Home</t>
  </si>
  <si>
    <t>Lucy Worsley</t>
  </si>
  <si>
    <t>https://m.media-amazon.com/images/I/91d79lLuq7L._AC_UY218_.jpg</t>
  </si>
  <si>
    <t>https://www.amazon.com/dp/B00745YW3K</t>
  </si>
  <si>
    <t>B07MXPQJ9G</t>
  </si>
  <si>
    <t>No Visible Bruises: What We Don‚Äôt Know About Domestic Violence Can Kill Us</t>
  </si>
  <si>
    <t>Rachel Louise Snyder</t>
  </si>
  <si>
    <t>https://m.media-amazon.com/images/I/715zxTVCLnL._AC_UY218_.jpg</t>
  </si>
  <si>
    <t>https://www.amazon.com/dp/B07MXPQJ9G</t>
  </si>
  <si>
    <t>B0B5BZ5QZM</t>
  </si>
  <si>
    <t>It Was an Ugly Couch Anyway: And Other Thoughts on Moving Forward</t>
  </si>
  <si>
    <t>Elizabeth Passarella</t>
  </si>
  <si>
    <t>https://m.media-amazon.com/images/I/91sXVruQRgL._AC_UY218_.jpg</t>
  </si>
  <si>
    <t>https://www.amazon.com/dp/B0B5BZ5QZM</t>
  </si>
  <si>
    <t>B00GEEB9B0</t>
  </si>
  <si>
    <t>The Summer Wind (Lowcountry Summer Book 2)</t>
  </si>
  <si>
    <t>Mary Alice Monroe</t>
  </si>
  <si>
    <t>https://m.media-amazon.com/images/I/81XpWxfqR3L._AC_UY218_.jpg</t>
  </si>
  <si>
    <t>https://www.amazon.com/dp/B00GEEB9B0</t>
  </si>
  <si>
    <t>B091367FRH</t>
  </si>
  <si>
    <t>How to Talk to Anyone About Anything: Improve Your Social Skills, Master Small Talk, Connect Effortlessly, and Make Real Friends (Communication Skills Training Book 1)</t>
  </si>
  <si>
    <t>James W. Williams</t>
  </si>
  <si>
    <t>https://m.media-amazon.com/images/I/81q54ipVDQL._AC_UY218_.jpg</t>
  </si>
  <si>
    <t>https://www.amazon.com/dp/B091367FRH</t>
  </si>
  <si>
    <t>B07PZXJNCF</t>
  </si>
  <si>
    <t>Raising Worry-Free Girls: Helping Your Daughter Feel Braver, Stronger, and Smarter in an Anxious World</t>
  </si>
  <si>
    <t>https://m.media-amazon.com/images/I/81PGFN9SEzL._AC_UY218_.jpg</t>
  </si>
  <si>
    <t>https://www.amazon.com/dp/B07PZXJNCF</t>
  </si>
  <si>
    <t>B01NBHVD4P</t>
  </si>
  <si>
    <t>Healing from Infidelity: The Divorce Busting¬Æ Guide to Rebuilding Your Marriage After an Affair</t>
  </si>
  <si>
    <t>Michele Weiner-Davis</t>
  </si>
  <si>
    <t>https://m.media-amazon.com/images/I/81DQdu2ksvL._AC_UY218_.jpg</t>
  </si>
  <si>
    <t>https://www.amazon.com/dp/B01NBHVD4P</t>
  </si>
  <si>
    <t>B00C5QA94O</t>
  </si>
  <si>
    <t>Ghost Boy: The Miraculous Escape of a Misdiagnosed Boy Trapped Inside His Own Body</t>
  </si>
  <si>
    <t>Martin Pistorius</t>
  </si>
  <si>
    <t>https://m.media-amazon.com/images/I/81aTTWbnjDL._AC_UY218_.jpg</t>
  </si>
  <si>
    <t>https://www.amazon.com/dp/B00C5QA94O</t>
  </si>
  <si>
    <t>B0B19DQ3K3</t>
  </si>
  <si>
    <t>Women Without Kids: The Revolutionary Rise of an Unsung Sisterhood</t>
  </si>
  <si>
    <t>Ruby Warrington</t>
  </si>
  <si>
    <t>https://m.media-amazon.com/images/I/71bjvm9R+vL._AC_UY218_.jpg</t>
  </si>
  <si>
    <t>https://www.amazon.com/dp/B0B19DQ3K3</t>
  </si>
  <si>
    <t>B0BGMJGHWS</t>
  </si>
  <si>
    <t>What I Mean When I Say I'm Autistic: Unpuzzling a Life on the Autism Spectrum</t>
  </si>
  <si>
    <t>Annie Kotowicz</t>
  </si>
  <si>
    <t>https://m.media-amazon.com/images/I/71EiCY9jLKL._AC_UY218_.jpg</t>
  </si>
  <si>
    <t>https://www.amazon.com/dp/B0BGMJGHWS</t>
  </si>
  <si>
    <t>B0B8TZ4ZDT</t>
  </si>
  <si>
    <t>Revelation: A Memoir of Deep Family Secrets, Discovery, and Identity</t>
  </si>
  <si>
    <t>Richard (Rick) Gary Kaye</t>
  </si>
  <si>
    <t>https://m.media-amazon.com/images/I/71Q2Z4n0F2L._AC_UY218_.jpg</t>
  </si>
  <si>
    <t>https://www.amazon.com/dp/B0B8TZ4ZDT</t>
  </si>
  <si>
    <t>B089SPTBWX</t>
  </si>
  <si>
    <t>The Best of Me</t>
  </si>
  <si>
    <t>https://m.media-amazon.com/images/I/81pC9MQ65jL._AC_UY218_.jpg</t>
  </si>
  <si>
    <t>https://www.amazon.com/dp/B089SPTBWX</t>
  </si>
  <si>
    <t>B09V7RVR8N</t>
  </si>
  <si>
    <t>An Italian Dream: An escapist read from the bestselling author of One Greek Summer</t>
  </si>
  <si>
    <t>Kate Frost</t>
  </si>
  <si>
    <t>https://m.media-amazon.com/images/I/91YeFSweeoL._AC_UY218_.jpg</t>
  </si>
  <si>
    <t>https://www.amazon.com/dp/B09V7RVR8N</t>
  </si>
  <si>
    <t>B0CCZ33ZY1</t>
  </si>
  <si>
    <t>Raising Conservative Kids in a Woke City: Teaching Historical, Economic, and Biological Truth in a World of Lies</t>
  </si>
  <si>
    <t>Stacy Manning</t>
  </si>
  <si>
    <t>https://m.media-amazon.com/images/I/71ggYKR0oUL._AC_UY218_.jpg</t>
  </si>
  <si>
    <t>https://www.amazon.com/dp/B0CCZ33ZY1</t>
  </si>
  <si>
    <t>B07QJ4969N</t>
  </si>
  <si>
    <t>How to Stop Losing Your Sh*t with Your Kids: A Practical Guide to Becoming a Calmer, Happier Parent</t>
  </si>
  <si>
    <t>Carla Naumburg</t>
  </si>
  <si>
    <t>https://m.media-amazon.com/images/I/81D6KsXxCjL._AC_UY218_.jpg</t>
  </si>
  <si>
    <t>https://www.amazon.com/dp/B07QJ4969N</t>
  </si>
  <si>
    <t>B0BPPXJXVZ</t>
  </si>
  <si>
    <t>Pretty Ugly Promises</t>
  </si>
  <si>
    <t>https://m.media-amazon.com/images/I/91xQiNpImaL._AC_UY218_.jpg</t>
  </si>
  <si>
    <t>https://www.amazon.com/dp/B0BPPXJXVZ</t>
  </si>
  <si>
    <t>B0B7KYN457</t>
  </si>
  <si>
    <t>Momfluenced: Inside the Maddening, Picture-Perfect World of Mommy Influencer Culture</t>
  </si>
  <si>
    <t>Sara Petersen</t>
  </si>
  <si>
    <t>https://m.media-amazon.com/images/I/715vjUm-8jL._AC_UY218_.jpg</t>
  </si>
  <si>
    <t>https://www.amazon.com/dp/B0B7KYN457</t>
  </si>
  <si>
    <t>B005JFB3OS</t>
  </si>
  <si>
    <t>Loving Someone with Borderline Personality Disorder: How to Keep Out-of-Control Emotions from Destroying Your Relationship</t>
  </si>
  <si>
    <t>Shari Y. Manning</t>
  </si>
  <si>
    <t>https://m.media-amazon.com/images/I/81mXEYfNWYL._AC_UY218_.jpg</t>
  </si>
  <si>
    <t>https://www.amazon.com/dp/B005JFB3OS</t>
  </si>
  <si>
    <t>B08D8YR4ZJ</t>
  </si>
  <si>
    <t>An Unusual Boy: The unforgettable, heart-stopping book club read from USA Today Bestseller Fiona Higgins</t>
  </si>
  <si>
    <t>Fiona Higgins</t>
  </si>
  <si>
    <t>https://m.media-amazon.com/images/I/81KZMPpJwBL._AC_UY218_.jpg</t>
  </si>
  <si>
    <t>https://www.amazon.com/dp/B08D8YR4ZJ</t>
  </si>
  <si>
    <t>B0050JCA7C</t>
  </si>
  <si>
    <t>Is It You, Me, or Adult A.D.D.?: Stopping the Roller Coaster When Someone You Love Has Attention Deficit Disorder</t>
  </si>
  <si>
    <t>Gina Pera</t>
  </si>
  <si>
    <t>https://m.media-amazon.com/images/I/91l-At6WUqL._AC_UY218_.jpg</t>
  </si>
  <si>
    <t>https://www.amazon.com/dp/B0050JCA7C</t>
  </si>
  <si>
    <t>B09S5YCQCM</t>
  </si>
  <si>
    <t>Lost Luggage: The perfect uplifting, feel-good read from Samantha Tonge, author of Under One Roof</t>
  </si>
  <si>
    <t>Samantha Tonge</t>
  </si>
  <si>
    <t>https://m.media-amazon.com/images/I/71DmPnwqJiL._AC_UY218_.jpg</t>
  </si>
  <si>
    <t>https://www.amazon.com/dp/B09S5YCQCM</t>
  </si>
  <si>
    <t>B002GOP9LI</t>
  </si>
  <si>
    <t>The Baby Sleep Solution: A Proven Program to Teach Your Baby to Sleep Twelve Hours aNight</t>
  </si>
  <si>
    <t>https://m.media-amazon.com/images/I/71+D3tGXJsL._AC_UY218_.jpg</t>
  </si>
  <si>
    <t>https://www.amazon.com/dp/B002GOP9LI</t>
  </si>
  <si>
    <t>B089KMBX5P</t>
  </si>
  <si>
    <t>Life After You: A heart-warming Irish story of love, loss and family</t>
  </si>
  <si>
    <t>Sian O'Gorman</t>
  </si>
  <si>
    <t>https://m.media-amazon.com/images/I/81t6IOE52QL._AC_UY218_.jpg</t>
  </si>
  <si>
    <t>https://www.amazon.com/dp/B089KMBX5P</t>
  </si>
  <si>
    <t>B0BHTPSGJ1</t>
  </si>
  <si>
    <t>Everyday Utopia: What 2,000 Years of Wild Experiments Can Teach Us About the Good Life</t>
  </si>
  <si>
    <t>Kristen R. Ghodsee</t>
  </si>
  <si>
    <t>https://m.media-amazon.com/images/I/61THkTv2HVL._AC_UY218_.jpg</t>
  </si>
  <si>
    <t>https://www.amazon.com/dp/B0BHTPSGJ1</t>
  </si>
  <si>
    <t>B0050IY61G</t>
  </si>
  <si>
    <t>The Complete Guide to Asperger's Syndrome</t>
  </si>
  <si>
    <t>Dr Anthony Attwood</t>
  </si>
  <si>
    <t>https://m.media-amazon.com/images/I/814fQ+wntlL._AC_UY218_.jpg</t>
  </si>
  <si>
    <t>https://www.amazon.com/dp/B0050IY61G</t>
  </si>
  <si>
    <t>B005GSZZ7E</t>
  </si>
  <si>
    <t>I Love You But I Don't Trust You: The Complete Guide to Restoring Trust in Your Relationship</t>
  </si>
  <si>
    <t>https://m.media-amazon.com/images/I/41JwIt9giXL._AC_UY218_.jpg</t>
  </si>
  <si>
    <t>https://www.amazon.com/dp/B005GSZZ7E</t>
  </si>
  <si>
    <t>B01KE64XT8</t>
  </si>
  <si>
    <t>Finally Focused: The Breakthrough Natural Treatment Plan for ADHD That Restores Attention, Minimizes Hyperactivity, and Helps Eliminate Drug Side Effects</t>
  </si>
  <si>
    <t>James Greenblatt</t>
  </si>
  <si>
    <t>https://m.media-amazon.com/images/I/91KWANvwfaL._AC_UY218_.jpg</t>
  </si>
  <si>
    <t>https://www.amazon.com/dp/B01KE64XT8</t>
  </si>
  <si>
    <t>B09CX2X7M4</t>
  </si>
  <si>
    <t>Creating a Life That Matters: How to Live and Love with Meaning and Purpose</t>
  </si>
  <si>
    <t>Manis Friedman</t>
  </si>
  <si>
    <t>https://m.media-amazon.com/images/I/711vbGYT8nL._AC_UY218_.jpg</t>
  </si>
  <si>
    <t>https://www.amazon.com/dp/B09CX2X7M4</t>
  </si>
  <si>
    <t>B08MZRKMM4</t>
  </si>
  <si>
    <t>The Secrets of Ashmore Castle: a gripping and emotional historical drama for fans of DOWNTON ABBEY</t>
  </si>
  <si>
    <t>Cynthia Harrod-Eagles</t>
  </si>
  <si>
    <t>https://m.media-amazon.com/images/I/81IufDmbyYL._AC_UY218_.jpg</t>
  </si>
  <si>
    <t>https://www.amazon.com/dp/B08MZRKMM4</t>
  </si>
  <si>
    <t>B07QCC61Y3</t>
  </si>
  <si>
    <t>Indistractable: How to Control Your Attention and Choose Your Life</t>
  </si>
  <si>
    <t>Nir Eyal</t>
  </si>
  <si>
    <t>https://m.media-amazon.com/images/I/71j2zOlO6ZL._AC_UY218_.jpg</t>
  </si>
  <si>
    <t>https://www.amazon.com/dp/B07QCC61Y3</t>
  </si>
  <si>
    <t>B0BYTMJZKW</t>
  </si>
  <si>
    <t>The Mini ADHD Coach: Tools and Support to Make Life Easier‚ÄîA Visual Guide</t>
  </si>
  <si>
    <t>Alice Gendron</t>
  </si>
  <si>
    <t>https://m.media-amazon.com/images/I/714r3b7TqpL._AC_UY218_.jpg</t>
  </si>
  <si>
    <t>https://www.amazon.com/dp/B0BYTMJZKW</t>
  </si>
  <si>
    <t>B09YTHS54R</t>
  </si>
  <si>
    <t>The Willberry Inn (An Oak Harbor Series Book 1)</t>
  </si>
  <si>
    <t>Kimberly Thomas</t>
  </si>
  <si>
    <t>https://m.media-amazon.com/images/I/81SDA12l81L._AC_UY218_.jpg</t>
  </si>
  <si>
    <t>https://www.amazon.com/dp/B09YTHS54R</t>
  </si>
  <si>
    <t>B09WTNZWB4</t>
  </si>
  <si>
    <t>The Highland Hens: The brand new uplifting, feel-good read from Judy Leigh</t>
  </si>
  <si>
    <t>https://m.media-amazon.com/images/I/81DbAuZCx-L._AC_UY218_.jpg</t>
  </si>
  <si>
    <t>https://www.amazon.com/dp/B09WTNZWB4</t>
  </si>
  <si>
    <t>B00JNYEXCK</t>
  </si>
  <si>
    <t>Brain Rules for Baby (Updated and Expanded): How to Raise a Smart and Happy Child from Zero to Five</t>
  </si>
  <si>
    <t>John Medina</t>
  </si>
  <si>
    <t>https://m.media-amazon.com/images/I/81QymV+MZeL._AC_UY218_.jpg</t>
  </si>
  <si>
    <t>https://www.amazon.com/dp/B00JNYEXCK</t>
  </si>
  <si>
    <t>B08QDCQ5D4</t>
  </si>
  <si>
    <t>The Fall of Shane Mackade (MacKade Brothers Book 4)</t>
  </si>
  <si>
    <t>https://m.media-amazon.com/images/I/91DweQhUFiL._AC_UY218_.jpg</t>
  </si>
  <si>
    <t>https://www.amazon.com/dp/B08QDCQ5D4</t>
  </si>
  <si>
    <t>B01G5HN2QU</t>
  </si>
  <si>
    <t>The House Called Mbabati: A Novel Out of Africa</t>
  </si>
  <si>
    <t>Samantha Ford</t>
  </si>
  <si>
    <t>https://m.media-amazon.com/images/I/91kxkhYeCJL._AC_UY218_.jpg</t>
  </si>
  <si>
    <t>https://www.amazon.com/dp/B01G5HN2QU</t>
  </si>
  <si>
    <t>B0995Y2YGR</t>
  </si>
  <si>
    <t>I'll Show Myself Out: Essays on Midlife and Motherhood</t>
  </si>
  <si>
    <t>Jessi Klein</t>
  </si>
  <si>
    <t>https://m.media-amazon.com/images/I/714vv1T7weL._AC_UY218_.jpg</t>
  </si>
  <si>
    <t>https://www.amazon.com/dp/B0995Y2YGR</t>
  </si>
  <si>
    <t>B08LDW7M7J</t>
  </si>
  <si>
    <t>High Conflict: Why We Get Trapped and How We Get Out</t>
  </si>
  <si>
    <t>Amanda Ripley</t>
  </si>
  <si>
    <t>https://m.media-amazon.com/images/I/81f6l7rFIAL._AC_UY218_.jpg</t>
  </si>
  <si>
    <t>https://www.amazon.com/dp/B08LDW7M7J</t>
  </si>
  <si>
    <t>B0B232HFC9</t>
  </si>
  <si>
    <t>Paint Me Perfect (Love, Me &amp; the 303)</t>
  </si>
  <si>
    <t>Kay Cove</t>
  </si>
  <si>
    <t>https://m.media-amazon.com/images/I/814VKLr42RL._AC_UY218_.jpg</t>
  </si>
  <si>
    <t>https://www.amazon.com/dp/B0B232HFC9</t>
  </si>
  <si>
    <t>B0B62F363J</t>
  </si>
  <si>
    <t>FROM PEOPLE PLEASER TO SOUL PLEASER: Six Steps to Being Who You are Meant to Be</t>
  </si>
  <si>
    <t>Tracy Secombe</t>
  </si>
  <si>
    <t>https://m.media-amazon.com/images/I/915V28zgRIL._AC_UY218_.jpg</t>
  </si>
  <si>
    <t>https://www.amazon.com/dp/B0B62F363J</t>
  </si>
  <si>
    <t>B07455XBSM</t>
  </si>
  <si>
    <t>Nurture: A Modern Guide to Pregnancy, Birth, Early Motherhood‚Äîand Trusting Yourself and Your Body</t>
  </si>
  <si>
    <t>Erica Chidi Cohen</t>
  </si>
  <si>
    <t>https://m.media-amazon.com/images/I/91BYYVl2csL._AC_UY218_.jpg</t>
  </si>
  <si>
    <t>https://www.amazon.com/dp/B07455XBSM</t>
  </si>
  <si>
    <t>B0BPWPSWCY</t>
  </si>
  <si>
    <t>Growing Up in Public: Coming of Age in a Digital World</t>
  </si>
  <si>
    <t>Devorah Heitner</t>
  </si>
  <si>
    <t>https://m.media-amazon.com/images/I/719hyZKbuGL._AC_UY218_.jpg</t>
  </si>
  <si>
    <t>https://www.amazon.com/dp/B0BPWPSWCY</t>
  </si>
  <si>
    <t>B09F575PML</t>
  </si>
  <si>
    <t>Unthinkable: Trauma, Truth, and the Trials of American Democracy</t>
  </si>
  <si>
    <t>Jamie Raskin</t>
  </si>
  <si>
    <t>https://m.media-amazon.com/images/I/81H22sggWVL._AC_UY218_.jpg</t>
  </si>
  <si>
    <t>https://www.amazon.com/dp/B09F575PML</t>
  </si>
  <si>
    <t>B000FC1L5Q</t>
  </si>
  <si>
    <t>Three Weeks with My Brother</t>
  </si>
  <si>
    <t>Nicholas Sparks</t>
  </si>
  <si>
    <t>https://m.media-amazon.com/images/I/91dwTi+NZFL._AC_UY218_.jpg</t>
  </si>
  <si>
    <t>https://www.amazon.com/dp/B000FC1L5Q</t>
  </si>
  <si>
    <t>B07T335TTZ</t>
  </si>
  <si>
    <t>Christmas Every Day: The perfect uplifting festive read</t>
  </si>
  <si>
    <t>https://m.media-amazon.com/images/I/81pLxvWUZlL._AC_UY218_.jpg</t>
  </si>
  <si>
    <t>https://www.amazon.com/dp/B07T335TTZ</t>
  </si>
  <si>
    <t>B081K9HKC4</t>
  </si>
  <si>
    <t>Unstoppable Self Confidence: How to create the indestructible, natural confidence of the 1% who achieve their goals, create success on demand and live life on their terms</t>
  </si>
  <si>
    <t>Andrew Leedham</t>
  </si>
  <si>
    <t>https://m.media-amazon.com/images/I/71wYPZWiE+L._AC_UY218_.jpg</t>
  </si>
  <si>
    <t>https://www.amazon.com/dp/B081K9HKC4</t>
  </si>
  <si>
    <t>B09P9P9Z2L</t>
  </si>
  <si>
    <t>The Anxious Person‚Äôs Guide to Non-Monogamy: Your Guide to Open Relationships, Polyamory and Letting Go</t>
  </si>
  <si>
    <t>Lola Phoenix</t>
  </si>
  <si>
    <t>https://m.media-amazon.com/images/I/71GK9XdCe4L._AC_UY218_.jpg</t>
  </si>
  <si>
    <t>https://www.amazon.com/dp/B09P9P9Z2L</t>
  </si>
  <si>
    <t>B013PKAFOC</t>
  </si>
  <si>
    <t>Hunger: A Memoir of (My) Body</t>
  </si>
  <si>
    <t>Roxane Gay</t>
  </si>
  <si>
    <t>https://m.media-amazon.com/images/I/71TQLLewTwL._AC_UY218_.jpg</t>
  </si>
  <si>
    <t>https://www.amazon.com/dp/B013PKAFOC</t>
  </si>
  <si>
    <t>B08KL58Q4X</t>
  </si>
  <si>
    <t>Stupid Things I Won't Do When I Get Old: A Highly Judgmental, Unapologetically Honest Accounting of All the Things Our Elders Are Doing Wrong</t>
  </si>
  <si>
    <t>Steven Petrow</t>
  </si>
  <si>
    <t>https://m.media-amazon.com/images/I/81OSeMUS0bL._AC_UY218_.jpg</t>
  </si>
  <si>
    <t>https://www.amazon.com/dp/B08KL58Q4X</t>
  </si>
  <si>
    <t>B001NLL7SO</t>
  </si>
  <si>
    <t>The New Codependency: Help and Guidance for Today's Generation</t>
  </si>
  <si>
    <t>Melody Beattie</t>
  </si>
  <si>
    <t>https://m.media-amazon.com/images/I/71ifLchLn6L._AC_UY218_.jpg</t>
  </si>
  <si>
    <t>https://www.amazon.com/dp/B001NLL7SO</t>
  </si>
  <si>
    <t>B07DHLCKY1</t>
  </si>
  <si>
    <t>Emotional Blackmail: When the People in Your Life Use Fear, Obligation, and Guilt to Manipulate You</t>
  </si>
  <si>
    <t>https://m.media-amazon.com/images/I/71jnEQiBdNL._AC_UY218_.jpg</t>
  </si>
  <si>
    <t>https://www.amazon.com/dp/B07DHLCKY1</t>
  </si>
  <si>
    <t>B08WLX1FXD</t>
  </si>
  <si>
    <t>The Office BFFs: Tales of The Office from Two Best Friends Who Were There</t>
  </si>
  <si>
    <t>Jenna Fischer</t>
  </si>
  <si>
    <t>https://m.media-amazon.com/images/I/71JzS4kOqnL._AC_UY218_.jpg</t>
  </si>
  <si>
    <t>https://www.amazon.com/dp/B08WLX1FXD</t>
  </si>
  <si>
    <t>B087V8JQXK</t>
  </si>
  <si>
    <t>Ms. Bitch: Finding happiness is the best revenge.</t>
  </si>
  <si>
    <t>Tricia O'Malley</t>
  </si>
  <si>
    <t>https://m.media-amazon.com/images/I/81N5gSudBEL._AC_UY218_.jpg</t>
  </si>
  <si>
    <t>https://www.amazon.com/dp/B087V8JQXK</t>
  </si>
  <si>
    <t>B09FDLD9J6</t>
  </si>
  <si>
    <t>Keep the Memories, Lose the Stuff: Declutter, Downsize, and Move Forward with Your Life</t>
  </si>
  <si>
    <t>Matt Paxton</t>
  </si>
  <si>
    <t>https://m.media-amazon.com/images/I/71xl3v2YwNL._AC_UY218_.jpg</t>
  </si>
  <si>
    <t>https://www.amazon.com/dp/B09FDLD9J6</t>
  </si>
  <si>
    <t>B078T23LJB</t>
  </si>
  <si>
    <t>The Path Between Us: An Enneagram Journey to Healthy Relationships</t>
  </si>
  <si>
    <t>Suzanne Stabile</t>
  </si>
  <si>
    <t>https://m.media-amazon.com/images/I/819V+JAssdL._AC_UY218_.jpg</t>
  </si>
  <si>
    <t>https://www.amazon.com/dp/B078T23LJB</t>
  </si>
  <si>
    <t>B08F372ZVB</t>
  </si>
  <si>
    <t>Friends Like Us: An emotional Irish page-turner about love and friendship</t>
  </si>
  <si>
    <t>https://m.media-amazon.com/images/I/81wy2TN0xPL._AC_UY218_.jpg</t>
  </si>
  <si>
    <t>https://www.amazon.com/dp/B08F372ZVB</t>
  </si>
  <si>
    <t>B0054M06I0</t>
  </si>
  <si>
    <t>The High-Conflict Couple: A Dialectical Behavior Therapy Guide to Finding Peace, Intimacy, and Validation</t>
  </si>
  <si>
    <t>Alan E. Fruzzetti</t>
  </si>
  <si>
    <t>https://m.media-amazon.com/images/I/71TCgufmJyL._AC_UY218_.jpg</t>
  </si>
  <si>
    <t>https://www.amazon.com/dp/B0054M06I0</t>
  </si>
  <si>
    <t>B08X4C4PV8</t>
  </si>
  <si>
    <t>The Secrets of Hawthorn Place: A heartfelt and charming dual-time story of the power of love</t>
  </si>
  <si>
    <t>Jenni Keer</t>
  </si>
  <si>
    <t>https://m.media-amazon.com/images/I/91GKxNKavWS._AC_UY218_.jpg</t>
  </si>
  <si>
    <t>https://www.amazon.com/dp/B08X4C4PV8</t>
  </si>
  <si>
    <t>B08WHZW2H1</t>
  </si>
  <si>
    <t>Stop Walking on Eggshells for Parents: How to Help Your Child (of Any Age) with Borderline Personality Disorder without Losing Yourself</t>
  </si>
  <si>
    <t>Randi Kreger</t>
  </si>
  <si>
    <t>https://m.media-amazon.com/images/I/71TnYZHlnSL._AC_UY218_.jpg</t>
  </si>
  <si>
    <t>https://www.amazon.com/dp/B08WHZW2H1</t>
  </si>
  <si>
    <t>B07DH89ZDY</t>
  </si>
  <si>
    <t>Biased: Uncovering the Hidden Prejudice That Shapes What We See, Think, and Do</t>
  </si>
  <si>
    <t>Jennifer L. Eberhardt</t>
  </si>
  <si>
    <t>https://m.media-amazon.com/images/I/71BkUjo+yrL._AC_UY218_.jpg</t>
  </si>
  <si>
    <t>https://www.amazon.com/dp/B07DH89ZDY</t>
  </si>
  <si>
    <t>B07QFMGLTR</t>
  </si>
  <si>
    <t>The Power of Showing Up: How Parental Presence Shapes Who Our Kids Become and How Their Brains Get Wired</t>
  </si>
  <si>
    <t>https://m.media-amazon.com/images/I/71lkLQhUDSL._AC_UY218_.jpg</t>
  </si>
  <si>
    <t>https://www.amazon.com/dp/B07QFMGLTR</t>
  </si>
  <si>
    <t>B0B5SC18RP</t>
  </si>
  <si>
    <t>Truth and Repair: How Trauma Survivors Envision Justice</t>
  </si>
  <si>
    <t>https://m.media-amazon.com/images/I/91jhz4YcSSL._AC_UY218_.jpg</t>
  </si>
  <si>
    <t>https://www.amazon.com/dp/B0B5SC18RP</t>
  </si>
  <si>
    <t>B07NWR1JRW</t>
  </si>
  <si>
    <t>Finding Chika: A Little Girl, an Earthquake, and the Making of a Family</t>
  </si>
  <si>
    <t>Mitch Albom</t>
  </si>
  <si>
    <t>https://m.media-amazon.com/images/I/71bQQtx4OVL._AC_UY218_.jpg</t>
  </si>
  <si>
    <t>https://www.amazon.com/dp/B07NWR1JRW</t>
  </si>
  <si>
    <t>B000X16PVE</t>
  </si>
  <si>
    <t>Strong Fathers, Strong Daughters: 10 Secrets Every Father Should Know</t>
  </si>
  <si>
    <t>Meg Meeker</t>
  </si>
  <si>
    <t>https://m.media-amazon.com/images/I/71p-uOA09yL._AC_UY218_.jpg</t>
  </si>
  <si>
    <t>https://www.amazon.com/dp/B000X16PVE</t>
  </si>
  <si>
    <t>B09XGV881Z</t>
  </si>
  <si>
    <t>The Lost Notebook: THE NUMBER ONE BESTSELLER</t>
  </si>
  <si>
    <t>Louise Douglas</t>
  </si>
  <si>
    <t>https://m.media-amazon.com/images/I/71Fgano9UAL._AC_UY218_.jpg</t>
  </si>
  <si>
    <t>https://www.amazon.com/dp/B09XGV881Z</t>
  </si>
  <si>
    <t>B0C39D82QX</t>
  </si>
  <si>
    <t>Baby Bank: A Lesbian Romantic Comedy (Queerly Devoted Book 1)</t>
  </si>
  <si>
    <t>Sarah Robinson</t>
  </si>
  <si>
    <t>https://m.media-amazon.com/images/I/71MkWR6QdaL._AC_UY218_.jpg</t>
  </si>
  <si>
    <t>https://www.amazon.com/dp/B0C39D82QX</t>
  </si>
  <si>
    <t>B0B1JMK3V3</t>
  </si>
  <si>
    <t>Exploring Lifespan Development</t>
  </si>
  <si>
    <t>https://m.media-amazon.com/images/I/A180zLaNOWL._AC_UY218_.jpg</t>
  </si>
  <si>
    <t>https://www.amazon.com/dp/B0B1JMK3V3</t>
  </si>
  <si>
    <t>B0CHDTZ54W</t>
  </si>
  <si>
    <t>sparkle &amp; GRIT: Live a Technicolor Life By Finally Finding Balance, Escaping Monotony, and Beating Burnout</t>
  </si>
  <si>
    <t>Wendy Meadows</t>
  </si>
  <si>
    <t>https://m.media-amazon.com/images/I/71YQKWuSjML._AC_UY218_.jpg</t>
  </si>
  <si>
    <t>https://www.amazon.com/dp/B0CHDTZ54W</t>
  </si>
  <si>
    <t>B00AEB3BRY</t>
  </si>
  <si>
    <t>The New Strong-Willed Child</t>
  </si>
  <si>
    <t>James C. Dobson</t>
  </si>
  <si>
    <t>https://m.media-amazon.com/images/I/81BFqnIlD2L._AC_UY218_.jpg</t>
  </si>
  <si>
    <t>https://www.amazon.com/dp/B00AEB3BRY</t>
  </si>
  <si>
    <t>B0BF9846C2</t>
  </si>
  <si>
    <t>His Secret Wife: An explosive and heartbreaking family drama novel for 2023</t>
  </si>
  <si>
    <t>Lisa Timoney</t>
  </si>
  <si>
    <t>https://m.media-amazon.com/images/I/71MmlZvDBxL._AC_UY218_.jpg</t>
  </si>
  <si>
    <t>https://www.amazon.com/dp/B0BF9846C2</t>
  </si>
  <si>
    <t>B08SNT3456</t>
  </si>
  <si>
    <t>Wildflower: A Tale of Transcendence</t>
  </si>
  <si>
    <t>Dr. Teresa Van Woy</t>
  </si>
  <si>
    <t>https://m.media-amazon.com/images/I/716ks95VHYL._AC_UY218_.jpg</t>
  </si>
  <si>
    <t>https://www.amazon.com/dp/B08SNT3456</t>
  </si>
  <si>
    <t>B0B4H3JW2N</t>
  </si>
  <si>
    <t>Just Date and See: The laugh-out-loud romantic comedy from Portia MacIntosh</t>
  </si>
  <si>
    <t>Portia MacIntosh</t>
  </si>
  <si>
    <t>https://m.media-amazon.com/images/I/71HootajmXL._AC_UY218_.jpg</t>
  </si>
  <si>
    <t>https://www.amazon.com/dp/B0B4H3JW2N</t>
  </si>
  <si>
    <t>B0B6NVBSQF</t>
  </si>
  <si>
    <t>Letting Go of Your Ex: CBT Skills to Heal the Pain of a Breakup and Overcome Love Addiction</t>
  </si>
  <si>
    <t>Cortney S. Warren</t>
  </si>
  <si>
    <t>https://m.media-amazon.com/images/I/71N7RZFR0yL._AC_UY218_.jpg</t>
  </si>
  <si>
    <t>https://www.amazon.com/dp/B0B6NVBSQF</t>
  </si>
  <si>
    <t>B00BATILFG</t>
  </si>
  <si>
    <t>Mothers Who Can't Love: A Healing Guide for Daughters</t>
  </si>
  <si>
    <t>https://m.media-amazon.com/images/I/81UNmqeRw1L._AC_UY218_.jpg</t>
  </si>
  <si>
    <t>https://www.amazon.com/dp/B00BATILFG</t>
  </si>
  <si>
    <t>B07R8DGFXG</t>
  </si>
  <si>
    <t>Family and Intimate Partner Violence: Heavy Hands (What's New in Criminal Justice)</t>
  </si>
  <si>
    <t>Denise Kindschi Gosselin</t>
  </si>
  <si>
    <t>https://m.media-amazon.com/images/I/61lGtmaxIJL._AC_UY218_.jpg</t>
  </si>
  <si>
    <t>https://www.amazon.com/dp/B07R8DGFXG</t>
  </si>
  <si>
    <t>B0994V1DHH</t>
  </si>
  <si>
    <t>The Newport Inn: The Complete Series (Newport Cove)</t>
  </si>
  <si>
    <t>Clare Keyes</t>
  </si>
  <si>
    <t>https://m.media-amazon.com/images/I/81qLcKq-C7S._AC_UY218_.jpg</t>
  </si>
  <si>
    <t>https://www.amazon.com/dp/B0994V1DHH</t>
  </si>
  <si>
    <t>B08F3663X4</t>
  </si>
  <si>
    <t>Mothers and Daughters: A beautiful Irish uplifting family drama of love, life and destiny</t>
  </si>
  <si>
    <t>https://m.media-amazon.com/images/I/81cfpWOWfIL._AC_UY218_.jpg</t>
  </si>
  <si>
    <t>https://www.amazon.com/dp/B08F3663X4</t>
  </si>
  <si>
    <t>B099PFTVLX</t>
  </si>
  <si>
    <t>The 5 Apology Languages: The Secret to Healthy Relationships</t>
  </si>
  <si>
    <t>https://m.media-amazon.com/images/I/71UOx2DXk0L._AC_UY218_.jpg</t>
  </si>
  <si>
    <t>https://www.amazon.com/dp/B099PFTVLX</t>
  </si>
  <si>
    <t>B09TGPCY3Y</t>
  </si>
  <si>
    <t>Somewhere Sisters: A Story of Adoption, Identity, and the Meaning of Family</t>
  </si>
  <si>
    <t>Erika Hayasaki</t>
  </si>
  <si>
    <t>https://m.media-amazon.com/images/I/91tae44UqDL._AC_UY218_.jpg</t>
  </si>
  <si>
    <t>https://www.amazon.com/dp/B09TGPCY3Y</t>
  </si>
  <si>
    <t>B06XFM3YBR</t>
  </si>
  <si>
    <t>Praying the Scriptures for Your Adult Children: Trusting God with the Ones You Love</t>
  </si>
  <si>
    <t>Jodie Berndt</t>
  </si>
  <si>
    <t>https://m.media-amazon.com/images/I/81Ilxo9jfxL._AC_UY218_.jpg</t>
  </si>
  <si>
    <t>https://www.amazon.com/dp/B06XFM3YBR</t>
  </si>
  <si>
    <t>B09F8ZS4S1</t>
  </si>
  <si>
    <t>A Mother's Secret: The heartbreaking, unforgettable new novel from Irish novelist Caroline Finnerty</t>
  </si>
  <si>
    <t>https://m.media-amazon.com/images/I/81FRQvMy0LL._AC_UY218_.jpg</t>
  </si>
  <si>
    <t>https://www.amazon.com/dp/B09F8ZS4S1</t>
  </si>
  <si>
    <t>B0BPMR7LVR</t>
  </si>
  <si>
    <t>Anxious Attachment Recovery: Go From Being Clingy to Confident &amp; Secure In Your Relationships (Break Free and Recover from Unhealthy Relationships)</t>
  </si>
  <si>
    <t>https://m.media-amazon.com/images/I/81n4aGDIKML._AC_UY218_.jpg</t>
  </si>
  <si>
    <t>https://www.amazon.com/dp/B0BPMR7LVR</t>
  </si>
  <si>
    <t>B06WLPYSF9</t>
  </si>
  <si>
    <t>When Rabbit Howls</t>
  </si>
  <si>
    <t>Truddi Chase</t>
  </si>
  <si>
    <t>https://m.media-amazon.com/images/I/819H7WyPwXL._AC_UY218_.jpg</t>
  </si>
  <si>
    <t>https://www.amazon.com/dp/B06WLPYSF9</t>
  </si>
  <si>
    <t>B0B1JM1QQC</t>
  </si>
  <si>
    <t>Infants and Children: Prenatal Through Middle Childhood</t>
  </si>
  <si>
    <t>https://m.media-amazon.com/images/I/91HXfkybXKL._AC_UY218_.jpg</t>
  </si>
  <si>
    <t>https://www.amazon.com/dp/B0B1JM1QQC</t>
  </si>
  <si>
    <t>B09ZTQDLXL</t>
  </si>
  <si>
    <t>Someone Else's Honeymoon: A laugh-out-loud, feel-good romantic comedy</t>
  </si>
  <si>
    <t>Phoebe MacLeod</t>
  </si>
  <si>
    <t>https://m.media-amazon.com/images/I/71dRzLtJ-AL._AC_UY218_.jpg</t>
  </si>
  <si>
    <t>https://www.amazon.com/dp/B09ZTQDLXL</t>
  </si>
  <si>
    <t>B01N4FV98M</t>
  </si>
  <si>
    <t>POR QU√â LOS HOMBRES AMAN A LAS CABRONAS: Nueva Edici√≥n - Gu√≠a Sencilla, Divertida y Picante Para el Juego de la Seducci√≥n (Spanish Edition)</t>
  </si>
  <si>
    <t>https://m.media-amazon.com/images/I/71kwiARf4EL._AC_UY218_.jpg</t>
  </si>
  <si>
    <t>https://www.amazon.com/dp/B01N4FV98M</t>
  </si>
  <si>
    <t>B093RLLS2Z</t>
  </si>
  <si>
    <t>Lil's Bus Trip: An uplifting, feel-good read from USA Today bestseller Judy Leigh</t>
  </si>
  <si>
    <t>https://m.media-amazon.com/images/I/81Reqfq2KaS._AC_UY218_.jpg</t>
  </si>
  <si>
    <t>https://www.amazon.com/dp/B093RLLS2Z</t>
  </si>
  <si>
    <t>B089FM54TV</t>
  </si>
  <si>
    <t>Sam's Truth: A sequel to Charlie's Secret: Inspired by a true story (Samantha Mallon Book 2)</t>
  </si>
  <si>
    <t>https://m.media-amazon.com/images/I/91Ucmx+9y7L._AC_UY218_.jpg</t>
  </si>
  <si>
    <t>https://www.amazon.com/dp/B089FM54TV</t>
  </si>
  <si>
    <t>B084Z3S37Z</t>
  </si>
  <si>
    <t>Poeta chileno (Narrativas hisp√°nicas n¬∫ 641) (Spanish Edition)</t>
  </si>
  <si>
    <t>Alejandro Zambra</t>
  </si>
  <si>
    <t>https://m.media-amazon.com/images/I/71eNkN7SWYL._AC_UY218_.jpg</t>
  </si>
  <si>
    <t>https://www.amazon.com/dp/B084Z3S37Z</t>
  </si>
  <si>
    <t>B07YSN4NB1</t>
  </si>
  <si>
    <t>Did Ye Hear Mammy Died?: A Memoir</t>
  </si>
  <si>
    <t>S√©amas O'Reilly</t>
  </si>
  <si>
    <t>https://m.media-amazon.com/images/I/81VmJKjCG6S._AC_UY218_.jpg</t>
  </si>
  <si>
    <t>https://www.amazon.com/dp/B07YSN4NB1</t>
  </si>
  <si>
    <t>B00FJFVDE8</t>
  </si>
  <si>
    <t>Call Me Cockroach: Based on a True Story (Call Me Tuesday Series Book 2)</t>
  </si>
  <si>
    <t>Leigh Byrne</t>
  </si>
  <si>
    <t>https://m.media-amazon.com/images/I/91Z-+rAOQOL._AC_UY218_.jpg</t>
  </si>
  <si>
    <t>https://www.amazon.com/dp/B00FJFVDE8</t>
  </si>
  <si>
    <t>B089S7JZH3</t>
  </si>
  <si>
    <t>Thrivers: The Surprising Reasons Why Some Kids Struggle and Others Shine</t>
  </si>
  <si>
    <t>Michele Borba</t>
  </si>
  <si>
    <t>https://m.media-amazon.com/images/I/71PsspkDQtL._AC_UY218_.jpg</t>
  </si>
  <si>
    <t>https://www.amazon.com/dp/B089S7JZH3</t>
  </si>
  <si>
    <t>B09YTCQRLD</t>
  </si>
  <si>
    <t>Healing Hearts (An Oak Harbor Series Book 2)</t>
  </si>
  <si>
    <t>https://m.media-amazon.com/images/I/71ENEInMW6L._AC_UY218_.jpg</t>
  </si>
  <si>
    <t>https://www.amazon.com/dp/B09YTCQRLD</t>
  </si>
  <si>
    <t>B00ATLNIKY</t>
  </si>
  <si>
    <t>Theories of Childhood, Second Edition: An Introduction to Dewey, Montessori, Erikson, Piaget &amp; Vygotsky</t>
  </si>
  <si>
    <t>Carol Garhart Mooney</t>
  </si>
  <si>
    <t>https://m.media-amazon.com/images/I/813yGG5jFpL._AC_UY218_.jpg</t>
  </si>
  <si>
    <t>https://www.amazon.com/dp/B00ATLNIKY</t>
  </si>
  <si>
    <t>B09RVR1QCC</t>
  </si>
  <si>
    <t>The Out-of-Sync Child, Third Edition: Recognizing and Coping with Sensory Processing Differences (The Out-of-Sync Child Series)</t>
  </si>
  <si>
    <t>Carol Stock Kranowitz</t>
  </si>
  <si>
    <t>https://m.media-amazon.com/images/I/818pibpGkJL._AC_UY218_.jpg</t>
  </si>
  <si>
    <t>https://www.amazon.com/dp/B09RVR1QCC</t>
  </si>
  <si>
    <t>B079DT5TXT</t>
  </si>
  <si>
    <t>Transforming the Difficult Child: The Nurtured Heart Approach</t>
  </si>
  <si>
    <t>Jennifer Easley</t>
  </si>
  <si>
    <t>https://m.media-amazon.com/images/I/7103jZR6qcL._AC_UY218_.jpg</t>
  </si>
  <si>
    <t>https://www.amazon.com/dp/B079DT5TXT</t>
  </si>
  <si>
    <t>B099J3VY3H</t>
  </si>
  <si>
    <t>Las 5 heridas que impiden ser uno mismo (Autoayuda) (Spanish Edition)</t>
  </si>
  <si>
    <t>Lise Bourbeau</t>
  </si>
  <si>
    <t>Editorial Planeta, S.A.U.</t>
  </si>
  <si>
    <t>https://m.media-amazon.com/images/I/71JaiokVvIL._AC_UY218_.jpg</t>
  </si>
  <si>
    <t>https://www.amazon.com/dp/B099J3VY3H</t>
  </si>
  <si>
    <t>B0B1PZGPRX</t>
  </si>
  <si>
    <t>The Vanishing of Margaret Small: An uplifting and page-turning mystery</t>
  </si>
  <si>
    <t>Neil Alexander</t>
  </si>
  <si>
    <t>https://m.media-amazon.com/images/I/71ntzMRUvBL._AC_UY218_.jpg</t>
  </si>
  <si>
    <t>https://www.amazon.com/dp/B0B1PZGPRX</t>
  </si>
  <si>
    <t>B0B6PVLMK7</t>
  </si>
  <si>
    <t>She Deserves Better: Raising Girls to Resist Toxic Teachings on Sex, Self, and Speaking Up (Biblically Grounded, Data-Driven Christian Parenting Principles ... Resilient, Confident, Discerning Daughters)</t>
  </si>
  <si>
    <t>Sheila Wray Gregoire</t>
  </si>
  <si>
    <t>https://m.media-amazon.com/images/I/71sRaWXFyxL._AC_UY218_.jpg</t>
  </si>
  <si>
    <t>https://www.amazon.com/dp/B0B6PVLMK7</t>
  </si>
  <si>
    <t>B07W6X1RTY</t>
  </si>
  <si>
    <t>Brain Health from Birth: Nurturing Brain Development During Pregnancy and the First Year (It Starts with the Egg Book 3)</t>
  </si>
  <si>
    <t>https://m.media-amazon.com/images/I/71a9BCqG+7L._AC_UY218_.jpg</t>
  </si>
  <si>
    <t>https://www.amazon.com/dp/B07W6X1RTY</t>
  </si>
  <si>
    <t>B071DFFYYD</t>
  </si>
  <si>
    <t>4 Essential Keys to Effective Communication in Love, Life, Work--Anywhere!: A How-To Guide for Practicing the Empathic Listening, Speaking, and Dialogue Skills to Achieve Relationship Success</t>
  </si>
  <si>
    <t>Bento C. Leal III</t>
  </si>
  <si>
    <t>https://m.media-amazon.com/images/I/81NtRPj54aL._AC_UY218_.jpg</t>
  </si>
  <si>
    <t>https://www.amazon.com/dp/B071DFFYYD</t>
  </si>
  <si>
    <t>B076GWK1S1</t>
  </si>
  <si>
    <t>Why Mommy Drinks</t>
  </si>
  <si>
    <t>Gill Sims</t>
  </si>
  <si>
    <t>https://m.media-amazon.com/images/I/81jb1KowKxL._AC_UY218_.jpg</t>
  </si>
  <si>
    <t>https://www.amazon.com/dp/B076GWK1S1</t>
  </si>
  <si>
    <t>B0BRFJYCXB</t>
  </si>
  <si>
    <t>Preacher's Girl: The Life and Crimes of Blanche Taylor Moore</t>
  </si>
  <si>
    <t>https://m.media-amazon.com/images/I/91CjNaCXbVL._AC_UY218_.jpg</t>
  </si>
  <si>
    <t>https://www.amazon.com/dp/B0BRFJYCXB</t>
  </si>
  <si>
    <t>B085CNJZD1</t>
  </si>
  <si>
    <t>Declarative Language Handbook: Using a Thoughtful Language Style to Help Kids with Social Learning Challenges Feel Competent, Connected, and Understood</t>
  </si>
  <si>
    <t>Linda K. Murphy</t>
  </si>
  <si>
    <t>https://m.media-amazon.com/images/I/71cNIuIfOWL._AC_UY218_.jpg</t>
  </si>
  <si>
    <t>https://www.amazon.com/dp/B085CNJZD1</t>
  </si>
  <si>
    <t>B004GXB03S</t>
  </si>
  <si>
    <t>Heart of Tantric Sex: A Unique Guide to Love and Sexual Fulfillment</t>
  </si>
  <si>
    <t>Diana Richardson</t>
  </si>
  <si>
    <t>https://m.media-amazon.com/images/I/51m1FuFfkOL._AC_UY218_.jpg</t>
  </si>
  <si>
    <t>https://www.amazon.com/dp/B004GXB03S</t>
  </si>
  <si>
    <t>B09Y1D4QY7</t>
  </si>
  <si>
    <t>Succeeding With Adult ADHD: Daily Strategies to Help You Achieve Your Goals and Manage Your Life (APA LifeTools Series)</t>
  </si>
  <si>
    <t>Abigail L. Levrini</t>
  </si>
  <si>
    <t>https://m.media-amazon.com/images/I/71LsuN0pDzL._AC_UY218_.jpg</t>
  </si>
  <si>
    <t>https://www.amazon.com/dp/B09Y1D4QY7</t>
  </si>
  <si>
    <t>B000Q67J3O</t>
  </si>
  <si>
    <t>Rocket Boys (The Coalwood Series #1)</t>
  </si>
  <si>
    <t>Homer Hickam</t>
  </si>
  <si>
    <t>https://m.media-amazon.com/images/I/91bML+W20hL._AC_UY218_.jpg</t>
  </si>
  <si>
    <t>https://www.amazon.com/dp/B000Q67J3O</t>
  </si>
  <si>
    <t>B004FN1ST0</t>
  </si>
  <si>
    <t>Adult Children of Alcoholics: Expanded Edition</t>
  </si>
  <si>
    <t>Janet G. Woititz</t>
  </si>
  <si>
    <t>https://m.media-amazon.com/images/I/81Hux+5lkQL._AC_UY218_.jpg</t>
  </si>
  <si>
    <t>https://www.amazon.com/dp/B004FN1ST0</t>
  </si>
  <si>
    <t>B0BLWG8JCV</t>
  </si>
  <si>
    <t>How to Help Your Child Clean Up Their Mental Mess: A Guide to Building Resilience and Managing Mental Health</t>
  </si>
  <si>
    <t>Dr. Caroline Leaf</t>
  </si>
  <si>
    <t>https://m.media-amazon.com/images/I/711mqqv4SrL._AC_UY218_.jpg</t>
  </si>
  <si>
    <t>https://www.amazon.com/dp/B0BLWG8JCV</t>
  </si>
  <si>
    <t>B0B34999LX</t>
  </si>
  <si>
    <t>The Human Magnet Syndrome: The Codependent Narcissist Trap</t>
  </si>
  <si>
    <t>Ross Rosenberg</t>
  </si>
  <si>
    <t>https://m.media-amazon.com/images/I/815rpXqx0VL._AC_UY218_.jpg</t>
  </si>
  <si>
    <t>https://www.amazon.com/dp/B0B34999LX</t>
  </si>
  <si>
    <t>B00G3L1BMG</t>
  </si>
  <si>
    <t>The Journey from Abandonment to Healing: Revised and Updated: Surviving Through and Recovering from the Five Stages That Accompany the Loss of Love</t>
  </si>
  <si>
    <t>Susan Anderson</t>
  </si>
  <si>
    <t>https://m.media-amazon.com/images/I/81+bUKKtRLL._AC_UY218_.jpg</t>
  </si>
  <si>
    <t>https://www.amazon.com/dp/B00G3L1BMG</t>
  </si>
  <si>
    <t>B0BBTKYCNW</t>
  </si>
  <si>
    <t>The Family at No. 12: The explosive, addictive psychological thriller from Anita Waller</t>
  </si>
  <si>
    <t>Anita Waller</t>
  </si>
  <si>
    <t>https://m.media-amazon.com/images/I/81rICoZwLvL._AC_UY218_.jpg</t>
  </si>
  <si>
    <t>https://www.amazon.com/dp/B0BBTKYCNW</t>
  </si>
  <si>
    <t>B08MZQ9LY7</t>
  </si>
  <si>
    <t>The Schoolteacher of Saint-Michel: inspired by true acts of courage, heartwrenching WW2 historical fiction</t>
  </si>
  <si>
    <t>Sarah Steele</t>
  </si>
  <si>
    <t>https://m.media-amazon.com/images/I/819qzCaV7cL._AC_UY218_.jpg</t>
  </si>
  <si>
    <t>https://www.amazon.com/dp/B08MZQ9LY7</t>
  </si>
  <si>
    <t>B0BS3LWM9S</t>
  </si>
  <si>
    <t>Me alegro de que mi madre haya muerto (Spanish Edition)</t>
  </si>
  <si>
    <t>Jennette Mccurdy</t>
  </si>
  <si>
    <t>https://m.media-amazon.com/images/I/715ZMgc2RbL._AC_UY218_.jpg</t>
  </si>
  <si>
    <t>https://www.amazon.com/dp/B0BS3LWM9S</t>
  </si>
  <si>
    <t>B0B3Y785D9</t>
  </si>
  <si>
    <t>You and Your Adult Child: How to Grow Together in Challenging Times</t>
  </si>
  <si>
    <t>Laurence Steinberg</t>
  </si>
  <si>
    <t>https://m.media-amazon.com/images/I/61EYOycoFnL._AC_UY218_.jpg</t>
  </si>
  <si>
    <t>https://www.amazon.com/dp/B0B3Y785D9</t>
  </si>
  <si>
    <t>B0BY574N14</t>
  </si>
  <si>
    <t>PCOS Repair Protocol: The Complete Manual To Thriving With Polycystic Ovary Syndrome By Uncovering The Root Cause Of Your Symptoms</t>
  </si>
  <si>
    <t>Tamika Woods</t>
  </si>
  <si>
    <t>https://m.media-amazon.com/images/I/71h8AxywIcL._AC_UY218_.jpg</t>
  </si>
  <si>
    <t>https://www.amazon.com/dp/B0BY574N14</t>
  </si>
  <si>
    <t>B00P5576LG</t>
  </si>
  <si>
    <t>Queen Bees and Wannabes, 3rd Edition: Helping Your Daughter Survive Cliques, Gossip, Boys, and the New Realities of Girl World</t>
  </si>
  <si>
    <t>Rosalind Wiseman</t>
  </si>
  <si>
    <t>https://m.media-amazon.com/images/I/81F30JVWakL._AC_UY218_.jpg</t>
  </si>
  <si>
    <t>https://www.amazon.com/dp/B00P5576LG</t>
  </si>
  <si>
    <t>B07P9MTS79</t>
  </si>
  <si>
    <t>Reviving Ophelia 25th Anniversary Edition: Saving the Selves of Adolescent Girls</t>
  </si>
  <si>
    <t>Mary Pipher</t>
  </si>
  <si>
    <t>https://m.media-amazon.com/images/I/81JI6iySpQL._AC_UY218_.jpg</t>
  </si>
  <si>
    <t>https://www.amazon.com/dp/B07P9MTS79</t>
  </si>
  <si>
    <t>B00BS03NB4</t>
  </si>
  <si>
    <t>Beyond Codependency: And Getting Better All the Time</t>
  </si>
  <si>
    <t>https://m.media-amazon.com/images/I/71SkWWFLb8L._AC_UY218_.jpg</t>
  </si>
  <si>
    <t>https://www.amazon.com/dp/B00BS03NB4</t>
  </si>
  <si>
    <t>B076MMRVXZ</t>
  </si>
  <si>
    <t>Awaken: 90 Days with the God Who Speaks</t>
  </si>
  <si>
    <t>Priscilla Shirer</t>
  </si>
  <si>
    <t>https://m.media-amazon.com/images/I/91CmoJnXz7L._AC_UY218_.jpg</t>
  </si>
  <si>
    <t>https://www.amazon.com/dp/B076MMRVXZ</t>
  </si>
  <si>
    <t>B0CCMTCLKC</t>
  </si>
  <si>
    <t>A Question of Sincerity</t>
  </si>
  <si>
    <t>Sabrina Blaum</t>
  </si>
  <si>
    <t>https://m.media-amazon.com/images/I/713JQiNr8OL._AC_UY218_.jpg</t>
  </si>
  <si>
    <t>https://www.amazon.com/dp/B0CCMTCLKC</t>
  </si>
  <si>
    <t>B06XJFPBB2</t>
  </si>
  <si>
    <t>Murder on Bainbridge Island: A Northwest Cozy Mystery (Northwest Cozy Mystery Series Book 1)</t>
  </si>
  <si>
    <t>https://m.media-amazon.com/images/I/81GaLD8ge-L._AC_UY218_.jpg</t>
  </si>
  <si>
    <t>https://www.amazon.com/dp/B06XJFPBB2</t>
  </si>
  <si>
    <t>B08NSLB3LX</t>
  </si>
  <si>
    <t>The Killing of Faith: "An Incredible Suspense Thriller With A Mind-Blowing Ending." (The Killing of Faith Series Book 1)</t>
  </si>
  <si>
    <t>William Holms</t>
  </si>
  <si>
    <t>https://m.media-amazon.com/images/I/91omKsdnjdL._AC_UY218_.jpg</t>
  </si>
  <si>
    <t>https://www.amazon.com/dp/B08NSLB3LX</t>
  </si>
  <si>
    <t>B09791SRQV</t>
  </si>
  <si>
    <t>Brain-Body Parenting: How to Stop Managing Behavior and Start Raising Joyful, Resilient Kids</t>
  </si>
  <si>
    <t>Mona Delahooke</t>
  </si>
  <si>
    <t>https://m.media-amazon.com/images/I/81085FytFZL._AC_UY218_.jpg</t>
  </si>
  <si>
    <t>https://www.amazon.com/dp/B09791SRQV</t>
  </si>
  <si>
    <t>B07W89L37Y</t>
  </si>
  <si>
    <t>Narcissistic Mothers: How to Handle a Narcissistic Parent and Recover from CPTSD</t>
  </si>
  <si>
    <t>Caroline Foster</t>
  </si>
  <si>
    <t>https://m.media-amazon.com/images/I/71EzhUIeC7L._AC_UY218_.jpg</t>
  </si>
  <si>
    <t>https://www.amazon.com/dp/B07W89L37Y</t>
  </si>
  <si>
    <t>B0CJB6PCSM</t>
  </si>
  <si>
    <t>Rekindling Hearts with the Billionaire: A Second chance, Hidden pregnancy Romance</t>
  </si>
  <si>
    <t>Jenni Gray</t>
  </si>
  <si>
    <t>https://m.media-amazon.com/images/I/81H-IU22TKL._AC_UY218_.jpg</t>
  </si>
  <si>
    <t>https://www.amazon.com/dp/B0CJB6PCSM</t>
  </si>
  <si>
    <t>B08KBSH81R</t>
  </si>
  <si>
    <t>After All ... : A True Story</t>
  </si>
  <si>
    <t>Maria Trautman</t>
  </si>
  <si>
    <t>https://m.media-amazon.com/images/I/81qI2i8IZLL._AC_UY218_.jpg</t>
  </si>
  <si>
    <t>https://www.amazon.com/dp/B08KBSH81R</t>
  </si>
  <si>
    <t>B07F2N18LC</t>
  </si>
  <si>
    <t>Blood Will Tell (A Kate Shugak Investigation Book 6)</t>
  </si>
  <si>
    <t>Dana Stabenow</t>
  </si>
  <si>
    <t>https://m.media-amazon.com/images/I/81oRzjKkG4L._AC_UY218_.jpg</t>
  </si>
  <si>
    <t>https://www.amazon.com/dp/B07F2N18LC</t>
  </si>
  <si>
    <t>B09MMZRW9J</t>
  </si>
  <si>
    <t>The Spa Break: A laugh out loud and heartwarming novel about friendship, love and learning to live life to the full!</t>
  </si>
  <si>
    <t>https://m.media-amazon.com/images/I/71O91YxPaaL._AC_UY218_.jpg</t>
  </si>
  <si>
    <t>https://www.amazon.com/dp/B09MMZRW9J</t>
  </si>
  <si>
    <t>B07F3QQ4RB</t>
  </si>
  <si>
    <t>The Betrayal Bond: Breaking Free of Exploitive Relationships</t>
  </si>
  <si>
    <t>Patrick Carnes Phd</t>
  </si>
  <si>
    <t>https://m.media-amazon.com/images/I/71n94wCOfoL._AC_UY218_.jpg</t>
  </si>
  <si>
    <t>https://www.amazon.com/dp/B07F3QQ4RB</t>
  </si>
  <si>
    <t>B00PI111JA</t>
  </si>
  <si>
    <t>Anger: Taming a Powerful Emotion</t>
  </si>
  <si>
    <t>https://m.media-amazon.com/images/I/81KGxSXHsrL._AC_UY218_.jpg</t>
  </si>
  <si>
    <t>https://www.amazon.com/dp/B00PI111JA</t>
  </si>
  <si>
    <t>B0B1BRHS6S</t>
  </si>
  <si>
    <t>The Dyslexic Advantage (Revised and Updated): Unlocking the Hidden Potential of the Dyslexic Brain</t>
  </si>
  <si>
    <t>Brock L. Eide</t>
  </si>
  <si>
    <t>https://m.media-amazon.com/images/I/71pmKBrwKML._AC_UY218_.jpg</t>
  </si>
  <si>
    <t>https://www.amazon.com/dp/B0B1BRHS6S</t>
  </si>
  <si>
    <t>B07RB2ZQ5K</t>
  </si>
  <si>
    <t>The Highly Sensitive Parent: Be Brilliant in Your Role, Even When the World Overwhelms You</t>
  </si>
  <si>
    <t>Elaine N. Aron Ph.D</t>
  </si>
  <si>
    <t>https://m.media-amazon.com/images/I/71KsS1v5ogL._AC_UY218_.jpg</t>
  </si>
  <si>
    <t>https://www.amazon.com/dp/B07RB2ZQ5K</t>
  </si>
  <si>
    <t>B007I5PYJ2</t>
  </si>
  <si>
    <t>Call Me Tuesday: Based on a True Story (Call Me Tuesday Series Book 1)</t>
  </si>
  <si>
    <t>https://m.media-amazon.com/images/I/81Yyx6SqJbL._AC_UY218_.jpg</t>
  </si>
  <si>
    <t>https://www.amazon.com/dp/B007I5PYJ2</t>
  </si>
  <si>
    <t>B0B1Y2KLFW</t>
  </si>
  <si>
    <t>We Should Not Be Friends: The Story of a Friendship</t>
  </si>
  <si>
    <t>Will Schwalbe</t>
  </si>
  <si>
    <t>https://m.media-amazon.com/images/I/716edzXjvBL._AC_UY218_.jpg</t>
  </si>
  <si>
    <t>https://www.amazon.com/dp/B0B1Y2KLFW</t>
  </si>
  <si>
    <t>B07GH77WDS</t>
  </si>
  <si>
    <t>Created to Be His Help Meet: Discover how God can make your marriage glorious</t>
  </si>
  <si>
    <t>Debi Pearl</t>
  </si>
  <si>
    <t>https://m.media-amazon.com/images/I/91WV8qnpbaL._AC_UY218_.jpg</t>
  </si>
  <si>
    <t>https://www.amazon.com/dp/B07GH77WDS</t>
  </si>
  <si>
    <t>B00HNZ4LX2</t>
  </si>
  <si>
    <t>Diversity Consciousness: Opening Our Minds to People, Cultures, and Opportunities (Student Success 2015 Copyright)</t>
  </si>
  <si>
    <t>Richard D. Bucher</t>
  </si>
  <si>
    <t>https://m.media-amazon.com/images/I/71t6OGtVq9L._AC_UY218_.jpg</t>
  </si>
  <si>
    <t>https://www.amazon.com/dp/B00HNZ4LX2</t>
  </si>
  <si>
    <t>B079Z661B7</t>
  </si>
  <si>
    <t>Becoming: The Sunday Times Number One Bestseller</t>
  </si>
  <si>
    <t>Michelle Obama</t>
  </si>
  <si>
    <t>https://m.media-amazon.com/images/I/816R04bbGRL._AC_UY218_.jpg</t>
  </si>
  <si>
    <t>https://www.amazon.com/dp/B079Z661B7</t>
  </si>
  <si>
    <t>B003719FSW</t>
  </si>
  <si>
    <t>You Mean I'm Not Lazy, Stupid or Crazy?!: The Classic Self-Help Book for Adults with Attention Deficit Disorder (The Classic Self-Help Book for Adults w/ Attention Deficit Disorder)</t>
  </si>
  <si>
    <t>Kate Kelly</t>
  </si>
  <si>
    <t>https://m.media-amazon.com/images/I/71dpn7MS1GL._AC_UY218_.jpg</t>
  </si>
  <si>
    <t>https://www.amazon.com/dp/B003719FSW</t>
  </si>
  <si>
    <t>B096NGXBBF</t>
  </si>
  <si>
    <t>I Want This to Work: An Inclusive Guide to Navigating the Most Difficult Relationship Issues We Face in the Modern Age</t>
  </si>
  <si>
    <t>Elizabeth Earnshaw</t>
  </si>
  <si>
    <t>https://m.media-amazon.com/images/I/71ZOn54VWJL._AC_UY218_.jpg</t>
  </si>
  <si>
    <t>https://www.amazon.com/dp/B096NGXBBF</t>
  </si>
  <si>
    <t>B09HMKQ7VR</t>
  </si>
  <si>
    <t>New Family Required: The laugh-out-loud, uplifting read from Carmen Reid</t>
  </si>
  <si>
    <t>Carmen Reid</t>
  </si>
  <si>
    <t>https://m.media-amazon.com/images/I/81UydLjgN8L._AC_UY218_.jpg</t>
  </si>
  <si>
    <t>https://www.amazon.com/dp/B09HMKQ7VR</t>
  </si>
  <si>
    <t>B06XY2Z7BQ</t>
  </si>
  <si>
    <t>The Emotionally Absent Mother, Second Edition: How to Recognize and Cope with the Invisible Effects of Childhood Emotional Neglect</t>
  </si>
  <si>
    <t>Jasmin Lee Cori MS, LPC</t>
  </si>
  <si>
    <t>https://m.media-amazon.com/images/I/71Mbhw+e+nL._AC_UY218_.jpg</t>
  </si>
  <si>
    <t>https://www.amazon.com/dp/B06XY2Z7BQ</t>
  </si>
  <si>
    <t>B0C65ZLPRR</t>
  </si>
  <si>
    <t>Reading Jane: A Daughter's Memoir</t>
  </si>
  <si>
    <t>Susannah Kennedy</t>
  </si>
  <si>
    <t>https://m.media-amazon.com/images/I/91ou67CSqmL._AC_UY218_.jpg</t>
  </si>
  <si>
    <t>https://www.amazon.com/dp/B0C65ZLPRR</t>
  </si>
  <si>
    <t>B00R1R63QK</t>
  </si>
  <si>
    <t>Raising Your Spirited Child, Third Edition: A Guide for Parents Whose Child Is More Intense, Sensitive, Perceptive, Persistent, and Energetic (Spirited Series)</t>
  </si>
  <si>
    <t>Mary Sheedy Kurcinka</t>
  </si>
  <si>
    <t>https://m.media-amazon.com/images/I/91JDT92j4sL._AC_UY218_.jpg</t>
  </si>
  <si>
    <t>https://www.amazon.com/dp/B00R1R63QK</t>
  </si>
  <si>
    <t>B000SEH9QG</t>
  </si>
  <si>
    <t>The Definitive Book of Body Language: The Hidden Meaning Behind People's Gestures and Expressions</t>
  </si>
  <si>
    <t>Allan &amp; Barbara Pease</t>
  </si>
  <si>
    <t>https://m.media-amazon.com/images/I/81Wo0czh3-L._AC_UY218_.jpg</t>
  </si>
  <si>
    <t>https://www.amazon.com/dp/B000SEH9QG</t>
  </si>
  <si>
    <t>B09BTHFXGN</t>
  </si>
  <si>
    <t>Nasty, Brutish, and Short: Adventures in Philosophy with Kids</t>
  </si>
  <si>
    <t>Scott Hershovitz</t>
  </si>
  <si>
    <t>https://m.media-amazon.com/images/I/71PyRIfgS2L._AC_UY218_.jpg</t>
  </si>
  <si>
    <t>https://www.amazon.com/dp/B09BTHFXGN</t>
  </si>
  <si>
    <t>B098NCJ232</t>
  </si>
  <si>
    <t>The Personal Shopper: A laugh-out-loud romantic comedy from bestseller Carmen Reid (The Annie Valentine Series Book 1)</t>
  </si>
  <si>
    <t>https://m.media-amazon.com/images/I/71ow4+drs1L._AC_UY218_.jpg</t>
  </si>
  <si>
    <t>https://www.amazon.com/dp/B098NCJ232</t>
  </si>
  <si>
    <t>B08WHVG1ZS</t>
  </si>
  <si>
    <t>Italy Ever After: A sizzling romantic read</t>
  </si>
  <si>
    <t>Leonie Mack</t>
  </si>
  <si>
    <t>https://m.media-amazon.com/images/I/51DyG01+vyL._AC_UY218_.jpg</t>
  </si>
  <si>
    <t>https://www.amazon.com/dp/B08WHVG1ZS</t>
  </si>
  <si>
    <t>B07BQJRBQR</t>
  </si>
  <si>
    <t>Aging Backwards: Updated and Revised Edition: Reverse the Aging Process and Look 10 Years Younger in 30 Minutes a Day</t>
  </si>
  <si>
    <t>Miranda Esmonde-White</t>
  </si>
  <si>
    <t>https://m.media-amazon.com/images/I/71eUnVYAbcL._AC_UY218_.jpg</t>
  </si>
  <si>
    <t>https://www.amazon.com/dp/B07BQJRBQR</t>
  </si>
  <si>
    <t>B0B6Q2FGJ6</t>
  </si>
  <si>
    <t>The Gift of the Unexpected: Discovering Who You Were Meant to Be When Life Goes Off Plan</t>
  </si>
  <si>
    <t>Jillian Benfield</t>
  </si>
  <si>
    <t>https://m.media-amazon.com/images/I/71sv9GzQRDL._AC_UY218_.jpg</t>
  </si>
  <si>
    <t>https://www.amazon.com/dp/B0B6Q2FGJ6</t>
  </si>
  <si>
    <t>B0BP2JMBY2</t>
  </si>
  <si>
    <t>Middle School Superpowers: Raising Resilient Tweens in Turbulent Times</t>
  </si>
  <si>
    <t>Phyllis L. Fagell</t>
  </si>
  <si>
    <t>https://m.media-amazon.com/images/I/91YejUgSBLL._AC_UY218_.jpg</t>
  </si>
  <si>
    <t>https://www.amazon.com/dp/B0BP2JMBY2</t>
  </si>
  <si>
    <t>B016ICBKJI</t>
  </si>
  <si>
    <t>Raising Men: Lessons Navy SEALs Learned from Their Training and Taught to Their Sons</t>
  </si>
  <si>
    <t>Eric Davis</t>
  </si>
  <si>
    <t>https://m.media-amazon.com/images/I/910j-GnQqaL._AC_UY218_.jpg</t>
  </si>
  <si>
    <t>https://www.amazon.com/dp/B016ICBKJI</t>
  </si>
  <si>
    <t>B004QWZJI6</t>
  </si>
  <si>
    <t>Positive Discipline: The Classic Guide to Helping Children Develop Self-Discipline, Responsibility, Cooperation, and Problem-Solving Skills</t>
  </si>
  <si>
    <t>Jane Nelsen</t>
  </si>
  <si>
    <t>https://m.media-amazon.com/images/I/810I7RoieoL._AC_UY218_.jpg</t>
  </si>
  <si>
    <t>https://www.amazon.com/dp/B004QWZJI6</t>
  </si>
  <si>
    <t>B01JBQGD0E</t>
  </si>
  <si>
    <t>The 5 Love Languages Singles Edition: The Secret That Will Revolutionize Your Relationships</t>
  </si>
  <si>
    <t>https://m.media-amazon.com/images/I/81AE9xCOBVL._AC_UY218_.jpg</t>
  </si>
  <si>
    <t>https://www.amazon.com/dp/B01JBQGD0E</t>
  </si>
  <si>
    <t>B000FCKS1Y</t>
  </si>
  <si>
    <t>Boundaries with Kids: How Healthy Choices Grow Healthy Children</t>
  </si>
  <si>
    <t>Henry Cloud</t>
  </si>
  <si>
    <t>https://m.media-amazon.com/images/I/61t1jrvn4aL._AC_UY218_.jpg</t>
  </si>
  <si>
    <t>https://www.amazon.com/dp/B000FCKS1Y</t>
  </si>
  <si>
    <t>B09L81TPTK</t>
  </si>
  <si>
    <t>Normal Family: On Truth, Love, and How I Met My 35 Siblings</t>
  </si>
  <si>
    <t>Chrysta Bilton</t>
  </si>
  <si>
    <t>https://m.media-amazon.com/images/I/813kpEt+IxL._AC_UY218_.jpg</t>
  </si>
  <si>
    <t>https://www.amazon.com/dp/B09L81TPTK</t>
  </si>
  <si>
    <t>B082K7QXRQ</t>
  </si>
  <si>
    <t>Untamed: Stop Pleasing, Start Living: THE NO.1 SUNDAY TIMES BESTSELLER</t>
  </si>
  <si>
    <t>Glennon Doyle</t>
  </si>
  <si>
    <t>https://m.media-amazon.com/images/I/81Lg7ZUMi6S._AC_UY218_.jpg</t>
  </si>
  <si>
    <t>https://www.amazon.com/dp/B082K7QXRQ</t>
  </si>
  <si>
    <t>B07KJVJQHF</t>
  </si>
  <si>
    <t>Is It Me? Making Sense of Your Confusing Marriage: A Christian Woman's Guide to Hidden Emotional and Spiritual Abuse</t>
  </si>
  <si>
    <t>Natalie Hoffman</t>
  </si>
  <si>
    <t>https://m.media-amazon.com/images/I/71RBG8XInrL._AC_UY218_.jpg</t>
  </si>
  <si>
    <t>https://www.amazon.com/dp/B07KJVJQHF</t>
  </si>
  <si>
    <t>B08WQ2J8MZ</t>
  </si>
  <si>
    <t>The Helping Babies Sleep Method: The Art and Science of Teaching Your Baby to Sleep</t>
  </si>
  <si>
    <t>Dr. Sarah Mitchell</t>
  </si>
  <si>
    <t>https://m.media-amazon.com/images/I/71MS5y7kshL._AC_UY218_.jpg</t>
  </si>
  <si>
    <t>https://www.amazon.com/dp/B08WQ2J8MZ</t>
  </si>
  <si>
    <t>B07PZDZG4J</t>
  </si>
  <si>
    <t>Married Roommates: How to Go From a Relationship That Just Survives to a Marriage That Thrives</t>
  </si>
  <si>
    <t>Talia Wagner</t>
  </si>
  <si>
    <t>https://m.media-amazon.com/images/I/81DMowFTMxL._AC_UY218_.jpg</t>
  </si>
  <si>
    <t>https://www.amazon.com/dp/B07PZDZG4J</t>
  </si>
  <si>
    <t>B07VLP7FZL</t>
  </si>
  <si>
    <t>The Practice of Emotionally Focused Couple Therapy: Creating Connection</t>
  </si>
  <si>
    <t>Susan M. Johnson</t>
  </si>
  <si>
    <t>https://m.media-amazon.com/images/I/71y2CSqReGL._AC_UY218_.jpg</t>
  </si>
  <si>
    <t>https://www.amazon.com/dp/B07VLP7FZL</t>
  </si>
  <si>
    <t>B002OK2OJ4</t>
  </si>
  <si>
    <t>Wild Orchids: A Novel</t>
  </si>
  <si>
    <t>Jude Deveraux</t>
  </si>
  <si>
    <t>https://m.media-amazon.com/images/I/81Domc28kLL._AC_UY218_.jpg</t>
  </si>
  <si>
    <t>https://www.amazon.com/dp/B002OK2OJ4</t>
  </si>
  <si>
    <t>B07FKDX2C6</t>
  </si>
  <si>
    <t>How To Raise Successful People: Simple Lessons for Radical Results</t>
  </si>
  <si>
    <t>Esther Wojcicki</t>
  </si>
  <si>
    <t>https://m.media-amazon.com/images/I/81auZf1zN8L._AC_UY218_.jpg</t>
  </si>
  <si>
    <t>https://www.amazon.com/dp/B07FKDX2C6</t>
  </si>
  <si>
    <t>B0053JJUL8</t>
  </si>
  <si>
    <t>A Severe Mercy</t>
  </si>
  <si>
    <t>Sheldon Vanauken</t>
  </si>
  <si>
    <t>https://m.media-amazon.com/images/I/41mi+E8RKKL._AC_UY218_.jpg</t>
  </si>
  <si>
    <t>https://www.amazon.com/dp/B0053JJUL8</t>
  </si>
  <si>
    <t>B000FCKLWK</t>
  </si>
  <si>
    <t>Delivered from Distraction: Getting the Most out of Life with Attention Deficit Disorder</t>
  </si>
  <si>
    <t>John J. Ratey Md</t>
  </si>
  <si>
    <t>https://m.media-amazon.com/images/I/81wlm5PE2cL._AC_UY218_.jpg</t>
  </si>
  <si>
    <t>https://www.amazon.com/dp/B000FCKLWK</t>
  </si>
  <si>
    <t>B072QX6C3J</t>
  </si>
  <si>
    <t>Courageous Aging: Your Best Years Ever Reimagined</t>
  </si>
  <si>
    <t>Ken Druck</t>
  </si>
  <si>
    <t>https://m.media-amazon.com/images/I/812eNMqrHdL._AC_UY218_.jpg</t>
  </si>
  <si>
    <t>https://www.amazon.com/dp/B072QX6C3J</t>
  </si>
  <si>
    <t>B08J3R5DV7</t>
  </si>
  <si>
    <t>The Return of Rafe MacKade (MacKade Brothers Book 1)</t>
  </si>
  <si>
    <t>https://m.media-amazon.com/images/I/91tTTNwr0JL._AC_UY218_.jpg</t>
  </si>
  <si>
    <t>https://www.amazon.com/dp/B08J3R5DV7</t>
  </si>
  <si>
    <t>B003J5UJI6</t>
  </si>
  <si>
    <t>Love, Freedom, and Aloneness: On Relationships, Sex, Meditation, and Silence</t>
  </si>
  <si>
    <t>Osho</t>
  </si>
  <si>
    <t>https://m.media-amazon.com/images/I/410xDpwEY5L._AC_UY218_.jpg</t>
  </si>
  <si>
    <t>https://www.amazon.com/dp/B003J5UJI6</t>
  </si>
  <si>
    <t>B00OICLV0Y</t>
  </si>
  <si>
    <t>The 5 Love Languages for Men: Tools for Making a Good Relationship Great</t>
  </si>
  <si>
    <t>https://m.media-amazon.com/images/I/91fjVho7irL._AC_UY218_.jpg</t>
  </si>
  <si>
    <t>https://www.amazon.com/dp/B00OICLV0Y</t>
  </si>
  <si>
    <t>B08CBMBQ8W</t>
  </si>
  <si>
    <t>La hija √∫nica (Narrativas hisp√°nicas n¬∫ 652) (Spanish Edition)</t>
  </si>
  <si>
    <t>Guadalupe Nettel</t>
  </si>
  <si>
    <t>https://m.media-amazon.com/images/I/81dM6y8QYjL._AC_UY218_.jpg</t>
  </si>
  <si>
    <t>https://www.amazon.com/dp/B08CBMBQ8W</t>
  </si>
  <si>
    <t>B08FH8N3YF</t>
  </si>
  <si>
    <t>The 80/80 Marriage: A New Model for a Happier, Stronger Relationship</t>
  </si>
  <si>
    <t>Nate Klemp</t>
  </si>
  <si>
    <t>https://m.media-amazon.com/images/I/71fSmzk1uNL._AC_UY218_.jpg</t>
  </si>
  <si>
    <t>https://www.amazon.com/dp/B08FH8N3YF</t>
  </si>
  <si>
    <t>B000QCQ9PC</t>
  </si>
  <si>
    <t>Mars and Venus on a Date: A Guide for Navigating the 5 Stages of Dating to Create a Loving and Lasting Relationship</t>
  </si>
  <si>
    <t>https://m.media-amazon.com/images/I/81o9qfYYy8L._AC_UY218_.jpg</t>
  </si>
  <si>
    <t>https://www.amazon.com/dp/B000QCQ9PC</t>
  </si>
  <si>
    <t>B09XGD74H8</t>
  </si>
  <si>
    <t>Duty Calls at Goodwill House: The gripping historical saga from Fenella J Miller</t>
  </si>
  <si>
    <t>Fenella J Miller</t>
  </si>
  <si>
    <t>https://m.media-amazon.com/images/I/81qNdKNXGjL._AC_UY218_.jpg</t>
  </si>
  <si>
    <t>https://www.amazon.com/dp/B09XGD74H8</t>
  </si>
  <si>
    <t>B0BMKSQ1Q7</t>
  </si>
  <si>
    <t>Eight Setbacks That Can Make a Child a Success: What to Do and What to Say to Turn "Failures" into Character-Building Moments</t>
  </si>
  <si>
    <t>https://m.media-amazon.com/images/I/71ql2vljMbL._AC_UY218_.jpg</t>
  </si>
  <si>
    <t>https://www.amazon.com/dp/B0BMKSQ1Q7</t>
  </si>
  <si>
    <t>B0BTZ2GS58</t>
  </si>
  <si>
    <t>Raising a Kid Who Can: Simple Strategies to Build a Lifetime of Adaptability and Emotional Strength</t>
  </si>
  <si>
    <t>Catherine McCarthy</t>
  </si>
  <si>
    <t>https://m.media-amazon.com/images/I/71t8nLV1N0L._AC_UY218_.jpg</t>
  </si>
  <si>
    <t>https://www.amazon.com/dp/B0BTZ2GS58</t>
  </si>
  <si>
    <t>B011G3HG8S</t>
  </si>
  <si>
    <t>Becoming Nicole: The Transformation of an American Family</t>
  </si>
  <si>
    <t>Amy Ellis Nutt</t>
  </si>
  <si>
    <t>https://m.media-amazon.com/images/I/71EzO-xIhUL._AC_UY218_.jpg</t>
  </si>
  <si>
    <t>https://www.amazon.com/dp/B011G3HG8S</t>
  </si>
  <si>
    <t>B07F2P4P4J</t>
  </si>
  <si>
    <t>Play With Fire (A Kate Shugak Investigation Book 5)</t>
  </si>
  <si>
    <t>https://m.media-amazon.com/images/I/81iM57gK6xL._AC_UY218_.jpg</t>
  </si>
  <si>
    <t>https://www.amazon.com/dp/B07F2P4P4J</t>
  </si>
  <si>
    <t>B07PZ4H1N2</t>
  </si>
  <si>
    <t>Dear Girls: Intimate Tales, Untold Secrets &amp; Advice for Living Your Best Life</t>
  </si>
  <si>
    <t>Ali Wong</t>
  </si>
  <si>
    <t>https://m.media-amazon.com/images/I/91MzLMIlZgL._AC_UY218_.jpg</t>
  </si>
  <si>
    <t>https://www.amazon.com/dp/B07PZ4H1N2</t>
  </si>
  <si>
    <t>B0BLSD8VNV</t>
  </si>
  <si>
    <t>The Measure of Our Age: Navigating Care, Safety, Money, and Meaning Later in Life</t>
  </si>
  <si>
    <t>M.T. Connolly</t>
  </si>
  <si>
    <t>https://m.media-amazon.com/images/I/71Km1mSUzvL._AC_UY218_.jpg</t>
  </si>
  <si>
    <t>https://www.amazon.com/dp/B0BLSD8VNV</t>
  </si>
  <si>
    <t>B09B2KSBLG</t>
  </si>
  <si>
    <t>Come Break My Heart Again</t>
  </si>
  <si>
    <t>https://m.media-amazon.com/images/I/81E+o-DwEwL._AC_UY218_.jpg</t>
  </si>
  <si>
    <t>https://www.amazon.com/dp/B09B2KSBLG</t>
  </si>
  <si>
    <t>B0919CGMKD</t>
  </si>
  <si>
    <t>The Mothers: Five women. Five secrets. One missing husband.</t>
  </si>
  <si>
    <t>Sarah J Naughton</t>
  </si>
  <si>
    <t>https://m.media-amazon.com/images/I/81g4HixM63L._AC_UY218_.jpg</t>
  </si>
  <si>
    <t>https://www.amazon.com/dp/B0919CGMKD</t>
  </si>
  <si>
    <t>B004TNKN2Y</t>
  </si>
  <si>
    <t>What to Expect the Second Year: From 12 to 24 Months</t>
  </si>
  <si>
    <t>https://m.media-amazon.com/images/I/915G1UBZgRL._AC_UY218_.jpg</t>
  </si>
  <si>
    <t>https://www.amazon.com/dp/B004TNKN2Y</t>
  </si>
  <si>
    <t>B0CG6MZF59</t>
  </si>
  <si>
    <t>Chasing the Intact Mind: How the Severely Autistic and Intellectually Disabled Were Excluded from the Debates That Affect Them Most</t>
  </si>
  <si>
    <t>Amy S. F. Lutz</t>
  </si>
  <si>
    <t>https://m.media-amazon.com/images/I/812xf+uT3kL._AC_UY218_.jpg</t>
  </si>
  <si>
    <t>https://www.amazon.com/dp/B0CG6MZF59</t>
  </si>
  <si>
    <t>B01EBBVNC2</t>
  </si>
  <si>
    <t>The Broken Brooch (The Celtic Brooch Book 5)</t>
  </si>
  <si>
    <t>Katherine Lowry Logan</t>
  </si>
  <si>
    <t>https://m.media-amazon.com/images/I/91zk2sErTAL._AC_UY218_.jpg</t>
  </si>
  <si>
    <t>https://www.amazon.com/dp/B01EBBVNC2</t>
  </si>
  <si>
    <t>B00SI0B6PC</t>
  </si>
  <si>
    <t>Reclaiming Conversation: The Power of Talk in a Digital Age</t>
  </si>
  <si>
    <t>Sherry Turkle</t>
  </si>
  <si>
    <t>https://m.media-amazon.com/images/I/81s+b5214DL._AC_UY218_.jpg</t>
  </si>
  <si>
    <t>https://www.amazon.com/dp/B00SI0B6PC</t>
  </si>
  <si>
    <t>B000VWM0MI</t>
  </si>
  <si>
    <t>The Blind Side: Evolution of a Game</t>
  </si>
  <si>
    <t>Michael Lewis</t>
  </si>
  <si>
    <t>https://m.media-amazon.com/images/I/41M6NQbpS2L._AC_UY218_.jpg</t>
  </si>
  <si>
    <t>https://www.amazon.com/dp/B000VWM0MI</t>
  </si>
  <si>
    <t>B0CGD8LJ5K</t>
  </si>
  <si>
    <t>The Simplest Pregnancy Book in the World: The Illustrated, Grab-and-Do Guide for a Healthy, Happy Pregnancy and Childbirth</t>
  </si>
  <si>
    <t>S. M. Gross</t>
  </si>
  <si>
    <t>https://m.media-amazon.com/images/I/714SihdGUDL._AC_UY218_.jpg</t>
  </si>
  <si>
    <t>https://www.amazon.com/dp/B0CGD8LJ5K</t>
  </si>
  <si>
    <t>B07YL69J6R</t>
  </si>
  <si>
    <t>Five French Hens: A warm and uplifting feel-good novel from USA Today Bestseller Judy Leigh</t>
  </si>
  <si>
    <t>https://m.media-amazon.com/images/I/71CCs4+wyyL._AC_UY218_.jpg</t>
  </si>
  <si>
    <t>https://www.amazon.com/dp/B07YL69J6R</t>
  </si>
  <si>
    <t>B00HDJF7HC</t>
  </si>
  <si>
    <t>Malignant Self-love: Narcissism Revisited (FULL TEXT, 10th edition, 2015)</t>
  </si>
  <si>
    <t>Sam Vaknin</t>
  </si>
  <si>
    <t>https://m.media-amazon.com/images/I/61anglO31VL._AC_UY218_.jpg</t>
  </si>
  <si>
    <t>https://www.amazon.com/dp/B00HDJF7HC</t>
  </si>
  <si>
    <t>B08XR1LT1D</t>
  </si>
  <si>
    <t>Gaslighting &amp; Narcissistic Abuse Recovery: Recover from Emotional Abuse, Recognize Narcissists &amp; Manipulators and Break Free Once and for All</t>
  </si>
  <si>
    <t>Don Barlow</t>
  </si>
  <si>
    <t>https://m.media-amazon.com/images/I/71-K7eudR+L._AC_UY218_.jpg</t>
  </si>
  <si>
    <t>https://www.amazon.com/dp/B08XR1LT1D</t>
  </si>
  <si>
    <t>B003XDUCMC</t>
  </si>
  <si>
    <t>The Family Crucible</t>
  </si>
  <si>
    <t>Augustus Y. Napier</t>
  </si>
  <si>
    <t>https://m.media-amazon.com/images/I/81luEJGhDzL._AC_UY218_.jpg</t>
  </si>
  <si>
    <t>https://www.amazon.com/dp/B003XDUCMC</t>
  </si>
  <si>
    <t>B09CYH7R2V</t>
  </si>
  <si>
    <t>You'll Forget This Ever Happened: Secrets, Shame, and Adoption in the 1960s</t>
  </si>
  <si>
    <t>Laura L. Engel</t>
  </si>
  <si>
    <t>https://m.media-amazon.com/images/I/91P-0E5atKL._AC_UY218_.jpg</t>
  </si>
  <si>
    <t>https://www.amazon.com/dp/B09CYH7R2V</t>
  </si>
  <si>
    <t>B07QFMD4LC</t>
  </si>
  <si>
    <t>Failure to Launch: Why Your Twentysomething Hasn't Grown Up...and What to Do About It</t>
  </si>
  <si>
    <t>Mark McConville</t>
  </si>
  <si>
    <t>https://m.media-amazon.com/images/I/711Y0yjnNSL._AC_UY218_.jpg</t>
  </si>
  <si>
    <t>https://www.amazon.com/dp/B07QFMD4LC</t>
  </si>
  <si>
    <t>B08XQZGNPY</t>
  </si>
  <si>
    <t>Tied Up in Knotts: My Dad and Me</t>
  </si>
  <si>
    <t>Karen Knotts</t>
  </si>
  <si>
    <t>https://m.media-amazon.com/images/I/811rr-6gdfL._AC_UY218_.jpg</t>
  </si>
  <si>
    <t>https://www.amazon.com/dp/B08XQZGNPY</t>
  </si>
  <si>
    <t>B0BDYMGBDY</t>
  </si>
  <si>
    <t>Celebrity Shopper: A feel-good romantic comedy (The Annie Valentine Series Book 4)</t>
  </si>
  <si>
    <t>https://m.media-amazon.com/images/I/71IB3F7lXoL._AC_UY218_.jpg</t>
  </si>
  <si>
    <t>https://www.amazon.com/dp/B0BDYMGBDY</t>
  </si>
  <si>
    <t>B008F4NQKY</t>
  </si>
  <si>
    <t>The Mother: A Novel</t>
  </si>
  <si>
    <t>Pearl S. Buck</t>
  </si>
  <si>
    <t>https://m.media-amazon.com/images/I/8113FrUrs0L._AC_UY218_.jpg</t>
  </si>
  <si>
    <t>https://www.amazon.com/dp/B008F4NQKY</t>
  </si>
  <si>
    <t>B08CD2GCWH</t>
  </si>
  <si>
    <t>Turn Autism Around: An Action Guide for Parents of Young Children with Early Signs of Autism</t>
  </si>
  <si>
    <t>Mary Lynch Barbera</t>
  </si>
  <si>
    <t>https://m.media-amazon.com/images/I/81JvcT7WF3L._AC_UY218_.jpg</t>
  </si>
  <si>
    <t>https://www.amazon.com/dp/B08CD2GCWH</t>
  </si>
  <si>
    <t>B094S69XPH</t>
  </si>
  <si>
    <t>The Egg Quality Diet: A clinically proven 100-day fertility diet to balance hormones, reduce inflammation, improve egg quality &amp; optimize your ability to get &amp; stay pregnant</t>
  </si>
  <si>
    <t>Aimee E. Raupp</t>
  </si>
  <si>
    <t>https://m.media-amazon.com/images/I/71fdPDOuXRS._AC_UY218_.jpg</t>
  </si>
  <si>
    <t>https://www.amazon.com/dp/B094S69XPH</t>
  </si>
  <si>
    <t>B01N8RCGOW</t>
  </si>
  <si>
    <t>Among the Lesser Gods: A Novel</t>
  </si>
  <si>
    <t>Margo Catts</t>
  </si>
  <si>
    <t>https://m.media-amazon.com/images/I/81wUFooEY9L._AC_UY218_.jpg</t>
  </si>
  <si>
    <t>https://www.amazon.com/dp/B01N8RCGOW</t>
  </si>
  <si>
    <t>B0BG3WHMG3</t>
  </si>
  <si>
    <t>Baby 411 (10th edition, 2022-2023): Your Baby, Birth to Age 1! Everything you wanted to know but were afraid to ask about your newborn: breastfeeding, ... baby, milestones and more! Your baby bible!</t>
  </si>
  <si>
    <t>Dr. Ari Brown</t>
  </si>
  <si>
    <t>https://m.media-amazon.com/images/I/71XqXnGA6-L._AC_UY218_.jpg</t>
  </si>
  <si>
    <t>https://www.amazon.com/dp/B0BG3WHMG3</t>
  </si>
  <si>
    <t>B004INHD8M</t>
  </si>
  <si>
    <t>The Sex-Starved Marriage: Boosting Your Marriage Libido: A Couple's Guide</t>
  </si>
  <si>
    <t>Michele Weiner Davis</t>
  </si>
  <si>
    <t>https://m.media-amazon.com/images/I/71zf1qL+7jL._AC_UY218_.jpg</t>
  </si>
  <si>
    <t>https://www.amazon.com/dp/B004INHD8M</t>
  </si>
  <si>
    <t>B0CGMMF4PJ</t>
  </si>
  <si>
    <t>Santa Shoes: Small Town Family Saga (Mt. Hope Southern Adventures Book 5)</t>
  </si>
  <si>
    <t>https://m.media-amazon.com/images/I/81GaUVH+jUL._AC_UY218_.jpg</t>
  </si>
  <si>
    <t>https://www.amazon.com/dp/B0CGMMF4PJ</t>
  </si>
  <si>
    <t>B0CK17WSBD</t>
  </si>
  <si>
    <t>Unexpected Blessings Thankful</t>
  </si>
  <si>
    <t>Cindy Ann Rogers</t>
  </si>
  <si>
    <t>https://m.media-amazon.com/images/I/61slLPpP7vL._AC_UY218_.jpg</t>
  </si>
  <si>
    <t>https://www.amazon.com/dp/B0CK17WSBD</t>
  </si>
  <si>
    <t>B07Q8Y17ZK</t>
  </si>
  <si>
    <t>ADHD: A Hunter in a Farmer's World</t>
  </si>
  <si>
    <t>Thom Hartmann</t>
  </si>
  <si>
    <t>https://m.media-amazon.com/images/I/718rpi+UVSL._AC_UY218_.jpg</t>
  </si>
  <si>
    <t>https://www.amazon.com/dp/B07Q8Y17ZK</t>
  </si>
  <si>
    <t>B09F5QJQDZ</t>
  </si>
  <si>
    <t>A Little Piece of Paradise: A sweeping story of sisterhood, secrets and romance (Love from Italy Book 1)</t>
  </si>
  <si>
    <t>https://m.media-amazon.com/images/I/91CM8h1R-sL._AC_UY218_.jpg</t>
  </si>
  <si>
    <t>https://www.amazon.com/dp/B09F5QJQDZ</t>
  </si>
  <si>
    <t>B0B9W5FH3J</t>
  </si>
  <si>
    <t>Mr. Second Best</t>
  </si>
  <si>
    <t>LM Fox</t>
  </si>
  <si>
    <t>https://m.media-amazon.com/images/I/81Ubno4uKuL._AC_UY218_.jpg</t>
  </si>
  <si>
    <t>https://www.amazon.com/dp/B0B9W5FH3J</t>
  </si>
  <si>
    <t>B0BQBNTKC7</t>
  </si>
  <si>
    <t>Driving Home Naked: And Other Misadventures of a Country Veterinarian</t>
  </si>
  <si>
    <t>Melinda G. McCall</t>
  </si>
  <si>
    <t>https://m.media-amazon.com/images/I/81MECCnC3pL._AC_UY218_.jpg</t>
  </si>
  <si>
    <t>https://www.amazon.com/dp/B0BQBNTKC7</t>
  </si>
  <si>
    <t>B08CZVX648</t>
  </si>
  <si>
    <t>The New Father: A Dad's Guide to the First Year (Third Edition) (The New Father)</t>
  </si>
  <si>
    <t>https://m.media-amazon.com/images/I/71dlAhf-xnL._AC_UY218_.jpg</t>
  </si>
  <si>
    <t>https://www.amazon.com/dp/B08CZVX648</t>
  </si>
  <si>
    <t>B08Z7BP4SF</t>
  </si>
  <si>
    <t>The Last Days of Us: An unputdownable, emotional Irish family drama</t>
  </si>
  <si>
    <t>https://m.media-amazon.com/images/I/71ECroY4DcL._AC_UY218_.jpg</t>
  </si>
  <si>
    <t>https://www.amazon.com/dp/B08Z7BP4SF</t>
  </si>
  <si>
    <t>B0BLFHCVJX</t>
  </si>
  <si>
    <t>Central Park West: the unmissable debut legal thriller of the year</t>
  </si>
  <si>
    <t>James Comey</t>
  </si>
  <si>
    <t>https://m.media-amazon.com/images/I/810hTuX67AL._AC_UY218_.jpg</t>
  </si>
  <si>
    <t>https://www.amazon.com/dp/B0BLFHCVJX</t>
  </si>
  <si>
    <t>B01097MG8C</t>
  </si>
  <si>
    <t>The Courage to Heal: A Guide for Women Survivors of Child Sexual Abuse</t>
  </si>
  <si>
    <t>Ellen Bass</t>
  </si>
  <si>
    <t>https://m.media-amazon.com/images/I/81qjy1SUTmL._AC_UY218_.jpg</t>
  </si>
  <si>
    <t>https://www.amazon.com/dp/B01097MG8C</t>
  </si>
  <si>
    <t>B0CFYVMDRB</t>
  </si>
  <si>
    <t>Fighting for the Soul of Your Child: A Practical Guide to Biblical Parenting</t>
  </si>
  <si>
    <t>Jimmy Evans</t>
  </si>
  <si>
    <t>https://m.media-amazon.com/images/I/81VgtiOPpvL._AC_UY218_.jpg</t>
  </si>
  <si>
    <t>https://www.amazon.com/dp/B0CFYVMDRB</t>
  </si>
  <si>
    <t>B0BGJRQJLW</t>
  </si>
  <si>
    <t>Looking After Your Autistic Self: A Personalised Self-Care Approach to Managing Your Sensory and Emotional Well-Being</t>
  </si>
  <si>
    <t>Niamh Garvey</t>
  </si>
  <si>
    <t>https://m.media-amazon.com/images/I/71hEbPOGu3L._AC_UY218_.jpg</t>
  </si>
  <si>
    <t>https://www.amazon.com/dp/B0BGJRQJLW</t>
  </si>
  <si>
    <t>B09NJ4LKPR</t>
  </si>
  <si>
    <t>The 7 Habits of Highly Effective Families (Fully Revised and Updated): Creating a Nurturing Family in a Turbulent World</t>
  </si>
  <si>
    <t>Stephen R. Covey</t>
  </si>
  <si>
    <t>https://m.media-amazon.com/images/I/71wpg4SaJTL._AC_UY218_.jpg</t>
  </si>
  <si>
    <t>https://www.amazon.com/dp/B09NJ4LKPR</t>
  </si>
  <si>
    <t>B000P1KPQS</t>
  </si>
  <si>
    <t>When He's Married to Mom: How to Help Mother-Enmeshed Men Open Their Hearts to True Love and Commitment</t>
  </si>
  <si>
    <t>Kenneth M. Adams</t>
  </si>
  <si>
    <t>https://m.media-amazon.com/images/I/61e0svHuvpL._AC_UY218_.jpg</t>
  </si>
  <si>
    <t>https://www.amazon.com/dp/B000P1KPQS</t>
  </si>
  <si>
    <t>B0CHLF9K59</t>
  </si>
  <si>
    <t>Healing Beyond The Diagnosis volume 1: 19 Health Experts Simplify How You Can Solve Your Health Puzzle</t>
  </si>
  <si>
    <t>Kylie Burton</t>
  </si>
  <si>
    <t>https://m.media-amazon.com/images/I/71x+lEpEcdL._AC_UY218_.jpg</t>
  </si>
  <si>
    <t>https://www.amazon.com/dp/B0CHLF9K59</t>
  </si>
  <si>
    <t>B0BHYRW6XS</t>
  </si>
  <si>
    <t>Mayo Clinic Guide to Your Baby's First Years, 2nd Edition: 2nd Edition Revised and Updated</t>
  </si>
  <si>
    <t>Walter Cook</t>
  </si>
  <si>
    <t>https://m.media-amazon.com/images/I/716-b9+7HwL._AC_UY218_.jpg</t>
  </si>
  <si>
    <t>https://www.amazon.com/dp/B0BHYRW6XS</t>
  </si>
  <si>
    <t>B077M95LK7</t>
  </si>
  <si>
    <t>Triggers: Exchanging Parents' Angry Reactions for Gentle Biblical Responses</t>
  </si>
  <si>
    <t>Amber Lia</t>
  </si>
  <si>
    <t>https://m.media-amazon.com/images/I/81HsK8thJrL._AC_UY218_.jpg</t>
  </si>
  <si>
    <t>https://www.amazon.com/dp/B077M95LK7</t>
  </si>
  <si>
    <t>B008RMF4GS</t>
  </si>
  <si>
    <t>The Girls Who Went Away: The Hidden History of Women Who Surrendered Children for Adoption in the Decades Before Roe v. Wade</t>
  </si>
  <si>
    <t>Ann Fessler</t>
  </si>
  <si>
    <t>https://m.media-amazon.com/images/I/51h5ohTLBEL._AC_UY218_.jpg</t>
  </si>
  <si>
    <t>https://www.amazon.com/dp/B008RMF4GS</t>
  </si>
  <si>
    <t>B082VM3Z1R</t>
  </si>
  <si>
    <t>Safe Infant Sleep: Expert Answers to Your Cosleeping Questions</t>
  </si>
  <si>
    <t>James J. McKenna</t>
  </si>
  <si>
    <t>https://m.media-amazon.com/images/I/81BHKH7AtfL._AC_UY218_.jpg</t>
  </si>
  <si>
    <t>https://www.amazon.com/dp/B082VM3Z1R</t>
  </si>
  <si>
    <t>B09HZHD6ZP</t>
  </si>
  <si>
    <t>Recovery from Gaslighting &amp; Narcissistic Abuse, Codependency &amp; Complex PTSD (3 in 1): Emotional Abuse, People-Pleasing and Trauma vs. Emotional Regulation, Mindfulness, Independence and Self-Caring</t>
  </si>
  <si>
    <t>https://m.media-amazon.com/images/I/71dtO4WxCyL._AC_UY218_.jpg</t>
  </si>
  <si>
    <t>https://www.amazon.com/dp/B09HZHD6ZP</t>
  </si>
  <si>
    <t>B0B5VRPWQ5</t>
  </si>
  <si>
    <t>Unafraid: Staring Down Terror as a Navy SEAL and Single Dad</t>
  </si>
  <si>
    <t>Eddie Penney</t>
  </si>
  <si>
    <t>https://m.media-amazon.com/images/I/81rr7yEbU8L._AC_UY218_.jpg</t>
  </si>
  <si>
    <t>https://www.amazon.com/dp/B0B5VRPWQ5</t>
  </si>
  <si>
    <t>B07JYR8NNS</t>
  </si>
  <si>
    <t>Finding Redemption: Book 5 of The Rollin On Series</t>
  </si>
  <si>
    <t>https://m.media-amazon.com/images/I/81rajvJK3GL._AC_UY218_.jpg</t>
  </si>
  <si>
    <t>https://www.amazon.com/dp/B07JYR8NNS</t>
  </si>
  <si>
    <t>B00OQCUVM0</t>
  </si>
  <si>
    <t>A Parent's Guide to High-Functioning Autism Spectrum Disorder: How to Meet the Challenges and Help Your Child Thrive</t>
  </si>
  <si>
    <t>Sally Ozonoff</t>
  </si>
  <si>
    <t>https://m.media-amazon.com/images/I/81VVMBN3eHL._AC_UY218_.jpg</t>
  </si>
  <si>
    <t>https://www.amazon.com/dp/B00OQCUVM0</t>
  </si>
  <si>
    <t>B0BCWCGHTX</t>
  </si>
  <si>
    <t>8 Rules of Love: The Sunday Times bestsellling guide on how to find lasting love and enjoy healthy relationships, from the author of Think Like A Monk</t>
  </si>
  <si>
    <t>Jay Shetty</t>
  </si>
  <si>
    <t>https://m.media-amazon.com/images/I/71CcxCFzB8L._AC_UY218_.jpg</t>
  </si>
  <si>
    <t>https://www.amazon.com/dp/B0BCWCGHTX</t>
  </si>
  <si>
    <t>B09HTCVBBJ</t>
  </si>
  <si>
    <t>The War Girls of Goodwill House: The start of a gripping historical saga series by Fenella J. Miller</t>
  </si>
  <si>
    <t>https://m.media-amazon.com/images/I/815VjcwXnLL._AC_UY218_.jpg</t>
  </si>
  <si>
    <t>https://www.amazon.com/dp/B09HTCVBBJ</t>
  </si>
  <si>
    <t>B0B5LVJMVH</t>
  </si>
  <si>
    <t>Midlife Shift and Shenanigans: A Paranormal Women's Fiction Novel (Cougars and Cauldrons Book 3)</t>
  </si>
  <si>
    <t>Jennifer L. Hart</t>
  </si>
  <si>
    <t>https://m.media-amazon.com/images/I/81Istqu3jPL._AC_UY218_.jpg</t>
  </si>
  <si>
    <t>https://www.amazon.com/dp/B0B5LVJMVH</t>
  </si>
  <si>
    <t>B00DB2WQAQ</t>
  </si>
  <si>
    <t>All Joy and No Fun: The Paradox of Modern Parenthood</t>
  </si>
  <si>
    <t>Jennifer Senior</t>
  </si>
  <si>
    <t>https://m.media-amazon.com/images/I/81W-7hzKD+L._AC_UY218_.jpg</t>
  </si>
  <si>
    <t>https://www.amazon.com/dp/B00DB2WQAQ</t>
  </si>
  <si>
    <t>B0CDMXPN92</t>
  </si>
  <si>
    <t>Lose Weight Without The Wait: How To Lose Weight and Create A Body You Love Without Exercise</t>
  </si>
  <si>
    <t>Jane Mukami</t>
  </si>
  <si>
    <t>https://m.media-amazon.com/images/I/71s9oy2XeCL._AC_UY218_.jpg</t>
  </si>
  <si>
    <t>https://www.amazon.com/dp/B0CDMXPN92</t>
  </si>
  <si>
    <t>B07JYR2C6F</t>
  </si>
  <si>
    <t>Finding Peace: Book 4 of the Rollin On Series</t>
  </si>
  <si>
    <t>https://m.media-amazon.com/images/I/81qoNyhbKlL._AC_UY218_.jpg</t>
  </si>
  <si>
    <t>https://www.amazon.com/dp/B07JYR2C6F</t>
  </si>
  <si>
    <t>B07GNWYGVY</t>
  </si>
  <si>
    <t>The Art of Dying Well: A Practical Guide to a Good End of Life</t>
  </si>
  <si>
    <t>Katy Butler</t>
  </si>
  <si>
    <t>https://m.media-amazon.com/images/I/71miAjJAXZL._AC_UY218_.jpg</t>
  </si>
  <si>
    <t>https://www.amazon.com/dp/B07GNWYGVY</t>
  </si>
  <si>
    <t>B0B2NXHZ2X</t>
  </si>
  <si>
    <t>Hypnobirthing: Practical Ways to Make Your Birth Better</t>
  </si>
  <si>
    <t>Siobhan Miller</t>
  </si>
  <si>
    <t>https://m.media-amazon.com/images/I/71lQx9aUSAL._AC_UY218_.jpg</t>
  </si>
  <si>
    <t>https://www.amazon.com/dp/B0B2NXHZ2X</t>
  </si>
  <si>
    <t>B07FC5JHX1</t>
  </si>
  <si>
    <t>Do Less: A Revolutionary Approach to Time and Energy Management for Ambitious Women</t>
  </si>
  <si>
    <t>Kate Northrup</t>
  </si>
  <si>
    <t>https://m.media-amazon.com/images/I/61OK44uIRRL._AC_UY218_.jpg</t>
  </si>
  <si>
    <t>https://www.amazon.com/dp/B07FC5JHX1</t>
  </si>
  <si>
    <t>B003YCOPAM</t>
  </si>
  <si>
    <t>Choice Theory: A New Psychology of Personal Freedom</t>
  </si>
  <si>
    <t>William Glasser M.D.</t>
  </si>
  <si>
    <t>https://m.media-amazon.com/images/I/71ZIHHYgb0L._AC_UY218_.jpg</t>
  </si>
  <si>
    <t>https://www.amazon.com/dp/B003YCOPAM</t>
  </si>
  <si>
    <t>B00BATKO2E</t>
  </si>
  <si>
    <t>The Art of Communicating</t>
  </si>
  <si>
    <t>Thich Nhat Hanh</t>
  </si>
  <si>
    <t>https://m.media-amazon.com/images/I/811cIHPDyyL._AC_UY218_.jpg</t>
  </si>
  <si>
    <t>https://www.amazon.com/dp/B00BATKO2E</t>
  </si>
  <si>
    <t>B07SQCXN75</t>
  </si>
  <si>
    <t>Saturdays at Noon: An uplifting, emotional and unpredictable page-turner to make you smile</t>
  </si>
  <si>
    <t>Rachel Marks</t>
  </si>
  <si>
    <t>PRH UK</t>
  </si>
  <si>
    <t>https://m.media-amazon.com/images/I/71M3eWMyoDL._AC_UY218_.jpg</t>
  </si>
  <si>
    <t>https://www.amazon.com/dp/B07SQCXN75</t>
  </si>
  <si>
    <t>B0BJJT6TXP</t>
  </si>
  <si>
    <t>Can I Come HOME Now?: A True Story of Childhood Trauma</t>
  </si>
  <si>
    <t>Barbara GODIN</t>
  </si>
  <si>
    <t>https://m.media-amazon.com/images/I/71BH3a--HyL._AC_UY218_.jpg</t>
  </si>
  <si>
    <t>https://www.amazon.com/dp/B0BJJT6TXP</t>
  </si>
  <si>
    <t>B08FY6QFM7</t>
  </si>
  <si>
    <t>The Lullaby Man (Tallman's Valley Detectives Book 2)</t>
  </si>
  <si>
    <t>Anni Taylor</t>
  </si>
  <si>
    <t>https://m.media-amazon.com/images/I/81qBlF3k4-L._AC_UY218_.jpg</t>
  </si>
  <si>
    <t>https://www.amazon.com/dp/B08FY6QFM7</t>
  </si>
  <si>
    <t>B0CGCF693P</t>
  </si>
  <si>
    <t>Gatekeeper: The Tactical Guide to Commitment</t>
  </si>
  <si>
    <t>Shawn Smith</t>
  </si>
  <si>
    <t>https://m.media-amazon.com/images/I/616yyVnKeyL._AC_UY218_.jpg</t>
  </si>
  <si>
    <t>https://www.amazon.com/dp/B0CGCF693P</t>
  </si>
  <si>
    <t>B0B9WX1YQ8</t>
  </si>
  <si>
    <t>How Not To Shop: A laugh-out-loud, feel-good romantic comedy (The Annie Valentine Series Book 3)</t>
  </si>
  <si>
    <t>https://m.media-amazon.com/images/I/71wAAemut4L._AC_UY218_.jpg</t>
  </si>
  <si>
    <t>https://www.amazon.com/dp/B0B9WX1YQ8</t>
  </si>
  <si>
    <t>B09P3H4TW9</t>
  </si>
  <si>
    <t>Heartache at Blackberry Farm: A gripping historical saga from bestseller Rosie Clarke</t>
  </si>
  <si>
    <t>Rosie Clarke</t>
  </si>
  <si>
    <t>https://m.media-amazon.com/images/I/81Eartlr6SL._AC_UY218_.jpg</t>
  </si>
  <si>
    <t>https://www.amazon.com/dp/B09P3H4TW9</t>
  </si>
  <si>
    <t>B00H3LHH96</t>
  </si>
  <si>
    <t>The Power of a Praying¬Æ Parent</t>
  </si>
  <si>
    <t>Stormie Omartian</t>
  </si>
  <si>
    <t>https://m.media-amazon.com/images/I/81t0LGHaeKL._AC_UY218_.jpg</t>
  </si>
  <si>
    <t>https://www.amazon.com/dp/B00H3LHH96</t>
  </si>
  <si>
    <t>B07GD4NN48</t>
  </si>
  <si>
    <t>It's Never Too Late to Sleep Train: The Low-Stress Way to High-Quality Sleep for Babies, Kids, and Parents</t>
  </si>
  <si>
    <t>Craig Canapari</t>
  </si>
  <si>
    <t>https://m.media-amazon.com/images/I/71RzUCfrD0L._AC_UY218_.jpg</t>
  </si>
  <si>
    <t>https://www.amazon.com/dp/B07GD4NN48</t>
  </si>
  <si>
    <t>B07DV5BVYJ</t>
  </si>
  <si>
    <t>https://m.media-amazon.com/images/I/81oyIDCQEvL._AC_UY218_.jpg</t>
  </si>
  <si>
    <t>https://www.amazon.com/dp/B07DV5BVYJ</t>
  </si>
  <si>
    <t>B0CGPB77TY</t>
  </si>
  <si>
    <t>The Osteoporosis Breakthrough: The Natural Way to Reverse Causes of Bone Loss and Build Strong Bones!</t>
  </si>
  <si>
    <t>Doug Lucas</t>
  </si>
  <si>
    <t>https://m.media-amazon.com/images/I/51yF2ZChcWL._AC_UY218_.jpg</t>
  </si>
  <si>
    <t>https://www.amazon.com/dp/B0CGPB77TY</t>
  </si>
  <si>
    <t>B002RLBKHC</t>
  </si>
  <si>
    <t>A Year to Live: How to Live This Year as If It Were Your Last</t>
  </si>
  <si>
    <t>Stephen Levine</t>
  </si>
  <si>
    <t>https://m.media-amazon.com/images/I/71849ttE54L._AC_UY218_.jpg</t>
  </si>
  <si>
    <t>https://www.amazon.com/dp/B002RLBKHC</t>
  </si>
  <si>
    <t>B084HLLNM2</t>
  </si>
  <si>
    <t>Tapestry</t>
  </si>
  <si>
    <t>Beth Duke</t>
  </si>
  <si>
    <t>https://m.media-amazon.com/images/I/91pr-MWQt5L._AC_UY218_.jpg</t>
  </si>
  <si>
    <t>https://www.amazon.com/dp/B084HLLNM2</t>
  </si>
  <si>
    <t>B000Q9J092</t>
  </si>
  <si>
    <t>The Freedom Writers Diary (Movie Tie-in Edition): How a Teacher and 150 Teens Used Writing to Change Themselves and the World Around Them</t>
  </si>
  <si>
    <t>Erin Gruwell</t>
  </si>
  <si>
    <t>https://m.media-amazon.com/images/I/714HQjBUe8L._AC_UY218_.jpg</t>
  </si>
  <si>
    <t>https://www.amazon.com/dp/B000Q9J092</t>
  </si>
  <si>
    <t>B006402PT4</t>
  </si>
  <si>
    <t>The Disease to Please: Curing the People-Pleasing Syndrome</t>
  </si>
  <si>
    <t>Harriet B. Braiker</t>
  </si>
  <si>
    <t>https://m.media-amazon.com/images/I/71LIpvkBU8L._AC_UY218_.jpg</t>
  </si>
  <si>
    <t>https://www.amazon.com/dp/B006402PT4</t>
  </si>
  <si>
    <t>B0C396ZDGP</t>
  </si>
  <si>
    <t>My Bestie's Dad: A Billionaire Forbidden Romance</t>
  </si>
  <si>
    <t>Brooklyn Cox</t>
  </si>
  <si>
    <t>https://m.media-amazon.com/images/I/91nFacLtpHL._AC_UY218_.jpg</t>
  </si>
  <si>
    <t>https://www.amazon.com/dp/B0C396ZDGP</t>
  </si>
  <si>
    <t>B001OD41JS</t>
  </si>
  <si>
    <t>The Lost Boy: A Foster Child's Search for the Love of a Family</t>
  </si>
  <si>
    <t>https://m.media-amazon.com/images/I/71bdcwR-NoL._AC_UY218_.jpg</t>
  </si>
  <si>
    <t>https://www.amazon.com/dp/B001OD41JS</t>
  </si>
  <si>
    <t>B005FLOF1Y</t>
  </si>
  <si>
    <t>The Impatient Woman's Guide to Getting Pregnant</t>
  </si>
  <si>
    <t>Jean M. Twenge</t>
  </si>
  <si>
    <t>https://m.media-amazon.com/images/I/81GEy7WXHBL._AC_UY218_.jpg</t>
  </si>
  <si>
    <t>https://www.amazon.com/dp/B005FLOF1Y</t>
  </si>
  <si>
    <t>B086YGFRWM</t>
  </si>
  <si>
    <t>12 Principles for Raising a Child with ADHD</t>
  </si>
  <si>
    <t>Russell A. Barkley</t>
  </si>
  <si>
    <t>https://m.media-amazon.com/images/I/81QYXQyRq7L._AC_UY218_.jpg</t>
  </si>
  <si>
    <t>https://www.amazon.com/dp/B086YGFRWM</t>
  </si>
  <si>
    <t>B001FA0IN8</t>
  </si>
  <si>
    <t>Lost at School: Why Our Kids with Behavioral Challenges are Falling Through the Cracks and How We Can Help Them</t>
  </si>
  <si>
    <t>https://m.media-amazon.com/images/I/81YgEsLjvUL._AC_UY218_.jpg</t>
  </si>
  <si>
    <t>https://www.amazon.com/dp/B001FA0IN8</t>
  </si>
  <si>
    <t>B081FFJTZP</t>
  </si>
  <si>
    <t>The Price You Pay for College: An Entirely New Road Map for the Biggest Financial Decision Your Family Will Ever Make</t>
  </si>
  <si>
    <t>Ron Lieber</t>
  </si>
  <si>
    <t>https://m.media-amazon.com/images/I/71-5LA2smxL._AC_UY218_.jpg</t>
  </si>
  <si>
    <t>https://www.amazon.com/dp/B081FFJTZP</t>
  </si>
  <si>
    <t>B08QZ3CFVH</t>
  </si>
  <si>
    <t>You'll Never Find Us: A Memoir</t>
  </si>
  <si>
    <t>Jeanne Baker Guy</t>
  </si>
  <si>
    <t>https://m.media-amazon.com/images/I/71DFT3Ay44S._AC_UY218_.jpg</t>
  </si>
  <si>
    <t>https://www.amazon.com/dp/B08QZ3CFVH</t>
  </si>
  <si>
    <t>B08W4ZMVTR</t>
  </si>
  <si>
    <t>Getting to Zero: How to Work Through Conflict in Your High-Stakes Relationships</t>
  </si>
  <si>
    <t>Jayson Gaddis</t>
  </si>
  <si>
    <t>https://m.media-amazon.com/images/I/71JkuCGs9uL._AC_UY218_.jpg</t>
  </si>
  <si>
    <t>https://www.amazon.com/dp/B08W4ZMVTR</t>
  </si>
  <si>
    <t>B09831V9MC</t>
  </si>
  <si>
    <t>Emotionally Healthy Relationships Updated Edition Workbook plus Streaming Video: Discipleship that Deeply Changes Your Relationship with Others</t>
  </si>
  <si>
    <t>https://m.media-amazon.com/images/I/71vyyFEVOgL._AC_UY218_.jpg</t>
  </si>
  <si>
    <t>https://www.amazon.com/dp/B09831V9MC</t>
  </si>
  <si>
    <t>B09BVG3GN1</t>
  </si>
  <si>
    <t>Finding Love in Positano: The BRAND NEW escapist, romantic read from author Lucy Coleman</t>
  </si>
  <si>
    <t>Lucy Coleman</t>
  </si>
  <si>
    <t>https://m.media-amazon.com/images/I/81lRqkvDapL._AC_UY218_.jpg</t>
  </si>
  <si>
    <t>https://www.amazon.com/dp/B09BVG3GN1</t>
  </si>
  <si>
    <t>B008L03UI0</t>
  </si>
  <si>
    <t>The Birth Order Book</t>
  </si>
  <si>
    <t>Dr. Kevin Leman</t>
  </si>
  <si>
    <t>https://m.media-amazon.com/images/I/71SoiUKG1GL._AC_UY218_.jpg</t>
  </si>
  <si>
    <t>https://www.amazon.com/dp/B008L03UI0</t>
  </si>
  <si>
    <t>B012QH51DA</t>
  </si>
  <si>
    <t>It's Never Too Late to Begin Again: Discovering Creativity and Meaning at Midlife and Beyond (Artist's Way)</t>
  </si>
  <si>
    <t>Julia Cameron</t>
  </si>
  <si>
    <t>https://m.media-amazon.com/images/I/91vuZe6w7OL._AC_UY218_.jpg</t>
  </si>
  <si>
    <t>https://www.amazon.com/dp/B012QH51DA</t>
  </si>
  <si>
    <t>B01IOHQ8MY</t>
  </si>
  <si>
    <t>Being There: Why Prioritizing Motherhood in the First Three Years Matters</t>
  </si>
  <si>
    <t>Erica Komisar</t>
  </si>
  <si>
    <t>https://m.media-amazon.com/images/I/81Ss7f+6IkL._AC_UY218_.jpg</t>
  </si>
  <si>
    <t>https://www.amazon.com/dp/B01IOHQ8MY</t>
  </si>
  <si>
    <t>B088DRM82Z</t>
  </si>
  <si>
    <t>The Three Mothers: How the Mothers of Martin Luther King, Jr., Malcolm X, and James Baldwin Shaped a Nation</t>
  </si>
  <si>
    <t>Anna Malaika Tubbs</t>
  </si>
  <si>
    <t>https://m.media-amazon.com/images/I/81n6UQ2itXL._AC_UY218_.jpg</t>
  </si>
  <si>
    <t>https://www.amazon.com/dp/B088DRM82Z</t>
  </si>
  <si>
    <t>B09WD1HZJS</t>
  </si>
  <si>
    <t>Anger Management for Parents: The ultimate guide to understand your triggers, stop losing your temper, master your emotions, and raise confident children</t>
  </si>
  <si>
    <t>Vivian Foster</t>
  </si>
  <si>
    <t>https://m.media-amazon.com/images/I/71Jwxz1GP+L._AC_UY218_.jpg</t>
  </si>
  <si>
    <t>https://www.amazon.com/dp/B09WD1HZJS</t>
  </si>
  <si>
    <t>B01CYRNODG</t>
  </si>
  <si>
    <t>The One Year Praying through the Bible for Your Kids</t>
  </si>
  <si>
    <t>Nancy Guthrie</t>
  </si>
  <si>
    <t>https://m.media-amazon.com/images/I/A17L5RnuF5L._AC_UY218_.jpg</t>
  </si>
  <si>
    <t>https://www.amazon.com/dp/B01CYRNODG</t>
  </si>
  <si>
    <t>B000WCWWC0</t>
  </si>
  <si>
    <t>The Connected Child: Bring Hope and Healing to Your Adoptive Family</t>
  </si>
  <si>
    <t>Wendy Lyons Sunshine</t>
  </si>
  <si>
    <t>https://m.media-amazon.com/images/I/81BWgYxlrJL._AC_UY218_.jpg</t>
  </si>
  <si>
    <t>https://www.amazon.com/dp/B000WCWWC0</t>
  </si>
  <si>
    <t>B00APRW2WC</t>
  </si>
  <si>
    <t>Daring Greatly: How the Courage to Be Vulnerable Transforms the Way We Live, Love, Parent, and Lead</t>
  </si>
  <si>
    <t>Bren√© Brown</t>
  </si>
  <si>
    <t>https://m.media-amazon.com/images/I/712aNRCR0SL._AC_UY218_.jpg</t>
  </si>
  <si>
    <t>https://www.amazon.com/dp/B00APRW2WC</t>
  </si>
  <si>
    <t>B086MGV2KJ</t>
  </si>
  <si>
    <t>Reconnecting with Your Estranged Adult Child: Practical Tips and Tools to Heal Your Relationship</t>
  </si>
  <si>
    <t>Tina Gilbertson</t>
  </si>
  <si>
    <t>https://m.media-amazon.com/images/I/914mZdq7izL._AC_UY218_.jpg</t>
  </si>
  <si>
    <t>https://www.amazon.com/dp/B086MGV2KJ</t>
  </si>
  <si>
    <t>B09SLR8DV4</t>
  </si>
  <si>
    <t>The House from Hell: The True Story of Gertrude Baniszewski One of America‚Äôs Most Notorious Torture Mom (True Crime Explicit Vol 5)</t>
  </si>
  <si>
    <t>Genoveva Ortiz</t>
  </si>
  <si>
    <t>https://m.media-amazon.com/images/I/71pUbX-F-nL._AC_UY218_.jpg</t>
  </si>
  <si>
    <t>https://www.amazon.com/dp/B09SLR8DV4</t>
  </si>
  <si>
    <t>B085T2P2JV</t>
  </si>
  <si>
    <t>The Honest Enneagram: Know Your Type, Own Your Challenges, Embrace Your Growth</t>
  </si>
  <si>
    <t>Sarajane Case</t>
  </si>
  <si>
    <t>https://m.media-amazon.com/images/I/61FlO8m8K7L._AC_UY218_.jpg</t>
  </si>
  <si>
    <t>https://www.amazon.com/dp/B085T2P2JV</t>
  </si>
  <si>
    <t>B08KCXV79G</t>
  </si>
  <si>
    <t>Teaching and Learning with Infants and Toddlers: Where Meaning Making Begins: Where Meaning-Making Begins</t>
  </si>
  <si>
    <t>Mary Jane Maguire-Fong</t>
  </si>
  <si>
    <t>https://m.media-amazon.com/images/I/81ys9ziDqkL._AC_UY218_.jpg</t>
  </si>
  <si>
    <t>https://www.amazon.com/dp/B08KCXV79G</t>
  </si>
  <si>
    <t>B08LXDPDVN</t>
  </si>
  <si>
    <t>Murder in Kauai: A Chef Dani Rosetti Cozy Mystery (Chef Dani Rosetti Cozy Mysteries Book 2)</t>
  </si>
  <si>
    <t>https://m.media-amazon.com/images/I/81a4XTz7AuL._AC_UY218_.jpg</t>
  </si>
  <si>
    <t>https://www.amazon.com/dp/B08LXDPDVN</t>
  </si>
  <si>
    <t>B00P4348G0</t>
  </si>
  <si>
    <t>Primates of Park Avenue: A Memoir</t>
  </si>
  <si>
    <t>Wednesday Martin</t>
  </si>
  <si>
    <t>https://m.media-amazon.com/images/I/81VTHUQe6yL._AC_UY218_.jpg</t>
  </si>
  <si>
    <t>https://www.amazon.com/dp/B00P4348G0</t>
  </si>
  <si>
    <t>B01LZ3Y4UN</t>
  </si>
  <si>
    <t>Raising a Secure Child: How Circle of Security Parenting Can Help You Nurture Your Child's Attachment, Emotional Resilience, and Freedom to Explore</t>
  </si>
  <si>
    <t>Kent Hoffman</t>
  </si>
  <si>
    <t>https://m.media-amazon.com/images/I/81nZQczUT8L._AC_UY218_.jpg</t>
  </si>
  <si>
    <t>https://www.amazon.com/dp/B01LZ3Y4UN</t>
  </si>
  <si>
    <t>B082Y99HGP</t>
  </si>
  <si>
    <t>The Old Girls' Network: The top 10 bestselling funny, feel-good read from USA Today bestseller Judy Leigh</t>
  </si>
  <si>
    <t>https://m.media-amazon.com/images/I/71BySKhE+LL._AC_UY218_.jpg</t>
  </si>
  <si>
    <t>https://www.amazon.com/dp/B082Y99HGP</t>
  </si>
  <si>
    <t>B09Y565TZY</t>
  </si>
  <si>
    <t>Making Great Relationships: Simple Practices for Solving Conflicts, Building Connection, and Fostering Love</t>
  </si>
  <si>
    <t>Rick Hanson</t>
  </si>
  <si>
    <t>https://m.media-amazon.com/images/I/71-l0vGJKvL._AC_UY218_.jpg</t>
  </si>
  <si>
    <t>https://www.amazon.com/dp/B09Y565TZY</t>
  </si>
  <si>
    <t>B0C759GZFP</t>
  </si>
  <si>
    <t>Parents with Inconvenient Truths about Trans: Tales from the Home Front in the Fight to Save Our Kids</t>
  </si>
  <si>
    <t>Dina S.</t>
  </si>
  <si>
    <t>https://m.media-amazon.com/images/I/71QWD72fP5L._AC_UY218_.jpg</t>
  </si>
  <si>
    <t>https://www.amazon.com/dp/B0C759GZFP</t>
  </si>
  <si>
    <t>B013RL3550</t>
  </si>
  <si>
    <t>Feeding The Mouth That Bites You: A Complete Guide to Parenting Adolescents and Launching Them Into the World</t>
  </si>
  <si>
    <t>Kenneth Wilgus PhD</t>
  </si>
  <si>
    <t>https://m.media-amazon.com/images/I/716mlAAjd5L._AC_UY218_.jpg</t>
  </si>
  <si>
    <t>https://www.amazon.com/dp/B013RL3550</t>
  </si>
  <si>
    <t>B08ZSTHY4F</t>
  </si>
  <si>
    <t>Forever Boy: A Mother's Memoir of Autism and Finding Joy</t>
  </si>
  <si>
    <t>Kate Swenson</t>
  </si>
  <si>
    <t>https://m.media-amazon.com/images/I/81aSeUMDboL._AC_UY218_.jpg</t>
  </si>
  <si>
    <t>https://www.amazon.com/dp/B08ZSTHY4F</t>
  </si>
  <si>
    <t>B006CUDE2I</t>
  </si>
  <si>
    <t>The Second Shift: Working Families and the Revolution at Home</t>
  </si>
  <si>
    <t>Arlie Hochschild</t>
  </si>
  <si>
    <t>https://m.media-amazon.com/images/I/51PO0noi7LL._AC_UY218_.jpg</t>
  </si>
  <si>
    <t>https://www.amazon.com/dp/B006CUDE2I</t>
  </si>
  <si>
    <t>B00GQZPHC4</t>
  </si>
  <si>
    <t>The Teenage Brain: A Neuroscientist's Survival Guide to Raising Adolescents and Young Adults</t>
  </si>
  <si>
    <t>Frances E. Jensen</t>
  </si>
  <si>
    <t>https://m.media-amazon.com/images/I/81upCGXrVBL._AC_UY218_.jpg</t>
  </si>
  <si>
    <t>https://www.amazon.com/dp/B00GQZPHC4</t>
  </si>
  <si>
    <t>B09BL31Q6T</t>
  </si>
  <si>
    <t>Adult Survivors of Toxic Family Members: Tools to Maintain Boundaries, Deal with Criticism, and Heal from Shame After Ties Have Been Cut</t>
  </si>
  <si>
    <t>Dr. Sherrie Campbell</t>
  </si>
  <si>
    <t>https://m.media-amazon.com/images/I/71tfi80HcbL._AC_UY218_.jpg</t>
  </si>
  <si>
    <t>https://www.amazon.com/dp/B09BL31Q6T</t>
  </si>
  <si>
    <t>B01IBPAB72</t>
  </si>
  <si>
    <t>El cerebro del ni√±o explicado a los padres (Plataforma Actual) (Spanish Edition)</t>
  </si>
  <si>
    <t>Dr. √Ålvaro Bilbao</t>
  </si>
  <si>
    <t>https://m.media-amazon.com/images/I/81xJZK4tPUL._AC_UY218_.jpg</t>
  </si>
  <si>
    <t>https://www.amazon.com/dp/B01IBPAB72</t>
  </si>
  <si>
    <t>B07T6CVFW3</t>
  </si>
  <si>
    <t>Parenting Teens with Love and Logic: Preparing Adolescents for Responsible Adulthood</t>
  </si>
  <si>
    <t>https://m.media-amazon.com/images/I/81PJj5QCUmL._AC_UY218_.jpg</t>
  </si>
  <si>
    <t>https://www.amazon.com/dp/B07T6CVFW3</t>
  </si>
  <si>
    <t>B00B1FGA20</t>
  </si>
  <si>
    <t>Talk to Me Like I'm Someone You Love, revised edition: Relationship Repair in a Flash</t>
  </si>
  <si>
    <t>Nancy Dreyfus Psy. D.</t>
  </si>
  <si>
    <t>https://m.media-amazon.com/images/I/81p1CvLfGVL._AC_UY218_.jpg</t>
  </si>
  <si>
    <t>https://www.amazon.com/dp/B00B1FGA20</t>
  </si>
  <si>
    <t>B00CDJXQ52</t>
  </si>
  <si>
    <t>The Nourishing Traditions Book of Baby &amp; Child Care</t>
  </si>
  <si>
    <t>Sally Fallon Morell</t>
  </si>
  <si>
    <t>https://m.media-amazon.com/images/I/91Bhbm0yYVL._AC_UY218_.jpg</t>
  </si>
  <si>
    <t>https://www.amazon.com/dp/B00CDJXQ52</t>
  </si>
  <si>
    <t>B092T9CXQH</t>
  </si>
  <si>
    <t>Mother Brain: How Neuroscience Is Rewriting the Story of Parenthood</t>
  </si>
  <si>
    <t>Chelsea Conaboy</t>
  </si>
  <si>
    <t>https://m.media-amazon.com/images/I/71qCJgEKDLL._AC_UY218_.jpg</t>
  </si>
  <si>
    <t>https://www.amazon.com/dp/B092T9CXQH</t>
  </si>
  <si>
    <t>B09SHVLBJR</t>
  </si>
  <si>
    <t>Screaming on the Inside: The Unsustainability of American Motherhood</t>
  </si>
  <si>
    <t>Jessica Grose</t>
  </si>
  <si>
    <t>https://m.media-amazon.com/images/I/81OblfgEL3L._AC_UY218_.jpg</t>
  </si>
  <si>
    <t>https://www.amazon.com/dp/B09SHVLBJR</t>
  </si>
  <si>
    <t>B009W748I2</t>
  </si>
  <si>
    <t>The Baby Thief: The Untold Story of Georgia Tann, the Baby Seller Who Corrupted Adoption</t>
  </si>
  <si>
    <t>Barbara Bisantz Raymond</t>
  </si>
  <si>
    <t>https://m.media-amazon.com/images/I/61yWviWnr4L._AC_UY218_.jpg</t>
  </si>
  <si>
    <t>https://www.amazon.com/dp/B009W748I2</t>
  </si>
  <si>
    <t>B000FC1KBG</t>
  </si>
  <si>
    <t>Secrets of the Baby Whisperer</t>
  </si>
  <si>
    <t>Tracy Hogg</t>
  </si>
  <si>
    <t>https://m.media-amazon.com/images/I/41jxVXQH80L._AC_UY218_.jpg</t>
  </si>
  <si>
    <t>https://www.amazon.com/dp/B000FC1KBG</t>
  </si>
  <si>
    <t>B004SE9UE6</t>
  </si>
  <si>
    <t>Have a New Kid by Friday: How to Change Your Child's Attitude, Behavior &amp; Character in 5 Days</t>
  </si>
  <si>
    <t>Kevin Leman</t>
  </si>
  <si>
    <t>https://m.media-amazon.com/images/I/71txTSY9hmL._AC_UY218_.jpg</t>
  </si>
  <si>
    <t>https://www.amazon.com/dp/B004SE9UE6</t>
  </si>
  <si>
    <t>B0C65PDN4Q</t>
  </si>
  <si>
    <t>The Figurine: The brand NEW novel from the author of The Island</t>
  </si>
  <si>
    <t>Victoria Hislop</t>
  </si>
  <si>
    <t>https://m.media-amazon.com/images/I/81qayzcxlcL._AC_UY218_.jpg</t>
  </si>
  <si>
    <t>https://www.amazon.com/dp/B0C65PDN4Q</t>
  </si>
  <si>
    <t>B08RWKXSM7</t>
  </si>
  <si>
    <t>Tears of the Silenced: An Amish True Crime Memoir of Childhood Sexual Abuse, Brutal Betrayal, and Ultimate Survival (Amish Book, Child Abuse True Story, Cults)</t>
  </si>
  <si>
    <t>Misty Griffin</t>
  </si>
  <si>
    <t>https://m.media-amazon.com/images/I/81zxgQl-irL._AC_UY218_.jpg</t>
  </si>
  <si>
    <t>https://www.amazon.com/dp/B08RWKXSM7</t>
  </si>
  <si>
    <t>B00C7VJ1KA</t>
  </si>
  <si>
    <t>Ignore the Guy, Get the Guy: The Art of No Contact: A Woman's Survival Guide to Mastering A Breakup and Taking Back Her Power</t>
  </si>
  <si>
    <t>Leslie Braswell</t>
  </si>
  <si>
    <t>https://m.media-amazon.com/images/I/81heoK93z9L._AC_UY218_.jpg</t>
  </si>
  <si>
    <t>https://www.amazon.com/dp/B00C7VJ1KA</t>
  </si>
  <si>
    <t>B096MZSYFN</t>
  </si>
  <si>
    <t>I Just Want This Done: How Smart, Successful People Get Divorced Without Losing Their Kids, Money, and Minds</t>
  </si>
  <si>
    <t>Raiford Dalton Palmer</t>
  </si>
  <si>
    <t>https://m.media-amazon.com/images/I/71oWHIc5YSS._AC_UY218_.jpg</t>
  </si>
  <si>
    <t>https://www.amazon.com/dp/B096MZSYFN</t>
  </si>
  <si>
    <t>B005254IJ2</t>
  </si>
  <si>
    <t>Managing Your Mind: The Mental Fitness Guide</t>
  </si>
  <si>
    <t>Gillian Butler</t>
  </si>
  <si>
    <t>https://m.media-amazon.com/images/I/81GhRjfiUPL._AC_UY218_.jpg</t>
  </si>
  <si>
    <t>https://www.amazon.com/dp/B005254IJ2</t>
  </si>
  <si>
    <t>B002J05IPQ</t>
  </si>
  <si>
    <t>Making Babies: A Proven 3-Month Program for Maximum Fertility</t>
  </si>
  <si>
    <t>Jill Blakeway</t>
  </si>
  <si>
    <t>https://m.media-amazon.com/images/I/71yLMOF-VgL._AC_UY218_.jpg</t>
  </si>
  <si>
    <t>https://www.amazon.com/dp/B002J05IPQ</t>
  </si>
  <si>
    <t>B002OFVOD6</t>
  </si>
  <si>
    <t>Like Family: Growing Up in Other People's Houses, a Memoir</t>
  </si>
  <si>
    <t>Paula McLain</t>
  </si>
  <si>
    <t>https://m.media-amazon.com/images/I/71YRD2ojK1S._AC_UY218_.jpg</t>
  </si>
  <si>
    <t>https://www.amazon.com/dp/B002OFVOD6</t>
  </si>
  <si>
    <t>B07QHSGCTH</t>
  </si>
  <si>
    <t>The Narcissist in Your Life: Recognizing the Patterns and Learning to Break Free</t>
  </si>
  <si>
    <t>Julie L. Hall</t>
  </si>
  <si>
    <t>https://m.media-amazon.com/images/I/71xHzQyyvdL._AC_UY218_.jpg</t>
  </si>
  <si>
    <t>https://www.amazon.com/dp/B07QHSGCTH</t>
  </si>
  <si>
    <t>B0748N6NW7</t>
  </si>
  <si>
    <t>The Rational Male - Positive Masculinity</t>
  </si>
  <si>
    <t>Rollo Tomassi</t>
  </si>
  <si>
    <t>https://m.media-amazon.com/images/I/81NIYLX+joL._AC_UY218_.jpg</t>
  </si>
  <si>
    <t>https://www.amazon.com/dp/B0748N6NW7</t>
  </si>
  <si>
    <t>B08VHJB562</t>
  </si>
  <si>
    <t>Understanding and Helping an Addict (and keeping your sanity)</t>
  </si>
  <si>
    <t>Andrew Proulx</t>
  </si>
  <si>
    <t>https://m.media-amazon.com/images/I/61SIiX06g6L._AC_UY218_.jpg</t>
  </si>
  <si>
    <t>https://www.amazon.com/dp/B08VHJB562</t>
  </si>
  <si>
    <t>B07MVGB2DH</t>
  </si>
  <si>
    <t>The Fifth Vital Sign: Master Your Cycles &amp; Optimize Your Fertility</t>
  </si>
  <si>
    <t>Lisa Hendrickson-Jack</t>
  </si>
  <si>
    <t>https://m.media-amazon.com/images/I/71JWUz5Bb4L._AC_UY218_.jpg</t>
  </si>
  <si>
    <t>https://www.amazon.com/dp/B07MVGB2DH</t>
  </si>
  <si>
    <t>B079FFPXFJ</t>
  </si>
  <si>
    <t>All You Can Ever Know: A Memoir</t>
  </si>
  <si>
    <t>Nicole Chung</t>
  </si>
  <si>
    <t>https://m.media-amazon.com/images/I/71aI-6bAZtL._AC_UY218_.jpg</t>
  </si>
  <si>
    <t>https://www.amazon.com/dp/B079FFPXFJ</t>
  </si>
  <si>
    <t>B07HK414VZ</t>
  </si>
  <si>
    <t>Finding Victory: Book 2 of the Rollin On Series</t>
  </si>
  <si>
    <t>https://m.media-amazon.com/images/I/81ZzbbvP47L._AC_UY218_.jpg</t>
  </si>
  <si>
    <t>https://www.amazon.com/dp/B07HK414VZ</t>
  </si>
  <si>
    <t>B089ZRRVYL</t>
  </si>
  <si>
    <t>La metamorfosis de una madre: Criar en una sociedad patriarcal y adultoc√©ntrica (Spanish Edition)</t>
  </si>
  <si>
    <t>Ana Acosta Rodr√≠guez</t>
  </si>
  <si>
    <t>https://m.media-amazon.com/images/I/71Rf9L9JomL._AC_UY218_.jpg</t>
  </si>
  <si>
    <t>https://www.amazon.com/dp/B089ZRRVYL</t>
  </si>
  <si>
    <t>B074NLXVYB</t>
  </si>
  <si>
    <t>Conversationally Speaking: Tested New Ways to Increase Your Personal and Social Effectiveness, Updated 2021 Edition</t>
  </si>
  <si>
    <t>Alan Garner</t>
  </si>
  <si>
    <t>https://m.media-amazon.com/images/I/81xU8us7p2L._AC_UY218_.jpg</t>
  </si>
  <si>
    <t>https://www.amazon.com/dp/B074NLXVYB</t>
  </si>
  <si>
    <t>B0042JSNWC</t>
  </si>
  <si>
    <t>Dr. Dean Ornish's Program for Reversing Heart Disease: The Only System Scientifically Proven to Reverse Heart Disease Without Drugs or Surgery</t>
  </si>
  <si>
    <t>Dean Ornish MD</t>
  </si>
  <si>
    <t>https://m.media-amazon.com/images/I/81dhaZ4om3L._AC_UY218_.jpg</t>
  </si>
  <si>
    <t>https://www.amazon.com/dp/B0042JSNWC</t>
  </si>
  <si>
    <t>B0CJ8739GK</t>
  </si>
  <si>
    <t>Pretty Girl's Bad Obsession</t>
  </si>
  <si>
    <t>Peyton Hazzard</t>
  </si>
  <si>
    <t>https://m.media-amazon.com/images/I/815Hi2JLIbL._AC_UY218_.jpg</t>
  </si>
  <si>
    <t>https://www.amazon.com/dp/B0CJ8739GK</t>
  </si>
  <si>
    <t>B0BFFKTZQF</t>
  </si>
  <si>
    <t>Everything is Perfect: A Memoir</t>
  </si>
  <si>
    <t>Kate Nason</t>
  </si>
  <si>
    <t>https://m.media-amazon.com/images/I/61u0a7JKOGL._AC_UY218_.jpg</t>
  </si>
  <si>
    <t>https://www.amazon.com/dp/B0BFFKTZQF</t>
  </si>
  <si>
    <t>B0BDDBFMTG</t>
  </si>
  <si>
    <t>Love Me Like You Do (A Calamity Falls Small Town Romance Novel Book 11)</t>
  </si>
  <si>
    <t>Erika Kelly</t>
  </si>
  <si>
    <t>https://m.media-amazon.com/images/I/91vUrmCe9VL._AC_UY218_.jpg</t>
  </si>
  <si>
    <t>https://www.amazon.com/dp/B0BDDBFMTG</t>
  </si>
  <si>
    <t>B001M0BUL0</t>
  </si>
  <si>
    <t>Crazy: A Father's Search Through America's Mental Health Madness</t>
  </si>
  <si>
    <t>Pete Earley</t>
  </si>
  <si>
    <t>https://m.media-amazon.com/images/I/71JGrUhkV0L._AC_UY218_.jpg</t>
  </si>
  <si>
    <t>https://www.amazon.com/dp/B001M0BUL0</t>
  </si>
  <si>
    <t>B01LYUTO1A</t>
  </si>
  <si>
    <t>Regretting Motherhood: A Study</t>
  </si>
  <si>
    <t>Orna Donath</t>
  </si>
  <si>
    <t>https://m.media-amazon.com/images/I/71JpNLQTMHL._AC_UY218_.jpg</t>
  </si>
  <si>
    <t>https://www.amazon.com/dp/B01LYUTO1A</t>
  </si>
  <si>
    <t>B01MRAFYZL</t>
  </si>
  <si>
    <t>Estrogeneration: How Estrogenics Are Making You Fat, Sick, and Infertile (Chagrin and Tonic Series)</t>
  </si>
  <si>
    <t>Anthony G. Jay</t>
  </si>
  <si>
    <t>https://m.media-amazon.com/images/I/91heDK6PDuL._AC_UY218_.jpg</t>
  </si>
  <si>
    <t>https://www.amazon.com/dp/B01MRAFYZL</t>
  </si>
  <si>
    <t>B0BXYG92VT</t>
  </si>
  <si>
    <t>Failures of Forgiveness: What We Get Wrong and How to Do Better</t>
  </si>
  <si>
    <t>Myisha Cherry</t>
  </si>
  <si>
    <t>https://m.media-amazon.com/images/I/71mzZgptnpL._AC_UY218_.jpg</t>
  </si>
  <si>
    <t>https://www.amazon.com/dp/B0BXYG92VT</t>
  </si>
  <si>
    <t>B0BLNPQCJB</t>
  </si>
  <si>
    <t>Birth Control: The Insidious Power of Men Over Motherhood</t>
  </si>
  <si>
    <t>Allison Yarrow</t>
  </si>
  <si>
    <t>https://m.media-amazon.com/images/I/61czzaFmF6L._AC_UY218_.jpg</t>
  </si>
  <si>
    <t>https://www.amazon.com/dp/B0BLNPQCJB</t>
  </si>
  <si>
    <t>B0BT86X32Q</t>
  </si>
  <si>
    <t>Organizing Solutions for People with ADHD, 3rd Edition: Tips and Tools to Help You Take Charge of Your Life and Get Organized</t>
  </si>
  <si>
    <t>Susan Pinsky</t>
  </si>
  <si>
    <t>https://m.media-amazon.com/images/I/71wr5PTt8TL._AC_UY218_.jpg</t>
  </si>
  <si>
    <t>https://www.amazon.com/dp/B0BT86X32Q</t>
  </si>
  <si>
    <t>B07XJRCM6D</t>
  </si>
  <si>
    <t>Cheating in a Nutshell: What Infidelity Does to The Victim (Asked, Answered and Explained)</t>
  </si>
  <si>
    <t>Wayne Mitchell</t>
  </si>
  <si>
    <t>https://m.media-amazon.com/images/I/81IKr4c7+tL._AC_UY218_.jpg</t>
  </si>
  <si>
    <t>https://www.amazon.com/dp/B07XJRCM6D</t>
  </si>
  <si>
    <t>B08CZWV8SR</t>
  </si>
  <si>
    <t>Counseling the Nursing Mother: A Lactation Consultant‚Äôs Guide</t>
  </si>
  <si>
    <t>Judith Lauwers</t>
  </si>
  <si>
    <t>https://m.media-amazon.com/images/I/81aUbQG66QL._AC_UY218_.jpg</t>
  </si>
  <si>
    <t>https://www.amazon.com/dp/B08CZWV8SR</t>
  </si>
  <si>
    <t>B0B4MQ5SLM</t>
  </si>
  <si>
    <t>Pageboy: A Memoir: The Instant Sunday Times Bestseller</t>
  </si>
  <si>
    <t>Elliot Page</t>
  </si>
  <si>
    <t>https://m.media-amazon.com/images/I/81bnV-0YTwL._AC_UY218_.jpg</t>
  </si>
  <si>
    <t>https://www.amazon.com/dp/B0B4MQ5SLM</t>
  </si>
  <si>
    <t>B06Y63N2Y7</t>
  </si>
  <si>
    <t>Dancing Shoes: Small Town Family Saga (Mt. Hope Southern Adventures Book 3)</t>
  </si>
  <si>
    <t>https://m.media-amazon.com/images/I/71aiqF7KI9L._AC_UY218_.jpg</t>
  </si>
  <si>
    <t>https://www.amazon.com/dp/B06Y63N2Y7</t>
  </si>
  <si>
    <t>B07Y5PHNXB</t>
  </si>
  <si>
    <t>Me and White Supremacy: Combat Racism, Change the World, and Become a Good Ancestor</t>
  </si>
  <si>
    <t>Layla F. Saad</t>
  </si>
  <si>
    <t>https://m.media-amazon.com/images/I/81Ek+Gi6c-L._AC_UY218_.jpg</t>
  </si>
  <si>
    <t>https://www.amazon.com/dp/B07Y5PHNXB</t>
  </si>
  <si>
    <t>B07GNSP8S8</t>
  </si>
  <si>
    <t>Embracing the Journey: A Christian Parents' Blueprint to Loving Your LGBTQ Child</t>
  </si>
  <si>
    <t>Greg McDonald</t>
  </si>
  <si>
    <t>https://m.media-amazon.com/images/I/71wsvfS4HXL._AC_UY218_.jpg</t>
  </si>
  <si>
    <t>https://www.amazon.com/dp/B07GNSP8S8</t>
  </si>
  <si>
    <t>B07D23HK1J</t>
  </si>
  <si>
    <t>Under Pressure: Confronting the Epidemic of Stress and Anxiety in Girls</t>
  </si>
  <si>
    <t>https://m.media-amazon.com/images/I/81qCddImvaL._AC_UY218_.jpg</t>
  </si>
  <si>
    <t>https://www.amazon.com/dp/B07D23HK1J</t>
  </si>
  <si>
    <t>B0BJ94KZ5N</t>
  </si>
  <si>
    <t>10-Minute Balance Workouts for Seniors: Simple Illustrated Exercises Elderly of Any Level Can Do at Home to Drastically Improve Balance, Build Strength, ... (At-Home Workouts for Seniors Book 1)</t>
  </si>
  <si>
    <t>Steve Donovan</t>
  </si>
  <si>
    <t>https://m.media-amazon.com/images/I/81dD-oMFfHL._AC_UY218_.jpg</t>
  </si>
  <si>
    <t>https://www.amazon.com/dp/B0BJ94KZ5N</t>
  </si>
  <si>
    <t>B0017T0CRE</t>
  </si>
  <si>
    <t>Stolen Innocence: My Story of Growing Up in a Polygamous Sect, Becoming a Teenage Bride, and Breaking Free of Warren Jeffs</t>
  </si>
  <si>
    <t>Elissa Wall</t>
  </si>
  <si>
    <t>https://m.media-amazon.com/images/I/51m62cMmV6L._AC_UY218_.jpg</t>
  </si>
  <si>
    <t>https://www.amazon.com/dp/B0017T0CRE</t>
  </si>
  <si>
    <t>B01N1TRD02</t>
  </si>
  <si>
    <t>An Odyssey: A Father, a Son, and an Epic</t>
  </si>
  <si>
    <t>Daniel Mendelsohn</t>
  </si>
  <si>
    <t>https://m.media-amazon.com/images/I/81ycKKaSKjL._AC_UY218_.jpg</t>
  </si>
  <si>
    <t>https://www.amazon.com/dp/B01N1TRD02</t>
  </si>
  <si>
    <t>B004T4KRJM</t>
  </si>
  <si>
    <t>The Journal of Best Practices: A Memoir of Marriage, Asperger Syndrome, and One Man's Quest to Be a Better Husband</t>
  </si>
  <si>
    <t>David Finch</t>
  </si>
  <si>
    <t>https://m.media-amazon.com/images/I/71joFnz4LkL._AC_UY218_.jpg</t>
  </si>
  <si>
    <t>https://www.amazon.com/dp/B004T4KRJM</t>
  </si>
  <si>
    <t>B0BNQYJMGC</t>
  </si>
  <si>
    <t>Three Years A Traveler: One woman, One dog, Seven Rvs, and the path less traveled to heal the heart</t>
  </si>
  <si>
    <t>Leslie White</t>
  </si>
  <si>
    <t>https://m.media-amazon.com/images/I/71Lxjp2K37L._AC_UY218_.jpg</t>
  </si>
  <si>
    <t>https://www.amazon.com/dp/B0BNQYJMGC</t>
  </si>
  <si>
    <t>B077SFQWZ2</t>
  </si>
  <si>
    <t>Out of the Fog: Moving From Confusion to Clarity After Narcissistic Abuse</t>
  </si>
  <si>
    <t>Dana Morningstar</t>
  </si>
  <si>
    <t>https://m.media-amazon.com/images/I/71tZTWGOzeL._AC_UY218_.jpg</t>
  </si>
  <si>
    <t>https://www.amazon.com/dp/B077SFQWZ2</t>
  </si>
  <si>
    <t>B00BGMZ9CA</t>
  </si>
  <si>
    <t>Understanding the Borderline Mother: Helping Her Children Transcend the Intense, Unpredictable, and Volatile Relationship</t>
  </si>
  <si>
    <t>Christine Ann Lawson</t>
  </si>
  <si>
    <t>https://m.media-amazon.com/images/I/91KvG+gsc5L._AC_UY218_.jpg</t>
  </si>
  <si>
    <t>https://www.amazon.com/dp/B00BGMZ9CA</t>
  </si>
  <si>
    <t>B084VVW1DM</t>
  </si>
  <si>
    <t>Raising Girls Who Like Themselves</t>
  </si>
  <si>
    <t>Kasey Edwards</t>
  </si>
  <si>
    <t>RH AU</t>
  </si>
  <si>
    <t>https://m.media-amazon.com/images/I/710xeAzUIwL._AC_UY218_.jpg</t>
  </si>
  <si>
    <t>https://www.amazon.com/dp/B084VVW1DM</t>
  </si>
  <si>
    <t>B0C9X934MM</t>
  </si>
  <si>
    <t>Surprise Baby For My Fake Fianc√©: A Billionaire Enemies to Lovers Romance</t>
  </si>
  <si>
    <t>https://m.media-amazon.com/images/I/816FKeYgpCL._AC_UY218_.jpg</t>
  </si>
  <si>
    <t>https://www.amazon.com/dp/B0C9X934MM</t>
  </si>
  <si>
    <t>B08LDX91L6</t>
  </si>
  <si>
    <t>How to Talk When Kids Won't Listen: Whining, Fighting, Meltdowns, Defiance, and Other Challenges of Childhood (The How To Talk Series)</t>
  </si>
  <si>
    <t>https://m.media-amazon.com/images/I/715i+TemmFS._AC_UY218_.jpg</t>
  </si>
  <si>
    <t>https://www.amazon.com/dp/B08LDX91L6</t>
  </si>
  <si>
    <t>B0BN2J2PX2</t>
  </si>
  <si>
    <t>The Adult Autism Assessment Handbook: A Neurodiversity Affirmative Approach</t>
  </si>
  <si>
    <t>Davida Hartman</t>
  </si>
  <si>
    <t>https://m.media-amazon.com/images/I/715k-fqhkUL._AC_UY218_.jpg</t>
  </si>
  <si>
    <t>https://www.amazon.com/dp/B0BN2J2PX2</t>
  </si>
  <si>
    <t>B0080K3IUG</t>
  </si>
  <si>
    <t>Fierce Attachments: A Memoir (FSG Classics)</t>
  </si>
  <si>
    <t>Vivian Gornick</t>
  </si>
  <si>
    <t>https://m.media-amazon.com/images/I/61+kS5WJ8KL._AC_UY218_.jpg</t>
  </si>
  <si>
    <t>https://www.amazon.com/dp/B0080K3IUG</t>
  </si>
  <si>
    <t>B004M5HKK2</t>
  </si>
  <si>
    <t>On Violence (Harvest Book)</t>
  </si>
  <si>
    <t>Hannah Arendt</t>
  </si>
  <si>
    <t>https://m.media-amazon.com/images/I/71qoWM8FmhL._AC_UY218_.jpg</t>
  </si>
  <si>
    <t>https://www.amazon.com/dp/B004M5HKK2</t>
  </si>
  <si>
    <t>B003SE6Y28</t>
  </si>
  <si>
    <t>Forgive for Good: A Proven Prescription for Health and Happiness</t>
  </si>
  <si>
    <t>Fred Luskin</t>
  </si>
  <si>
    <t>https://m.media-amazon.com/images/I/51uf6QPDgmL._AC_UY218_.jpg</t>
  </si>
  <si>
    <t>https://www.amazon.com/dp/B003SE6Y28</t>
  </si>
  <si>
    <t>B00FAUJA06</t>
  </si>
  <si>
    <t>Anxious Kids, Anxious Parents: 7 Ways to Stop the Worry Cycle and Raise Courageous and Independent Children (Anxiety Series)</t>
  </si>
  <si>
    <t>Lynn Lyons</t>
  </si>
  <si>
    <t>https://m.media-amazon.com/images/I/71RtEr7v7SL._AC_UY218_.jpg</t>
  </si>
  <si>
    <t>https://www.amazon.com/dp/B00FAUJA06</t>
  </si>
  <si>
    <t>B008BT1CTU</t>
  </si>
  <si>
    <t>An Early Start for Your Child with Autism: Using Everyday Activities to Help Kids Connect, Communicate, and Learn</t>
  </si>
  <si>
    <t>Sally J. Rogers</t>
  </si>
  <si>
    <t>https://m.media-amazon.com/images/I/51pygFuUU6L._AC_UY218_.jpg</t>
  </si>
  <si>
    <t>https://www.amazon.com/dp/B008BT1CTU</t>
  </si>
  <si>
    <t>B005GUYWYE</t>
  </si>
  <si>
    <t>The Lost Child of Philomena Lee: A Mother, Her Son and a Fifty Year Search</t>
  </si>
  <si>
    <t>Martin Sixsmith</t>
  </si>
  <si>
    <t>https://m.media-amazon.com/images/I/81jYvMtG+qL._AC_UY218_.jpg</t>
  </si>
  <si>
    <t>https://www.amazon.com/dp/B005GUYWYE</t>
  </si>
  <si>
    <t>B0B5CXT54J</t>
  </si>
  <si>
    <t>Raising Amazing: Bringing Up Kids Who Love God, Like Their Family, and Do the Dishes without Being Asked</t>
  </si>
  <si>
    <t>Monica Swanson</t>
  </si>
  <si>
    <t>https://m.media-amazon.com/images/I/71s0zsqXTOL._AC_UY218_.jpg</t>
  </si>
  <si>
    <t>https://www.amazon.com/dp/B0B5CXT54J</t>
  </si>
  <si>
    <t>B08ZMCVHXV</t>
  </si>
  <si>
    <t>Honey for a Child's Heart Updated and Expanded: The Imaginative Use of Books in Family Life</t>
  </si>
  <si>
    <t>Gladys M. Hunt</t>
  </si>
  <si>
    <t>https://m.media-amazon.com/images/I/81LBlWSDnDL._AC_UY218_.jpg</t>
  </si>
  <si>
    <t>https://www.amazon.com/dp/B08ZMCVHXV</t>
  </si>
  <si>
    <t>B009NG18Z8</t>
  </si>
  <si>
    <t>Etched in Sand: A True Story of Five Siblings Who Survived an Unspeakable Childhood on Long Island</t>
  </si>
  <si>
    <t>Regina Calcaterra</t>
  </si>
  <si>
    <t>https://m.media-amazon.com/images/I/81RmToviMCL._AC_UY218_.jpg</t>
  </si>
  <si>
    <t>https://www.amazon.com/dp/B009NG18Z8</t>
  </si>
  <si>
    <t>B072TXKM4Z</t>
  </si>
  <si>
    <t>Never Get Angry Again: The Foolproof Way to Stay Calm and in Control in Any Conversation or Situation</t>
  </si>
  <si>
    <t>David J. Lieberman</t>
  </si>
  <si>
    <t>https://m.media-amazon.com/images/I/81uZIV38ZxL._AC_UY218_.jpg</t>
  </si>
  <si>
    <t>https://www.amazon.com/dp/B072TXKM4Z</t>
  </si>
  <si>
    <t>B00ICN2Z6Y</t>
  </si>
  <si>
    <t>The Wild Truth</t>
  </si>
  <si>
    <t>Carine McCandless</t>
  </si>
  <si>
    <t>https://m.media-amazon.com/images/I/91VW2H7LRCL._AC_UY218_.jpg</t>
  </si>
  <si>
    <t>https://www.amazon.com/dp/B00ICN2Z6Y</t>
  </si>
  <si>
    <t>B09GQQLWVG</t>
  </si>
  <si>
    <t>The Discontented Little Baby Book</t>
  </si>
  <si>
    <t>Pamela Douglas</t>
  </si>
  <si>
    <t>https://m.media-amazon.com/images/I/81ll7-GcQcL._AC_UY218_.jpg</t>
  </si>
  <si>
    <t>https://www.amazon.com/dp/B09GQQLWVG</t>
  </si>
  <si>
    <t>B0CJD2J3PW</t>
  </si>
  <si>
    <t>My Coach SEAL: A Grumpy Opposites Attract Second Chance Romance</t>
  </si>
  <si>
    <t>Jaylee Rowse</t>
  </si>
  <si>
    <t>https://m.media-amazon.com/images/I/91pumxov+DL._AC_UY218_.jpg</t>
  </si>
  <si>
    <t>https://www.amazon.com/dp/B0CJD2J3PW</t>
  </si>
  <si>
    <t>B0BPSXPK5P</t>
  </si>
  <si>
    <t>Grow Up: Becoming the Parent Your Kids Deserve</t>
  </si>
  <si>
    <t>Gary John Bishop</t>
  </si>
  <si>
    <t>https://m.media-amazon.com/images/I/81DzN2Ge-xL._AC_UY218_.jpg</t>
  </si>
  <si>
    <t>https://www.amazon.com/dp/B0BPSXPK5P</t>
  </si>
  <si>
    <t>B07GX5V1WN</t>
  </si>
  <si>
    <t>Murder in Cottonwood Springs: A Cottonwood Springs Cozy Mystery (Cottonwood Springs Cozy Mystery Series Book 1)</t>
  </si>
  <si>
    <t>https://m.media-amazon.com/images/I/91uQ8YXw1rL._AC_UY218_.jpg</t>
  </si>
  <si>
    <t>https://www.amazon.com/dp/B07GX5V1WN</t>
  </si>
  <si>
    <t>B098TYGTY1</t>
  </si>
  <si>
    <t>Heartbreak: A Personal and Scientific Journey</t>
  </si>
  <si>
    <t>Florence Williams</t>
  </si>
  <si>
    <t>https://m.media-amazon.com/images/I/51waGJIgHdL._AC_UY218_.jpg</t>
  </si>
  <si>
    <t>https://www.amazon.com/dp/B098TYGTY1</t>
  </si>
  <si>
    <t>B0BWZP8XX7</t>
  </si>
  <si>
    <t>The ADHD Parenting Guide for Boys: From Toddlers to Teens Discover How to Respond Appropriately to Different Behavioral Situations (Successful Parenting)</t>
  </si>
  <si>
    <t>Richard Bass</t>
  </si>
  <si>
    <t>https://m.media-amazon.com/images/I/71lK+KfNtTL._AC_UY218_.jpg</t>
  </si>
  <si>
    <t>https://www.amazon.com/dp/B0BWZP8XX7</t>
  </si>
  <si>
    <t>B08F51RY43</t>
  </si>
  <si>
    <t>So Tell Me About the Last Time You Had Sex: Laying Bare and Learning to Repair Our Love Lives</t>
  </si>
  <si>
    <t>Ian Kerner</t>
  </si>
  <si>
    <t>https://m.media-amazon.com/images/I/71dZrRrxJIL._AC_UY218_.jpg</t>
  </si>
  <si>
    <t>https://www.amazon.com/dp/B08F51RY43</t>
  </si>
  <si>
    <t>B000GCFD72</t>
  </si>
  <si>
    <t>Unconditional Parenting: Moving from Rewards and Punishments to Love and Reason</t>
  </si>
  <si>
    <t>Alfie Kohn</t>
  </si>
  <si>
    <t>https://m.media-amazon.com/images/I/71sPZQwnpGL._AC_UY218_.jpg</t>
  </si>
  <si>
    <t>https://www.amazon.com/dp/B000GCFD72</t>
  </si>
  <si>
    <t>B07R7CNC9K</t>
  </si>
  <si>
    <t>Parent-Child Relations: An Introduction to Parenting</t>
  </si>
  <si>
    <t>Jerry J. Bigner</t>
  </si>
  <si>
    <t>https://m.media-amazon.com/images/I/71B-Hqc5hiL._AC_UY218_.jpg</t>
  </si>
  <si>
    <t>https://www.amazon.com/dp/B07R7CNC9K</t>
  </si>
  <si>
    <t>B091348SF3</t>
  </si>
  <si>
    <t>He's Cancelled: A totally laugh-out-loud and uplifting romantic comedy</t>
  </si>
  <si>
    <t>Sophie Ranald</t>
  </si>
  <si>
    <t>https://m.media-amazon.com/images/I/71AczdZCEHL._AC_UY218_.jpg</t>
  </si>
  <si>
    <t>https://www.amazon.com/dp/B091348SF3</t>
  </si>
  <si>
    <t>B005HF2VI2</t>
  </si>
  <si>
    <t>Raising An Emotionally Intelligent Child</t>
  </si>
  <si>
    <t>John Mordechai Gottman</t>
  </si>
  <si>
    <t>https://m.media-amazon.com/images/I/71dstyHk6WL._AC_UY218_.jpg</t>
  </si>
  <si>
    <t>https://www.amazon.com/dp/B005HF2VI2</t>
  </si>
  <si>
    <t>B07192GRJ5</t>
  </si>
  <si>
    <t>Like a Mother: A Feminist Journey Through the Science and Culture of Pregnancy</t>
  </si>
  <si>
    <t>Angela Garbes</t>
  </si>
  <si>
    <t>https://m.media-amazon.com/images/I/81IFiFPkyoL._AC_UY218_.jpg</t>
  </si>
  <si>
    <t>https://www.amazon.com/dp/B07192GRJ5</t>
  </si>
  <si>
    <t>B07WJ61WRQ</t>
  </si>
  <si>
    <t>Awakening Fertility: The Essential Art of Preparing for Pregnancy</t>
  </si>
  <si>
    <t>https://m.media-amazon.com/images/I/91Plhv-6hXL._AC_UY218_.jpg</t>
  </si>
  <si>
    <t>https://www.amazon.com/dp/B07WJ61WRQ</t>
  </si>
  <si>
    <t>B0BMW1PKPT</t>
  </si>
  <si>
    <t>Core Curriculum for Interdisciplinary Lactation Care</t>
  </si>
  <si>
    <t>Lactation Education Accreditation and Approval Review Committee (LEAARC),</t>
  </si>
  <si>
    <t>https://m.media-amazon.com/images/I/71ngkhmkcOL._AC_UY218_.jpg</t>
  </si>
  <si>
    <t>https://www.amazon.com/dp/B0BMW1PKPT</t>
  </si>
  <si>
    <t>B09JLCJXQ1</t>
  </si>
  <si>
    <t>The Guilty Couple: The must-read Richard &amp; Judy Book Club pick for 2023 from the Sunday Times million-copy crime thriller bestseller</t>
  </si>
  <si>
    <t>C.L. Taylor</t>
  </si>
  <si>
    <t>https://m.media-amazon.com/images/I/81g2MC+PCBL._AC_UY218_.jpg</t>
  </si>
  <si>
    <t>https://www.amazon.com/dp/B09JLCJXQ1</t>
  </si>
  <si>
    <t>B013K95ZBG</t>
  </si>
  <si>
    <t>HypnoBirthing, Fourth Edition: The breakthrough natural approach to safer, easier, more comfortable birthing - The Mongan Method, 4th Edition</t>
  </si>
  <si>
    <t>Marie F. Mongan</t>
  </si>
  <si>
    <t>https://m.media-amazon.com/images/I/71r9+5aiM8L._AC_UY218_.jpg</t>
  </si>
  <si>
    <t>https://www.amazon.com/dp/B013K95ZBG</t>
  </si>
  <si>
    <t>B08F37Z976</t>
  </si>
  <si>
    <t>Always and Forever: An emotional Irish novel of love, family and coming to terms with your past</t>
  </si>
  <si>
    <t>https://m.media-amazon.com/images/I/81kE-GYZK-L._AC_UY218_.jpg</t>
  </si>
  <si>
    <t>https://www.amazon.com/dp/B08F37Z976</t>
  </si>
  <si>
    <t>B09W1T6Z4S</t>
  </si>
  <si>
    <t>Nobody Wants You Healthy : Achieving Better Health by Avoiding the Corruptions in Modern Medical Science</t>
  </si>
  <si>
    <t>Mark Richards MD</t>
  </si>
  <si>
    <t>https://m.media-amazon.com/images/I/71L87DJHoiL._AC_UY218_.jpg</t>
  </si>
  <si>
    <t>https://www.amazon.com/dp/B09W1T6Z4S</t>
  </si>
  <si>
    <t>B0BF615RV3</t>
  </si>
  <si>
    <t>The Polysecure Workbook: Healing Your Attachment and Creating Security in Loving Relationships</t>
  </si>
  <si>
    <t>https://m.media-amazon.com/images/I/61yZC-HTL7L._AC_UY218_.jpg</t>
  </si>
  <si>
    <t>https://www.amazon.com/dp/B0BF615RV3</t>
  </si>
  <si>
    <t>B00GDJQNO4</t>
  </si>
  <si>
    <t>Aspergirls: Empowering Females with Asperger Syndrome</t>
  </si>
  <si>
    <t>Rudy Simone</t>
  </si>
  <si>
    <t>https://m.media-amazon.com/images/I/41LwPXd9VLL._AC_UY218_.jpg</t>
  </si>
  <si>
    <t>https://www.amazon.com/dp/B00GDJQNO4</t>
  </si>
  <si>
    <t>B0C2QRC5XN</t>
  </si>
  <si>
    <t>Autism Feels ...: An Earthling's Guide</t>
  </si>
  <si>
    <t>Orion Kelly</t>
  </si>
  <si>
    <t>https://m.media-amazon.com/images/I/81p7mEPiyUL._AC_UY218_.jpg</t>
  </si>
  <si>
    <t>https://www.amazon.com/dp/B0C2QRC5XN</t>
  </si>
  <si>
    <t>B07PZ286YQ</t>
  </si>
  <si>
    <t>Home Birth On Your Own Terms: A How To Guide For Birthing Unassisted</t>
  </si>
  <si>
    <t>Heather Baker</t>
  </si>
  <si>
    <t>https://m.media-amazon.com/images/I/71SH0mqDYZL._AC_UY218_.jpg</t>
  </si>
  <si>
    <t>https://www.amazon.com/dp/B07PZ286YQ</t>
  </si>
  <si>
    <t>B000GCFX2W</t>
  </si>
  <si>
    <t>The Dance of Connection: How to Talk to Someone When You're Mad, Hurt, Scared, Frustrated, Insulted, Betrayed, or Desperate</t>
  </si>
  <si>
    <t>https://m.media-amazon.com/images/I/81HGMpnbd8L._AC_UY218_.jpg</t>
  </si>
  <si>
    <t>https://www.amazon.com/dp/B000GCFX2W</t>
  </si>
  <si>
    <t>B001JK9BLE</t>
  </si>
  <si>
    <t>Water for Health, for Healing, for Life: You're Not Sick, You're Thirsty!</t>
  </si>
  <si>
    <t>F. Batmanghelidj</t>
  </si>
  <si>
    <t>https://m.media-amazon.com/images/I/81fTlvzX2zL._AC_UY218_.jpg</t>
  </si>
  <si>
    <t>https://www.amazon.com/dp/B001JK9BLE</t>
  </si>
  <si>
    <t>B09JBJMBCN</t>
  </si>
  <si>
    <t>The Orphan in the Peacock Shawl: A gripping historical novel from AnneMarie Brear</t>
  </si>
  <si>
    <t>Annemarie Brear</t>
  </si>
  <si>
    <t>https://m.media-amazon.com/images/I/81hW4nsIRYL._AC_UY218_.jpg</t>
  </si>
  <si>
    <t>https://www.amazon.com/dp/B09JBJMBCN</t>
  </si>
  <si>
    <t>B098KJT3HT</t>
  </si>
  <si>
    <t>Deceived (Bound by Loyalty, Honor, Truth Book 1)</t>
  </si>
  <si>
    <t>https://m.media-amazon.com/images/I/61MPpEc6tFS._AC_UY218_.jpg</t>
  </si>
  <si>
    <t>https://www.amazon.com/dp/B098KJT3HT</t>
  </si>
  <si>
    <t>B0BWNN7WJN</t>
  </si>
  <si>
    <t>O Brother</t>
  </si>
  <si>
    <t>John Niven</t>
  </si>
  <si>
    <t>https://m.media-amazon.com/images/I/81BW8odJV3L._AC_UY218_.jpg</t>
  </si>
  <si>
    <t>https://www.amazon.com/dp/B0BWNN7WJN</t>
  </si>
  <si>
    <t>B004RW52QE</t>
  </si>
  <si>
    <t>Miss America By Day: Lessons Learned from Ultimate Betrayals and Unconditional Love</t>
  </si>
  <si>
    <t>Marilyn Van Derbur</t>
  </si>
  <si>
    <t>https://m.media-amazon.com/images/I/51VKDNwMqeL._AC_UY218_.jpg</t>
  </si>
  <si>
    <t>https://www.amazon.com/dp/B004RW52QE</t>
  </si>
  <si>
    <t>B009XO0IYC</t>
  </si>
  <si>
    <t>Funerals for Horses</t>
  </si>
  <si>
    <t>Catherine Ryan Hyde</t>
  </si>
  <si>
    <t>https://m.media-amazon.com/images/I/91CmmhhVp1L._AC_UY218_.jpg</t>
  </si>
  <si>
    <t>https://www.amazon.com/dp/B009XO0IYC</t>
  </si>
  <si>
    <t>B09CQ2NPYB</t>
  </si>
  <si>
    <t>Battle of Brothers: William and Harry--the Inside Story of a Family in Tumult</t>
  </si>
  <si>
    <t>Robert Lacey</t>
  </si>
  <si>
    <t>https://m.media-amazon.com/images/I/81tVq97IxlL._AC_UY218_.jpg</t>
  </si>
  <si>
    <t>https://www.amazon.com/dp/B09CQ2NPYB</t>
  </si>
  <si>
    <t>B0BRNWJJC7</t>
  </si>
  <si>
    <t>Love...It's Complicated (Love Explained Book 1)</t>
  </si>
  <si>
    <t>Jeannine Colette</t>
  </si>
  <si>
    <t>https://m.media-amazon.com/images/I/91XBXX6oj7L._AC_UY218_.jpg</t>
  </si>
  <si>
    <t>https://www.amazon.com/dp/B0BRNWJJC7</t>
  </si>
  <si>
    <t>B003ODHT2M</t>
  </si>
  <si>
    <t>Surviving a Borderline Parent: How to Heal Your Childhood Wounds and Build Trust, Boundaries, and Self-Esteem</t>
  </si>
  <si>
    <t>Kimberlee Roth</t>
  </si>
  <si>
    <t>https://m.media-amazon.com/images/I/61dqwqTy3JL._AC_UY218_.jpg</t>
  </si>
  <si>
    <t>https://www.amazon.com/dp/B003ODHT2M</t>
  </si>
  <si>
    <t>B01ARS7H5A</t>
  </si>
  <si>
    <t>Glow Kids: How Screen Addiction Is Hijacking Our Kids - and How to Break the Trance</t>
  </si>
  <si>
    <t>Nicholas Kardaras</t>
  </si>
  <si>
    <t>https://m.media-amazon.com/images/I/917--Pq1P5L._AC_UY218_.jpg</t>
  </si>
  <si>
    <t>https://www.amazon.com/dp/B01ARS7H5A</t>
  </si>
  <si>
    <t>B097D33FBJ</t>
  </si>
  <si>
    <t>A Match Made in Venice: Escape with Leonie Mack for the perfect romantic novel (A Year in Venice)</t>
  </si>
  <si>
    <t>https://m.media-amazon.com/images/I/81F65Mkqk3L._AC_UY218_.jpg</t>
  </si>
  <si>
    <t>https://www.amazon.com/dp/B097D33FBJ</t>
  </si>
  <si>
    <t>B0773Y197C</t>
  </si>
  <si>
    <t>Voiceless Child: No one dreamed she might survive, might talk. Except two ordinary people ...</t>
  </si>
  <si>
    <t>Ann Giganti</t>
  </si>
  <si>
    <t>https://m.media-amazon.com/images/I/71Pep0OvcyL._AC_UY218_.jpg</t>
  </si>
  <si>
    <t>https://www.amazon.com/dp/B0773Y197C</t>
  </si>
  <si>
    <t>B09GB29K2J</t>
  </si>
  <si>
    <t>Forever Yours: A Forbidden Second Chance Romance (The Temptation Series Book 1)</t>
  </si>
  <si>
    <t>Annie Charme</t>
  </si>
  <si>
    <t>https://m.media-amazon.com/images/I/81EOw7MTBvL._AC_UY218_.jpg</t>
  </si>
  <si>
    <t>https://www.amazon.com/dp/B09GB29K2J</t>
  </si>
  <si>
    <t>B08MC218BD</t>
  </si>
  <si>
    <t>BIFF for CoParent Communication: Your Guide to Difficult Texts, Emails, and Social Media Posts</t>
  </si>
  <si>
    <t>Annette Burns</t>
  </si>
  <si>
    <t>https://m.media-amazon.com/images/I/71uMi0plGeL._AC_UY218_.jpg</t>
  </si>
  <si>
    <t>https://www.amazon.com/dp/B08MC218BD</t>
  </si>
  <si>
    <t>B01BXPWGZ2</t>
  </si>
  <si>
    <t>The 5 Love Languages of Teenagers: The Secret to Loving Teens Effectively</t>
  </si>
  <si>
    <t>https://m.media-amazon.com/images/I/81Cvqiu5wjL._AC_UY218_.jpg</t>
  </si>
  <si>
    <t>https://www.amazon.com/dp/B01BXPWGZ2</t>
  </si>
  <si>
    <t>B01N48ZCD1</t>
  </si>
  <si>
    <t>Motherhood ‚Äì Is It For Me?: Your Step-by-Step Guide to Clarity</t>
  </si>
  <si>
    <t>Denise L. Carlini</t>
  </si>
  <si>
    <t>https://m.media-amazon.com/images/I/911syBr0UtL._AC_UY218_.jpg</t>
  </si>
  <si>
    <t>https://www.amazon.com/dp/B01N48ZCD1</t>
  </si>
  <si>
    <t>B09517V4ZY</t>
  </si>
  <si>
    <t>Thirty Chic Days Vol. 3: Nurturing a happy relationship, staying youthful, being your best self, and having a ton of fun at the same time</t>
  </si>
  <si>
    <t>Fiona Ferris</t>
  </si>
  <si>
    <t>https://m.media-amazon.com/images/I/81z3iEY2h2S._AC_UY218_.jpg</t>
  </si>
  <si>
    <t>https://www.amazon.com/dp/B09517V4ZY</t>
  </si>
  <si>
    <t>B01CO349DY</t>
  </si>
  <si>
    <t>Why Won't You Apologize?: Healing Big Betrayals and Everyday Hurts</t>
  </si>
  <si>
    <t>https://m.media-amazon.com/images/I/713YgMYc0rL._AC_UY218_.jpg</t>
  </si>
  <si>
    <t>https://www.amazon.com/dp/B01CO349DY</t>
  </si>
  <si>
    <t>B009JWCR56</t>
  </si>
  <si>
    <t>The Autistic Brain: Thinking Across the Spectrum</t>
  </si>
  <si>
    <t>Temple Grandin</t>
  </si>
  <si>
    <t>https://m.media-amazon.com/images/I/81bdxpWmUFL._AC_UY218_.jpg</t>
  </si>
  <si>
    <t>https://www.amazon.com/dp/B009JWCR56</t>
  </si>
  <si>
    <t>B076RB6ZCD</t>
  </si>
  <si>
    <t>When Loving Him is Hurting You: Hope and Help for Women Dealing With Narcissism and Emotional Abuse</t>
  </si>
  <si>
    <t>David Hawkins</t>
  </si>
  <si>
    <t>https://m.media-amazon.com/images/I/71y-fGML9hL._AC_UY218_.jpg</t>
  </si>
  <si>
    <t>https://www.amazon.com/dp/B076RB6ZCD</t>
  </si>
  <si>
    <t>B00P5W5G4S</t>
  </si>
  <si>
    <t>How to Have That Difficult Conversation: Gaining the Skills for Honest and Meaningful Communication</t>
  </si>
  <si>
    <t>https://m.media-amazon.com/images/I/71ifKJDLwGL._AC_UY218_.jpg</t>
  </si>
  <si>
    <t>https://www.amazon.com/dp/B00P5W5G4S</t>
  </si>
  <si>
    <t>B00EF5L2VW</t>
  </si>
  <si>
    <t>You're Not Crazy - It's Your Mother: 2nd Edition: Freedom for Daughters of Narcissistic Mothers</t>
  </si>
  <si>
    <t>Danu Morrigan</t>
  </si>
  <si>
    <t>https://m.media-amazon.com/images/I/71-nQXsHpyL._AC_UY218_.jpg</t>
  </si>
  <si>
    <t>https://www.amazon.com/dp/B00EF5L2VW</t>
  </si>
  <si>
    <t>B0BS1RFD97</t>
  </si>
  <si>
    <t>Loss: Poems to better weather the many waves of grief</t>
  </si>
  <si>
    <t>Donna Ashworth</t>
  </si>
  <si>
    <t>https://m.media-amazon.com/images/I/91hG9HURciL._AC_UY218_.jpg</t>
  </si>
  <si>
    <t>https://www.amazon.com/dp/B0BS1RFD97</t>
  </si>
  <si>
    <t>B0CG2L97CV</t>
  </si>
  <si>
    <t>Small Town Secrets: A Sweet Small Town Romance with a Kiss of Suspense</t>
  </si>
  <si>
    <t>Kristy Tate</t>
  </si>
  <si>
    <t>https://m.media-amazon.com/images/I/91geYJcnXDL._AC_UY218_.jpg</t>
  </si>
  <si>
    <t>https://www.amazon.com/dp/B0CG2L97CV</t>
  </si>
  <si>
    <t>B08YZ2HG6N</t>
  </si>
  <si>
    <t>Divorcing a Narcissist: the lure, the loss and the law</t>
  </si>
  <si>
    <t>Supriya McKenna</t>
  </si>
  <si>
    <t>https://m.media-amazon.com/images/I/51HL+78G5HL._AC_UY218_.jpg</t>
  </si>
  <si>
    <t>https://www.amazon.com/dp/B08YZ2HG6N</t>
  </si>
  <si>
    <t>B09MTXBNRL</t>
  </si>
  <si>
    <t>A Year of Mr Maybes: A feel-good novel of love and friendship from USA Today Bestseller Judy Leigh</t>
  </si>
  <si>
    <t>https://m.media-amazon.com/images/I/71+sOCzTKmL._AC_UY218_.jpg</t>
  </si>
  <si>
    <t>https://www.amazon.com/dp/B09MTXBNRL</t>
  </si>
  <si>
    <t>B004RHB5P6</t>
  </si>
  <si>
    <t>Don't Make Me Count to Three!</t>
  </si>
  <si>
    <t>Ginger Hubbard</t>
  </si>
  <si>
    <t>https://m.media-amazon.com/images/I/81Eq1N5F+PL._AC_UY218_.jpg</t>
  </si>
  <si>
    <t>https://www.amazon.com/dp/B004RHB5P6</t>
  </si>
  <si>
    <t>B0073M6A16</t>
  </si>
  <si>
    <t>Addictions: A Banquet in the Grave</t>
  </si>
  <si>
    <t>Edward T. Welch</t>
  </si>
  <si>
    <t>https://m.media-amazon.com/images/I/518b4I0pqgL._AC_UY218_.jpg</t>
  </si>
  <si>
    <t>https://www.amazon.com/dp/B0073M6A16</t>
  </si>
  <si>
    <t>B073X64DSV</t>
  </si>
  <si>
    <t>Autism in Heels: The Untold Story of a Female Life on the Spectrum</t>
  </si>
  <si>
    <t>Jennifer Cook O'Toole</t>
  </si>
  <si>
    <t>https://m.media-amazon.com/images/I/813yBUbvmNL._AC_UY218_.jpg</t>
  </si>
  <si>
    <t>https://www.amazon.com/dp/B073X64DSV</t>
  </si>
  <si>
    <t>B092MV1G8G</t>
  </si>
  <si>
    <t>Christmas Wishes at Pudding Hall: A gorgeous Christmas romance to sweep you off of your feet!</t>
  </si>
  <si>
    <t>https://m.media-amazon.com/images/I/91UYKdu8kmL._AC_UY218_.jpg</t>
  </si>
  <si>
    <t>https://www.amazon.com/dp/B092MV1G8G</t>
  </si>
  <si>
    <t>B01N4UAA8I</t>
  </si>
  <si>
    <t>The Boy Crisis: Why Our Boys Are Struggling and What We Can Do About It</t>
  </si>
  <si>
    <t>Warren Farrell</t>
  </si>
  <si>
    <t>https://m.media-amazon.com/images/I/71B0Kaz7IdS._AC_UY218_.jpg</t>
  </si>
  <si>
    <t>https://www.amazon.com/dp/B01N4UAA8I</t>
  </si>
  <si>
    <t>B017QL9AIS</t>
  </si>
  <si>
    <t>Rich Kid Smart Kid: Giving Your Child a Financial Head Start (Rich Dad's (Paperback))</t>
  </si>
  <si>
    <t>Robert T. Kiyosaki</t>
  </si>
  <si>
    <t>https://m.media-amazon.com/images/I/811NWxX7RlL._AC_UY218_.jpg</t>
  </si>
  <si>
    <t>https://www.amazon.com/dp/B017QL9AIS</t>
  </si>
  <si>
    <t>B01BZ7XJ90</t>
  </si>
  <si>
    <t>Boys Adrift: The Five Factors Driving the Growing Epidemic of Unmotivated Boys and Underachieving Young Men</t>
  </si>
  <si>
    <t>Leonard Sax</t>
  </si>
  <si>
    <t>https://m.media-amazon.com/images/I/71zf4pKYkEL._AC_UY218_.jpg</t>
  </si>
  <si>
    <t>https://www.amazon.com/dp/B01BZ7XJ90</t>
  </si>
  <si>
    <t>B08DKDTL32</t>
  </si>
  <si>
    <t>Crash: How I Became a Reluctant Caregiver</t>
  </si>
  <si>
    <t>Rachel Michelberg</t>
  </si>
  <si>
    <t>https://m.media-amazon.com/images/I/81olhKxmopL._AC_UY218_.jpg</t>
  </si>
  <si>
    <t>https://www.amazon.com/dp/B08DKDTL32</t>
  </si>
  <si>
    <t>B00I7694OC</t>
  </si>
  <si>
    <t>Sweet Sleep: Nighttime and Naptime Strategies for the Breastfeeding Family</t>
  </si>
  <si>
    <t>La Leche League International</t>
  </si>
  <si>
    <t>https://m.media-amazon.com/images/I/81ORoDGW1qL._AC_UY218_.jpg</t>
  </si>
  <si>
    <t>https://www.amazon.com/dp/B00I7694OC</t>
  </si>
  <si>
    <t>B07RYMTMD7</t>
  </si>
  <si>
    <t>Late Migrations: A Natural History of Love and Loss</t>
  </si>
  <si>
    <t>Margaret Renkl</t>
  </si>
  <si>
    <t>https://m.media-amazon.com/images/I/91OWd3Y-oSL._AC_UY218_.jpg</t>
  </si>
  <si>
    <t>https://www.amazon.com/dp/B07RYMTMD7</t>
  </si>
  <si>
    <t>B08NHXG5M4</t>
  </si>
  <si>
    <t>Battle Cry: Waging and Winning the War Within</t>
  </si>
  <si>
    <t>Jason Wilson</t>
  </si>
  <si>
    <t>https://m.media-amazon.com/images/I/71Dy5I3k+XL._AC_UY218_.jpg</t>
  </si>
  <si>
    <t>https://www.amazon.com/dp/B08NHXG5M4</t>
  </si>
  <si>
    <t>B0BDVJF8RQ</t>
  </si>
  <si>
    <t>Heal Endo: An Anti-Inflammatory Approach to Healing From Endometriosis</t>
  </si>
  <si>
    <t>Katie Edmonds</t>
  </si>
  <si>
    <t>https://m.media-amazon.com/images/I/614jzZLpPqL._AC_UY218_.jpg</t>
  </si>
  <si>
    <t>https://www.amazon.com/dp/B0BDVJF8RQ</t>
  </si>
  <si>
    <t>B09XBS5DWN</t>
  </si>
  <si>
    <t>Dating, Loving, and Leaving a Narcissist: Essential Tools for Improving or Leaving Narcissistic and Abusive Relationships</t>
  </si>
  <si>
    <t>Darlene Lancer</t>
  </si>
  <si>
    <t>https://m.media-amazon.com/images/I/81rG+Ml0aeL._AC_UY218_.jpg</t>
  </si>
  <si>
    <t>https://www.amazon.com/dp/B09XBS5DWN</t>
  </si>
  <si>
    <t>B000W938YY</t>
  </si>
  <si>
    <t>Easy To Love, Difficult To Discipline: The 7 Basic Skills For Turning Conflict</t>
  </si>
  <si>
    <t>Rebecca Anne Bailey</t>
  </si>
  <si>
    <t>https://m.media-amazon.com/images/I/51U70JzzCTL._AC_UY218_.jpg</t>
  </si>
  <si>
    <t>https://www.amazon.com/dp/B000W938YY</t>
  </si>
  <si>
    <t>B004AE3LI0</t>
  </si>
  <si>
    <t>Reflection</t>
  </si>
  <si>
    <t>Diane Chamberlain</t>
  </si>
  <si>
    <t>https://m.media-amazon.com/images/I/918o81lvbNL._AC_UY218_.jpg</t>
  </si>
  <si>
    <t>https://www.amazon.com/dp/B004AE3LI0</t>
  </si>
  <si>
    <t>B0054KY9QW</t>
  </si>
  <si>
    <t>I'm OK--You're OK</t>
  </si>
  <si>
    <t>Thomas A. Harris</t>
  </si>
  <si>
    <t>https://m.media-amazon.com/images/I/519Cn6ikCaL._AC_UY218_.jpg</t>
  </si>
  <si>
    <t>https://www.amazon.com/dp/B0054KY9QW</t>
  </si>
  <si>
    <t>B002VBV1S6</t>
  </si>
  <si>
    <t>The Lies of Locke Lamora: The deviously twisty fantasy adventure you will not want to put down (Gentleman Bastards Book 1)</t>
  </si>
  <si>
    <t>Scott Lynch</t>
  </si>
  <si>
    <t>https://m.media-amazon.com/images/I/71Hp0VjEETL._AC_UY218_.jpg</t>
  </si>
  <si>
    <t>https://www.amazon.com/dp/B002VBV1S6</t>
  </si>
  <si>
    <t>B0015DRPAY</t>
  </si>
  <si>
    <t>Last Child in the Woods: Saving Our Children From Nature-Deficit Disorder</t>
  </si>
  <si>
    <t>Richard Louv</t>
  </si>
  <si>
    <t>https://m.media-amazon.com/images/I/71AhmMcfJOL._AC_UY218_.jpg</t>
  </si>
  <si>
    <t>https://www.amazon.com/dp/B0015DRPAY</t>
  </si>
  <si>
    <t>B06XFPNJQ3</t>
  </si>
  <si>
    <t>Blessed Are the Misfits: Great News for Believers who are Introverts, Spiritual Strugglers, or Just Feel Like They're Missing Something</t>
  </si>
  <si>
    <t>https://m.media-amazon.com/images/I/71V7OntG78L._AC_UY218_.jpg</t>
  </si>
  <si>
    <t>https://www.amazon.com/dp/B06XFPNJQ3</t>
  </si>
  <si>
    <t>B083B8VM86</t>
  </si>
  <si>
    <t>The Cognitive Behavioral Workbook for Anger: A Step-by-Step Program for Success</t>
  </si>
  <si>
    <t>William J. Knaus</t>
  </si>
  <si>
    <t>https://m.media-amazon.com/images/I/71117oCUWsL._AC_UY218_.jpg</t>
  </si>
  <si>
    <t>https://www.amazon.com/dp/B083B8VM86</t>
  </si>
  <si>
    <t>B07R8H3QMC</t>
  </si>
  <si>
    <t>Families as Partners in Education: Families and Schools Working Together</t>
  </si>
  <si>
    <t>Eugenia Hepworth Berger</t>
  </si>
  <si>
    <t>https://m.media-amazon.com/images/I/81ATdNMoRzL._AC_UY218_.jpg</t>
  </si>
  <si>
    <t>https://www.amazon.com/dp/B07R8H3QMC</t>
  </si>
  <si>
    <t>B000XU8E3W</t>
  </si>
  <si>
    <t>Perfect Health--Revised and Updated: The Complete Mind Body Guide</t>
  </si>
  <si>
    <t>Deepak Chopra M.D.</t>
  </si>
  <si>
    <t>https://m.media-amazon.com/images/I/71+JUYuXiyS._AC_UY218_.jpg</t>
  </si>
  <si>
    <t>https://www.amazon.com/dp/B000XU8E3W</t>
  </si>
  <si>
    <t>B005AJQKBO</t>
  </si>
  <si>
    <t>Love, Medicine and Miracles: Lessons Learned about Self-Healing from a Surgeon's Experience with Exceptional Patients</t>
  </si>
  <si>
    <t>Bernie S. Siegel</t>
  </si>
  <si>
    <t>https://m.media-amazon.com/images/I/51V82vdChmL._AC_UY218_.jpg</t>
  </si>
  <si>
    <t>https://www.amazon.com/dp/B005AJQKBO</t>
  </si>
  <si>
    <t>B08NHY35MC</t>
  </si>
  <si>
    <t>Take Back Your Family: From the Tyrants of Burnout, Busyness, Individualism, and the Nuclear Ideal</t>
  </si>
  <si>
    <t>Jefferson Bethke</t>
  </si>
  <si>
    <t>https://m.media-amazon.com/images/I/81fOwbZ45KL._AC_UY218_.jpg</t>
  </si>
  <si>
    <t>https://www.amazon.com/dp/B08NHY35MC</t>
  </si>
  <si>
    <t>B0C2RXP9KM</t>
  </si>
  <si>
    <t>Abraza a la ni√±a que fuiste: Sana las heridas del pasado y reconecta con tu interior (Spanish Edition)</t>
  </si>
  <si>
    <t>Marta Segrelles</t>
  </si>
  <si>
    <t>Penguin Random House Grupo Editorial</t>
  </si>
  <si>
    <t>https://m.media-amazon.com/images/I/71FveEGu9JL._AC_UY218_.jpg</t>
  </si>
  <si>
    <t>https://www.amazon.com/dp/B0C2RXP9KM</t>
  </si>
  <si>
    <t>B08DK1HL7G</t>
  </si>
  <si>
    <t>See What You Made Me Do: The Dangers of Domestic Abuse That We Ignore, Explain Away, or Refuse to See</t>
  </si>
  <si>
    <t>Jess Hill</t>
  </si>
  <si>
    <t>https://m.media-amazon.com/images/I/41xWyM3n0VL._AC_UY218_.jpg</t>
  </si>
  <si>
    <t>https://www.amazon.com/dp/B08DK1HL7G</t>
  </si>
  <si>
    <t>B0B1JM8CLJ</t>
  </si>
  <si>
    <t>Infants, Children, and Adolescents</t>
  </si>
  <si>
    <t>https://m.media-amazon.com/images/I/91yWTE9sMGL._AC_UY218_.jpg</t>
  </si>
  <si>
    <t>https://www.amazon.com/dp/B0B1JM8CLJ</t>
  </si>
  <si>
    <t>B08NWXYMJN</t>
  </si>
  <si>
    <t>How to Raise Kids Who Aren't Assholes: Science-Based Strategies for Better Parenting--from Tots to Teens</t>
  </si>
  <si>
    <t>Melinda Wenner Moyer</t>
  </si>
  <si>
    <t>https://m.media-amazon.com/images/I/71TBMNg-7TL._AC_UY218_.jpg</t>
  </si>
  <si>
    <t>https://www.amazon.com/dp/B08NWXYMJN</t>
  </si>
  <si>
    <t>B009XNTBHS</t>
  </si>
  <si>
    <t>Electric God</t>
  </si>
  <si>
    <t>https://m.media-amazon.com/images/I/81u27wjSHeL._AC_UY218_.jpg</t>
  </si>
  <si>
    <t>https://www.amazon.com/dp/B009XNTBHS</t>
  </si>
  <si>
    <t>B094XRGRYH</t>
  </si>
  <si>
    <t>Whisling Island Miracles</t>
  </si>
  <si>
    <t>Julia Clemens</t>
  </si>
  <si>
    <t>https://m.media-amazon.com/images/I/81Oj71T8TGS._AC_UY218_.jpg</t>
  </si>
  <si>
    <t>https://www.amazon.com/dp/B094XRGRYH</t>
  </si>
  <si>
    <t>B0B9HQSWH9</t>
  </si>
  <si>
    <t>Robert's Story: A Texas Cowboy‚Äôs Troubled Life and Horrifying Death</t>
  </si>
  <si>
    <t>Stephen G. Michaud</t>
  </si>
  <si>
    <t>https://m.media-amazon.com/images/I/81xmqpkyv6L._AC_UY218_.jpg</t>
  </si>
  <si>
    <t>https://www.amazon.com/dp/B0B9HQSWH9</t>
  </si>
  <si>
    <t>B07YWF881J</t>
  </si>
  <si>
    <t>Children of the Self-Absorbed: A Grown-Up's Guide to Getting Over Narcissistic Parents</t>
  </si>
  <si>
    <t>Nina W Brown</t>
  </si>
  <si>
    <t>https://m.media-amazon.com/images/I/71wTdE51iwL._AC_UY218_.jpg</t>
  </si>
  <si>
    <t>https://www.amazon.com/dp/B07YWF881J</t>
  </si>
  <si>
    <t>B00CD36FF6</t>
  </si>
  <si>
    <t>The Honest Truth About Dishonesty: How We Lie to Everyone--Especially Ourselves</t>
  </si>
  <si>
    <t>Dan Ariely</t>
  </si>
  <si>
    <t>https://m.media-amazon.com/images/I/71gQw9HyudL._AC_UY218_.jpg</t>
  </si>
  <si>
    <t>https://www.amazon.com/dp/B00CD36FF6</t>
  </si>
  <si>
    <t>B00CNQ7MJG</t>
  </si>
  <si>
    <t>The Death of Santini: The Story of a Father and His Son</t>
  </si>
  <si>
    <t>Pat Conroy</t>
  </si>
  <si>
    <t>https://m.media-amazon.com/images/I/91s5gG-i1mL._AC_UY218_.jpg</t>
  </si>
  <si>
    <t>https://www.amazon.com/dp/B00CNQ7MJG</t>
  </si>
  <si>
    <t>B01N6LA3V7</t>
  </si>
  <si>
    <t>On Becoming Baby Wise - 25th Anniversary Edition: Giving Your Infant the Gift of Nightime Sleep</t>
  </si>
  <si>
    <t>Robert Bucknam MD</t>
  </si>
  <si>
    <t>https://m.media-amazon.com/images/I/81CP9+i-xGL._AC_UY218_.jpg</t>
  </si>
  <si>
    <t>https://www.amazon.com/dp/B01N6LA3V7</t>
  </si>
  <si>
    <t>B07952J18T</t>
  </si>
  <si>
    <t>The Cost of Living: A Working Autobiography</t>
  </si>
  <si>
    <t>Deborah Levy</t>
  </si>
  <si>
    <t>https://m.media-amazon.com/images/I/71vfvydI+5L._AC_UY218_.jpg</t>
  </si>
  <si>
    <t>https://www.amazon.com/dp/B07952J18T</t>
  </si>
  <si>
    <t>B07M73H2BK</t>
  </si>
  <si>
    <t>Supernatural Childbirth: Experiencing the Promises of God Concerning Conception and Delivery</t>
  </si>
  <si>
    <t>Jackie Mize</t>
  </si>
  <si>
    <t>https://m.media-amazon.com/images/I/41QAsxG59vL._AC_UY218_.jpg</t>
  </si>
  <si>
    <t>https://www.amazon.com/dp/B07M73H2BK</t>
  </si>
  <si>
    <t>B00Y94ZTEA</t>
  </si>
  <si>
    <t>Marriage and Lasting Relationships with Asperger's Syndrome (Autism Spectrum Disorder): Successful Strategies for Couples or Counselors</t>
  </si>
  <si>
    <t>Eva A. Mendes</t>
  </si>
  <si>
    <t>https://m.media-amazon.com/images/I/510gQa74-gL._AC_UY218_.jpg</t>
  </si>
  <si>
    <t>https://www.amazon.com/dp/B00Y94ZTEA</t>
  </si>
  <si>
    <t>B094HW9QMH</t>
  </si>
  <si>
    <t>Snowflakes Over The Starfish Caf√©: The start of a heartwarming, uplifting series from Jessica Redland</t>
  </si>
  <si>
    <t>Jessica Redland</t>
  </si>
  <si>
    <t>https://m.media-amazon.com/images/I/81B599+2fbS._AC_UY218_.jpg</t>
  </si>
  <si>
    <t>https://www.amazon.com/dp/B094HW9QMH</t>
  </si>
  <si>
    <t>B017N4WB2K</t>
  </si>
  <si>
    <t>Balanced and Barefoot: How Unrestricted Outdoor Play Makes for Strong, Confident, and Capable Children</t>
  </si>
  <si>
    <t>Angela J. Hanscom</t>
  </si>
  <si>
    <t>https://m.media-amazon.com/images/I/71jVh+9lrUL._AC_UY218_.jpg</t>
  </si>
  <si>
    <t>https://www.amazon.com/dp/B017N4WB2K</t>
  </si>
  <si>
    <t>B07R8C2D1S</t>
  </si>
  <si>
    <t>Ten Things Every Child with Autism Wishes You Knew, 3rd Edition: Revised and Updated</t>
  </si>
  <si>
    <t>Ellen Notbohm</t>
  </si>
  <si>
    <t>https://m.media-amazon.com/images/I/81wjxHnWxzL._AC_UY218_.jpg</t>
  </si>
  <si>
    <t>https://www.amazon.com/dp/B07R8C2D1S</t>
  </si>
  <si>
    <t>B07VPGRH91</t>
  </si>
  <si>
    <t>No Rules: A Memoir</t>
  </si>
  <si>
    <t>Sharon Dukett</t>
  </si>
  <si>
    <t>https://m.media-amazon.com/images/I/81AmljURpTL._AC_UY218_.jpg</t>
  </si>
  <si>
    <t>https://www.amazon.com/dp/B07VPGRH91</t>
  </si>
  <si>
    <t>B00125L8BW</t>
  </si>
  <si>
    <t>Do Hard Things: A Teenage Rebellion Against Low Expectations</t>
  </si>
  <si>
    <t>Alex Harris</t>
  </si>
  <si>
    <t>https://m.media-amazon.com/images/I/413pwljbXIL._AC_UY218_.jpg</t>
  </si>
  <si>
    <t>https://www.amazon.com/dp/B00125L8BW</t>
  </si>
  <si>
    <t>B08BTRS84J</t>
  </si>
  <si>
    <t>A Starlit Summer: A delightful Cornish escape (A Romantic Escape Book)</t>
  </si>
  <si>
    <t>https://m.media-amazon.com/images/I/91s+mQSDUqL._AC_UY218_.jpg</t>
  </si>
  <si>
    <t>https://www.amazon.com/dp/B08BTRS84J</t>
  </si>
  <si>
    <t>B00RRT31M6</t>
  </si>
  <si>
    <t>The Hands-On Home: A Seasonal Guide to Cooking, Preserving &amp; Natural Homekeeping</t>
  </si>
  <si>
    <t>Erica Strauss</t>
  </si>
  <si>
    <t>https://m.media-amazon.com/images/I/91damyVuxeL._AC_UY218_.jpg</t>
  </si>
  <si>
    <t>https://www.amazon.com/dp/B00RRT31M6</t>
  </si>
  <si>
    <t>B077RT9FSD</t>
  </si>
  <si>
    <t>One Child: The True Story of a Tormented Six-Year-Old and the Brilliant Teacher Who Reached Out</t>
  </si>
  <si>
    <t>Torey L. Hayden</t>
  </si>
  <si>
    <t>https://m.media-amazon.com/images/I/81ncpgFPbEL._AC_UY218_.jpg</t>
  </si>
  <si>
    <t>https://www.amazon.com/dp/B077RT9FSD</t>
  </si>
  <si>
    <t>B00MTSKGU0</t>
  </si>
  <si>
    <t>The World's Largest Man: A Memoir</t>
  </si>
  <si>
    <t>Harrison Scott Key</t>
  </si>
  <si>
    <t>https://m.media-amazon.com/images/I/81Ib-vmTchL._AC_UY218_.jpg</t>
  </si>
  <si>
    <t>https://www.amazon.com/dp/B00MTSKGU0</t>
  </si>
  <si>
    <t>B0C8SHBNH7</t>
  </si>
  <si>
    <t>Gaslighting Recovery for Women</t>
  </si>
  <si>
    <t>Amelia Kelley</t>
  </si>
  <si>
    <t>https://m.media-amazon.com/images/I/81nGJvJBK9L._AC_UY218_.jpg</t>
  </si>
  <si>
    <t>https://www.amazon.com/dp/B0C8SHBNH7</t>
  </si>
  <si>
    <t>B00125L88U</t>
  </si>
  <si>
    <t>Walking on Eggshells: Navigating the Delicate Relationship Between Adult Children and Parents</t>
  </si>
  <si>
    <t>Jane Isay</t>
  </si>
  <si>
    <t>https://m.media-amazon.com/images/I/51mlt+rifgL._AC_UY218_.jpg</t>
  </si>
  <si>
    <t>https://www.amazon.com/dp/B00125L88U</t>
  </si>
  <si>
    <t>B0BRHMQ4KZ</t>
  </si>
  <si>
    <t>Too Young to Parent: One baby, one scared young mum, one social worker with an impossible decision</t>
  </si>
  <si>
    <t>Carey Patterson</t>
  </si>
  <si>
    <t>https://m.media-amazon.com/images/I/71gJaApLymL._AC_UY218_.jpg</t>
  </si>
  <si>
    <t>https://www.amazon.com/dp/B0BRHMQ4KZ</t>
  </si>
  <si>
    <t>B09N8NYMB1</t>
  </si>
  <si>
    <t>It's Not Me, It's You: Break the Blame Cycle. Relationship Better.</t>
  </si>
  <si>
    <t>John Kim</t>
  </si>
  <si>
    <t>https://m.media-amazon.com/images/I/71TuznIv7PL._AC_UY218_.jpg</t>
  </si>
  <si>
    <t>https://www.amazon.com/dp/B09N8NYMB1</t>
  </si>
  <si>
    <t>B09WTGJC6G</t>
  </si>
  <si>
    <t>The Seaside Girls: The start of a wonderful historical saga series from Tracy Baines</t>
  </si>
  <si>
    <t>Tracy Baines</t>
  </si>
  <si>
    <t>https://m.media-amazon.com/images/I/81jCICji4WL._AC_UY218_.jpg</t>
  </si>
  <si>
    <t>https://www.amazon.com/dp/B09WTGJC6G</t>
  </si>
  <si>
    <t>B00XIYG4SW</t>
  </si>
  <si>
    <t>The Importance of Being Little: What Young Children Really Need from Grownups</t>
  </si>
  <si>
    <t>Erika Christakis</t>
  </si>
  <si>
    <t>https://m.media-amazon.com/images/I/71lrp6Kid2L._AC_UY218_.jpg</t>
  </si>
  <si>
    <t>https://www.amazon.com/dp/B00XIYG4SW</t>
  </si>
  <si>
    <t>B08954FPD1</t>
  </si>
  <si>
    <t>Parenting: A House United: Changing Children's Hearts and Behaviors by Teaching Self-Government</t>
  </si>
  <si>
    <t>Nicholeen Peck</t>
  </si>
  <si>
    <t>https://m.media-amazon.com/images/I/81n9lf9A+tL._AC_UY218_.jpg</t>
  </si>
  <si>
    <t>https://www.amazon.com/dp/B08954FPD1</t>
  </si>
  <si>
    <t>B07ZBBWBMP</t>
  </si>
  <si>
    <t>Elle Returns: The Sequel: A Psychological Thriller</t>
  </si>
  <si>
    <t>Ditter Kellen</t>
  </si>
  <si>
    <t>https://m.media-amazon.com/images/I/81B4hseUrlL._AC_UY218_.jpg</t>
  </si>
  <si>
    <t>https://www.amazon.com/dp/B07ZBBWBMP</t>
  </si>
  <si>
    <t>B00FTOANM2</t>
  </si>
  <si>
    <t>Cheaper by the Dozen</t>
  </si>
  <si>
    <t>https://m.media-amazon.com/images/I/918SbGhj4qL._AC_UY218_.jpg</t>
  </si>
  <si>
    <t>https://www.amazon.com/dp/B00FTOANM2</t>
  </si>
  <si>
    <t>B01MZY9MKW</t>
  </si>
  <si>
    <t>The Co-Parenting Handbook: Raising Well-Adjusted and Resilient Kids from Little Ones to Young Adults through Divorce or Separation</t>
  </si>
  <si>
    <t>Karen Bonnell</t>
  </si>
  <si>
    <t>https://m.media-amazon.com/images/I/911mQqm0E3L._AC_UY218_.jpg</t>
  </si>
  <si>
    <t>https://www.amazon.com/dp/B01MZY9MKW</t>
  </si>
  <si>
    <t>B09WYYRXX8</t>
  </si>
  <si>
    <t>The Cottage on Grasshopper Lane: Whispering Cove Series Book 2 (The Cottage on Grasshopper Lane, Whispering Cove)</t>
  </si>
  <si>
    <t>Catherine Jones</t>
  </si>
  <si>
    <t>https://m.media-amazon.com/images/I/71Stnd7guoL._AC_UY218_.jpg</t>
  </si>
  <si>
    <t>https://www.amazon.com/dp/B09WYYRXX8</t>
  </si>
  <si>
    <t>B003M5I4H6</t>
  </si>
  <si>
    <t>Trauma Through a Child's Eyes: Awakening the Ordinary Miracle of Healing</t>
  </si>
  <si>
    <t>Peter A. Levine Ph.d.</t>
  </si>
  <si>
    <t>https://m.media-amazon.com/images/I/71Y0dqI8YsL._AC_UY218_.jpg</t>
  </si>
  <si>
    <t>https://www.amazon.com/dp/B003M5I4H6</t>
  </si>
  <si>
    <t>B09K8YHNKV</t>
  </si>
  <si>
    <t>The 6 Pillars of Intimacy: The Secret to an Extraordinary Marriage (The 6 Pillars of Intimacy¬Æ Series)</t>
  </si>
  <si>
    <t>Alisa DiLorenzo</t>
  </si>
  <si>
    <t>https://m.media-amazon.com/images/I/81yghsmLBkL._AC_UY218_.jpg</t>
  </si>
  <si>
    <t>https://www.amazon.com/dp/B09K8YHNKV</t>
  </si>
  <si>
    <t>B08C5M9PK4</t>
  </si>
  <si>
    <t>The Tobacco Girls: The start of a wonderful historical saga series from Lizzie Lane</t>
  </si>
  <si>
    <t>https://m.media-amazon.com/images/I/81a3q8BFvKL._AC_UY218_.jpg</t>
  </si>
  <si>
    <t>https://www.amazon.com/dp/B08C5M9PK4</t>
  </si>
  <si>
    <t>B082H3P851</t>
  </si>
  <si>
    <t>Peace: Hope and Healing for the Anxious Momma's Heart</t>
  </si>
  <si>
    <t>Becky Thompson</t>
  </si>
  <si>
    <t>https://m.media-amazon.com/images/I/71DAJY7VJLL._AC_UY218_.jpg</t>
  </si>
  <si>
    <t>https://www.amazon.com/dp/B082H3P851</t>
  </si>
  <si>
    <t>B07Z4MCCJ5</t>
  </si>
  <si>
    <t>Dreaming of Verona: An enchanting, feel-good holiday romance</t>
  </si>
  <si>
    <t>https://m.media-amazon.com/images/I/91Ik-5AvkgL._AC_UY218_.jpg</t>
  </si>
  <si>
    <t>https://www.amazon.com/dp/B07Z4MCCJ5</t>
  </si>
  <si>
    <t>B000XU4SZA</t>
  </si>
  <si>
    <t>The Intimacy Factor: The Ground Rules for Overcoming the Obstacles to Truth, Respect, and Lasting Love</t>
  </si>
  <si>
    <t>Pia Mellody</t>
  </si>
  <si>
    <t>https://m.media-amazon.com/images/I/511d2p9MDPL._AC_UY218_.jpg</t>
  </si>
  <si>
    <t>https://www.amazon.com/dp/B000XU4SZA</t>
  </si>
  <si>
    <t>B01ISAKSJ6</t>
  </si>
  <si>
    <t>The Abandonment Recovery Workbook: Guidance through the Five Stages of Healing from Abandonment, Heartbreak, and Loss</t>
  </si>
  <si>
    <t>https://m.media-amazon.com/images/I/91DSYgZIW1L._AC_UY218_.jpg</t>
  </si>
  <si>
    <t>https://www.amazon.com/dp/B01ISAKSJ6</t>
  </si>
  <si>
    <t>B07M77WS46</t>
  </si>
  <si>
    <t>Why Will No One Play with Me?: The Play Better Plan to Help Children of All Ages Make Friends and Thrive</t>
  </si>
  <si>
    <t>Caroline Maguire</t>
  </si>
  <si>
    <t>https://m.media-amazon.com/images/I/71qtVlQ7sPL._AC_UY218_.jpg</t>
  </si>
  <si>
    <t>https://www.amazon.com/dp/B07M77WS46</t>
  </si>
  <si>
    <t>B008ZPG67S</t>
  </si>
  <si>
    <t>Cherish the First Six Weeks: A Plan that Creates Calm, Confident Parents and a Happy, Secure Baby</t>
  </si>
  <si>
    <t>Helen Moon</t>
  </si>
  <si>
    <t>https://m.media-amazon.com/images/I/81LSfjlbcPL._AC_UY218_.jpg</t>
  </si>
  <si>
    <t>https://www.amazon.com/dp/B008ZPG67S</t>
  </si>
  <si>
    <t>B08YGXQBB3</t>
  </si>
  <si>
    <t>A Matter of Death and Life</t>
  </si>
  <si>
    <t>Irvin D. Yalom</t>
  </si>
  <si>
    <t>https://m.media-amazon.com/images/I/81HkmfdYkDL._AC_UY218_.jpg</t>
  </si>
  <si>
    <t>https://www.amazon.com/dp/B08YGXQBB3</t>
  </si>
  <si>
    <t>B00AY88OJ2</t>
  </si>
  <si>
    <t>The (New and Improved) Loving Dominant</t>
  </si>
  <si>
    <t>John Warren</t>
  </si>
  <si>
    <t>https://m.media-amazon.com/images/I/51VinX9nadL._AC_UY218_.jpg</t>
  </si>
  <si>
    <t>https://www.amazon.com/dp/B00AY88OJ2</t>
  </si>
  <si>
    <t>B00G1SD5FW</t>
  </si>
  <si>
    <t>Motherless Daughters (20th Anniversary Edition): The Legacy of Loss</t>
  </si>
  <si>
    <t>Hope Edelman</t>
  </si>
  <si>
    <t>https://m.media-amazon.com/images/I/91bnWRH6+iL._AC_UY218_.jpg</t>
  </si>
  <si>
    <t>https://www.amazon.com/dp/B00G1SD5FW</t>
  </si>
  <si>
    <t>B00RKTKYM8</t>
  </si>
  <si>
    <t>Understanding Families: Supportive Approaches to Diversity, Disability, and Risk, Second Edition</t>
  </si>
  <si>
    <t>Marci Hanson</t>
  </si>
  <si>
    <t>https://m.media-amazon.com/images/I/51UcVNYCdPL._AC_UY218_.jpg</t>
  </si>
  <si>
    <t>https://www.amazon.com/dp/B00RKTKYM8</t>
  </si>
  <si>
    <t>B002PYFVXK</t>
  </si>
  <si>
    <t>Ina May's Guide to Breastfeeding: From the Nation's Leading Midwife</t>
  </si>
  <si>
    <t>Ina May Gaskin</t>
  </si>
  <si>
    <t>https://m.media-amazon.com/images/I/51h23P96QKL._AC_UY218_.jpg</t>
  </si>
  <si>
    <t>https://www.amazon.com/dp/B002PYFVXK</t>
  </si>
  <si>
    <t>B00BDQ3A2K</t>
  </si>
  <si>
    <t>Daily Wisdom for Why Does He Do That?: Readings to Empower and Encourage Women Involved with Angry and Controlling Men</t>
  </si>
  <si>
    <t>https://m.media-amazon.com/images/I/71Mcvx3NxbL._AC_UY218_.jpg</t>
  </si>
  <si>
    <t>https://www.amazon.com/dp/B00BDQ3A2K</t>
  </si>
  <si>
    <t>B0070XF3LG</t>
  </si>
  <si>
    <t>Mindful Birthing: Training the Mind, Body, and Heart for Childbirth and Beyond</t>
  </si>
  <si>
    <t>Nancy Bardacke</t>
  </si>
  <si>
    <t>https://m.media-amazon.com/images/I/41ZOy0EQlvL._AC_UY218_.jpg</t>
  </si>
  <si>
    <t>https://www.amazon.com/dp/B0070XF3LG</t>
  </si>
  <si>
    <t>B0BWY54M4S</t>
  </si>
  <si>
    <t>Autonomy-Supportive Parenting: Reduce Parental Burnout and Raise Competent, Confident Children</t>
  </si>
  <si>
    <t>Emily Edlynn</t>
  </si>
  <si>
    <t>https://m.media-amazon.com/images/I/71WC3UDPwGL._AC_UY218_.jpg</t>
  </si>
  <si>
    <t>https://www.amazon.com/dp/B0BWY54M4S</t>
  </si>
  <si>
    <t>B01AFE38RC</t>
  </si>
  <si>
    <t>The First 1,000 Days: A Crucial Time for Mothers and Children -- And the World</t>
  </si>
  <si>
    <t>Roger Thurow</t>
  </si>
  <si>
    <t>https://m.media-amazon.com/images/I/81hsl0vEUVL._AC_UY218_.jpg</t>
  </si>
  <si>
    <t>https://www.amazon.com/dp/B01AFE38RC</t>
  </si>
  <si>
    <t>B0CJPS9R27</t>
  </si>
  <si>
    <t>Quick Start Guide: Narcissistic Abuse Recovery</t>
  </si>
  <si>
    <t>https://m.media-amazon.com/images/I/71bGHTxyLsL._AC_UY218_.jpg</t>
  </si>
  <si>
    <t>https://www.amazon.com/dp/B0CJPS9R27</t>
  </si>
  <si>
    <t>B07T33HT42</t>
  </si>
  <si>
    <t>Unfuck Your Boundaries: Build Better Relationships through Consent, Communication, and Expressing Your Needs</t>
  </si>
  <si>
    <t>Dr Faith G Harper</t>
  </si>
  <si>
    <t>https://m.media-amazon.com/images/I/71OiEE9AtJL._AC_UY218_.jpg</t>
  </si>
  <si>
    <t>https://www.amazon.com/dp/B07T33HT42</t>
  </si>
  <si>
    <t>B0B6YQ9LL6</t>
  </si>
  <si>
    <t>"You Should Be Grateful": Stories of Race, Identity, and Transracial Adoption</t>
  </si>
  <si>
    <t>Angela Tucker</t>
  </si>
  <si>
    <t>https://m.media-amazon.com/images/I/91IbXzx3hDL._AC_UY218_.jpg</t>
  </si>
  <si>
    <t>https://www.amazon.com/dp/B0B6YQ9LL6</t>
  </si>
  <si>
    <t>B09SM78BLP</t>
  </si>
  <si>
    <t>Empath and Narcissist: How to Defend Yourself and Heal From Narcissistic Abuse, Toxic Codependency, and Manipulation to Become The Master of Your Own Emotions. ... Highly Sensitive People's Survival Guide</t>
  </si>
  <si>
    <t>Michelle Bright</t>
  </si>
  <si>
    <t>https://m.media-amazon.com/images/I/71DfW+Rl2zL._AC_UY218_.jpg</t>
  </si>
  <si>
    <t>https://www.amazon.com/dp/B09SM78BLP</t>
  </si>
  <si>
    <t>B081RD6PD7</t>
  </si>
  <si>
    <t>The Covert Narcissist: Recognizing the Most Dangerous Subtle Form of Narcissism and Recovering from Emotionally Abusive Relationships</t>
  </si>
  <si>
    <t>Dr.Theresa J. Covert</t>
  </si>
  <si>
    <t>https://m.media-amazon.com/images/I/71JeL9rJhwL._AC_UY218_.jpg</t>
  </si>
  <si>
    <t>https://www.amazon.com/dp/B081RD6PD7</t>
  </si>
  <si>
    <t>B0777DNKVN</t>
  </si>
  <si>
    <t>Baby-Led Feeding: A Natural Way to Raise Happy, Independent Eaters</t>
  </si>
  <si>
    <t>Jenna Helwig</t>
  </si>
  <si>
    <t>https://m.media-amazon.com/images/I/711eycoUKAL._AC_UY218_.jpg</t>
  </si>
  <si>
    <t>https://www.amazon.com/dp/B0777DNKVN</t>
  </si>
  <si>
    <t>B0C75JLY7L</t>
  </si>
  <si>
    <t>9 Months Is Not Enough: The Ultimate Pre-pregnancy Checklist to Create a Baby-Ready Body and Build Generational Health</t>
  </si>
  <si>
    <t>Alexandria DeVito</t>
  </si>
  <si>
    <t>https://m.media-amazon.com/images/I/81tMWR7gOuL._AC_UY218_.jpg</t>
  </si>
  <si>
    <t>https://www.amazon.com/dp/B0C75JLY7L</t>
  </si>
  <si>
    <t>B00TWFOI8E</t>
  </si>
  <si>
    <t>Communication in Marriage: How to Communicate with Your Spouse Without Fighting, 2nd Edition (Better Marriage Series Book 1)</t>
  </si>
  <si>
    <t>Marcus Kusi</t>
  </si>
  <si>
    <t>https://m.media-amazon.com/images/I/81oLyesX+hL._AC_UY218_.jpg</t>
  </si>
  <si>
    <t>https://www.amazon.com/dp/B00TWFOI8E</t>
  </si>
  <si>
    <t>B004774S1O</t>
  </si>
  <si>
    <t>Third Culture Kids 3rd Edition: The Experience of Growing Up Among Worlds</t>
  </si>
  <si>
    <t>Ruth E. Van Reken</t>
  </si>
  <si>
    <t>https://m.media-amazon.com/images/I/81BvnD8JNFL._AC_UY218_.jpg</t>
  </si>
  <si>
    <t>https://www.amazon.com/dp/B004774S1O</t>
  </si>
  <si>
    <t>B09HHMYTP6</t>
  </si>
  <si>
    <t>Forever Mine: Forbidden, second chance romance. Part two of The Temptation Series.</t>
  </si>
  <si>
    <t>https://m.media-amazon.com/images/I/81q4nFPQcqL._AC_UY218_.jpg</t>
  </si>
  <si>
    <t>https://www.amazon.com/dp/B09HHMYTP6</t>
  </si>
  <si>
    <t>B07VSC19ZH</t>
  </si>
  <si>
    <t>What We Carry: A Memoir</t>
  </si>
  <si>
    <t>Maya Lang</t>
  </si>
  <si>
    <t>https://m.media-amazon.com/images/I/81uV9A7DatL._AC_UY218_.jpg</t>
  </si>
  <si>
    <t>https://www.amazon.com/dp/B07VSC19ZH</t>
  </si>
  <si>
    <t>B0BLFB7YM6</t>
  </si>
  <si>
    <t>The Girls of Heatherly Hall: The latest uplifting read from beloved author Julie Houston, perfect for summer 2023!</t>
  </si>
  <si>
    <t>Julie Houston</t>
  </si>
  <si>
    <t>https://m.media-amazon.com/images/I/91sc2AsyC6L._AC_UY218_.jpg</t>
  </si>
  <si>
    <t>https://www.amazon.com/dp/B0BLFB7YM6</t>
  </si>
  <si>
    <t>B08KTX7P4F</t>
  </si>
  <si>
    <t>Is Your Body Baby Friendly?: How "Unexplained" Infertility, Miscarriage and IVF Failure Can Be Explained and Treated with Immunotherapy</t>
  </si>
  <si>
    <t>Alan E Beer</t>
  </si>
  <si>
    <t>https://m.media-amazon.com/images/I/7148CCMbCpL._AC_UY218_.jpg</t>
  </si>
  <si>
    <t>https://www.amazon.com/dp/B08KTX7P4F</t>
  </si>
  <si>
    <t>B00K2YYP1O</t>
  </si>
  <si>
    <t>Elevating Child Care: A Guide To Respectful Parenting</t>
  </si>
  <si>
    <t>https://m.media-amazon.com/images/I/81dvMwAZCsL._AC_UY218_.jpg</t>
  </si>
  <si>
    <t>https://www.amazon.com/dp/B00K2YYP1O</t>
  </si>
  <si>
    <t>B01NCUG8Y4</t>
  </si>
  <si>
    <t>Gentle Discipline: Using Emotional Connection--Not Punishment--to Raise Confident, Capable Kids</t>
  </si>
  <si>
    <t>Sarah Ockwell-Smith</t>
  </si>
  <si>
    <t>https://m.media-amazon.com/images/I/91FIxhYRKdL._AC_UY218_.jpg</t>
  </si>
  <si>
    <t>https://www.amazon.com/dp/B01NCUG8Y4</t>
  </si>
  <si>
    <t>B0CJ7H3JSY</t>
  </si>
  <si>
    <t>Discovering Autism and the Comorbidities Along the BH4 Pathway</t>
  </si>
  <si>
    <t>Kimberly Kitzerow</t>
  </si>
  <si>
    <t>https://m.media-amazon.com/images/I/61iIVQV9+GL._AC_UY218_.jpg</t>
  </si>
  <si>
    <t>https://www.amazon.com/dp/B0CJ7H3JSY</t>
  </si>
  <si>
    <t>B005VOHZNK</t>
  </si>
  <si>
    <t>Silently Seduced: When Parents Make Their Children Partners</t>
  </si>
  <si>
    <t>https://m.media-amazon.com/images/I/71UQ85xaCvL._AC_UY218_.jpg</t>
  </si>
  <si>
    <t>https://www.amazon.com/dp/B005VOHZNK</t>
  </si>
  <si>
    <t>B00O2BS4AG</t>
  </si>
  <si>
    <t>Peaceful Parent, Happy Siblings: How to Stop the Fighting and Raise Friends for Life (The Peaceful Parent Series)</t>
  </si>
  <si>
    <t>https://m.media-amazon.com/images/I/81aAQe0eJ6L._AC_UY218_.jpg</t>
  </si>
  <si>
    <t>https://www.amazon.com/dp/B00O2BS4AG</t>
  </si>
  <si>
    <t>B0BMLGJMMV</t>
  </si>
  <si>
    <t>Is There A Narcissist In Your Life?</t>
  </si>
  <si>
    <t>Amanda Clymont</t>
  </si>
  <si>
    <t>https://m.media-amazon.com/images/I/81V2VIpwbYL._AC_UY218_.jpg</t>
  </si>
  <si>
    <t>https://www.amazon.com/dp/B0BMLGJMMV</t>
  </si>
  <si>
    <t>B00I7696L8</t>
  </si>
  <si>
    <t>Freeing Your Child from Anxiety, Revised and Updated Edition: Practical Strategies to Overcome Fears, Worries, and Phobias and Be Prepared for Life--from Toddlers to Teens</t>
  </si>
  <si>
    <t>Tamar Ellsas Chansky</t>
  </si>
  <si>
    <t>https://m.media-amazon.com/images/I/81P3gkwKufL._AC_UY218_.jpg</t>
  </si>
  <si>
    <t>https://www.amazon.com/dp/B00I7696L8</t>
  </si>
  <si>
    <t>B00GU2U1TM</t>
  </si>
  <si>
    <t>Tell Me Who I Am: The Story Behind the Netflix Documentary</t>
  </si>
  <si>
    <t>Alex Lewis</t>
  </si>
  <si>
    <t>https://m.media-amazon.com/images/I/81TeAZp6JVL._AC_UY218_.jpg</t>
  </si>
  <si>
    <t>https://www.amazon.com/dp/B00GU2U1TM</t>
  </si>
  <si>
    <t>B00PCVJGFW</t>
  </si>
  <si>
    <t>30 Covert Emotional Manipulation Tactics: How Manipulators Take Control In Personal Relationships</t>
  </si>
  <si>
    <t>Adelyn Birch</t>
  </si>
  <si>
    <t>https://m.media-amazon.com/images/I/81duilBzb+S._AC_UY218_.jpg</t>
  </si>
  <si>
    <t>https://www.amazon.com/dp/B00PCVJGFW</t>
  </si>
  <si>
    <t>B07S1TFTRY</t>
  </si>
  <si>
    <t>The Adventurer's Son: A Memoir</t>
  </si>
  <si>
    <t>Roman Dial</t>
  </si>
  <si>
    <t>https://m.media-amazon.com/images/I/912mBkPgbgL._AC_UY218_.jpg</t>
  </si>
  <si>
    <t>https://www.amazon.com/dp/B07S1TFTRY</t>
  </si>
  <si>
    <t>B01LZA90RZ</t>
  </si>
  <si>
    <t>When an Adult You Love Has ADHD: Professional Advice for Parents, Partners, and Siblings (APA LifeTools Series)</t>
  </si>
  <si>
    <t>https://m.media-amazon.com/images/I/51A-kdtXzkL._AC_UY218_.jpg</t>
  </si>
  <si>
    <t>https://www.amazon.com/dp/B01LZA90RZ</t>
  </si>
  <si>
    <t>B096MMW17H</t>
  </si>
  <si>
    <t>Dangerous Truths (Dark Confessions Book 1)</t>
  </si>
  <si>
    <t>Kris Butler</t>
  </si>
  <si>
    <t>https://m.media-amazon.com/images/I/81docdtVm8S._AC_UY218_.jpg</t>
  </si>
  <si>
    <t>https://www.amazon.com/dp/B096MMW17H</t>
  </si>
  <si>
    <t>B0B9KVGGGF</t>
  </si>
  <si>
    <t>How Trust Works: The Science of How Relationships Are Built, Broken, and Repaired</t>
  </si>
  <si>
    <t>PhD Kim, Dr. Peter H.</t>
  </si>
  <si>
    <t>https://m.media-amazon.com/images/I/71gmoOLhuSL._AC_UY218_.jpg</t>
  </si>
  <si>
    <t>https://www.amazon.com/dp/B0B9KVGGGF</t>
  </si>
  <si>
    <t>B004IE9QM2</t>
  </si>
  <si>
    <t>Raising a Sensory Smart Child: The Definitive Handbook for Helping Your Child with Sensory Processing Issues: The Definitive Handbook for Helping Your ... Issues, Revised and Updated Edition</t>
  </si>
  <si>
    <t>Lindsey Biel</t>
  </si>
  <si>
    <t>https://m.media-amazon.com/images/I/81kIVJlhjPL._AC_UY218_.jpg</t>
  </si>
  <si>
    <t>https://www.amazon.com/dp/B004IE9QM2</t>
  </si>
  <si>
    <t>B0B9YKC8TX</t>
  </si>
  <si>
    <t>Healing Your Inner Child First: Becoming the Best Version of Yourself by Letting Go of the Past, Overcoming Trauma, and Feeling Worthy (The Power of Healing)</t>
  </si>
  <si>
    <t>Cher Hampton</t>
  </si>
  <si>
    <t>https://m.media-amazon.com/images/I/71QAq72kFLL._AC_UY218_.jpg</t>
  </si>
  <si>
    <t>https://www.amazon.com/dp/B0B9YKC8TX</t>
  </si>
  <si>
    <t>B0BFG5BZ3K</t>
  </si>
  <si>
    <t>Sober On A Drunk Planet: 3 Sober Steps. An Uncommon Guide To Stop Drinking and Master Your Sobriety (Quit Lit Sobriety Series)</t>
  </si>
  <si>
    <t>Sean Alexander</t>
  </si>
  <si>
    <t>https://m.media-amazon.com/images/I/71Cyu+agSOL._AC_UY218_.jpg</t>
  </si>
  <si>
    <t>https://www.amazon.com/dp/B0BFG5BZ3K</t>
  </si>
  <si>
    <t>B07KXYSLN6</t>
  </si>
  <si>
    <t>On Becoming Babywise: Giving Your Infant the Gift of Nighttime Sleep - Interactive Support (On Becoming.)</t>
  </si>
  <si>
    <t>Gary Ezzo</t>
  </si>
  <si>
    <t>https://m.media-amazon.com/images/I/71gyxZmiJWL._AC_UY218_.jpg</t>
  </si>
  <si>
    <t>https://www.amazon.com/dp/B07KXYSLN6</t>
  </si>
  <si>
    <t>B08VJL96C2</t>
  </si>
  <si>
    <t>Moms Moving On: Real-Life Advice on Conquering Divorce, Co-Parenting Through Conflict, and Becoming Your Best Self</t>
  </si>
  <si>
    <t>Michelle Dempsey-Multack</t>
  </si>
  <si>
    <t>https://m.media-amazon.com/images/I/71mHCoYhzbL._AC_UY218_.jpg</t>
  </si>
  <si>
    <t>https://www.amazon.com/dp/B08VJL96C2</t>
  </si>
  <si>
    <t>B01MTOED20</t>
  </si>
  <si>
    <t>Living Trusts for Everyone: Why a Will Is Not the Way to Avoid Probate, Protect Heirs, and Settle Estates (Second Edition)</t>
  </si>
  <si>
    <t>Ronald Farrington Sharp</t>
  </si>
  <si>
    <t>https://m.media-amazon.com/images/I/719mhSL2F8L._AC_UY218_.jpg</t>
  </si>
  <si>
    <t>https://www.amazon.com/dp/B01MTOED20</t>
  </si>
  <si>
    <t>B08VS439DF</t>
  </si>
  <si>
    <t>Magpie: The most gripping psychological thriller of the year from Sunday Times bestselling author Elizabeth Day</t>
  </si>
  <si>
    <t>Elizabeth Day</t>
  </si>
  <si>
    <t>https://m.media-amazon.com/images/I/71kiDrqN58L._AC_UY218_.jpg</t>
  </si>
  <si>
    <t>https://www.amazon.com/dp/B08VS439DF</t>
  </si>
  <si>
    <t>B09VKLJD52</t>
  </si>
  <si>
    <t>River Sing Me Home: A beautiful novel of courage, hope and finding family, inspired by historical events</t>
  </si>
  <si>
    <t>Eleanor Shearer</t>
  </si>
  <si>
    <t>https://m.media-amazon.com/images/I/81Sdm6VVKVL._AC_UY218_.jpg</t>
  </si>
  <si>
    <t>https://www.amazon.com/dp/B09VKLJD52</t>
  </si>
  <si>
    <t>B0756F5CHD</t>
  </si>
  <si>
    <t>The Person You Mean to Be: How Good People Fight Bias</t>
  </si>
  <si>
    <t>Dolly Chugh</t>
  </si>
  <si>
    <t>https://m.media-amazon.com/images/I/81rokKGtcqL._AC_UY218_.jpg</t>
  </si>
  <si>
    <t>https://www.amazon.com/dp/B0756F5CHD</t>
  </si>
  <si>
    <t>B0CB98BB43</t>
  </si>
  <si>
    <t>Bitter Baby Daddy 2: A Chic's Revenge</t>
  </si>
  <si>
    <t>https://m.media-amazon.com/images/I/91uqUHdfEdL._AC_UY218_.jpg</t>
  </si>
  <si>
    <t>https://www.amazon.com/dp/B0CB98BB43</t>
  </si>
  <si>
    <t>B0CJWFKPM6</t>
  </si>
  <si>
    <t>The Emotional Life of Babies : Find closeness, presence and sleep for you and your baby with this compassionate approach to crying</t>
  </si>
  <si>
    <t>Marion Rose</t>
  </si>
  <si>
    <t>https://m.media-amazon.com/images/I/71A0EsuRVWL._AC_UY218_.jpg</t>
  </si>
  <si>
    <t>https://www.amazon.com/dp/B0CJWFKPM6</t>
  </si>
  <si>
    <t>B001A6ZWM4</t>
  </si>
  <si>
    <t>Parent Effectiveness Training: The Proven Program for Raising Responsible Children</t>
  </si>
  <si>
    <t>Dr Thomas Gordon</t>
  </si>
  <si>
    <t>https://m.media-amazon.com/images/I/81YbVEopa0L._AC_UY218_.jpg</t>
  </si>
  <si>
    <t>https://www.amazon.com/dp/B001A6ZWM4</t>
  </si>
  <si>
    <t>B078S2K5CT</t>
  </si>
  <si>
    <t>BEHIND CLOSED DOORS: A Daughter's Story</t>
  </si>
  <si>
    <t>Daniella DeChristopher</t>
  </si>
  <si>
    <t>https://m.media-amazon.com/images/I/81Os2fZcnEL._AC_UY218_.jpg</t>
  </si>
  <si>
    <t>https://www.amazon.com/dp/B078S2K5CT</t>
  </si>
  <si>
    <t>B07CRLBJKF</t>
  </si>
  <si>
    <t>Predators: Pedophiles, Rapists, And Other Sex Offenders</t>
  </si>
  <si>
    <t>Anna C. Salter</t>
  </si>
  <si>
    <t>https://m.media-amazon.com/images/I/91nuvMOmFcL._AC_UY218_.jpg</t>
  </si>
  <si>
    <t>https://www.amazon.com/dp/B07CRLBJKF</t>
  </si>
  <si>
    <t>B00BE65JHI</t>
  </si>
  <si>
    <t>Learning Together with Young Children: A Curriculum Framework for Reflective Teachers</t>
  </si>
  <si>
    <t>Deb Curtis</t>
  </si>
  <si>
    <t>https://m.media-amazon.com/images/I/81eON6L5reL._AC_UY218_.jpg</t>
  </si>
  <si>
    <t>https://www.amazon.com/dp/B00BE65JHI</t>
  </si>
  <si>
    <t>B08GQGJZB1</t>
  </si>
  <si>
    <t>The Juggle: A laugh-out-loud, relatable read for fans of Motherland (The Time Out Trilogy Book 2)</t>
  </si>
  <si>
    <t>Emma Murray</t>
  </si>
  <si>
    <t>https://m.media-amazon.com/images/I/71YuYZ3y4fL._AC_UY218_.jpg</t>
  </si>
  <si>
    <t>https://www.amazon.com/dp/B08GQGJZB1</t>
  </si>
  <si>
    <t>B00IU8Y0AA</t>
  </si>
  <si>
    <t>3 Day Potty Training</t>
  </si>
  <si>
    <t>Lora Jensen</t>
  </si>
  <si>
    <t>https://m.media-amazon.com/images/I/817OFwhUrnL._AC_UY218_.jpg</t>
  </si>
  <si>
    <t>https://www.amazon.com/dp/B00IU8Y0AA</t>
  </si>
  <si>
    <t>B086SNF147</t>
  </si>
  <si>
    <t>A Song for the Dark Times: From the iconic #1 bestselling author of IN A HOUSE OF LIES</t>
  </si>
  <si>
    <t>Ian Rankin</t>
  </si>
  <si>
    <t>https://m.media-amazon.com/images/I/714BYsEx31L._AC_UY218_.jpg</t>
  </si>
  <si>
    <t>https://www.amazon.com/dp/B086SNF147</t>
  </si>
  <si>
    <t>B0B11LPCK4</t>
  </si>
  <si>
    <t>Hopes and Dreams for The Seaside Girls: A gripping, heartwarming historical saga from Tracy Baines</t>
  </si>
  <si>
    <t>https://m.media-amazon.com/images/I/81EMHcMMabL._AC_UY218_.jpg</t>
  </si>
  <si>
    <t>https://www.amazon.com/dp/B0B11LPCK4</t>
  </si>
  <si>
    <t>B00GLS00LY</t>
  </si>
  <si>
    <t>The Gift of Failure: How the Best Parents Learn to Let Go So Their Children Can Succeed</t>
  </si>
  <si>
    <t>Jessica Lahey</t>
  </si>
  <si>
    <t>https://m.media-amazon.com/images/I/71DL4rnBMOL._AC_UY218_.jpg</t>
  </si>
  <si>
    <t>https://www.amazon.com/dp/B00GLS00LY</t>
  </si>
  <si>
    <t>B002LHRLO8</t>
  </si>
  <si>
    <t>NurtureShock: New Thinking About Children</t>
  </si>
  <si>
    <t>Po Bronson</t>
  </si>
  <si>
    <t>https://m.media-amazon.com/images/I/81XSmv2RLJL._AC_UY218_.jpg</t>
  </si>
  <si>
    <t>https://www.amazon.com/dp/B002LHRLO8</t>
  </si>
  <si>
    <t>B086SG1Z87</t>
  </si>
  <si>
    <t>How to Flirt with Women: The Art of Flirting Without Being Creepy That Turns Her On! How to Approach, Talk to &amp; Attract Women (Dating Advice for Men) (Female ... Psychology: What Women Really Want Book 1)</t>
  </si>
  <si>
    <t>Ray Asher</t>
  </si>
  <si>
    <t>https://m.media-amazon.com/images/I/81X90SWG5-L._AC_UY218_.jpg</t>
  </si>
  <si>
    <t>https://www.amazon.com/dp/B086SG1Z87</t>
  </si>
  <si>
    <t>B009LLATA0</t>
  </si>
  <si>
    <t>Love and Limerence: The Experience of Being in Love</t>
  </si>
  <si>
    <t>Dorothy Tennov</t>
  </si>
  <si>
    <t>https://m.media-amazon.com/images/I/71-hFLQVm9L._AC_UY218_.jpg</t>
  </si>
  <si>
    <t>https://www.amazon.com/dp/B009LLATA0</t>
  </si>
  <si>
    <t>B00H3V4YWE</t>
  </si>
  <si>
    <t>One More Try: What to Do When Your Marriage Is Falling Apart</t>
  </si>
  <si>
    <t>https://m.media-amazon.com/images/I/711uuCe+syL._AC_UY218_.jpg</t>
  </si>
  <si>
    <t>https://www.amazon.com/dp/B00H3V4YWE</t>
  </si>
  <si>
    <t>B08HVX52FV</t>
  </si>
  <si>
    <t>Connecting With The Autism Spectrum: How To Talk, How To Listen, And Why You Shouldn‚Äôt Call It High-Functioning</t>
  </si>
  <si>
    <t>Casey "Remrov" Vormer</t>
  </si>
  <si>
    <t>https://m.media-amazon.com/images/I/71hfTjCkPZL._AC_UY218_.jpg</t>
  </si>
  <si>
    <t>https://www.amazon.com/dp/B08HVX52FV</t>
  </si>
  <si>
    <t>B08V54HCNJ</t>
  </si>
  <si>
    <t>Life's A Beach: The perfect laugh-out-loud romantic comedy to escape with</t>
  </si>
  <si>
    <t>https://m.media-amazon.com/images/I/81YW4HbGbSL._AC_UY218_.jpg</t>
  </si>
  <si>
    <t>https://www.amazon.com/dp/B08V54HCNJ</t>
  </si>
  <si>
    <t>B08MH1Y55W</t>
  </si>
  <si>
    <t>House of Kwa</t>
  </si>
  <si>
    <t>Mimi Kwa</t>
  </si>
  <si>
    <t>https://m.media-amazon.com/images/I/916nPPzrEvS._AC_UY218_.jpg</t>
  </si>
  <si>
    <t>https://www.amazon.com/dp/B08MH1Y55W</t>
  </si>
  <si>
    <t>B013VPV02M</t>
  </si>
  <si>
    <t>The Break Up Manual For Men: Recover From a Serious Break Up, Become Stronger and Get Your Ex Back (If You Want)</t>
  </si>
  <si>
    <t>Andrew Ferebee</t>
  </si>
  <si>
    <t>https://m.media-amazon.com/images/I/71F2BlqZ60L._AC_UY218_.jpg</t>
  </si>
  <si>
    <t>https://www.amazon.com/dp/B013VPV02M</t>
  </si>
  <si>
    <t>B01C7P9N80</t>
  </si>
  <si>
    <t>Rest, Play, Grow: Making Sense of Preschoolers (Or Anyone Who Acts Like One)</t>
  </si>
  <si>
    <t>Deborah MacNamara PhD</t>
  </si>
  <si>
    <t>https://m.media-amazon.com/images/I/81Qnbyz15wL._AC_UY218_.jpg</t>
  </si>
  <si>
    <t>https://www.amazon.com/dp/B01C7P9N80</t>
  </si>
  <si>
    <t>B093JKZ4H1</t>
  </si>
  <si>
    <t>Pocket Guide for Lactation Management</t>
  </si>
  <si>
    <t>Karin Cadwell</t>
  </si>
  <si>
    <t>https://m.media-amazon.com/images/I/817Yk1GhLHS._AC_UY218_.jpg</t>
  </si>
  <si>
    <t>https://www.amazon.com/dp/B093JKZ4H1</t>
  </si>
  <si>
    <t>B08V8X4SP2</t>
  </si>
  <si>
    <t>Raising Resilient Children with a Borderline or Narcissistic Parent</t>
  </si>
  <si>
    <t>https://m.media-amazon.com/images/I/71WGs8lWoyL._AC_UY218_.jpg</t>
  </si>
  <si>
    <t>https://www.amazon.com/dp/B08V8X4SP2</t>
  </si>
  <si>
    <t>B08MZS3H8Z</t>
  </si>
  <si>
    <t>Rescue Me: An uplifting romantic comedy perfect for dog-lovers</t>
  </si>
  <si>
    <t>Sarra Manning</t>
  </si>
  <si>
    <t>https://m.media-amazon.com/images/I/71mTPs8iSoL._AC_UY218_.jpg</t>
  </si>
  <si>
    <t>https://www.amazon.com/dp/B08MZS3H8Z</t>
  </si>
  <si>
    <t>B0BLZTYL5R</t>
  </si>
  <si>
    <t>The Happy Couple: A sparkling story of modern love, from the author of EXCITING TIMES</t>
  </si>
  <si>
    <t>Naoise Dolan</t>
  </si>
  <si>
    <t>https://m.media-amazon.com/images/I/71L4sn14elL._AC_UY218_.jpg</t>
  </si>
  <si>
    <t>https://www.amazon.com/dp/B0BLZTYL5R</t>
  </si>
  <si>
    <t>B085XK7XW4</t>
  </si>
  <si>
    <t>Fault Lines: Fractured Families and How to Mend Them</t>
  </si>
  <si>
    <t>Karl A. Pillemer</t>
  </si>
  <si>
    <t>https://m.media-amazon.com/images/I/91g0-V7w+VL._AC_UY218_.jpg</t>
  </si>
  <si>
    <t>https://www.amazon.com/dp/B085XK7XW4</t>
  </si>
  <si>
    <t>B0B6ZC4HD9</t>
  </si>
  <si>
    <t>Remedies for Sorrow: An Extraordinary Child, a Secret Kept from Pregnant Women, and a Mother's Pursuit of the Truth</t>
  </si>
  <si>
    <t>Megan Nix</t>
  </si>
  <si>
    <t>https://m.media-amazon.com/images/I/817MTigA0WL._AC_UY218_.jpg</t>
  </si>
  <si>
    <t>https://www.amazon.com/dp/B0B6ZC4HD9</t>
  </si>
  <si>
    <t>B004TM9NOO</t>
  </si>
  <si>
    <t>Whistling Vivaldi: How Stereotypes Affect Us and What We Can Do (Issues of Our Time)</t>
  </si>
  <si>
    <t>Claude Steele</t>
  </si>
  <si>
    <t>https://m.media-amazon.com/images/I/412fe0ygtDL._AC_UY218_.jpg</t>
  </si>
  <si>
    <t>https://www.amazon.com/dp/B004TM9NOO</t>
  </si>
  <si>
    <t>B001C34ZXC</t>
  </si>
  <si>
    <t>Intimate Communion: Awakening Your Sexual Essence</t>
  </si>
  <si>
    <t>David Deida</t>
  </si>
  <si>
    <t>https://m.media-amazon.com/images/I/71kfsZwfnwL._AC_UY218_.jpg</t>
  </si>
  <si>
    <t>https://www.amazon.com/dp/B001C34ZXC</t>
  </si>
  <si>
    <t>B07MD6JJBD</t>
  </si>
  <si>
    <t>Oh Crap! I Have a Toddler: Tackling These Crazy Awesome Years‚ÄîNo Time-outs Needed (Oh Crap Parenting Book 2)</t>
  </si>
  <si>
    <t>https://m.media-amazon.com/images/I/81e81OeEu6L._AC_UY218_.jpg</t>
  </si>
  <si>
    <t>https://www.amazon.com/dp/B07MD6JJBD</t>
  </si>
  <si>
    <t>B0BRTFN4M5</t>
  </si>
  <si>
    <t>Raising Kids beyond the Binary: Celebrating God‚Äôs Transgender and Gender-Diverse Children</t>
  </si>
  <si>
    <t>Jamie Bruesehoff</t>
  </si>
  <si>
    <t>https://m.media-amazon.com/images/I/61KRp9XeCOL._AC_UY218_.jpg</t>
  </si>
  <si>
    <t>https://www.amazon.com/dp/B0BRTFN4M5</t>
  </si>
  <si>
    <t>B005O1BX92</t>
  </si>
  <si>
    <t>And I Don't Want to Live This Life: A Mother's Story of Her Daughter's Murder</t>
  </si>
  <si>
    <t>Deborah Spungen</t>
  </si>
  <si>
    <t>https://m.media-amazon.com/images/I/513J9bYbxIL._AC_UY218_.jpg</t>
  </si>
  <si>
    <t>https://www.amazon.com/dp/B005O1BX92</t>
  </si>
  <si>
    <t>B0BVP6YQRR</t>
  </si>
  <si>
    <t>Unsafe: Part 1 of 3: Damian longs for home, but one man stands in his way</t>
  </si>
  <si>
    <t>https://m.media-amazon.com/images/I/71mP63U8MyL._AC_UY218_.jpg</t>
  </si>
  <si>
    <t>https://www.amazon.com/dp/B0BVP6YQRR</t>
  </si>
  <si>
    <t>B0CDMF8JDK</t>
  </si>
  <si>
    <t>Letters to My Son in Prison: How a Father and Son Found Forgiveness for an Unforgivable Crime</t>
  </si>
  <si>
    <t>Ken Guidroz</t>
  </si>
  <si>
    <t>https://m.media-amazon.com/images/I/81mmZ629-9L._AC_UY218_.jpg</t>
  </si>
  <si>
    <t>https://www.amazon.com/dp/B0CDMF8JDK</t>
  </si>
  <si>
    <t>B0C5MXN5B7</t>
  </si>
  <si>
    <t>The Unstoppable Eddie Fugate: A Feel-Good Story of Life on The Spectrum</t>
  </si>
  <si>
    <t>Geoffrey Steele</t>
  </si>
  <si>
    <t>https://m.media-amazon.com/images/I/81xd+xUoeQL._AC_UY218_.jpg</t>
  </si>
  <si>
    <t>https://www.amazon.com/dp/B0C5MXN5B7</t>
  </si>
  <si>
    <t>B0B3SJ8PS6</t>
  </si>
  <si>
    <t>Accidental Sisters: The Story of My 52-Year Wait to Meet My Biological Sibling</t>
  </si>
  <si>
    <t>Katherine Linn Caire</t>
  </si>
  <si>
    <t>https://m.media-amazon.com/images/I/710bdjlemxL._AC_UY218_.jpg</t>
  </si>
  <si>
    <t>https://www.amazon.com/dp/B0B3SJ8PS6</t>
  </si>
  <si>
    <t>B0CH1TTG9S</t>
  </si>
  <si>
    <t>5-Minute Strength Training Workouts for Seniors Over 60:3 Books In 1: 150+ Power-Packed Exercises to Restore Flexibility, Improve Posture, Build Balance ... &amp; (Strength Training for Seniors)</t>
  </si>
  <si>
    <t>Baz Thompson</t>
  </si>
  <si>
    <t>https://m.media-amazon.com/images/I/815N7IxNlqL._AC_UY218_.jpg</t>
  </si>
  <si>
    <t>https://www.amazon.com/dp/B0CH1TTG9S</t>
  </si>
  <si>
    <t>B0C1DRJM76</t>
  </si>
  <si>
    <t>A Different Way to Learn: Neurodiversity and Self-Directed Education</t>
  </si>
  <si>
    <t>Naomi Fisher</t>
  </si>
  <si>
    <t>https://m.media-amazon.com/images/I/71J+2ZLOoJL._AC_UY218_.jpg</t>
  </si>
  <si>
    <t>https://www.amazon.com/dp/B0C1DRJM76</t>
  </si>
  <si>
    <t>B0BVPW2JD2</t>
  </si>
  <si>
    <t>Unsafe: Part 2 of 3: Damian longs for home, but one man stands in his way</t>
  </si>
  <si>
    <t>https://m.media-amazon.com/images/I/7169mkMR5bL._AC_UY218_.jpg</t>
  </si>
  <si>
    <t>https://www.amazon.com/dp/B0BVPW2JD2</t>
  </si>
  <si>
    <t>B07TX76S53</t>
  </si>
  <si>
    <t>The Sleep Lady's Good Night, Sleep Tight: Gentle Proven Solutions to Help Your Child Sleep Without Leaving Them to Cry it Out</t>
  </si>
  <si>
    <t>Kim West</t>
  </si>
  <si>
    <t>https://m.media-amazon.com/images/I/81yNDbrw2uL._AC_UY218_.jpg</t>
  </si>
  <si>
    <t>https://www.amazon.com/dp/B07TX76S53</t>
  </si>
  <si>
    <t>B0C95GXF2T</t>
  </si>
  <si>
    <t>When the Universe Speaks: A Carlsbad Village Lesbian Romance</t>
  </si>
  <si>
    <t>Sabrina Kane</t>
  </si>
  <si>
    <t>https://m.media-amazon.com/images/I/81jGWXludVL._AC_UY218_.jpg</t>
  </si>
  <si>
    <t>https://www.amazon.com/dp/B0C95GXF2T</t>
  </si>
  <si>
    <t>B07SWJGRTT</t>
  </si>
  <si>
    <t>Setting Boundaries¬Æ with Your Adult Children: Six Steps to Hope and Healing for Struggling Parents</t>
  </si>
  <si>
    <t>Allison Bottke</t>
  </si>
  <si>
    <t>https://m.media-amazon.com/images/I/81ulPaYMExL._AC_UY218_.jpg</t>
  </si>
  <si>
    <t>https://www.amazon.com/dp/B07SWJGRTT</t>
  </si>
  <si>
    <t>B09KZ8WMQW</t>
  </si>
  <si>
    <t>Keep Calm And Cut Him Off: 13 Reasons to "Go Silent" on Guys Who Reject or Break Up with You (Smart Dating Books for Women)</t>
  </si>
  <si>
    <t>Bruce Bryans</t>
  </si>
  <si>
    <t>https://m.media-amazon.com/images/I/71tE8az5m-L._AC_UY218_.jpg</t>
  </si>
  <si>
    <t>https://www.amazon.com/dp/B09KZ8WMQW</t>
  </si>
  <si>
    <t>B0821PDFL2</t>
  </si>
  <si>
    <t>Why We Can't Sleep: Women's New Midlife Crisis</t>
  </si>
  <si>
    <t>Ada Calhoun</t>
  </si>
  <si>
    <t>https://m.media-amazon.com/images/I/81a5Y9Ie9KL._AC_UY218_.jpg</t>
  </si>
  <si>
    <t>https://www.amazon.com/dp/B0821PDFL2</t>
  </si>
  <si>
    <t>B0933MPPV2</t>
  </si>
  <si>
    <t>Your Pregnancy and Childbirth: Month to Month</t>
  </si>
  <si>
    <t>American College of Obstetricians and Gynecologists</t>
  </si>
  <si>
    <t>https://m.media-amazon.com/images/I/61lDHi81YTS._AC_UY218_.jpg</t>
  </si>
  <si>
    <t>https://www.amazon.com/dp/B0933MPPV2</t>
  </si>
  <si>
    <t>B00JWYQILU</t>
  </si>
  <si>
    <t>Hambre de hombre: Cuando construyes una relaci√≥n de pareja desde el hambre de afecto, terminas des (Spanish Edition)</t>
  </si>
  <si>
    <t>Anamar Orihuela</t>
  </si>
  <si>
    <t>https://m.media-amazon.com/images/I/81gv-iiHzKL._AC_UY218_.jpg</t>
  </si>
  <si>
    <t>https://www.amazon.com/dp/B00JWYQILU</t>
  </si>
  <si>
    <t>B0164DVU1O</t>
  </si>
  <si>
    <t>He‚Äôs Not That Interested, He‚Äôs Just Passing Time: 40 Unmistakable Behaviors of Men Who Avoid Commitment and Play Games with Women (Smart Dating Books for Women)</t>
  </si>
  <si>
    <t>https://m.media-amazon.com/images/I/71MlTlujgjL._AC_UY218_.jpg</t>
  </si>
  <si>
    <t>https://www.amazon.com/dp/B0164DVU1O</t>
  </si>
  <si>
    <t>B00564GNX8</t>
  </si>
  <si>
    <t>The Emotional Incest Syndrome: What to do When a Parent's Love Rules Your Life</t>
  </si>
  <si>
    <t>Patricia Love</t>
  </si>
  <si>
    <t>https://m.media-amazon.com/images/I/51QI4atM3LL._AC_UY218_.jpg</t>
  </si>
  <si>
    <t>https://www.amazon.com/dp/B00564GNX8</t>
  </si>
  <si>
    <t>B09L5QGQXF</t>
  </si>
  <si>
    <t>Under One Roof: An uplifting and heartwarming read from Samantha Tonge</t>
  </si>
  <si>
    <t>https://m.media-amazon.com/images/I/71Yv6gR9SnL._AC_UY218_.jpg</t>
  </si>
  <si>
    <t>https://www.amazon.com/dp/B09L5QGQXF</t>
  </si>
  <si>
    <t>B0C66LDQRP</t>
  </si>
  <si>
    <t>LOST PROPERTY: a novel</t>
  </si>
  <si>
    <t>Megan Choritz</t>
  </si>
  <si>
    <t>https://m.media-amazon.com/images/I/91VeUp+XKFL._AC_UY218_.jpg</t>
  </si>
  <si>
    <t>https://www.amazon.com/dp/B0C66LDQRP</t>
  </si>
  <si>
    <t>B09N3MYX59</t>
  </si>
  <si>
    <t>Women Like Us: A Memoir</t>
  </si>
  <si>
    <t>Amanda Prowse</t>
  </si>
  <si>
    <t>https://m.media-amazon.com/images/I/813OXILNckL._AC_UY218_.jpg</t>
  </si>
  <si>
    <t>https://www.amazon.com/dp/B09N3MYX59</t>
  </si>
  <si>
    <t>B0CGB2J95R</t>
  </si>
  <si>
    <t>Resisting My Brother's Best Friend: An Enemies to Lovers Age Gap Romance</t>
  </si>
  <si>
    <t>Kya Lane</t>
  </si>
  <si>
    <t>https://m.media-amazon.com/images/I/81gAdHay6xL._AC_UY218_.jpg</t>
  </si>
  <si>
    <t>https://www.amazon.com/dp/B0CGB2J95R</t>
  </si>
  <si>
    <t>B07SN259G1</t>
  </si>
  <si>
    <t>Your Body in Balance: The New Science of Food, Hormones, and Health</t>
  </si>
  <si>
    <t>Neal D Barnard, MD</t>
  </si>
  <si>
    <t>https://m.media-amazon.com/images/I/71yDC6KK8BL._AC_UY218_.jpg</t>
  </si>
  <si>
    <t>https://www.amazon.com/dp/B07SN259G1</t>
  </si>
  <si>
    <t>B06XJ645SY</t>
  </si>
  <si>
    <t>Emotional and Sexual Intimacy in Marriage: How to Connect or Reconnect With Your Spouse, Grow Together, and Strengthen Your Marriage (Better Marriage Series Book 2)</t>
  </si>
  <si>
    <t>https://m.media-amazon.com/images/I/71suEyjHKlL._AC_UY218_.jpg</t>
  </si>
  <si>
    <t>https://www.amazon.com/dp/B06XJ645SY</t>
  </si>
  <si>
    <t>B0BT9GP38X</t>
  </si>
  <si>
    <t>Dear Future Mama: A TMI Guide to Pregnancy, Birth, and Motherhood from Your Bestie</t>
  </si>
  <si>
    <t>Meghan Trainor</t>
  </si>
  <si>
    <t>https://m.media-amazon.com/images/I/81GSJDx92rL._AC_UY218_.jpg</t>
  </si>
  <si>
    <t>https://www.amazon.com/dp/B0BT9GP38X</t>
  </si>
  <si>
    <t>B07N1V23XW</t>
  </si>
  <si>
    <t>Odin's Game (The Whale Road Chronicles Book 1)</t>
  </si>
  <si>
    <t>Tim Hodkinson</t>
  </si>
  <si>
    <t>https://m.media-amazon.com/images/I/81xURX4OtdL._AC_UY218_.jpg</t>
  </si>
  <si>
    <t>https://www.amazon.com/dp/B07N1V23XW</t>
  </si>
  <si>
    <t>B09JQ3CGWY</t>
  </si>
  <si>
    <t>The Miracle Morning for Parents and Families: How to Bring Out the Best In Your Kids and Yourself</t>
  </si>
  <si>
    <t>Hal Elrod</t>
  </si>
  <si>
    <t>https://m.media-amazon.com/images/I/817kNnEEVeL._AC_UY218_.jpg</t>
  </si>
  <si>
    <t>https://www.amazon.com/dp/B09JQ3CGWY</t>
  </si>
  <si>
    <t>B0BF95M6HV</t>
  </si>
  <si>
    <t>Unwanted: The care system failed Lara. Will she fail her own child?</t>
  </si>
  <si>
    <t>https://m.media-amazon.com/images/I/71OYXBj9kOL._AC_UY218_.jpg</t>
  </si>
  <si>
    <t>https://www.amazon.com/dp/B0BF95M6HV</t>
  </si>
  <si>
    <t>B08133NY1D</t>
  </si>
  <si>
    <t>Time Out: A laugh-out-loud read for fans of Motherland (The Time Out Trilogy Book 1)</t>
  </si>
  <si>
    <t>https://m.media-amazon.com/images/I/714pDKNxrmL._AC_UY218_.jpg</t>
  </si>
  <si>
    <t>https://www.amazon.com/dp/B08133NY1D</t>
  </si>
  <si>
    <t>B000W5MI7G</t>
  </si>
  <si>
    <t>The People Code: It's All About Your Innate Motive</t>
  </si>
  <si>
    <t>Taylor Hartman Ph.D.</t>
  </si>
  <si>
    <t>https://m.media-amazon.com/images/I/61tsnQwtyYL._AC_UY218_.jpg</t>
  </si>
  <si>
    <t>https://www.amazon.com/dp/B000W5MI7G</t>
  </si>
  <si>
    <t>B07R7F1LNY</t>
  </si>
  <si>
    <t>Guidance of Young Children</t>
  </si>
  <si>
    <t>Marian C. Marion</t>
  </si>
  <si>
    <t>https://m.media-amazon.com/images/I/415pkj650UL._AC_UY218_.jpg</t>
  </si>
  <si>
    <t>https://www.amazon.com/dp/B07R7F1LNY</t>
  </si>
  <si>
    <t>B001FA0KG8</t>
  </si>
  <si>
    <t>Feeling Good Together: The Secret to Making Troubled Relationships Work</t>
  </si>
  <si>
    <t>David D. Burns</t>
  </si>
  <si>
    <t>https://m.media-amazon.com/images/I/51uZGnUPwGL._AC_UY218_.jpg</t>
  </si>
  <si>
    <t>https://www.amazon.com/dp/B001FA0KG8</t>
  </si>
  <si>
    <t>B017I25DLI</t>
  </si>
  <si>
    <t>Raising Human Beings: Creating a Collaborative Partnership with Your Child</t>
  </si>
  <si>
    <t>https://m.media-amazon.com/images/I/71n36mOf1sL._AC_UY218_.jpg</t>
  </si>
  <si>
    <t>https://www.amazon.com/dp/B017I25DLI</t>
  </si>
  <si>
    <t>B071Y2BTT4</t>
  </si>
  <si>
    <t>The Yes Brain: How to Cultivate Courage, Curiosity, and Resilience in Your Child</t>
  </si>
  <si>
    <t>https://m.media-amazon.com/images/I/71zTMZnTFhL._AC_UY218_.jpg</t>
  </si>
  <si>
    <t>https://www.amazon.com/dp/B071Y2BTT4</t>
  </si>
  <si>
    <t>B00B6OVODQ</t>
  </si>
  <si>
    <t>Gentle Birth, Gentle Mothering: A Doctor's Guide to Natural Childbirth and Gentle Early Parenting Choices</t>
  </si>
  <si>
    <t>Sarah Buckley</t>
  </si>
  <si>
    <t>https://m.media-amazon.com/images/I/71B8o5cI1PL._AC_UY218_.jpg</t>
  </si>
  <si>
    <t>https://www.amazon.com/dp/B00B6OVODQ</t>
  </si>
  <si>
    <t>B00E3L0VBA</t>
  </si>
  <si>
    <t>Living and Loving after Betrayal: How to Heal from Emotional Abuse, Deceit, Infidelity, and Chronic Resentment</t>
  </si>
  <si>
    <t>Steven Stosny</t>
  </si>
  <si>
    <t>https://m.media-amazon.com/images/I/81-nKuS8kPL._AC_UY218_.jpg</t>
  </si>
  <si>
    <t>https://www.amazon.com/dp/B00E3L0VBA</t>
  </si>
  <si>
    <t>B0C5TLSKZ5</t>
  </si>
  <si>
    <t>Sober On A Drunk Planet: Quit Lit 2-In-1 Sobriety Series: An Uncommon Alcohol Self-Help Guide For Sober Curious Through To Alcohol Addiction Recovery (Quit Lit Sobriety Series)</t>
  </si>
  <si>
    <t>https://m.media-amazon.com/images/I/71WocACwuZL._AC_UY218_.jpg</t>
  </si>
  <si>
    <t>https://www.amazon.com/dp/B0C5TLSKZ5</t>
  </si>
  <si>
    <t>B004WG349C</t>
  </si>
  <si>
    <t>Resolving Conflicts at Work: Ten Strategies for Everyone on the Job</t>
  </si>
  <si>
    <t>Kenneth Cloke</t>
  </si>
  <si>
    <t>https://m.media-amazon.com/images/I/51lTEvwvqgL._AC_UY218_.jpg</t>
  </si>
  <si>
    <t>https://www.amazon.com/dp/B004WG349C</t>
  </si>
  <si>
    <t>B09TVQMJNF</t>
  </si>
  <si>
    <t>Marriage and Mayhem for the Tobacco Girls: The BRAND NEW page-turning historical saga from Lizzie Lane</t>
  </si>
  <si>
    <t>https://m.media-amazon.com/images/I/81VsdKz1MoL._AC_UY218_.jpg</t>
  </si>
  <si>
    <t>https://www.amazon.com/dp/B09TVQMJNF</t>
  </si>
  <si>
    <t>B0977T881R</t>
  </si>
  <si>
    <t>Dancing in Ireland: An Aging Parents Later in Life Second Chance Holiday Romance (Once Again Book 3)</t>
  </si>
  <si>
    <t>Jennifer Skully</t>
  </si>
  <si>
    <t>https://m.media-amazon.com/images/I/91ydjdtFi1S._AC_UY218_.jpg</t>
  </si>
  <si>
    <t>https://www.amazon.com/dp/B0977T881R</t>
  </si>
  <si>
    <t>B005Z0IX7C</t>
  </si>
  <si>
    <t>The Chalice and the Blade: Our History, Our Future---Updated With a New Epilogue</t>
  </si>
  <si>
    <t>Riane Eisler</t>
  </si>
  <si>
    <t>https://m.media-amazon.com/images/I/513gGedhMcL._AC_UY218_.jpg</t>
  </si>
  <si>
    <t>https://www.amazon.com/dp/B005Z0IX7C</t>
  </si>
  <si>
    <t>B00589AYL8</t>
  </si>
  <si>
    <t>Men Who Hate Women and the Women Who Love Them: When Loving Hurts And You Don't Know Why</t>
  </si>
  <si>
    <t>https://m.media-amazon.com/images/I/51uyPvRYbSL._AC_UY218_.jpg</t>
  </si>
  <si>
    <t>https://www.amazon.com/dp/B00589AYL8</t>
  </si>
  <si>
    <t>B0CJ8VD9RY</t>
  </si>
  <si>
    <t>The Pilot - Broken Billionaires: An Age-Gap Single Dad Romance</t>
  </si>
  <si>
    <t>Farrah S Taylor</t>
  </si>
  <si>
    <t>https://m.media-amazon.com/images/I/71h4hhe0WPL._AC_UY218_.jpg</t>
  </si>
  <si>
    <t>https://www.amazon.com/dp/B0CJ8VD9RY</t>
  </si>
  <si>
    <t>B09GVZ5CN6</t>
  </si>
  <si>
    <t>The Life-Saving Divorce: Hope for People Leaving Destructive Relationships</t>
  </si>
  <si>
    <t>Gretchen Baskerville</t>
  </si>
  <si>
    <t>https://m.media-amazon.com/images/I/81Jqs83R0XL._AC_UY218_.jpg</t>
  </si>
  <si>
    <t>https://www.amazon.com/dp/B09GVZ5CN6</t>
  </si>
  <si>
    <t>B0B7KLLFQ7</t>
  </si>
  <si>
    <t>I Will Die On This Hill: Autistic Adults, Autism Parents, and the Children Who Deserve a Better World</t>
  </si>
  <si>
    <t>Meghan Ashburn</t>
  </si>
  <si>
    <t>https://m.media-amazon.com/images/I/81b6lCWgufL._AC_UY218_.jpg</t>
  </si>
  <si>
    <t>https://www.amazon.com/dp/B0B7KLLFQ7</t>
  </si>
  <si>
    <t>B00DUKY6NY</t>
  </si>
  <si>
    <t>Heal Your Headache: The 1-2-3 Program for Taking Charge of Your Pain</t>
  </si>
  <si>
    <t>David Buchholz</t>
  </si>
  <si>
    <t>https://m.media-amazon.com/images/I/811DhXQfgJL._AC_UY218_.jpg</t>
  </si>
  <si>
    <t>https://www.amazon.com/dp/B00DUKY6NY</t>
  </si>
  <si>
    <t>B0BRL5FGWS</t>
  </si>
  <si>
    <t>Back to Center (Mohegan U Hockey Book 2)</t>
  </si>
  <si>
    <t>Ryan Taylor</t>
  </si>
  <si>
    <t>https://m.media-amazon.com/images/I/81VKyNPVA5L._AC_UY218_.jpg</t>
  </si>
  <si>
    <t>https://www.amazon.com/dp/B0BRL5FGWS</t>
  </si>
  <si>
    <t>B07H2W7SBN</t>
  </si>
  <si>
    <t>We Belong Together (A Calamity Falls Small Town Romance Novel Book 2)</t>
  </si>
  <si>
    <t>https://m.media-amazon.com/images/I/811Rg8s2f6L._AC_UY218_.jpg</t>
  </si>
  <si>
    <t>https://www.amazon.com/dp/B07H2W7SBN</t>
  </si>
  <si>
    <t>B0CDNCVTQL</t>
  </si>
  <si>
    <t>Nourished: Connection, Food, and Caring for Our Kids (And Everyone Else We Love)</t>
  </si>
  <si>
    <t>Deborah MacNamara</t>
  </si>
  <si>
    <t>https://m.media-amazon.com/images/I/714NORKjElL._AC_UY218_.jpg</t>
  </si>
  <si>
    <t>https://www.amazon.com/dp/B0CDNCVTQL</t>
  </si>
  <si>
    <t>B0BP2MNQ8G</t>
  </si>
  <si>
    <t>I See You, Survivor: Life Inside (and Outside) the Totally F*cked-Up Troubled Teen Industry</t>
  </si>
  <si>
    <t>Liz Ianelli</t>
  </si>
  <si>
    <t>https://m.media-amazon.com/images/I/81IutTDrEgL._AC_UY218_.jpg</t>
  </si>
  <si>
    <t>https://www.amazon.com/dp/B0BP2MNQ8G</t>
  </si>
  <si>
    <t>B003SNKBZK</t>
  </si>
  <si>
    <t>The Kazdin Method For Parenting The Defiant Child</t>
  </si>
  <si>
    <t>Alan E. Kazdin</t>
  </si>
  <si>
    <t>https://m.media-amazon.com/images/I/91UTCd+NrNL._AC_UY218_.jpg</t>
  </si>
  <si>
    <t>https://www.amazon.com/dp/B003SNKBZK</t>
  </si>
  <si>
    <t>B081MVSVRP</t>
  </si>
  <si>
    <t>Love Her Well: 10 Ways to Find Joy and Connection with Your Teenage Daughter</t>
  </si>
  <si>
    <t>Kari Kampakis</t>
  </si>
  <si>
    <t>https://m.media-amazon.com/images/I/81W1r2pu6FL._AC_UY218_.jpg</t>
  </si>
  <si>
    <t>https://www.amazon.com/dp/B081MVSVRP</t>
  </si>
  <si>
    <t>B0BVPL4M1H</t>
  </si>
  <si>
    <t>Unsafe: Part 3 of 3: Damian longs for home, but one man stands in his way</t>
  </si>
  <si>
    <t>https://m.media-amazon.com/images/I/71zb7p9F4cL._AC_UY218_.jpg</t>
  </si>
  <si>
    <t>https://www.amazon.com/dp/B0BVPL4M1H</t>
  </si>
  <si>
    <t>B003WJQ64K</t>
  </si>
  <si>
    <t>Stepmonster: A New Look at Why Real Stepmothers Think, Feel, and Act the Way We Do</t>
  </si>
  <si>
    <t>https://m.media-amazon.com/images/I/617etUtlIgL._AC_UY218_.jpg</t>
  </si>
  <si>
    <t>https://www.amazon.com/dp/B003WJQ64K</t>
  </si>
  <si>
    <t>B09J7M62LN</t>
  </si>
  <si>
    <t>The Lying Wife: An absolutely gripping psychological thriller</t>
  </si>
  <si>
    <t>Kathryn Croft</t>
  </si>
  <si>
    <t>https://m.media-amazon.com/images/I/91FE-TrTxML._AC_UY218_.jpg</t>
  </si>
  <si>
    <t>https://www.amazon.com/dp/B09J7M62LN</t>
  </si>
  <si>
    <t>B091B6RCCJ</t>
  </si>
  <si>
    <t>Inevitable: A dad's best friend romance (Love in LA Book 1)</t>
  </si>
  <si>
    <t>Jenna Hartley</t>
  </si>
  <si>
    <t>https://m.media-amazon.com/images/I/91WfnuZpRZL._AC_UY218_.jpg</t>
  </si>
  <si>
    <t>https://www.amazon.com/dp/B091B6RCCJ</t>
  </si>
  <si>
    <t>B08QTXTWXW</t>
  </si>
  <si>
    <t>When Your Aging Parent Needs Help: A Geriatrician's Step-by-Step Guide to Memory Loss, Resistance, Safety Worries, &amp; More</t>
  </si>
  <si>
    <t>Leslie Kernisan MD</t>
  </si>
  <si>
    <t>https://m.media-amazon.com/images/I/814Oohd+FfL._AC_UY218_.jpg</t>
  </si>
  <si>
    <t>https://www.amazon.com/dp/B08QTXTWXW</t>
  </si>
  <si>
    <t>B0BHY2HQRT</t>
  </si>
  <si>
    <t>Motherhood on Ice: The Mating Gap and Why Women Freeze Their Eggs (Anthropologies of American Medicine: Culture, Power, and Practice Book 10)</t>
  </si>
  <si>
    <t>Marcia C. Inhorn</t>
  </si>
  <si>
    <t>https://m.media-amazon.com/images/I/71IADr97J5L._AC_UY218_.jpg</t>
  </si>
  <si>
    <t>https://www.amazon.com/dp/B0BHY2HQRT</t>
  </si>
  <si>
    <t>B0CJDPQC8J</t>
  </si>
  <si>
    <t>Lions Raised as Lambs: Your Guide to Being a Better Man. A More Passionate and Successful Warrior, Lover, Husband, Father, and Leader</t>
  </si>
  <si>
    <t>Eric Rogell</t>
  </si>
  <si>
    <t>https://m.media-amazon.com/images/I/71Q0hIRrI3L._AC_UY218_.jpg</t>
  </si>
  <si>
    <t>https://www.amazon.com/dp/B0CJDPQC8J</t>
  </si>
  <si>
    <t>B0BQDQY9WN</t>
  </si>
  <si>
    <t>transister: Raising Twins in a Gender-bending World</t>
  </si>
  <si>
    <t>Kate Brookes</t>
  </si>
  <si>
    <t>https://m.media-amazon.com/images/I/71pmHC6VEeL._AC_UY218_.jpg</t>
  </si>
  <si>
    <t>https://www.amazon.com/dp/B0BQDQY9WN</t>
  </si>
  <si>
    <t>B0B9SM63NF</t>
  </si>
  <si>
    <t>Glimmer: A Story of Survival, Hope, and Healing</t>
  </si>
  <si>
    <t>Kimberly Shannon Murphy</t>
  </si>
  <si>
    <t>https://m.media-amazon.com/images/I/81OjEnqAtML._AC_UY218_.jpg</t>
  </si>
  <si>
    <t>https://www.amazon.com/dp/B0B9SM63NF</t>
  </si>
  <si>
    <t>B01CFGRH52</t>
  </si>
  <si>
    <t>Rebuilding: When Your Relationship Ends</t>
  </si>
  <si>
    <t>Bruce Fisher</t>
  </si>
  <si>
    <t>https://m.media-amazon.com/images/I/91pR3gy3cbL._AC_UY218_.jpg</t>
  </si>
  <si>
    <t>https://www.amazon.com/dp/B01CFGRH52</t>
  </si>
  <si>
    <t>B09KRHS177</t>
  </si>
  <si>
    <t>The Wedding Party: The unmissable summer read from The Number One Irish Bestseller!</t>
  </si>
  <si>
    <t>Cathy Kelly</t>
  </si>
  <si>
    <t>https://m.media-amazon.com/images/I/81LPtG-AngL._AC_UY218_.jpg</t>
  </si>
  <si>
    <t>https://www.amazon.com/dp/B09KRHS177</t>
  </si>
  <si>
    <t>B07MD6JBNM</t>
  </si>
  <si>
    <t>Things My Son Needs to Know about the World</t>
  </si>
  <si>
    <t>https://m.media-amazon.com/images/I/71JG28wbgOL._AC_UY218_.jpg</t>
  </si>
  <si>
    <t>https://www.amazon.com/dp/B07MD6JBNM</t>
  </si>
  <si>
    <t>B0BF3R65BZ</t>
  </si>
  <si>
    <t>The Hiking Trip: An unforgettable must-read psychological thriller</t>
  </si>
  <si>
    <t>Jenny Blackhurst</t>
  </si>
  <si>
    <t>https://m.media-amazon.com/images/I/912B9W01b7L._AC_UY218_.jpg</t>
  </si>
  <si>
    <t>https://www.amazon.com/dp/B0BF3R65BZ</t>
  </si>
  <si>
    <t>B003BFXAS0</t>
  </si>
  <si>
    <t>People Skills</t>
  </si>
  <si>
    <t>Robert Bolton</t>
  </si>
  <si>
    <t>https://m.media-amazon.com/images/I/617YRS1p9WL._AC_UY218_.jpg</t>
  </si>
  <si>
    <t>https://www.amazon.com/dp/B003BFXAS0</t>
  </si>
  <si>
    <t>B08XYDKMJX</t>
  </si>
  <si>
    <t>Outdoor Kids in an Inside World: Getting Your Family Out of the House and Radically Engaged with Nature</t>
  </si>
  <si>
    <t>Steven Rinella</t>
  </si>
  <si>
    <t>https://m.media-amazon.com/images/I/81hBCEyjhmL._AC_UY218_.jpg</t>
  </si>
  <si>
    <t>https://www.amazon.com/dp/B08XYDKMJX</t>
  </si>
  <si>
    <t>B0831SD535</t>
  </si>
  <si>
    <t>Comunicaci√≥n no Violenta: Un Lenguaje de vida (Nonviolent Communication Guides) (Spanish Edition)</t>
  </si>
  <si>
    <t>Marshall B. Rosenberg</t>
  </si>
  <si>
    <t>https://m.media-amazon.com/images/I/810ngLhhIIL._AC_UY218_.jpg</t>
  </si>
  <si>
    <t>https://www.amazon.com/dp/B0831SD535</t>
  </si>
  <si>
    <t>B01ARRWPUS</t>
  </si>
  <si>
    <t>The Gardener and the Carpenter: What the New Science of Child Development Tells Us About the Relationship Between Parents and Children</t>
  </si>
  <si>
    <t>Alison Gopnik</t>
  </si>
  <si>
    <t>https://m.media-amazon.com/images/I/81Y4VDwqLTL._AC_UY218_.jpg</t>
  </si>
  <si>
    <t>https://www.amazon.com/dp/B01ARRWPUS</t>
  </si>
  <si>
    <t>B009R9ICVO</t>
  </si>
  <si>
    <t>The Emotionally Unavailable Man</t>
  </si>
  <si>
    <t>Patti Henry</t>
  </si>
  <si>
    <t>https://m.media-amazon.com/images/I/51AdBFdTUaL._AC_UY218_.jpg</t>
  </si>
  <si>
    <t>https://www.amazon.com/dp/B009R9ICVO</t>
  </si>
  <si>
    <t>B0131RFKXA</t>
  </si>
  <si>
    <t>INTERCESSION (Detective Vic Gonnella Book 1)</t>
  </si>
  <si>
    <t>Louis Romano</t>
  </si>
  <si>
    <t>https://m.media-amazon.com/images/I/71Kea2zIH3S._AC_UY218_.jpg</t>
  </si>
  <si>
    <t>https://www.amazon.com/dp/B0131RFKXA</t>
  </si>
  <si>
    <t>B07T6Y5C2X</t>
  </si>
  <si>
    <t>The Family Tree Guide to DNA Testing and Genetic Genealogy</t>
  </si>
  <si>
    <t>Blaine T. Bettinger</t>
  </si>
  <si>
    <t>https://m.media-amazon.com/images/I/71zZw0GIROL._AC_UY218_.jpg</t>
  </si>
  <si>
    <t>https://www.amazon.com/dp/B07T6Y5C2X</t>
  </si>
  <si>
    <t>B07FKW157G</t>
  </si>
  <si>
    <t>7 Easy Ways To Motivate Someone With Asperger's</t>
  </si>
  <si>
    <t>Asperger Experts</t>
  </si>
  <si>
    <t>https://m.media-amazon.com/images/I/71ibpWbyxML._AC_UY218_.jpg</t>
  </si>
  <si>
    <t>https://www.amazon.com/dp/B07FKW157G</t>
  </si>
  <si>
    <t>B08YNQCQRK</t>
  </si>
  <si>
    <t>Just for the Summer: Escape to the country for the perfect romantic read</t>
  </si>
  <si>
    <t>Fay Keenan</t>
  </si>
  <si>
    <t>https://m.media-amazon.com/images/I/81Tjt52TYWL._AC_UY218_.jpg</t>
  </si>
  <si>
    <t>https://www.amazon.com/dp/B08YNQCQRK</t>
  </si>
  <si>
    <t>B0CH1JKC56</t>
  </si>
  <si>
    <t>The secrets we keep</t>
  </si>
  <si>
    <t>Faye Valentine</t>
  </si>
  <si>
    <t>https://m.media-amazon.com/images/I/61l9xEUW3sL._AC_UY218_.jpg</t>
  </si>
  <si>
    <t>https://www.amazon.com/dp/B0CH1JKC56</t>
  </si>
  <si>
    <t>B0BF8YKVDF</t>
  </si>
  <si>
    <t>I Want My Daddy</t>
  </si>
  <si>
    <t>Casey Watson</t>
  </si>
  <si>
    <t>https://m.media-amazon.com/images/I/71QRbSLotKL._AC_UY218_.jpg</t>
  </si>
  <si>
    <t>https://www.amazon.com/dp/B0BF8YKVDF</t>
  </si>
  <si>
    <t>B000N2HCK6</t>
  </si>
  <si>
    <t>And Baby Makes Three: The Six-Step Plan for Preserving Marital Intimacy and Rekindling Romance After Baby Arrives</t>
  </si>
  <si>
    <t>John Gottman Phd</t>
  </si>
  <si>
    <t>https://m.media-amazon.com/images/I/517e8PNzOjL._AC_UY218_.jpg</t>
  </si>
  <si>
    <t>https://www.amazon.com/dp/B000N2HCK6</t>
  </si>
  <si>
    <t>B08GFJRQ91</t>
  </si>
  <si>
    <t>Hendrix: A Second Chance Romance</t>
  </si>
  <si>
    <t>Kelsey Clayton</t>
  </si>
  <si>
    <t>https://m.media-amazon.com/images/I/91H5RN0v2cL._AC_UY218_.jpg</t>
  </si>
  <si>
    <t>https://www.amazon.com/dp/B08GFJRQ91</t>
  </si>
  <si>
    <t>B086D7VMP1</t>
  </si>
  <si>
    <t>Until Next Weekend: The unforgettable and feel-good new novel that will make you laugh and cry</t>
  </si>
  <si>
    <t>https://m.media-amazon.com/images/I/71zVpPx2tEL._AC_UY218_.jpg</t>
  </si>
  <si>
    <t>https://www.amazon.com/dp/B086D7VMP1</t>
  </si>
  <si>
    <t>B07JDHJ78L</t>
  </si>
  <si>
    <t>My Daddy the Pedophile: A Memoir</t>
  </si>
  <si>
    <t>Lily Palazzi</t>
  </si>
  <si>
    <t>https://m.media-amazon.com/images/I/81Go7RlfAxL._AC_UY218_.jpg</t>
  </si>
  <si>
    <t>https://www.amazon.com/dp/B07JDHJ78L</t>
  </si>
  <si>
    <t>B008OCZO8O</t>
  </si>
  <si>
    <t>Siete reglas de oro para vivir en pareja: Un estudio exhaustivo sobre las relaciones y la convivencia (Spanish Edition)</t>
  </si>
  <si>
    <t>John M. Gottman</t>
  </si>
  <si>
    <t>https://m.media-amazon.com/images/I/71yN9UDp2SL._AC_UY218_.jpg</t>
  </si>
  <si>
    <t>https://www.amazon.com/dp/B008OCZO8O</t>
  </si>
  <si>
    <t>B00IDHWRZ8</t>
  </si>
  <si>
    <t>The Wounded Heart: Hope for Adult Victims of Childhood Sexual Abuse</t>
  </si>
  <si>
    <t>Dan B. Allender</t>
  </si>
  <si>
    <t>https://m.media-amazon.com/images/I/91KCDgCQGHL._AC_UY218_.jpg</t>
  </si>
  <si>
    <t>https://www.amazon.com/dp/B00IDHWRZ8</t>
  </si>
  <si>
    <t>B00AYI838E</t>
  </si>
  <si>
    <t>Smart but Scattered Teens: The "Executive Skills" Program for Helping Teens Reach Their Potential</t>
  </si>
  <si>
    <t>Richard Guare</t>
  </si>
  <si>
    <t>https://m.media-amazon.com/images/I/81fe-NgfxWL._AC_UY218_.jpg</t>
  </si>
  <si>
    <t>https://www.amazon.com/dp/B00AYI838E</t>
  </si>
  <si>
    <t>B09QNZSQR4</t>
  </si>
  <si>
    <t>The Daughters of Madurai: Heartwrenching yet ultimately uplifting, this incredible debut will make you think</t>
  </si>
  <si>
    <t>Rajasree Variyar</t>
  </si>
  <si>
    <t>https://m.media-amazon.com/images/I/81SJWTET57L._AC_UY218_.jpg</t>
  </si>
  <si>
    <t>https://www.amazon.com/dp/B09QNZSQR4</t>
  </si>
  <si>
    <t>B000SEK4L8</t>
  </si>
  <si>
    <t>What's Going on in There?: How the Brain and Mind Develop in the First Five Years of Life</t>
  </si>
  <si>
    <t>Lise Eliot</t>
  </si>
  <si>
    <t>https://m.media-amazon.com/images/I/71gxdDmR1fL._AC_UY218_.jpg</t>
  </si>
  <si>
    <t>https://www.amazon.com/dp/B000SEK4L8</t>
  </si>
  <si>
    <t>B097QYRWTV</t>
  </si>
  <si>
    <t>Winging It: The laugh-out-loud, page-turning new novel from Emma Murray (The Time Out Trilogy Book 3)</t>
  </si>
  <si>
    <t>https://m.media-amazon.com/images/I/71Rb3z4U2xL._AC_UY218_.jpg</t>
  </si>
  <si>
    <t>https://www.amazon.com/dp/B097QYRWTV</t>
  </si>
  <si>
    <t>B0C47YG3QD</t>
  </si>
  <si>
    <t>Talking on Eggshells: Soft Skills for Hard Conversations</t>
  </si>
  <si>
    <t>Sam Horn</t>
  </si>
  <si>
    <t>https://m.media-amazon.com/images/I/71A+GyF1e+L._AC_UY218_.jpg</t>
  </si>
  <si>
    <t>https://www.amazon.com/dp/B0C47YG3QD</t>
  </si>
  <si>
    <t>B0BNY2MDRJ</t>
  </si>
  <si>
    <t>Running Around Naked: a memoir</t>
  </si>
  <si>
    <t>Jelaine Lombardi</t>
  </si>
  <si>
    <t>https://m.media-amazon.com/images/I/71+VxEOr1+L._AC_UY218_.jpg</t>
  </si>
  <si>
    <t>https://www.amazon.com/dp/B0BNY2MDRJ</t>
  </si>
  <si>
    <t>Book Title</t>
  </si>
  <si>
    <t>Ratings</t>
  </si>
  <si>
    <t>Seller</t>
  </si>
  <si>
    <t>Price</t>
  </si>
  <si>
    <t>Price Floor</t>
  </si>
  <si>
    <t>Book Category</t>
  </si>
  <si>
    <t>Book First title</t>
  </si>
  <si>
    <t>Book Last title</t>
  </si>
  <si>
    <t>First + Last</t>
  </si>
  <si>
    <t>Publish Year</t>
  </si>
  <si>
    <t>Number of Books sold</t>
  </si>
  <si>
    <t>AVERAGE of stars</t>
  </si>
  <si>
    <t>1985</t>
  </si>
  <si>
    <t>Price Category</t>
  </si>
  <si>
    <t>BOOKS SOLD</t>
  </si>
  <si>
    <t>1990</t>
  </si>
  <si>
    <t>1997</t>
  </si>
  <si>
    <t>1998</t>
  </si>
  <si>
    <t>1999</t>
  </si>
  <si>
    <t>2000</t>
  </si>
  <si>
    <t>Grand Total</t>
  </si>
  <si>
    <t>2001</t>
  </si>
  <si>
    <t>2002</t>
  </si>
  <si>
    <t>Seller Sales</t>
  </si>
  <si>
    <t>Best Seller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</si>
  <si>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</si>
  <si>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</si>
  <si>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</si>
  <si>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</si>
  <si>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</si>
  <si>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</si>
  <si>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</si>
  <si>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</si>
  <si>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</si>
  <si>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books sold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</si>
  <si>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</si>
  <si>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</si>
  <si>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</si>
  <si>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</si>
  <si>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</si>
  <si>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</si>
  <si>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</si>
  <si>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</si>
  <si>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</si>
  <si>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</si>
  <si>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</si>
  <si>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</si>
  <si>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ID</t>
  </si>
  <si>
    <t>Year</t>
  </si>
  <si>
    <t>$1-$25</t>
  </si>
  <si>
    <t>$25-$50</t>
  </si>
  <si>
    <t>$50-$75</t>
  </si>
  <si>
    <t>$75-$150</t>
  </si>
  <si>
    <t/>
  </si>
  <si>
    <t>YEAR</t>
  </si>
  <si>
    <t>SELLER CATEGORY</t>
  </si>
  <si>
    <t>Amazon</t>
  </si>
  <si>
    <t>Others</t>
  </si>
  <si>
    <t>Year Published</t>
  </si>
  <si>
    <t>Year SOLD</t>
  </si>
  <si>
    <t>AVG Price</t>
  </si>
  <si>
    <t>Row Labels</t>
  </si>
  <si>
    <t>Count of ID Number</t>
  </si>
  <si>
    <t>Basic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</si>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</sst>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[$$-409]#,##0.00"/>
  </numFmts>
  <fonts count="12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0"/>
      <name val="Aptos Narrow"/>
      <scheme val="minor"/>
    </font>
    <font>
      <b/>
      <sz val="14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8" fillId="0" borderId="0" xfId="0" pivotButton="1" applyFont="1"/>
    <xf numFmtId="0" fontId="9" fillId="0" borderId="0" xfId="0" pivotButton="1" applyFont="1"/>
    <xf numFmtId="0" fontId="9" fillId="0" borderId="0" xfId="0" applyFont="1"/>
    <xf numFmtId="0" fontId="11" fillId="2" borderId="0" xfId="0" applyFont="1" applyFill="1"/>
    <xf numFmtId="168" fontId="5" fillId="0" borderId="0" xfId="0" applyNumberFormat="1" applyFont="1"/>
    <xf numFmtId="0" fontId="11" fillId="3" borderId="0" xfId="0" applyFont="1" applyFill="1"/>
    <xf numFmtId="164" fontId="11" fillId="3" borderId="0" xfId="0" applyNumberFormat="1" applyFont="1" applyFill="1"/>
    <xf numFmtId="168" fontId="11" fillId="3" borderId="0" xfId="0" applyNumberFormat="1" applyFont="1" applyFill="1"/>
    <xf numFmtId="14" fontId="11" fillId="3" borderId="0" xfId="0" applyNumberFormat="1" applyFont="1" applyFill="1"/>
    <xf numFmtId="0" fontId="11" fillId="3" borderId="0" xfId="0" applyNumberFormat="1" applyFont="1" applyFill="1"/>
    <xf numFmtId="0" fontId="10" fillId="4" borderId="0" xfId="0" applyFont="1" applyFill="1"/>
    <xf numFmtId="0" fontId="11" fillId="4" borderId="0" xfId="0" applyFont="1" applyFill="1"/>
    <xf numFmtId="0" fontId="10" fillId="4" borderId="0" xfId="0" applyNumberFormat="1" applyFont="1" applyFill="1"/>
    <xf numFmtId="0" fontId="10" fillId="5" borderId="0" xfId="0" applyFont="1" applyFill="1"/>
    <xf numFmtId="0" fontId="10" fillId="5" borderId="0" xfId="0" applyFont="1" applyFill="1" applyAlignment="1">
      <alignment horizontal="left" indent="4"/>
    </xf>
    <xf numFmtId="0" fontId="10" fillId="5" borderId="0" xfId="0" applyFont="1" applyFill="1" applyAlignment="1">
      <alignment horizontal="left" indent="8"/>
    </xf>
    <xf numFmtId="0" fontId="0" fillId="5" borderId="0" xfId="0" applyFill="1" applyAlignment="1">
      <alignment horizontal="left"/>
    </xf>
    <xf numFmtId="0" fontId="0" fillId="5" borderId="0" xfId="0" applyNumberFormat="1" applyFill="1"/>
  </cellXfs>
  <cellStyles count="1">
    <cellStyle name="Normal" xfId="0" builtinId="0"/>
  </cellStyles>
  <dxfs count="84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399975585192419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sz val="14"/>
      </font>
    </dxf>
    <dxf>
      <font>
        <sz val="14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color theme="0"/>
      </font>
    </dxf>
    <dxf>
      <font>
        <color theme="0"/>
      </font>
    </dxf>
    <dxf>
      <fill>
        <patternFill patternType="solid">
          <bgColor theme="7" tint="-0.499984740745262"/>
        </patternFill>
      </fill>
    </dxf>
    <dxf>
      <fill>
        <patternFill patternType="solid">
          <bgColor theme="7" tint="-0.499984740745262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IN" sz="1100" b="1" i="0">
                <a:solidFill>
                  <a:schemeClr val="tx1"/>
                </a:solidFill>
                <a:latin typeface="+mn-lt"/>
              </a:rPr>
              <a:t>Average</a:t>
            </a:r>
            <a:r>
              <a:rPr lang="en-IN" sz="1100" b="1" i="0" baseline="0">
                <a:solidFill>
                  <a:schemeClr val="tx1"/>
                </a:solidFill>
                <a:latin typeface="+mn-lt"/>
              </a:rPr>
              <a:t> ratings over the years</a:t>
            </a:r>
            <a:endParaRPr lang="en-IN" sz="1100" b="1" i="0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27890453834115808"/>
          <c:y val="6.018518518518518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pivot_tables_and_charts!$C$1</c:f>
              <c:strCache>
                <c:ptCount val="1"/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pivot_tables_and_charts!$A$2:$A$31</c:f>
              <c:strCache>
                <c:ptCount val="30"/>
                <c:pt idx="0">
                  <c:v>Publish Year</c:v>
                </c:pt>
                <c:pt idx="1">
                  <c:v>1985</c:v>
                </c:pt>
                <c:pt idx="2">
                  <c:v>1990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</c:strCache>
            </c:strRef>
          </c:cat>
          <c:val>
            <c:numRef>
              <c:f>pivot_tables_and_charts!$C$2:$C$31</c:f>
              <c:numCache>
                <c:formatCode>0.0</c:formatCode>
                <c:ptCount val="30"/>
                <c:pt idx="0" formatCode="General">
                  <c:v>0</c:v>
                </c:pt>
                <c:pt idx="1">
                  <c:v>4.5855000000000015</c:v>
                </c:pt>
                <c:pt idx="2">
                  <c:v>4.5999999999999996</c:v>
                </c:pt>
                <c:pt idx="3">
                  <c:v>4.3</c:v>
                </c:pt>
                <c:pt idx="4">
                  <c:v>4.7</c:v>
                </c:pt>
                <c:pt idx="5">
                  <c:v>4.9000000000000004</c:v>
                </c:pt>
                <c:pt idx="6">
                  <c:v>4.2</c:v>
                </c:pt>
                <c:pt idx="7">
                  <c:v>4.7</c:v>
                </c:pt>
                <c:pt idx="8">
                  <c:v>4.4666666666666668</c:v>
                </c:pt>
                <c:pt idx="9">
                  <c:v>4.5</c:v>
                </c:pt>
                <c:pt idx="10">
                  <c:v>4.5</c:v>
                </c:pt>
                <c:pt idx="11">
                  <c:v>4.4571428571428573</c:v>
                </c:pt>
                <c:pt idx="12">
                  <c:v>4.5600000000000005</c:v>
                </c:pt>
                <c:pt idx="13">
                  <c:v>4.4749999999999996</c:v>
                </c:pt>
                <c:pt idx="14">
                  <c:v>4.5999999999999996</c:v>
                </c:pt>
                <c:pt idx="15">
                  <c:v>4.6272727272727261</c:v>
                </c:pt>
                <c:pt idx="16">
                  <c:v>4.5705882352941183</c:v>
                </c:pt>
                <c:pt idx="17">
                  <c:v>4.546153846153846</c:v>
                </c:pt>
                <c:pt idx="18">
                  <c:v>4.5050000000000008</c:v>
                </c:pt>
                <c:pt idx="19">
                  <c:v>4.5703703703703704</c:v>
                </c:pt>
                <c:pt idx="20">
                  <c:v>4.4846153846153847</c:v>
                </c:pt>
                <c:pt idx="21">
                  <c:v>4.5064516129032253</c:v>
                </c:pt>
                <c:pt idx="22">
                  <c:v>4.5272727272727264</c:v>
                </c:pt>
                <c:pt idx="23">
                  <c:v>4.55</c:v>
                </c:pt>
                <c:pt idx="24">
                  <c:v>4.5771428571428565</c:v>
                </c:pt>
                <c:pt idx="25">
                  <c:v>4.4915254237288149</c:v>
                </c:pt>
                <c:pt idx="26">
                  <c:v>4.55</c:v>
                </c:pt>
                <c:pt idx="27">
                  <c:v>4.5076923076923077</c:v>
                </c:pt>
                <c:pt idx="28">
                  <c:v>4.5810000000000004</c:v>
                </c:pt>
                <c:pt idx="29">
                  <c:v>4.474375000000002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7-D540-803A-8CE0DA6E8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2489"/>
        <c:axId val="1109360810"/>
      </c:lineChart>
      <c:catAx>
        <c:axId val="86892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 i="0">
                    <a:solidFill>
                      <a:srgbClr val="000000"/>
                    </a:solidFill>
                    <a:latin typeface="+mn-lt"/>
                  </a:rPr>
                  <a:t>publishedDate -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9360810"/>
        <c:crosses val="autoZero"/>
        <c:auto val="1"/>
        <c:lblAlgn val="ctr"/>
        <c:lblOffset val="100"/>
        <c:noMultiLvlLbl val="1"/>
      </c:catAx>
      <c:valAx>
        <c:axId val="1109360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Ratings out of 5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892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IN" sz="1400" b="1">
                <a:solidFill>
                  <a:schemeClr val="tx1"/>
                </a:solidFill>
                <a:latin typeface="Arial"/>
              </a:rPr>
              <a:t> Sales over Last Decade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pivot_tables_and_charts!$A$20:$A$30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pivot_tables_and_charts!$B$20:$B$30</c:f>
              <c:numCache>
                <c:formatCode>General</c:formatCode>
                <c:ptCount val="11"/>
                <c:pt idx="0">
                  <c:v>20</c:v>
                </c:pt>
                <c:pt idx="1">
                  <c:v>27</c:v>
                </c:pt>
                <c:pt idx="2">
                  <c:v>26</c:v>
                </c:pt>
                <c:pt idx="3">
                  <c:v>31</c:v>
                </c:pt>
                <c:pt idx="4">
                  <c:v>33</c:v>
                </c:pt>
                <c:pt idx="5">
                  <c:v>38</c:v>
                </c:pt>
                <c:pt idx="6">
                  <c:v>35</c:v>
                </c:pt>
                <c:pt idx="7">
                  <c:v>59</c:v>
                </c:pt>
                <c:pt idx="8">
                  <c:v>62</c:v>
                </c:pt>
                <c:pt idx="9">
                  <c:v>78</c:v>
                </c:pt>
                <c:pt idx="10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D3A-B04E-B2CD-FB0A4D4A8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0142579"/>
        <c:axId val="186612097"/>
      </c:barChart>
      <c:catAx>
        <c:axId val="1690142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Arial"/>
                  </a:rPr>
                  <a:t>Publish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6612097"/>
        <c:crosses val="autoZero"/>
        <c:auto val="1"/>
        <c:lblAlgn val="ctr"/>
        <c:lblOffset val="100"/>
        <c:noMultiLvlLbl val="1"/>
      </c:catAx>
      <c:valAx>
        <c:axId val="186612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Arial"/>
                  </a:rPr>
                  <a:t>Books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9014257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[L_065069_Speaker Sales_Dataset.xlsx]amazon_vs_competition!PivotTable2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bg1"/>
                </a:solidFill>
              </a:rPr>
              <a:t>Amazon vs Competitors(other sellers)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amazon_vs_competition!$G$3:$G$4</c:f>
              <c:strCache>
                <c:ptCount val="1"/>
                <c:pt idx="0">
                  <c:v>Amazon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amazon_vs_competition!$F$5:$F$34</c:f>
              <c:strCache>
                <c:ptCount val="29"/>
                <c:pt idx="0">
                  <c:v>1985</c:v>
                </c:pt>
                <c:pt idx="1">
                  <c:v>1990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strCache>
            </c:strRef>
          </c:cat>
          <c:val>
            <c:numRef>
              <c:f>amazon_vs_competition!$G$5:$G$34</c:f>
              <c:numCache>
                <c:formatCode>General</c:formatCode>
                <c:ptCount val="29"/>
                <c:pt idx="0">
                  <c:v>71</c:v>
                </c:pt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14</c:v>
                </c:pt>
                <c:pt idx="14">
                  <c:v>7</c:v>
                </c:pt>
                <c:pt idx="15">
                  <c:v>11</c:v>
                </c:pt>
                <c:pt idx="16">
                  <c:v>14</c:v>
                </c:pt>
                <c:pt idx="17">
                  <c:v>9</c:v>
                </c:pt>
                <c:pt idx="18">
                  <c:v>12</c:v>
                </c:pt>
                <c:pt idx="19">
                  <c:v>16</c:v>
                </c:pt>
                <c:pt idx="20">
                  <c:v>17</c:v>
                </c:pt>
                <c:pt idx="21">
                  <c:v>20</c:v>
                </c:pt>
                <c:pt idx="22">
                  <c:v>25</c:v>
                </c:pt>
                <c:pt idx="23">
                  <c:v>14</c:v>
                </c:pt>
                <c:pt idx="24">
                  <c:v>35</c:v>
                </c:pt>
                <c:pt idx="25">
                  <c:v>35</c:v>
                </c:pt>
                <c:pt idx="26">
                  <c:v>40</c:v>
                </c:pt>
                <c:pt idx="27">
                  <c:v>61</c:v>
                </c:pt>
                <c:pt idx="28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9-BA43-8240-12CECFCD6EEE}"/>
            </c:ext>
          </c:extLst>
        </c:ser>
        <c:ser>
          <c:idx val="1"/>
          <c:order val="1"/>
          <c:tx>
            <c:strRef>
              <c:f>amazon_vs_competition!$H$3:$H$4</c:f>
              <c:strCache>
                <c:ptCount val="1"/>
                <c:pt idx="0">
                  <c:v>Others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amazon_vs_competition!$F$5:$F$34</c:f>
              <c:strCache>
                <c:ptCount val="29"/>
                <c:pt idx="0">
                  <c:v>1985</c:v>
                </c:pt>
                <c:pt idx="1">
                  <c:v>1990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strCache>
            </c:strRef>
          </c:cat>
          <c:val>
            <c:numRef>
              <c:f>amazon_vs_competition!$H$5:$H$34</c:f>
              <c:numCache>
                <c:formatCode>General</c:formatCode>
                <c:ptCount val="29"/>
                <c:pt idx="0">
                  <c:v>129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15</c:v>
                </c:pt>
                <c:pt idx="15">
                  <c:v>6</c:v>
                </c:pt>
                <c:pt idx="16">
                  <c:v>12</c:v>
                </c:pt>
                <c:pt idx="17">
                  <c:v>11</c:v>
                </c:pt>
                <c:pt idx="18">
                  <c:v>15</c:v>
                </c:pt>
                <c:pt idx="19">
                  <c:v>10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21</c:v>
                </c:pt>
                <c:pt idx="24">
                  <c:v>24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A-1B4D-97F4-3A95D1EA7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548287"/>
        <c:axId val="1174012895"/>
      </c:lineChart>
      <c:catAx>
        <c:axId val="71254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bg1"/>
                    </a:solidFill>
                  </a:rPr>
                  <a:t>Sales</a:t>
                </a:r>
                <a:r>
                  <a:rPr lang="en-GB" sz="1400" baseline="0">
                    <a:solidFill>
                      <a:schemeClr val="bg1"/>
                    </a:solidFill>
                  </a:rPr>
                  <a:t> of Sellers over the years</a:t>
                </a:r>
                <a:endParaRPr lang="en-GB" sz="140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solidFill>
                <a:schemeClr val="bg2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12895"/>
        <c:crosses val="autoZero"/>
        <c:auto val="1"/>
        <c:lblAlgn val="ctr"/>
        <c:lblOffset val="100"/>
        <c:noMultiLvlLbl val="0"/>
      </c:catAx>
      <c:valAx>
        <c:axId val="1174012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ln>
                      <a:noFill/>
                    </a:ln>
                    <a:solidFill>
                      <a:schemeClr val="bg1"/>
                    </a:solidFill>
                  </a:rPr>
                  <a:t> Sales</a:t>
                </a:r>
                <a:r>
                  <a:rPr lang="en-GB" sz="1200" baseline="0">
                    <a:ln>
                      <a:noFill/>
                    </a:ln>
                    <a:solidFill>
                      <a:schemeClr val="bg1"/>
                    </a:solidFill>
                  </a:rPr>
                  <a:t> Amazon vs other Sellers</a:t>
                </a:r>
              </a:p>
              <a:p>
                <a:pPr>
                  <a:defRPr>
                    <a:ln>
                      <a:noFill/>
                    </a:ln>
                    <a:solidFill>
                      <a:schemeClr val="bg1"/>
                    </a:solidFill>
                  </a:defRPr>
                </a:pPr>
                <a:endParaRPr lang="en-GB">
                  <a:ln>
                    <a:noFill/>
                  </a:ln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1.6556291390728478E-2"/>
              <c:y val="0.36669351217029428"/>
            </c:manualLayout>
          </c:layout>
          <c:overlay val="0"/>
          <c:spPr>
            <a:noFill/>
            <a:ln w="53975">
              <a:solidFill>
                <a:schemeClr val="accent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4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[L_065069_Speaker Sales_Dataset.xlsx]amazon_vs_competition!PivotTable1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Books Category-wise</a:t>
            </a:r>
          </a:p>
        </c:rich>
      </c:tx>
      <c:layout>
        <c:manualLayout>
          <c:xMode val="edge"/>
          <c:yMode val="edge"/>
          <c:x val="0.1211388888888888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amazon_vs_competition!$G$39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amazon_vs_competition!$F$40:$F$42</c:f>
              <c:strCache>
                <c:ptCount val="2"/>
                <c:pt idx="0">
                  <c:v>Basic</c:v>
                </c:pt>
                <c:pt idx="1">
                  <c:v>Premium</c:v>
                </c:pt>
              </c:strCache>
            </c:strRef>
          </c:cat>
          <c:val>
            <c:numRef>
              <c:f>amazon_vs_competition!$G$40:$G$42</c:f>
              <c:numCache>
                <c:formatCode>General</c:formatCode>
                <c:ptCount val="2"/>
                <c:pt idx="0">
                  <c:v>533</c:v>
                </c:pt>
                <c:pt idx="1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E-0A43-BCAF-84715E319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21007760"/>
        <c:axId val="1574604319"/>
      </c:barChart>
      <c:catAx>
        <c:axId val="12100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</a:rPr>
                  <a:t>Category</a:t>
                </a:r>
                <a:r>
                  <a:rPr lang="en-GB" sz="1050" b="1" baseline="0">
                    <a:solidFill>
                      <a:schemeClr val="tx1"/>
                    </a:solidFill>
                  </a:rPr>
                  <a:t> of Book</a:t>
                </a:r>
                <a:endParaRPr lang="en-GB" sz="105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604319"/>
        <c:crosses val="autoZero"/>
        <c:auto val="1"/>
        <c:lblAlgn val="ctr"/>
        <c:lblOffset val="100"/>
        <c:noMultiLvlLbl val="0"/>
      </c:catAx>
      <c:valAx>
        <c:axId val="1574604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28574</xdr:colOff>
      <xdr:row>31</xdr:row>
      <xdr:rowOff>95250</xdr:rowOff>
    </xdr:from>
    <xdr:ext cx="4518025" cy="2940050"/>
    <xdr:graphicFrame macro="">
      <xdr:nvGraphicFramePr>
        <xdr:cNvPr id="1794674649" name="Chart 1" title="Chart">
          <a:extLst>
            <a:ext uri="{FF2B5EF4-FFF2-40B4-BE49-F238E27FC236}">
              <a16:creationId xmlns:a16="http://schemas.microsoft.com/office/drawing/2014/main" id="{00000000-0008-0000-0200-0000D98FF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914400</xdr:colOff>
      <xdr:row>0</xdr:row>
      <xdr:rowOff>47625</xdr:rowOff>
    </xdr:from>
    <xdr:ext cx="4324350" cy="2800350"/>
    <xdr:graphicFrame macro="">
      <xdr:nvGraphicFramePr>
        <xdr:cNvPr id="49187539" name="Chart 2" title="Chart">
          <a:extLst>
            <a:ext uri="{FF2B5EF4-FFF2-40B4-BE49-F238E27FC236}">
              <a16:creationId xmlns:a16="http://schemas.microsoft.com/office/drawing/2014/main" id="{00000000-0008-0000-0200-0000D38AE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</xdr:row>
      <xdr:rowOff>190500</xdr:rowOff>
    </xdr:from>
    <xdr:to>
      <xdr:col>18</xdr:col>
      <xdr:colOff>762000</xdr:colOff>
      <xdr:row>34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7BCD5-A621-6458-5052-E7FD8E1B3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37</xdr:row>
      <xdr:rowOff>165100</xdr:rowOff>
    </xdr:from>
    <xdr:to>
      <xdr:col>13</xdr:col>
      <xdr:colOff>482600</xdr:colOff>
      <xdr:row>51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41B861-25DA-0D99-7BC2-A1552BA19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an Lakhanpal" refreshedDate="45862.443705902777" createdVersion="8" refreshedVersion="8" minRefreshableVersion="3" recordCount="999" xr:uid="{33D7E6AE-CAE1-AB46-8B0E-8B8146C16C2F}">
  <cacheSource type="worksheet">
    <worksheetSource ref="A1:D1000" sheet="amazon_vs_competition"/>
  </cacheSource>
  <cacheFields count="4">
    <cacheField name="publishedDate" numFmtId="14">
      <sharedItems containsSemiMixedTypes="0" containsNonDate="0" containsDate="1" containsString="0" minDate="1985-05-01T00:00:00" maxDate="2023-10-02T00:00:00"/>
    </cacheField>
    <cacheField name="YEAR" numFmtId="0">
      <sharedItems containsSemiMixedTypes="0" containsString="0" containsNumber="1" containsInteger="1" minValue="1985" maxValue="2023" count="29">
        <n v="1985"/>
        <n v="1990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soldBy" numFmtId="0">
      <sharedItems containsBlank="1"/>
    </cacheField>
    <cacheField name="SELLER CATEGORY" numFmtId="0">
      <sharedItems count="2">
        <s v="Amazon"/>
        <s v="Oth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maan Lakhanpal" refreshedDate="45862.866571064813" refreshedVersion="8" recordCount="999" xr:uid="{00000000-000A-0000-FFFF-FFFF00000000}">
  <cacheSource type="worksheet">
    <worksheetSource ref="A1:P1000" sheet="sales_data_cleaned"/>
  </cacheSource>
  <cacheFields count="16">
    <cacheField name="publishedDate" numFmtId="14">
      <sharedItems containsSemiMixedTypes="0" containsNonDate="0" containsDate="1" containsString="0" minDate="1985-05-01T00:00:00" maxDate="2023-10-02T00:00:00" count="804">
        <d v="1985-05-01T00:00:00"/>
        <d v="1985-05-02T00:00:00"/>
        <d v="1985-05-03T00:00:00"/>
        <d v="1985-05-04T00:00:00"/>
        <d v="1985-05-05T00:00:00"/>
        <d v="1985-05-06T00:00:00"/>
        <d v="1985-05-07T00:00:00"/>
        <d v="1985-05-08T00:00:00"/>
        <d v="1985-05-09T00:00:00"/>
        <d v="1985-05-10T00:00:00"/>
        <d v="1985-05-11T00:00:00"/>
        <d v="1985-05-12T00:00:00"/>
        <d v="1985-05-13T00:00:00"/>
        <d v="1985-05-14T00:00:00"/>
        <d v="1985-05-15T00:00:00"/>
        <d v="1985-05-16T00:00:00"/>
        <d v="1985-05-17T00:00:00"/>
        <d v="1985-05-18T00:00:00"/>
        <d v="1985-05-19T00:00:00"/>
        <d v="1985-05-20T00:00:00"/>
        <d v="1985-05-21T00:00:00"/>
        <d v="1985-05-22T00:00:00"/>
        <d v="1985-05-23T00:00:00"/>
        <d v="1985-05-24T00:00:00"/>
        <d v="1985-05-25T00:00:00"/>
        <d v="1985-05-26T00:00:00"/>
        <d v="1985-05-27T00:00:00"/>
        <d v="1985-05-28T00:00:00"/>
        <d v="1985-05-29T00:00:00"/>
        <d v="1985-05-30T00:00:00"/>
        <d v="1985-05-31T00:00:00"/>
        <d v="1985-06-01T00:00:00"/>
        <d v="1985-06-02T00:00:00"/>
        <d v="1985-06-03T00:00:00"/>
        <d v="1985-06-04T00:00:00"/>
        <d v="1985-06-05T00:00:00"/>
        <d v="1985-06-06T00:00:00"/>
        <d v="1985-06-07T00:00:00"/>
        <d v="1985-06-08T00:00:00"/>
        <d v="1985-06-09T00:00:00"/>
        <d v="1985-06-10T00:00:00"/>
        <d v="1985-06-11T00:00:00"/>
        <d v="1985-06-12T00:00:00"/>
        <d v="1985-06-13T00:00:00"/>
        <d v="1985-06-14T00:00:00"/>
        <d v="1985-06-15T00:00:00"/>
        <d v="1985-06-16T00:00:00"/>
        <d v="1985-06-17T00:00:00"/>
        <d v="1985-06-18T00:00:00"/>
        <d v="1985-06-19T00:00:00"/>
        <d v="1985-06-20T00:00:00"/>
        <d v="1985-06-21T00:00:00"/>
        <d v="1985-06-22T00:00:00"/>
        <d v="1985-06-23T00:00:00"/>
        <d v="1985-06-24T00:00:00"/>
        <d v="1985-06-25T00:00:00"/>
        <d v="1985-06-26T00:00:00"/>
        <d v="1985-06-27T00:00:00"/>
        <d v="1985-06-28T00:00:00"/>
        <d v="1985-06-29T00:00:00"/>
        <d v="1985-06-30T00:00:00"/>
        <d v="1985-07-01T00:00:00"/>
        <d v="1985-07-02T00:00:00"/>
        <d v="1985-07-03T00:00:00"/>
        <d v="1985-07-04T00:00:00"/>
        <d v="1985-07-05T00:00:00"/>
        <d v="1985-07-06T00:00:00"/>
        <d v="1985-07-07T00:00:00"/>
        <d v="1985-07-08T00:00:00"/>
        <d v="1985-07-09T00:00:00"/>
        <d v="1985-07-10T00:00:00"/>
        <d v="1985-07-11T00:00:00"/>
        <d v="1985-07-12T00:00:00"/>
        <d v="1985-07-13T00:00:00"/>
        <d v="1985-07-14T00:00:00"/>
        <d v="1985-07-15T00:00:00"/>
        <d v="1985-07-16T00:00:00"/>
        <d v="1985-07-17T00:00:00"/>
        <d v="1985-07-18T00:00:00"/>
        <d v="1985-07-19T00:00:00"/>
        <d v="1985-07-20T00:00:00"/>
        <d v="1985-07-21T00:00:00"/>
        <d v="1985-07-22T00:00:00"/>
        <d v="1985-07-23T00:00:00"/>
        <d v="1985-07-24T00:00:00"/>
        <d v="1985-07-25T00:00:00"/>
        <d v="1985-07-26T00:00:00"/>
        <d v="1985-07-27T00:00:00"/>
        <d v="1985-07-28T00:00:00"/>
        <d v="1985-07-29T00:00:00"/>
        <d v="1985-07-30T00:00:00"/>
        <d v="1985-07-31T00:00:00"/>
        <d v="1985-08-01T00:00:00"/>
        <d v="1985-08-02T00:00:00"/>
        <d v="1985-08-03T00:00:00"/>
        <d v="1985-08-04T00:00:00"/>
        <d v="1985-08-05T00:00:00"/>
        <d v="1985-08-06T00:00:00"/>
        <d v="1985-08-07T00:00:00"/>
        <d v="1985-08-08T00:00:00"/>
        <d v="1985-08-09T00:00:00"/>
        <d v="1985-08-10T00:00:00"/>
        <d v="1985-08-11T00:00:00"/>
        <d v="1985-08-12T00:00:00"/>
        <d v="1985-08-13T00:00:00"/>
        <d v="1985-08-14T00:00:00"/>
        <d v="1985-08-15T00:00:00"/>
        <d v="1985-08-16T00:00:00"/>
        <d v="1985-08-17T00:00:00"/>
        <d v="1985-08-18T00:00:00"/>
        <d v="1985-08-19T00:00:00"/>
        <d v="1985-08-20T00:00:00"/>
        <d v="1985-08-21T00:00:00"/>
        <d v="1985-08-22T00:00:00"/>
        <d v="1985-08-23T00:00:00"/>
        <d v="1985-08-24T00:00:00"/>
        <d v="1985-08-25T00:00:00"/>
        <d v="1985-08-26T00:00:00"/>
        <d v="1985-08-27T00:00:00"/>
        <d v="1985-08-28T00:00:00"/>
        <d v="1985-08-29T00:00:00"/>
        <d v="1985-08-30T00:00:00"/>
        <d v="1985-08-31T00:00:00"/>
        <d v="1985-09-01T00:00:00"/>
        <d v="1985-09-02T00:00:00"/>
        <d v="1985-09-03T00:00:00"/>
        <d v="1985-09-04T00:00:00"/>
        <d v="1985-09-05T00:00:00"/>
        <d v="1985-09-06T00:00:00"/>
        <d v="1985-09-07T00:00:00"/>
        <d v="1985-09-08T00:00:00"/>
        <d v="1985-09-09T00:00:00"/>
        <d v="1985-09-10T00:00:00"/>
        <d v="1985-09-11T00:00:00"/>
        <d v="1985-09-12T00:00:00"/>
        <d v="1985-09-13T00:00:00"/>
        <d v="1985-09-14T00:00:00"/>
        <d v="1985-09-15T00:00:00"/>
        <d v="1985-09-16T00:00:00"/>
        <d v="1985-09-17T00:00:00"/>
        <d v="1985-09-18T00:00:00"/>
        <d v="1985-09-19T00:00:00"/>
        <d v="1985-09-20T00:00:00"/>
        <d v="1985-09-21T00:00:00"/>
        <d v="1985-09-22T00:00:00"/>
        <d v="1985-09-23T00:00:00"/>
        <d v="1985-09-24T00:00:00"/>
        <d v="1985-09-25T00:00:00"/>
        <d v="1985-09-26T00:00:00"/>
        <d v="1985-09-27T00:00:00"/>
        <d v="1985-09-28T00:00:00"/>
        <d v="1985-09-29T00:00:00"/>
        <d v="1985-09-30T00:00:00"/>
        <d v="1985-10-01T00:00:00"/>
        <d v="1985-10-02T00:00:00"/>
        <d v="1985-10-03T00:00:00"/>
        <d v="1985-10-04T00:00:00"/>
        <d v="1985-10-05T00:00:00"/>
        <d v="1985-10-06T00:00:00"/>
        <d v="1985-10-07T00:00:00"/>
        <d v="1985-10-08T00:00:00"/>
        <d v="1985-10-09T00:00:00"/>
        <d v="1985-10-10T00:00:00"/>
        <d v="1985-10-11T00:00:00"/>
        <d v="1985-10-12T00:00:00"/>
        <d v="1985-10-13T00:00:00"/>
        <d v="1985-10-14T00:00:00"/>
        <d v="1985-10-15T00:00:00"/>
        <d v="1985-10-16T00:00:00"/>
        <d v="1985-10-17T00:00:00"/>
        <d v="1985-10-18T00:00:00"/>
        <d v="1985-10-19T00:00:00"/>
        <d v="1985-10-20T00:00:00"/>
        <d v="1985-10-21T00:00:00"/>
        <d v="1985-10-22T00:00:00"/>
        <d v="1985-10-23T00:00:00"/>
        <d v="1985-10-24T00:00:00"/>
        <d v="1985-10-25T00:00:00"/>
        <d v="1985-10-26T00:00:00"/>
        <d v="1985-10-27T00:00:00"/>
        <d v="1985-10-28T00:00:00"/>
        <d v="1985-10-29T00:00:00"/>
        <d v="1985-10-30T00:00:00"/>
        <d v="1985-10-31T00:00:00"/>
        <d v="1985-11-01T00:00:00"/>
        <d v="1985-11-02T00:00:00"/>
        <d v="1985-11-03T00:00:00"/>
        <d v="1985-11-04T00:00:00"/>
        <d v="1985-11-05T00:00:00"/>
        <d v="1985-11-06T00:00:00"/>
        <d v="1985-11-07T00:00:00"/>
        <d v="1985-11-08T00:00:00"/>
        <d v="1985-11-09T00:00:00"/>
        <d v="1985-11-10T00:00:00"/>
        <d v="1985-11-11T00:00:00"/>
        <d v="1985-11-12T00:00:00"/>
        <d v="1985-11-13T00:00:00"/>
        <d v="1985-11-14T00:00:00"/>
        <d v="1985-11-15T00:00:00"/>
        <d v="1985-11-16T00:00:00"/>
        <d v="1990-04-01T00:00:00"/>
        <d v="1997-07-01T00:00:00"/>
        <d v="1998-09-30T00:00:00"/>
        <d v="1999-03-11T00:00:00"/>
        <d v="2000-09-01T00:00:00"/>
        <d v="2001-06-01T00:00:00"/>
        <d v="2002-08-12T00:00:00"/>
        <d v="2002-10-08T00:00:00"/>
        <d v="2002-12-13T00:00:00"/>
        <d v="2003-04-22T00:00:00"/>
        <d v="2003-09-02T00:00:00"/>
        <d v="2003-10-31T00:00:00"/>
        <d v="2004-04-05T00:00:00"/>
        <d v="2004-09-01T00:00:00"/>
        <d v="2004-09-05T00:00:00"/>
        <d v="2005-03-01T00:00:00"/>
        <d v="2005-03-02T00:00:00"/>
        <d v="2005-03-22T00:00:00"/>
        <d v="2005-07-19T00:00:00"/>
        <d v="2005-09-01T00:00:00"/>
        <d v="2005-09-14T00:00:00"/>
        <d v="2005-12-27T00:00:00"/>
        <d v="2006-01-19T00:00:00"/>
        <d v="2006-02-07T00:00:00"/>
        <d v="2006-02-08T00:00:00"/>
        <d v="2006-04-25T00:00:00"/>
        <d v="2006-05-23T00:00:00"/>
        <d v="2006-08-01T00:00:00"/>
        <d v="2006-09-28T00:00:00"/>
        <d v="2006-09-30T00:00:00"/>
        <d v="2006-12-03T00:00:00"/>
        <d v="2006-12-05T00:00:00"/>
        <d v="2007-01-09T00:00:00"/>
        <d v="2007-03-08T00:00:00"/>
        <d v="2007-03-13T00:00:00"/>
        <d v="2007-03-16T00:00:00"/>
        <d v="2007-04-03T00:00:00"/>
        <d v="2007-04-24T00:00:00"/>
        <d v="2007-06-26T00:00:00"/>
        <d v="2007-09-17T00:00:00"/>
        <d v="2007-09-18T00:00:00"/>
        <d v="2007-11-01T00:00:00"/>
        <d v="2007-12-18T00:00:00"/>
        <d v="2008-01-22T00:00:00"/>
        <d v="2008-03-01T00:00:00"/>
        <d v="2008-04-08T00:00:00"/>
        <d v="2008-04-15T00:00:00"/>
        <d v="2008-04-22T00:00:00"/>
        <d v="2008-05-02T00:00:00"/>
        <d v="2008-05-05T00:00:00"/>
        <d v="2008-05-26T00:00:00"/>
        <d v="2008-08-26T00:00:00"/>
        <d v="2008-08-31T00:00:00"/>
        <d v="2008-09-18T00:00:00"/>
        <d v="2008-09-23T00:00:00"/>
        <d v="2008-10-21T00:00:00"/>
        <d v="2008-11-12T00:00:00"/>
        <d v="2008-11-16T00:00:00"/>
        <d v="2008-11-19T00:00:00"/>
        <d v="2008-12-15T00:00:00"/>
        <d v="2008-12-18T00:00:00"/>
        <d v="2008-12-24T00:00:00"/>
        <d v="2008-12-30T00:00:00"/>
        <d v="2009-01-06T00:00:00"/>
        <d v="2009-01-15T00:00:00"/>
        <d v="2009-01-23T00:00:00"/>
        <d v="2009-04-20T00:00:00"/>
        <d v="2009-04-29T00:00:00"/>
        <d v="2009-05-05T00:00:00"/>
        <d v="2009-05-18T00:00:00"/>
        <d v="2009-06-21T00:00:00"/>
        <d v="2009-08-12T00:00:00"/>
        <d v="2009-08-25T00:00:00"/>
        <d v="2009-09-03T00:00:00"/>
        <d v="2009-09-26T00:00:00"/>
        <d v="2009-09-29T00:00:00"/>
        <d v="2009-10-06T00:00:00"/>
        <d v="2009-10-07T00:00:00"/>
        <d v="2009-10-13T00:00:00"/>
        <d v="2009-11-24T00:00:00"/>
        <d v="2009-12-16T00:00:00"/>
        <d v="2009-12-18T00:00:00"/>
        <d v="2010-01-01T00:00:00"/>
        <d v="2010-05-11T00:00:00"/>
        <d v="2010-05-18T00:00:00"/>
        <d v="2010-05-25T00:00:00"/>
        <d v="2010-06-15T00:00:00"/>
        <d v="2010-06-16T00:00:00"/>
        <d v="2010-07-02T00:00:00"/>
        <d v="2010-07-13T00:00:00"/>
        <d v="2010-08-17T00:00:00"/>
        <d v="2010-09-03T00:00:00"/>
        <d v="2010-09-22T00:00:00"/>
        <d v="2010-10-01T00:00:00"/>
        <d v="2010-11-01T00:00:00"/>
        <d v="2010-11-10T00:00:00"/>
        <d v="2010-11-16T00:00:00"/>
        <d v="2010-11-26T00:00:00"/>
        <d v="2011-01-01T00:00:00"/>
        <d v="2011-01-18T00:00:00"/>
        <d v="2011-01-21T00:00:00"/>
        <d v="2011-02-23T00:00:00"/>
        <d v="2011-03-01T00:00:00"/>
        <d v="2011-03-12T00:00:00"/>
        <d v="2011-04-08T00:00:00"/>
        <d v="2011-05-25T00:00:00"/>
        <d v="2011-07-06T00:00:00"/>
        <d v="2011-07-20T00:00:00"/>
        <d v="2011-07-22T00:00:00"/>
        <d v="2011-07-26T00:00:00"/>
        <d v="2011-08-23T00:00:00"/>
        <d v="2011-08-26T00:00:00"/>
        <d v="2011-08-30T00:00:00"/>
        <d v="2011-09-01T00:00:00"/>
        <d v="2011-09-13T00:00:00"/>
        <d v="2011-09-16T00:00:00"/>
        <d v="2011-09-20T00:00:00"/>
        <d v="2011-10-04T00:00:00"/>
        <d v="2011-10-05T00:00:00"/>
        <d v="2011-10-12T00:00:00"/>
        <d v="2011-10-18T00:00:00"/>
        <d v="2011-11-22T00:00:00"/>
        <d v="2011-11-30T00:00:00"/>
        <d v="2012-01-01T00:00:00"/>
        <d v="2012-01-02T00:00:00"/>
        <d v="2012-01-03T00:00:00"/>
        <d v="2012-01-30T00:00:00"/>
        <d v="2012-01-31T00:00:00"/>
        <d v="2012-02-07T00:00:00"/>
        <d v="2012-02-28T00:00:00"/>
        <d v="2012-03-29T00:00:00"/>
        <d v="2012-04-02T00:00:00"/>
        <d v="2012-04-17T00:00:00"/>
        <d v="2012-05-01T00:00:00"/>
        <d v="2012-06-15T00:00:00"/>
        <d v="2012-07-10T00:00:00"/>
        <d v="2012-07-24T00:00:00"/>
        <d v="2012-08-21T00:00:00"/>
        <d v="2012-09-04T00:00:00"/>
        <d v="2012-09-13T00:00:00"/>
        <d v="2012-10-01T00:00:00"/>
        <d v="2012-11-13T00:00:00"/>
        <d v="2013-01-03T00:00:00"/>
        <d v="2013-01-08T00:00:00"/>
        <d v="2013-01-17T00:00:00"/>
        <d v="2013-02-07T00:00:00"/>
        <d v="2013-02-12T00:00:00"/>
        <d v="2013-02-20T00:00:00"/>
        <d v="2013-03-07T00:00:00"/>
        <d v="2013-03-26T00:00:00"/>
        <d v="2013-04-01T00:00:00"/>
        <d v="2013-04-04T00:00:00"/>
        <d v="2013-04-24T00:00:00"/>
        <d v="2013-04-30T00:00:00"/>
        <d v="2013-07-04T00:00:00"/>
        <d v="2013-08-06T00:00:00"/>
        <d v="2013-08-13T00:00:00"/>
        <d v="2013-08-27T00:00:00"/>
        <d v="2013-09-01T00:00:00"/>
        <d v="2013-09-03T00:00:00"/>
        <d v="2013-09-11T00:00:00"/>
        <d v="2013-10-01T00:00:00"/>
        <d v="2013-10-29T00:00:00"/>
        <d v="2013-11-14T00:00:00"/>
        <d v="2013-11-19T00:00:00"/>
        <d v="2013-12-04T00:00:00"/>
        <d v="2014-01-02T00:00:00"/>
        <d v="2014-01-03T00:00:00"/>
        <d v="2014-01-07T00:00:00"/>
        <d v="2014-01-28T00:00:00"/>
        <d v="2014-02-01T00:00:00"/>
        <d v="2014-03-01T00:00:00"/>
        <d v="2014-03-06T00:00:00"/>
        <d v="2014-04-08T00:00:00"/>
        <d v="2014-04-22T00:00:00"/>
        <d v="2014-05-01T00:00:00"/>
        <d v="2014-05-19T00:00:00"/>
        <d v="2014-06-01T00:00:00"/>
        <d v="2014-07-29T00:00:00"/>
        <d v="2014-08-22T00:00:00"/>
        <d v="2014-09-02T00:00:00"/>
        <d v="2014-09-17T00:00:00"/>
        <d v="2014-09-23T00:00:00"/>
        <d v="2014-09-30T00:00:00"/>
        <d v="2014-11-06T00:00:00"/>
        <d v="2014-11-11T00:00:00"/>
        <d v="2014-11-18T00:00:00"/>
        <d v="2014-12-17T00:00:00"/>
        <d v="2014-12-26T00:00:00"/>
        <d v="2015-01-06T00:00:00"/>
        <d v="2015-03-10T00:00:00"/>
        <d v="2015-04-07T00:00:00"/>
        <d v="2015-05-05T00:00:00"/>
        <d v="2015-05-12T00:00:00"/>
        <d v="2015-05-18T00:00:00"/>
        <d v="2015-05-28T00:00:00"/>
        <d v="2015-06-01T00:00:00"/>
        <d v="2015-06-02T00:00:00"/>
        <d v="2015-06-09T00:00:00"/>
        <d v="2015-06-30T00:00:00"/>
        <d v="2015-07-07T00:00:00"/>
        <d v="2015-07-14T00:00:00"/>
        <d v="2015-07-20T00:00:00"/>
        <d v="2015-07-21T00:00:00"/>
        <d v="2015-08-04T00:00:00"/>
        <d v="2015-08-10T00:00:00"/>
        <d v="2015-08-11T00:00:00"/>
        <d v="2015-08-12T00:00:00"/>
        <d v="2015-08-25T00:00:00"/>
        <d v="2015-09-01T00:00:00"/>
        <d v="2015-09-22T00:00:00"/>
        <d v="2015-09-29T00:00:00"/>
        <d v="2015-10-06T00:00:00"/>
        <d v="2015-10-20T00:00:00"/>
        <d v="2015-11-10T00:00:00"/>
        <d v="2015-11-24T00:00:00"/>
        <d v="2015-12-08T00:00:00"/>
        <d v="2016-01-28T00:00:00"/>
        <d v="2016-02-02T00:00:00"/>
        <d v="2016-02-09T00:00:00"/>
        <d v="2016-04-08T00:00:00"/>
        <d v="2016-04-22T00:00:00"/>
        <d v="2016-04-29T00:00:00"/>
        <d v="2016-05-03T00:00:00"/>
        <d v="2016-05-10T00:00:00"/>
        <d v="2016-05-24T00:00:00"/>
        <d v="2016-06-28T00:00:00"/>
        <d v="2016-06-29T00:00:00"/>
        <d v="2016-07-01T00:00:00"/>
        <d v="2016-07-05T00:00:00"/>
        <d v="2016-07-20T00:00:00"/>
        <d v="2016-07-25T00:00:00"/>
        <d v="2016-07-26T00:00:00"/>
        <d v="2016-08-02T00:00:00"/>
        <d v="2016-08-09T00:00:00"/>
        <d v="2016-08-16T00:00:00"/>
        <d v="2016-08-23T00:00:00"/>
        <d v="2016-09-14T00:00:00"/>
        <d v="2016-09-19T00:00:00"/>
        <d v="2016-10-15T00:00:00"/>
        <d v="2016-11-01T00:00:00"/>
        <d v="2016-11-15T00:00:00"/>
        <d v="2016-12-01T00:00:00"/>
        <d v="2016-12-19T00:00:00"/>
        <d v="2016-12-27T00:00:00"/>
        <d v="2017-01-09T00:00:00"/>
        <d v="2017-01-10T00:00:00"/>
        <d v="2017-01-20T00:00:00"/>
        <d v="2017-01-30T00:00:00"/>
        <d v="2017-01-31T00:00:00"/>
        <d v="2017-02-14T00:00:00"/>
        <d v="2017-03-21T00:00:00"/>
        <d v="2017-04-11T00:00:00"/>
        <d v="2017-04-17T00:00:00"/>
        <d v="2017-04-18T00:00:00"/>
        <d v="2017-04-26T00:00:00"/>
        <d v="2017-05-09T00:00:00"/>
        <d v="2017-06-10T00:00:00"/>
        <d v="2017-06-13T00:00:00"/>
        <d v="2017-07-11T00:00:00"/>
        <d v="2017-07-20T00:00:00"/>
        <d v="2017-07-25T00:00:00"/>
        <d v="2017-08-18T00:00:00"/>
        <d v="2017-08-21T00:00:00"/>
        <d v="2017-08-22T00:00:00"/>
        <d v="2017-08-29T00:00:00"/>
        <d v="2017-09-12T00:00:00"/>
        <d v="2017-09-26T00:00:00"/>
        <d v="2017-10-03T00:00:00"/>
        <d v="2017-10-10T00:00:00"/>
        <d v="2017-10-22T00:00:00"/>
        <d v="2017-10-24T00:00:00"/>
        <d v="2017-11-19T00:00:00"/>
        <d v="2017-11-20T00:00:00"/>
        <d v="2017-11-21T00:00:00"/>
        <d v="2017-11-27T00:00:00"/>
        <d v="2017-11-28T00:00:00"/>
        <d v="2017-12-05T00:00:00"/>
        <d v="2017-12-28T00:00:00"/>
        <d v="2018-01-01T00:00:00"/>
        <d v="2018-01-09T00:00:00"/>
        <d v="2018-01-10T00:00:00"/>
        <d v="2018-01-23T00:00:00"/>
        <d v="2018-01-28T00:00:00"/>
        <d v="2018-01-30T00:00:00"/>
        <d v="2018-02-08T00:00:00"/>
        <d v="2018-02-13T00:00:00"/>
        <d v="2018-02-19T00:00:00"/>
        <d v="2018-02-23T00:00:00"/>
        <d v="2018-03-06T00:00:00"/>
        <d v="2018-03-13T00:00:00"/>
        <d v="2018-04-10T00:00:00"/>
        <d v="2018-05-29T00:00:00"/>
        <d v="2018-06-26T00:00:00"/>
        <d v="2018-07-03T00:00:00"/>
        <d v="2018-07-12T00:00:00"/>
        <d v="2018-09-15T00:00:00"/>
        <d v="2018-09-18T00:00:00"/>
        <d v="2018-10-02T00:00:00"/>
        <d v="2018-10-13T00:00:00"/>
        <d v="2018-10-23T00:00:00"/>
        <d v="2018-10-24T00:00:00"/>
        <d v="2018-11-08T00:00:00"/>
        <d v="2018-11-13T00:00:00"/>
        <d v="2018-12-11T00:00:00"/>
        <d v="2019-01-03T00:00:00"/>
        <d v="2019-01-15T00:00:00"/>
        <d v="2019-01-29T00:00:00"/>
        <d v="2019-02-05T00:00:00"/>
        <d v="2019-02-12T00:00:00"/>
        <d v="2019-02-15T00:00:00"/>
        <d v="2019-02-19T00:00:00"/>
        <d v="2019-03-01T00:00:00"/>
        <d v="2019-03-04T00:00:00"/>
        <d v="2019-03-05T00:00:00"/>
        <d v="2019-03-22T00:00:00"/>
        <d v="2019-03-26T00:00:00"/>
        <d v="2019-03-28T00:00:00"/>
        <d v="2019-04-02T00:00:00"/>
        <d v="2019-04-04T00:00:00"/>
        <d v="2019-04-08T00:00:00"/>
        <d v="2019-04-19T00:00:00"/>
        <d v="2019-05-01T00:00:00"/>
        <d v="2019-05-02T00:00:00"/>
        <d v="2019-05-07T00:00:00"/>
        <d v="2019-06-01T00:00:00"/>
        <d v="2019-06-04T00:00:00"/>
        <d v="2019-07-01T00:00:00"/>
        <d v="2019-07-26T00:00:00"/>
        <d v="2019-07-30T00:00:00"/>
        <d v="2019-08-09T00:00:00"/>
        <d v="2019-08-13T00:00:00"/>
        <d v="2019-08-20T00:00:00"/>
        <d v="2019-09-03T00:00:00"/>
        <d v="2019-09-10T00:00:00"/>
        <d v="2019-09-17T00:00:00"/>
        <d v="2019-09-24T00:00:00"/>
        <d v="2019-10-01T00:00:00"/>
        <d v="2019-10-08T00:00:00"/>
        <d v="2019-10-15T00:00:00"/>
        <d v="2019-10-17T00:00:00"/>
        <d v="2019-10-22T00:00:00"/>
        <d v="2019-10-26T00:00:00"/>
        <d v="2019-11-05T00:00:00"/>
        <d v="2019-11-19T00:00:00"/>
        <d v="2019-11-25T00:00:00"/>
        <d v="2019-12-01T00:00:00"/>
        <d v="2019-12-03T00:00:00"/>
        <d v="2019-12-05T00:00:00"/>
        <d v="2020-01-07T00:00:00"/>
        <d v="2020-01-09T00:00:00"/>
        <d v="2020-01-14T00:00:00"/>
        <d v="2020-01-15T00:00:00"/>
        <d v="2020-01-21T00:00:00"/>
        <d v="2020-01-28T00:00:00"/>
        <d v="2020-02-03T00:00:00"/>
        <d v="2020-02-04T00:00:00"/>
        <d v="2020-02-06T00:00:00"/>
        <d v="2020-02-18T00:00:00"/>
        <d v="2020-02-25T00:00:00"/>
        <d v="2020-03-01T00:00:00"/>
        <d v="2020-03-02T00:00:00"/>
        <d v="2020-03-10T00:00:00"/>
        <d v="2020-03-12T00:00:00"/>
        <d v="2020-03-31T00:00:00"/>
        <d v="2020-04-01T00:00:00"/>
        <d v="2020-04-28T00:00:00"/>
        <d v="2020-05-05T00:00:00"/>
        <d v="2020-05-08T00:00:00"/>
        <d v="2020-06-01T00:00:00"/>
        <d v="2020-06-02T00:00:00"/>
        <d v="2020-06-11T00:00:00"/>
        <d v="2020-06-16T00:00:00"/>
        <d v="2020-06-24T00:00:00"/>
        <d v="2020-07-01T00:00:00"/>
        <d v="2020-07-14T00:00:00"/>
        <d v="2020-07-21T00:00:00"/>
        <d v="2020-08-17T00:00:00"/>
        <d v="2020-08-18T00:00:00"/>
        <d v="2020-08-20T00:00:00"/>
        <d v="2020-08-25T00:00:00"/>
        <d v="2020-09-01T00:00:00"/>
        <d v="2020-09-07T00:00:00"/>
        <d v="2020-09-08T00:00:00"/>
        <d v="2020-09-15T00:00:00"/>
        <d v="2020-09-27T00:00:00"/>
        <d v="2020-09-29T00:00:00"/>
        <d v="2020-10-01T00:00:00"/>
        <d v="2020-10-17T00:00:00"/>
        <d v="2020-10-20T00:00:00"/>
        <d v="2020-10-23T00:00:00"/>
        <d v="2020-10-30T00:00:00"/>
        <d v="2020-11-03T00:00:00"/>
        <d v="2020-11-23T00:00:00"/>
        <d v="2020-12-18T00:00:00"/>
        <d v="2021-01-10T00:00:00"/>
        <d v="2021-01-12T00:00:00"/>
        <d v="2021-01-21T00:00:00"/>
        <d v="2021-01-26T00:00:00"/>
        <d v="2021-01-31T00:00:00"/>
        <d v="2021-02-01T00:00:00"/>
        <d v="2021-02-02T00:00:00"/>
        <d v="2021-02-09T00:00:00"/>
        <d v="2021-02-11T00:00:00"/>
        <d v="2021-02-15T00:00:00"/>
        <d v="2021-02-23T00:00:00"/>
        <d v="2021-02-28T00:00:00"/>
        <d v="2021-03-02T00:00:00"/>
        <d v="2021-03-09T00:00:00"/>
        <d v="2021-03-14T00:00:00"/>
        <d v="2021-03-30T00:00:00"/>
        <d v="2021-04-06T00:00:00"/>
        <d v="2021-04-20T00:00:00"/>
        <d v="2021-04-26T00:00:00"/>
        <d v="2021-04-27T00:00:00"/>
        <d v="2021-04-28T00:00:00"/>
        <d v="2021-04-29T00:00:00"/>
        <d v="2021-04-30T00:00:00"/>
        <d v="2021-05-06T00:00:00"/>
        <d v="2021-05-11T00:00:00"/>
        <d v="2021-06-01T00:00:00"/>
        <d v="2021-06-03T00:00:00"/>
        <d v="2021-06-13T00:00:00"/>
        <d v="2021-06-14T00:00:00"/>
        <d v="2021-06-16T00:00:00"/>
        <d v="2021-06-17T00:00:00"/>
        <d v="2021-06-23T00:00:00"/>
        <d v="2021-06-24T00:00:00"/>
        <d v="2021-06-29T00:00:00"/>
        <d v="2021-07-01T00:00:00"/>
        <d v="2021-07-15T00:00:00"/>
        <d v="2021-07-20T00:00:00"/>
        <d v="2021-08-12T00:00:00"/>
        <d v="2021-08-17T00:00:00"/>
        <d v="2021-08-18T00:00:00"/>
        <d v="2021-08-23T00:00:00"/>
        <d v="2021-08-24T00:00:00"/>
        <d v="2021-08-26T00:00:00"/>
        <d v="2021-09-02T00:00:00"/>
        <d v="2021-09-07T00:00:00"/>
        <d v="2021-09-18T00:00:00"/>
        <d v="2021-09-21T00:00:00"/>
        <d v="2021-10-01T00:00:00"/>
        <d v="2021-10-05T00:00:00"/>
        <d v="2021-10-07T00:00:00"/>
        <d v="2021-10-08T00:00:00"/>
        <d v="2021-10-13T00:00:00"/>
        <d v="2021-10-14T00:00:00"/>
        <d v="2021-10-26T00:00:00"/>
        <d v="2021-11-02T00:00:00"/>
        <d v="2021-11-09T00:00:00"/>
        <d v="2021-11-16T00:00:00"/>
        <d v="2021-11-30T00:00:00"/>
        <d v="2021-12-01T00:00:00"/>
        <d v="2022-01-03T00:00:00"/>
        <d v="2022-01-04T00:00:00"/>
        <d v="2022-01-06T00:00:00"/>
        <d v="2022-01-19T00:00:00"/>
        <d v="2022-01-27T00:00:00"/>
        <d v="2022-02-01T00:00:00"/>
        <d v="2022-02-08T00:00:00"/>
        <d v="2022-02-09T00:00:00"/>
        <d v="2022-02-15T00:00:00"/>
        <d v="2022-02-17T00:00:00"/>
        <d v="2022-02-24T00:00:00"/>
        <d v="2022-03-08T00:00:00"/>
        <d v="2022-03-15T00:00:00"/>
        <d v="2022-03-19T00:00:00"/>
        <d v="2022-03-22T00:00:00"/>
        <d v="2022-03-29T00:00:00"/>
        <d v="2022-04-01T00:00:00"/>
        <d v="2022-04-05T00:00:00"/>
        <d v="2022-04-13T00:00:00"/>
        <d v="2022-04-15T00:00:00"/>
        <d v="2022-04-18T00:00:00"/>
        <d v="2022-04-26T00:00:00"/>
        <d v="2022-05-03T00:00:00"/>
        <d v="2022-05-10T00:00:00"/>
        <d v="2022-05-17T00:00:00"/>
        <d v="2022-05-24T00:00:00"/>
        <d v="2022-05-31T00:00:00"/>
        <d v="2022-06-07T00:00:00"/>
        <d v="2022-06-14T00:00:00"/>
        <d v="2022-06-21T00:00:00"/>
        <d v="2022-06-23T00:00:00"/>
        <d v="2022-06-24T00:00:00"/>
        <d v="2022-06-25T00:00:00"/>
        <d v="2022-06-27T00:00:00"/>
        <d v="2022-07-07T00:00:00"/>
        <d v="2022-07-12T00:00:00"/>
        <d v="2022-07-13T00:00:00"/>
        <d v="2022-07-14T00:00:00"/>
        <d v="2022-07-21T00:00:00"/>
        <d v="2022-07-26T00:00:00"/>
        <d v="2022-08-04T00:00:00"/>
        <d v="2022-08-05T00:00:00"/>
        <d v="2022-08-09T00:00:00"/>
        <d v="2022-08-16T00:00:00"/>
        <d v="2022-08-26T00:00:00"/>
        <d v="2022-08-31T00:00:00"/>
        <d v="2022-09-01T00:00:00"/>
        <d v="2022-09-05T00:00:00"/>
        <d v="2022-09-06T00:00:00"/>
        <d v="2022-09-13T00:00:00"/>
        <d v="2022-09-15T00:00:00"/>
        <d v="2022-09-22T00:00:00"/>
        <d v="2022-09-24T00:00:00"/>
        <d v="2022-09-29T00:00:00"/>
        <d v="2022-10-01T00:00:00"/>
        <d v="2022-10-04T00:00:00"/>
        <d v="2022-10-10T00:00:00"/>
        <d v="2022-10-11T00:00:00"/>
        <d v="2022-10-17T00:00:00"/>
        <d v="2022-10-18T00:00:00"/>
        <d v="2022-10-24T00:00:00"/>
        <d v="2022-10-25T00:00:00"/>
        <d v="2022-10-26T00:00:00"/>
        <d v="2022-11-01T00:00:00"/>
        <d v="2022-11-15T00:00:00"/>
        <d v="2022-11-16T00:00:00"/>
        <d v="2022-11-22T00:00:00"/>
        <d v="2022-11-25T00:00:00"/>
        <d v="2022-11-29T00:00:00"/>
        <d v="2022-11-30T00:00:00"/>
        <d v="2022-12-01T00:00:00"/>
        <d v="2022-12-02T00:00:00"/>
        <d v="2022-12-06T00:00:00"/>
        <d v="2022-12-31T00:00:00"/>
        <d v="2023-01-03T00:00:00"/>
        <d v="2023-01-10T00:00:00"/>
        <d v="2023-01-12T00:00:00"/>
        <d v="2023-01-17T00:00:00"/>
        <d v="2023-01-19T00:00:00"/>
        <d v="2023-01-26T00:00:00"/>
        <d v="2023-01-31T00:00:00"/>
        <d v="2023-02-01T00:00:00"/>
        <d v="2023-02-07T00:00:00"/>
        <d v="2023-02-14T00:00:00"/>
        <d v="2023-02-21T00:00:00"/>
        <d v="2023-02-22T00:00:00"/>
        <d v="2023-02-28T00:00:00"/>
        <d v="2023-03-01T00:00:00"/>
        <d v="2023-03-07T00:00:00"/>
        <d v="2023-03-08T00:00:00"/>
        <d v="2023-03-14T00:00:00"/>
        <d v="2023-03-15T00:00:00"/>
        <d v="2023-03-21T00:00:00"/>
        <d v="2023-03-28T00:00:00"/>
        <d v="2023-04-11T00:00:00"/>
        <d v="2023-04-13T00:00:00"/>
        <d v="2023-04-16T00:00:00"/>
        <d v="2023-04-18T00:00:00"/>
        <d v="2023-04-20T00:00:00"/>
        <d v="2023-04-25T00:00:00"/>
        <d v="2023-04-27T00:00:00"/>
        <d v="2023-05-01T00:00:00"/>
        <d v="2023-05-02T00:00:00"/>
        <d v="2023-05-09T00:00:00"/>
        <d v="2023-05-16T00:00:00"/>
        <d v="2023-05-25T00:00:00"/>
        <d v="2023-05-30T00:00:00"/>
        <d v="2023-06-01T00:00:00"/>
        <d v="2023-06-06T00:00:00"/>
        <d v="2023-06-08T00:00:00"/>
        <d v="2023-06-20T00:00:00"/>
        <d v="2023-06-21T00:00:00"/>
        <d v="2023-06-30T00:00:00"/>
        <d v="2023-07-06T00:00:00"/>
        <d v="2023-07-18T00:00:00"/>
        <d v="2023-07-21T00:00:00"/>
        <d v="2023-07-22T00:00:00"/>
        <d v="2023-07-29T00:00:00"/>
        <d v="2023-08-01T00:00:00"/>
        <d v="2023-08-08T00:00:00"/>
        <d v="2023-08-14T00:00:00"/>
        <d v="2023-08-15T00:00:00"/>
        <d v="2023-08-17T00:00:00"/>
        <d v="2023-08-20T00:00:00"/>
        <d v="2023-08-22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9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1T00:00:00"/>
        <d v="2023-09-22T00:00:00"/>
        <d v="2023-09-25T00:00:00"/>
        <d v="2023-09-26T00:00:00"/>
        <d v="2023-09-28T00:00:00"/>
        <d v="2023-10-01T00:00:00"/>
      </sharedItems>
      <fieldGroup base="0">
        <rangePr autoStart="0" autoEnd="0" groupBy="years" startDate="1985-05-01T00:00:00" endDate="2023-10-02T00:00:00"/>
        <groupItems count="41">
          <s v="&lt;01/05/85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/10/23"/>
        </groupItems>
      </fieldGroup>
    </cacheField>
    <cacheField name="ID Number" numFmtId="0">
      <sharedItems/>
    </cacheField>
    <cacheField name="title" numFmtId="0">
      <sharedItems/>
    </cacheField>
    <cacheField name="author" numFmtId="0">
      <sharedItems containsBlank="1"/>
    </cacheField>
    <cacheField name="soldBy" numFmtId="0">
      <sharedItems containsBlank="1"/>
    </cacheField>
    <cacheField name="imgUrl" numFmtId="0">
      <sharedItems/>
    </cacheField>
    <cacheField name="productURL" numFmtId="0">
      <sharedItems/>
    </cacheField>
    <cacheField name="stars" numFmtId="0">
      <sharedItems containsSemiMixedTypes="0" containsString="0" containsNumber="1" minValue="0" maxValue="5"/>
    </cacheField>
    <cacheField name="reviews" numFmtId="0">
      <sharedItems containsSemiMixedTypes="0" containsString="0" containsNumber="1" containsInteger="1" minValue="0" maxValue="0"/>
    </cacheField>
    <cacheField name="price" numFmtId="0">
      <sharedItems containsSemiMixedTypes="0" containsString="0" containsNumber="1" minValue="0" maxValue="122.99"/>
    </cacheField>
    <cacheField name="isKindleUnlimited" numFmtId="0">
      <sharedItems/>
    </cacheField>
    <cacheField name="category_id" numFmtId="0">
      <sharedItems containsSemiMixedTypes="0" containsString="0" containsNumber="1" containsInteger="1" minValue="6" maxValue="6"/>
    </cacheField>
    <cacheField name="isBestSeller" numFmtId="0">
      <sharedItems/>
    </cacheField>
    <cacheField name="isEditorsPick" numFmtId="0">
      <sharedItems/>
    </cacheField>
    <cacheField name="isGoodReadsChoice" numFmtId="0">
      <sharedItems/>
    </cacheField>
    <cacheField name="category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maan Lakhanpal" refreshedDate="45862.866571874998" refreshedVersion="8" recordCount="1198" xr:uid="{00000000-000A-0000-FFFF-FFFF01000000}">
  <cacheSource type="worksheet">
    <worksheetSource ref="J1:J1199" sheet="sales_data_cleaned"/>
  </cacheSource>
  <cacheFields count="2">
    <cacheField name="price" numFmtId="0">
      <sharedItems containsString="0" containsBlank="1" containsNumber="1" minValue="0" maxValue="122.99" count="122">
        <n v="9.99"/>
        <n v="16.989999999999998"/>
        <n v="9.9499999999999993"/>
        <n v="13.99"/>
        <n v="14.99"/>
        <n v="15.99"/>
        <n v="12.99"/>
        <n v="24.99"/>
        <n v="5.99"/>
        <n v="2.99"/>
        <n v="0"/>
        <n v="11.99"/>
        <n v="10.49"/>
        <n v="4.99"/>
        <n v="7.99"/>
        <n v="14.49"/>
        <n v="1.99"/>
        <n v="13.97"/>
        <n v="3.99"/>
        <n v="6.99"/>
        <n v="74.989999999999995"/>
        <n v="11.68"/>
        <n v="19.489999999999998"/>
        <n v="0.99"/>
        <n v="12.49"/>
        <n v="10.99"/>
        <n v="61.49"/>
        <n v="8.4499999999999993"/>
        <n v="21.99"/>
        <n v="9.59"/>
        <n v="17.989999999999998"/>
        <n v="6.49"/>
        <n v="7.2"/>
        <n v="13.77"/>
        <n v="19.989999999999998"/>
        <n v="15.49"/>
        <n v="8.99"/>
        <n v="8.5399999999999991"/>
        <n v="2.4900000000000002"/>
        <n v="9.2100000000000009"/>
        <n v="52.52"/>
        <n v="9.5"/>
        <n v="56"/>
        <n v="18.93"/>
        <n v="7.29"/>
        <n v="11.49"/>
        <n v="9.15"/>
        <n v="6.7"/>
        <n v="18.489999999999998"/>
        <n v="13.49"/>
        <n v="51.99"/>
        <n v="12.15"/>
        <n v="64.989999999999995"/>
        <n v="14.43"/>
        <n v="14.72"/>
        <n v="77.42"/>
        <n v="14.4"/>
        <n v="9.9700000000000006"/>
        <n v="9.32"/>
        <n v="16.170000000000002"/>
        <n v="11.3"/>
        <n v="10.44"/>
        <n v="8.7899999999999991"/>
        <n v="19.940000000000001"/>
        <n v="12.63"/>
        <n v="6.97"/>
        <n v="9"/>
        <n v="17.239999999999998"/>
        <n v="20.99"/>
        <n v="8"/>
        <n v="5.74"/>
        <n v="12.25"/>
        <n v="21.49"/>
        <n v="14.06"/>
        <n v="8.49"/>
        <n v="59.99"/>
        <n v="16.489999999999998"/>
        <n v="9.14"/>
        <n v="9.98"/>
        <n v="21.63"/>
        <n v="9.01"/>
        <n v="18.989999999999998"/>
        <n v="6.2"/>
        <n v="17.09"/>
        <n v="9.4600000000000009"/>
        <n v="8.26"/>
        <n v="2.2999999999999998"/>
        <n v="10.45"/>
        <n v="26.49"/>
        <n v="13.29"/>
        <n v="8.98"/>
        <n v="6.5"/>
        <n v="122.99"/>
        <n v="67.989999999999995"/>
        <n v="18.12"/>
        <n v="64.97"/>
        <n v="12.78"/>
        <n v="9.02"/>
        <n v="8.06"/>
        <n v="12.08"/>
        <n v="15.31"/>
        <n v="4.3"/>
        <n v="9.48"/>
        <n v="33.99"/>
        <n v="3.8"/>
        <n v="8.9499999999999993"/>
        <n v="18.690000000000001"/>
        <n v="6.95"/>
        <n v="5.69"/>
        <n v="33.72"/>
        <n v="50.36"/>
        <n v="9.49"/>
        <n v="9.4700000000000006"/>
        <n v="11.39"/>
        <n v="10.25"/>
        <n v="7.95"/>
        <n v="16"/>
        <n v="16.5"/>
        <n v="15"/>
        <n v="22"/>
        <n v="7.49"/>
        <m/>
      </sharedItems>
      <fieldGroup par="1"/>
    </cacheField>
    <cacheField name="price2" numFmtId="0" databaseField="0">
      <fieldGroup base="0">
        <discretePr count="122">
          <x v="2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2"/>
          <x v="2"/>
          <x v="2"/>
          <x v="2"/>
          <x v="2"/>
          <x v="2"/>
          <x v="4"/>
          <x v="2"/>
          <x v="2"/>
          <x v="2"/>
          <x v="2"/>
          <x v="2"/>
          <x v="4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4"/>
          <x v="2"/>
          <x v="4"/>
          <x v="2"/>
          <x v="2"/>
          <x v="2"/>
          <x v="2"/>
          <x v="2"/>
          <x v="2"/>
          <x v="2"/>
          <x v="4"/>
          <x v="2"/>
          <x v="4"/>
          <x v="2"/>
          <x v="2"/>
          <x v="5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4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2"/>
          <x v="2"/>
          <x v="2"/>
          <x v="5"/>
          <x v="4"/>
          <x v="2"/>
          <x v="4"/>
          <x v="2"/>
          <x v="2"/>
          <x v="2"/>
          <x v="2"/>
          <x v="2"/>
          <x v="2"/>
          <x v="2"/>
          <x v="3"/>
          <x v="2"/>
          <x v="2"/>
          <x v="2"/>
          <x v="2"/>
          <x v="2"/>
          <x v="3"/>
          <x v="3"/>
          <x v="2"/>
          <x v="2"/>
          <x v="2"/>
          <x v="2"/>
          <x v="2"/>
          <x v="2"/>
          <x v="2"/>
          <x v="2"/>
          <x v="2"/>
          <x v="2"/>
          <x v="1"/>
        </discretePr>
        <groupItems count="6">
          <m/>
          <n v="0"/>
          <s v="$1-$25"/>
          <s v="$25-$50"/>
          <s v="$50-$75"/>
          <s v="$75-$1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maan Lakhanpal" refreshedDate="45862.866572106483" refreshedVersion="8" recordCount="1000" xr:uid="{00000000-000A-0000-FFFF-FFFF02000000}">
  <cacheSource type="worksheet">
    <worksheetSource ref="D1:D1199" sheet="Analysis"/>
  </cacheSource>
  <cacheFields count="1">
    <cacheField name="Seller" numFmtId="0">
      <sharedItems containsBlank="1" containsMixedTypes="1" containsNumber="1" containsInteger="1" minValue="0" maxValue="0" count="22">
        <s v="Amazon.com Services LLC"/>
        <s v="Penguin Group (USA) LLC"/>
        <s v="HarperCollins Publishers"/>
        <s v="Random House LLC"/>
        <s v="Simon and Schuster Digital Sales Inc"/>
        <s v="Macmillan"/>
        <s v="Hachette Book Group"/>
        <s v="Simon &amp; Schuster Digital Sales Inc."/>
        <n v="0"/>
        <s v="HarperCollins Publishing"/>
        <s v="De Marque"/>
        <s v="W. W. Norton &amp; Company"/>
        <s v="Penguin Random House Publisher Services"/>
        <s v="Pearson Education,Inc."/>
        <s v="JOHN WILEY AND SONS INC"/>
        <s v="Harlequin Digital Sales Corp."/>
        <s v="Harper Collins"/>
        <s v="Editorial Planeta, S.A.U."/>
        <s v="PRH UK"/>
        <s v="RH AU"/>
        <s v="Penguin Random House Grupo Editori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an Lakhanpal" refreshedDate="45862.884426041666" createdVersion="8" refreshedVersion="8" minRefreshableVersion="3" recordCount="999" xr:uid="{9746988C-AD30-1345-A8E2-10BBF1D1A6C9}">
  <cacheSource type="worksheet">
    <worksheetSource ref="A1:J1000" sheet="Analysis"/>
  </cacheSource>
  <cacheFields count="10">
    <cacheField name="ID Number" numFmtId="0">
      <sharedItems count="999">
        <s v="B00TZE87S4"/>
        <s v="B08WCKY8MB"/>
        <s v="B09KPS84CJ"/>
        <s v="B07S7QPG6J"/>
        <s v="B00N6PEQV0"/>
        <s v="B000OVLKMM"/>
        <s v="B00AEBEQUK"/>
        <s v="B0BN5742KY"/>
        <s v="B098PXH8CK"/>
        <s v="B087D5YQXB"/>
        <s v="B00AN2JPNI"/>
        <s v="B0B69SQNJY"/>
        <s v="B07FZPTDJ3"/>
        <s v="B0BN4RB7L9"/>
        <s v="B0BNWSS8H3"/>
        <s v="B0B3Y8QQ6R"/>
        <s v="B004J4X32U"/>
        <s v="B0CBL7RV55"/>
        <s v="B07JKJCWGY"/>
        <s v="B01DCHZE3A"/>
        <s v="B004C438CW"/>
        <s v="B001EGQNCI"/>
        <s v="B00V3L8YSU"/>
        <s v="B08F5L14MY"/>
        <s v="B0C4Q6K148"/>
        <s v="B08X4XQXXK"/>
        <s v="B000Q9J0RO"/>
        <s v="B08BZX94C2"/>
        <s v="B09HQLFMVV"/>
        <s v="B000UZJREU"/>
        <s v="B0BQG2T1GY"/>
        <s v="B0BR3ZTCZB"/>
        <s v="B09RX42621"/>
        <s v="B017RNBS3A"/>
        <s v="B00D9GY2BU"/>
        <s v="B08LCPK8M1"/>
        <s v="B08NP52GTW"/>
        <s v="B0B8H4ZTNY"/>
        <s v="B08ZM9TQS3"/>
        <s v="B0871LK27X"/>
        <s v="B0B1Y368WB"/>
        <s v="B08M9YNQXJ"/>
        <s v="B01CO348EO"/>
        <s v="B00IHZ91T6"/>
        <s v="B00MNNAODK"/>
        <s v="B01N5PY4ZN"/>
        <s v="B07B7C4F9C"/>
        <s v="B07MTBJKBM"/>
        <s v="B0BR4FDB44"/>
        <s v="B079VTH6RH"/>
        <s v="B09ZNNZQ41"/>
        <s v="B08966MZNX"/>
        <s v="B0BVPXLGCD"/>
        <s v="B00DRLH2ZA"/>
        <s v="B00KVRDACW"/>
        <s v="B079H8LL9L"/>
        <s v="B0BRXMM58L"/>
        <s v="B00XSSQYRY"/>
        <s v="B0BYZMJGFJ"/>
        <s v="B0BQX3JNJM"/>
        <s v="B0B4ZQ6XHJ"/>
        <s v="B09Y1DG949"/>
        <s v="B07P1J7P71"/>
        <s v="B005GFII62"/>
        <s v="B005GG0MXI"/>
        <s v="B01HZFB4WU"/>
        <s v="B08TT9RMCY"/>
        <s v="B00JCS4NMC"/>
        <s v="B087F764ZX"/>
        <s v="B0BDYWJH1D"/>
        <s v="B073TVX3SX"/>
        <s v="B01MSVMQR1"/>
        <s v="B0B5CFPLMC"/>
        <s v="B0BGDDBD58"/>
        <s v="B004MYFQ3Q"/>
        <s v="B003OYIA9M"/>
        <s v="B000FC0Q0C"/>
        <s v="B0B9189Z8H"/>
        <s v="B07TQHVNJH"/>
        <s v="B001LOEFZU"/>
        <s v="B005GSZZ24"/>
        <s v="B09SP4VV61"/>
        <s v="B0BLW6NR5Z"/>
        <s v="B005D1T6CO"/>
        <s v="B002JPGQ34"/>
        <s v="B01E0VQJ6S"/>
        <s v="B07BB5R38P"/>
        <s v="B0C7MCCNSX"/>
        <s v="B09K793M2H"/>
        <s v="B09V7V8X27"/>
        <s v="B01NBWHWIN"/>
        <s v="B075QJ7JLB"/>
        <s v="B0BR4VKBD6"/>
        <s v="B00120955S"/>
        <s v="B0727NC3NN"/>
        <s v="B084V8B76X"/>
        <s v="B07RYHN2ZC"/>
        <s v="B016989HIW"/>
        <s v="B00X2ZW918"/>
        <s v="B00BAJ2MYM"/>
        <s v="B09FQDH5HZ"/>
        <s v="B0796QV121"/>
        <s v="B09X3ZZMQX"/>
        <s v="B08J1Q5W6X"/>
        <s v="B07R7F1TQK"/>
        <s v="B01N9JOSTQ"/>
        <s v="B08XLRL3KW"/>
        <s v="B0BLTKHNZW"/>
        <s v="B00QFOP45Q"/>
        <s v="B0CG6GDJ7D"/>
        <s v="B0727L1NGJ"/>
        <s v="B0B5D83NJH"/>
        <s v="B07LBZQX5G"/>
        <s v="B00TCI48AE"/>
        <s v="B097RPC1SD"/>
        <s v="B00ALQC2H2"/>
        <s v="B007MAXHUG"/>
        <s v="B00C4BA4I6"/>
        <s v="B018PD2HWM"/>
        <s v="B09D3YTGQJ"/>
        <s v="B08GG24S89"/>
        <s v="B07BB69VNY"/>
        <s v="B076PWRHH2"/>
        <s v="B0CGWYCYMN"/>
        <s v="B096R3WJX2"/>
        <s v="B01M2WR88O"/>
        <s v="B01A9BJK78"/>
        <s v="B0BJZFYKDS"/>
        <s v="B09NLPS4M7"/>
        <s v="B08NXYLJNK"/>
        <s v="B001AO0GD6"/>
        <s v="B09Q7VVDHZ"/>
        <s v="B005K0AYH4"/>
        <s v="B00KWG5W0K"/>
        <s v="B00P42X22C"/>
        <s v="B08BJ6MFXH"/>
        <s v="B07DT3K6FG"/>
        <s v="B0B1Y5TKLP"/>
        <s v="B00L9AY254"/>
        <s v="B07N69F1W7"/>
        <s v="B0CJ438HG2"/>
        <s v="B0BFJGF3CR"/>
        <s v="B0BPKTPRYB"/>
        <s v="B07638ZFN1"/>
        <s v="B0B2J7RVK1"/>
        <s v="B07GNWSZBG"/>
        <s v="B0CFPPT6V3"/>
        <s v="B006HY0PH6"/>
        <s v="B00B8XPVL6"/>
        <s v="B072KBWB6G"/>
        <s v="B0BV21X1Y8"/>
        <s v="B0C547G6BP"/>
        <s v="B0BJ8GGWVT"/>
        <s v="B088Q9X35M"/>
        <s v="B08VF2QY8H"/>
        <s v="B0818NX1FK"/>
        <s v="B08WHRHCZH"/>
        <s v="B096LZDY32"/>
        <s v="B0B7WCZNL5"/>
        <s v="B0CCSTPMH2"/>
        <s v="B00B60DRKI"/>
        <s v="B08S6VTQYL"/>
        <s v="B0BRTFSKVW"/>
        <s v="B08K7NVJDP"/>
        <s v="B079L57W1M"/>
        <s v="B07XSNHVNN"/>
        <s v="B07BDFLWDF"/>
        <s v="B0847NS21N"/>
        <s v="B09NCDR3X3"/>
        <s v="B0B3GB63ML"/>
        <s v="B06W9J1V6D"/>
        <s v="B089NLL323"/>
        <s v="B00D0UWFP0"/>
        <s v="B08P3WBV2L"/>
        <s v="B01FR3UWXE"/>
        <s v="B08R5FHKHM"/>
        <s v="B00LFZ83KS"/>
        <s v="B06Y5NMZ5C"/>
        <s v="B09T1T9KPD"/>
        <s v="B0BH4JSMFS"/>
        <s v="B07Y7MNHL1"/>
        <s v="B005C776IK"/>
        <s v="B0BTFRZ9YC"/>
        <s v="B009NFNBO0"/>
        <s v="B003YL44FY"/>
        <s v="B09JGG5KXJ"/>
        <s v="B08X1QP4PT"/>
        <s v="B018PD2HIQ"/>
        <s v="B000FCKEX6"/>
        <s v="B01C37XEOQ"/>
        <s v="B097XJ8D9Y"/>
        <s v="B07JJQXB87"/>
        <s v="B09DDJWC4Q"/>
        <s v="B08BTGZZNF"/>
        <s v="B093KH2CTX"/>
        <s v="B0CJBPGM1M"/>
        <s v="B01N7HZ73B"/>
        <s v="B08ZNWC7KD"/>
        <s v="B0CJC5LCH7"/>
        <s v="B07C8BPCKT"/>
        <s v="B082BG8939"/>
        <s v="B0BSFWNV6Z"/>
        <s v="B004FN1T3K"/>
        <s v="B0BHTMM4T2"/>
        <s v="B096R1SMPJ"/>
        <s v="B0B3TDC89Z"/>
        <s v="B09M2BKHYR"/>
        <s v="B0B154MRYD"/>
        <s v="B07BDFQYNK"/>
        <s v="B07BQGHPTL"/>
        <s v="B08NY5MG5P"/>
        <s v="B0B5YQPXQH"/>
        <s v="B09W498593"/>
        <s v="B08CR36815"/>
        <s v="B0BQ6LHSV5"/>
        <s v="B088D5THN3"/>
        <s v="B0CGY411P6"/>
        <s v="B003JTHWLE"/>
        <s v="B00F2I2H56"/>
        <s v="B084BX8W3J"/>
        <s v="B07J2977H2"/>
        <s v="B0B4RNNV8C"/>
        <s v="B09Y4765CL"/>
        <s v="B01DQ20WZQ"/>
        <s v="B09Z8YXXH3"/>
        <s v="B07Y5GV6J1"/>
        <s v="B0BH4KMSCZ"/>
        <s v="B0BP2N5YWM"/>
        <s v="B0CGV24LFT"/>
        <s v="B0BQYTXTVT"/>
        <s v="B005GG6BYC"/>
        <s v="B00RKWAGUU"/>
        <s v="B0713SSHP5"/>
        <s v="B00QPHSABS"/>
        <s v="B002LLRDS8"/>
        <s v="B07Q4LSNVB"/>
        <s v="B0CJGQPD6G"/>
        <s v="B08W8CV9WL"/>
        <s v="B09H2BNPTG"/>
        <s v="B0CG6S677B"/>
        <s v="B000FC1IJ0"/>
        <s v="B0B8CJTRD1"/>
        <s v="B08FGSQYND"/>
        <s v="B00KBEHMJ2"/>
        <s v="B07BTS7VJM"/>
        <s v="B0B9WGRNQL"/>
        <s v="B08MXZ2KKF"/>
        <s v="B00BC2Z8I4"/>
        <s v="B08BYYRFDV"/>
        <s v="B0B1JLJM4R"/>
        <s v="B000S1LEMY"/>
        <s v="B09V4R7JYN"/>
        <s v="B00NH8OHLU"/>
        <s v="B007WOC4FG"/>
        <s v="B0BNJFQ7XN"/>
        <s v="B07J298KY6"/>
        <s v="B0B5CW8P7H"/>
        <s v="B0BHHDPQZ7"/>
        <s v="B0BGZRGHK6"/>
        <s v="B07NF97QWY"/>
        <s v="B01FSZ51J6"/>
        <s v="B0BSVNZ7GF"/>
        <s v="B0BJ13DPD4"/>
        <s v="B01C78JS64"/>
        <s v="B0015DROVY"/>
        <s v="B0BN72SX5C"/>
        <s v="B06XPQGDJX"/>
        <s v="B079L64ZT8"/>
        <s v="B07T6C3R2Y"/>
        <s v="B0B5KGS91N"/>
        <s v="B001NLKYIS"/>
        <s v="B09QKTHYQJ"/>
        <s v="B0041G68RI"/>
        <s v="B007HXL1V0"/>
        <s v="B0BSLDMPDB"/>
        <s v="B01BHSQ8R2"/>
        <s v="B07PR87KLL"/>
        <s v="B0036S4COI"/>
        <s v="B008XCDJ8C"/>
        <s v="B07RPB2XCR"/>
        <s v="B000FCKB02"/>
        <s v="B000NY11NI"/>
        <s v="B09YNGK32V"/>
        <s v="B0CC8Q2KWX"/>
        <s v="B0BDMYHL4W"/>
        <s v="B004IK92RA"/>
        <s v="B0CCK5238Z"/>
        <s v="B07RJSN846"/>
        <s v="B017QL8X7M"/>
        <s v="B0BMTB59NC"/>
        <s v="B071K4MWMK"/>
        <s v="B09H7NMC3V"/>
        <s v="B08GPVSDDV"/>
        <s v="B00SA4ZTWM"/>
        <s v="B007EDOLJ2"/>
        <s v="B008JHXOOK"/>
        <s v="B084JH33ZD"/>
        <s v="B09YM7PVGQ"/>
        <s v="B0061Q640C"/>
        <s v="B09HBBC6LN"/>
        <s v="B00YTG3C0G"/>
        <s v="B09VCRS73T"/>
        <s v="B005D7D57K"/>
        <s v="B0CFTGP1RB"/>
        <s v="B01KKNP7ZY"/>
        <s v="B00INIXOUO"/>
        <s v="B0BY2K9KL2"/>
        <s v="B00OO2LJS2"/>
        <s v="B00FIMWHN8"/>
        <s v="B0BQBDBR4W"/>
        <s v="B0B4PQDNGV"/>
        <s v="B0BPLY79HL"/>
        <s v="B01BXPWGX4"/>
        <s v="B0B95VF5R8"/>
        <s v="B07SPFD4ZH"/>
        <s v="B0B19FWBXL"/>
        <s v="B000JMKNBA"/>
        <s v="B01LYMQI0L"/>
        <s v="B01BD1SSCG"/>
        <s v="B0CGMLF3RX"/>
        <s v="B00ALQHB4G"/>
        <s v="B0BFJV7TQ7"/>
        <s v="B0CHKR6RLJ"/>
        <s v="B0CHYDXHSS"/>
        <s v="B0C9V66RGQ"/>
        <s v="B0BRFM3PNB"/>
        <s v="B007MSL6T2"/>
        <s v="B00HZ1E5BM"/>
        <s v="B01MTML2RC"/>
        <s v="B01N8YMV4H"/>
        <s v="B0B5GG3XMF"/>
        <s v="B0094KJ70G"/>
        <s v="B08Q3MCCJ6"/>
        <s v="B0053GIJFO"/>
        <s v="B000SEH80I"/>
        <s v="B08P8W2PH9"/>
        <s v="B09MZHGD65"/>
        <s v="B0B6YWXZ5D"/>
        <s v="B004LB5GK8"/>
        <s v="B01IIQQEZM"/>
        <s v="B09RHYNCQ2"/>
        <s v="B00A9ET4UE"/>
        <s v="B09HTDH7RD"/>
        <s v="B00IWTWO8C"/>
        <s v="B00C5R8378"/>
        <s v="B07Q491VDC"/>
        <s v="B004GUS7OG"/>
        <s v="B0846RQ4Q5"/>
        <s v="B07DZG5W9H"/>
        <s v="B08GFFJR69"/>
        <s v="B005LRXNGU"/>
        <s v="B00BVJG3CS"/>
        <s v="B089S7RV5P"/>
        <s v="B06ZYQZHBC"/>
        <s v="B07H46BBC7"/>
        <s v="B08KHL6TSR"/>
        <s v="B09Q313PRV"/>
        <s v="B00HVOE3VK"/>
        <s v="B0B864TGQ1"/>
        <s v="B0BN1BVX5Y"/>
        <s v="B07L6LNRZ7"/>
        <s v="B07P5GCND6"/>
        <s v="B01INMZKD8"/>
        <s v="B0097CWNSO"/>
        <s v="B086V1S4G3"/>
        <s v="B00WFF7MRW"/>
        <s v="B004TN4I34"/>
        <s v="B001O1O7HQ"/>
        <s v="B09RMY2XFC"/>
        <s v="B079ZH9F7L"/>
        <s v="B073PQBDYG"/>
        <s v="B0B7KZR9L6"/>
        <s v="B09SDC3GXH"/>
        <s v="B005WK2HQS"/>
        <s v="B07H7HRLJ2"/>
        <s v="B079QBT2RB"/>
        <s v="B0835WDLM6"/>
        <s v="B00745YW3K"/>
        <s v="B07MXPQJ9G"/>
        <s v="B0B5BZ5QZM"/>
        <s v="B00GEEB9B0"/>
        <s v="B091367FRH"/>
        <s v="B07PZXJNCF"/>
        <s v="B01NBHVD4P"/>
        <s v="B00C5QA94O"/>
        <s v="B0B19DQ3K3"/>
        <s v="B0BGMJGHWS"/>
        <s v="B0B8TZ4ZDT"/>
        <s v="B089SPTBWX"/>
        <s v="B09V7RVR8N"/>
        <s v="B0CCZ33ZY1"/>
        <s v="B07QJ4969N"/>
        <s v="B0BPPXJXVZ"/>
        <s v="B0B7KYN457"/>
        <s v="B005JFB3OS"/>
        <s v="B08D8YR4ZJ"/>
        <s v="B0050JCA7C"/>
        <s v="B09S5YCQCM"/>
        <s v="B002GOP9LI"/>
        <s v="B089KMBX5P"/>
        <s v="B0BHTPSGJ1"/>
        <s v="B0050IY61G"/>
        <s v="B005GSZZ7E"/>
        <s v="B01KE64XT8"/>
        <s v="B09CX2X7M4"/>
        <s v="B08MZRKMM4"/>
        <s v="B07QCC61Y3"/>
        <s v="B0BYTMJZKW"/>
        <s v="B09YTHS54R"/>
        <s v="B09WTNZWB4"/>
        <s v="B00JNYEXCK"/>
        <s v="B08QDCQ5D4"/>
        <s v="B01G5HN2QU"/>
        <s v="B0995Y2YGR"/>
        <s v="B08LDW7M7J"/>
        <s v="B0B232HFC9"/>
        <s v="B0B62F363J"/>
        <s v="B07455XBSM"/>
        <s v="B0BPWPSWCY"/>
        <s v="B09F575PML"/>
        <s v="B000FC1L5Q"/>
        <s v="B07T335TTZ"/>
        <s v="B081K9HKC4"/>
        <s v="B09P9P9Z2L"/>
        <s v="B013PKAFOC"/>
        <s v="B08KL58Q4X"/>
        <s v="B001NLL7SO"/>
        <s v="B07DHLCKY1"/>
        <s v="B08WLX1FXD"/>
        <s v="B087V8JQXK"/>
        <s v="B09FDLD9J6"/>
        <s v="B078T23LJB"/>
        <s v="B08F372ZVB"/>
        <s v="B0054M06I0"/>
        <s v="B08X4C4PV8"/>
        <s v="B08WHZW2H1"/>
        <s v="B07DH89ZDY"/>
        <s v="B07QFMGLTR"/>
        <s v="B0B5SC18RP"/>
        <s v="B07NWR1JRW"/>
        <s v="B000X16PVE"/>
        <s v="B09XGV881Z"/>
        <s v="B0C39D82QX"/>
        <s v="B0B1JMK3V3"/>
        <s v="B0CHDTZ54W"/>
        <s v="B00AEB3BRY"/>
        <s v="B0BF9846C2"/>
        <s v="B08SNT3456"/>
        <s v="B0B4H3JW2N"/>
        <s v="B0B6NVBSQF"/>
        <s v="B00BATILFG"/>
        <s v="B07R8DGFXG"/>
        <s v="B0994V1DHH"/>
        <s v="B08F3663X4"/>
        <s v="B099PFTVLX"/>
        <s v="B09TGPCY3Y"/>
        <s v="B06XFM3YBR"/>
        <s v="B09F8ZS4S1"/>
        <s v="B0BPMR7LVR"/>
        <s v="B06WLPYSF9"/>
        <s v="B0B1JM1QQC"/>
        <s v="B09ZTQDLXL"/>
        <s v="B01N4FV98M"/>
        <s v="B093RLLS2Z"/>
        <s v="B089FM54TV"/>
        <s v="B084Z3S37Z"/>
        <s v="B07YSN4NB1"/>
        <s v="B00FJFVDE8"/>
        <s v="B089S7JZH3"/>
        <s v="B09YTCQRLD"/>
        <s v="B00ATLNIKY"/>
        <s v="B09RVR1QCC"/>
        <s v="B079DT5TXT"/>
        <s v="B099J3VY3H"/>
        <s v="B0B1PZGPRX"/>
        <s v="B0B6PVLMK7"/>
        <s v="B07W6X1RTY"/>
        <s v="B071DFFYYD"/>
        <s v="B076GWK1S1"/>
        <s v="B0BRFJYCXB"/>
        <s v="B085CNJZD1"/>
        <s v="B004GXB03S"/>
        <s v="B09Y1D4QY7"/>
        <s v="B000Q67J3O"/>
        <s v="B004FN1ST0"/>
        <s v="B0BLWG8JCV"/>
        <s v="B0B34999LX"/>
        <s v="B00G3L1BMG"/>
        <s v="B0BBTKYCNW"/>
        <s v="B08MZQ9LY7"/>
        <s v="B0BS3LWM9S"/>
        <s v="B0B3Y785D9"/>
        <s v="B0BY574N14"/>
        <s v="B00P5576LG"/>
        <s v="B07P9MTS79"/>
        <s v="B00BS03NB4"/>
        <s v="B076MMRVXZ"/>
        <s v="B0CCMTCLKC"/>
        <s v="B06XJFPBB2"/>
        <s v="B08NSLB3LX"/>
        <s v="B09791SRQV"/>
        <s v="B07W89L37Y"/>
        <s v="B0CJB6PCSM"/>
        <s v="B08KBSH81R"/>
        <s v="B07F2N18LC"/>
        <s v="B09MMZRW9J"/>
        <s v="B07F3QQ4RB"/>
        <s v="B00PI111JA"/>
        <s v="B0B1BRHS6S"/>
        <s v="B07RB2ZQ5K"/>
        <s v="B007I5PYJ2"/>
        <s v="B0B1Y2KLFW"/>
        <s v="B07GH77WDS"/>
        <s v="B00HNZ4LX2"/>
        <s v="B079Z661B7"/>
        <s v="B003719FSW"/>
        <s v="B096NGXBBF"/>
        <s v="B09HMKQ7VR"/>
        <s v="B06XY2Z7BQ"/>
        <s v="B0C65ZLPRR"/>
        <s v="B00R1R63QK"/>
        <s v="B000SEH9QG"/>
        <s v="B09BTHFXGN"/>
        <s v="B098NCJ232"/>
        <s v="B08WHVG1ZS"/>
        <s v="B07BQJRBQR"/>
        <s v="B0B6Q2FGJ6"/>
        <s v="B0BP2JMBY2"/>
        <s v="B016ICBKJI"/>
        <s v="B004QWZJI6"/>
        <s v="B01JBQGD0E"/>
        <s v="B000FCKS1Y"/>
        <s v="B09L81TPTK"/>
        <s v="B082K7QXRQ"/>
        <s v="B07KJVJQHF"/>
        <s v="B08WQ2J8MZ"/>
        <s v="B07PZDZG4J"/>
        <s v="B07VLP7FZL"/>
        <s v="B002OK2OJ4"/>
        <s v="B07FKDX2C6"/>
        <s v="B0053JJUL8"/>
        <s v="B000FCKLWK"/>
        <s v="B072QX6C3J"/>
        <s v="B08J3R5DV7"/>
        <s v="B003J5UJI6"/>
        <s v="B00OICLV0Y"/>
        <s v="B08CBMBQ8W"/>
        <s v="B08FH8N3YF"/>
        <s v="B000QCQ9PC"/>
        <s v="B09XGD74H8"/>
        <s v="B0BMKSQ1Q7"/>
        <s v="B0BTZ2GS58"/>
        <s v="B011G3HG8S"/>
        <s v="B07F2P4P4J"/>
        <s v="B07PZ4H1N2"/>
        <s v="B0BLSD8VNV"/>
        <s v="B09B2KSBLG"/>
        <s v="B0919CGMKD"/>
        <s v="B004TNKN2Y"/>
        <s v="B0CG6MZF59"/>
        <s v="B01EBBVNC2"/>
        <s v="B00SI0B6PC"/>
        <s v="B000VWM0MI"/>
        <s v="B0CGD8LJ5K"/>
        <s v="B07YL69J6R"/>
        <s v="B00HDJF7HC"/>
        <s v="B08XR1LT1D"/>
        <s v="B003XDUCMC"/>
        <s v="B09CYH7R2V"/>
        <s v="B07QFMD4LC"/>
        <s v="B08XQZGNPY"/>
        <s v="B0BDYMGBDY"/>
        <s v="B008F4NQKY"/>
        <s v="B08CD2GCWH"/>
        <s v="B094S69XPH"/>
        <s v="B01N8RCGOW"/>
        <s v="B0BG3WHMG3"/>
        <s v="B004INHD8M"/>
        <s v="B0CGMMF4PJ"/>
        <s v="B0CK17WSBD"/>
        <s v="B07Q8Y17ZK"/>
        <s v="B09F5QJQDZ"/>
        <s v="B0B9W5FH3J"/>
        <s v="B0BQBNTKC7"/>
        <s v="B08CZVX648"/>
        <s v="B08Z7BP4SF"/>
        <s v="B0BLFHCVJX"/>
        <s v="B01097MG8C"/>
        <s v="B0CFYVMDRB"/>
        <s v="B0BGJRQJLW"/>
        <s v="B09NJ4LKPR"/>
        <s v="B000P1KPQS"/>
        <s v="B0CHLF9K59"/>
        <s v="B0BHYRW6XS"/>
        <s v="B077M95LK7"/>
        <s v="B008RMF4GS"/>
        <s v="B082VM3Z1R"/>
        <s v="B09HZHD6ZP"/>
        <s v="B0B5VRPWQ5"/>
        <s v="B07JYR8NNS"/>
        <s v="B00OQCUVM0"/>
        <s v="B0BCWCGHTX"/>
        <s v="B09HTCVBBJ"/>
        <s v="B0B5LVJMVH"/>
        <s v="B00DB2WQAQ"/>
        <s v="B0CDMXPN92"/>
        <s v="B07JYR2C6F"/>
        <s v="B07GNWYGVY"/>
        <s v="B0B2NXHZ2X"/>
        <s v="B07FC5JHX1"/>
        <s v="B003YCOPAM"/>
        <s v="B00BATKO2E"/>
        <s v="B07SQCXN75"/>
        <s v="B0BJJT6TXP"/>
        <s v="B08FY6QFM7"/>
        <s v="B0CGCF693P"/>
        <s v="B0B9WX1YQ8"/>
        <s v="B09P3H4TW9"/>
        <s v="B00H3LHH96"/>
        <s v="B07GD4NN48"/>
        <s v="B07DV5BVYJ"/>
        <s v="B0CGPB77TY"/>
        <s v="B002RLBKHC"/>
        <s v="B084HLLNM2"/>
        <s v="B000Q9J092"/>
        <s v="B006402PT4"/>
        <s v="B0C396ZDGP"/>
        <s v="B001OD41JS"/>
        <s v="B005FLOF1Y"/>
        <s v="B086YGFRWM"/>
        <s v="B001FA0IN8"/>
        <s v="B081FFJTZP"/>
        <s v="B08QZ3CFVH"/>
        <s v="B08W4ZMVTR"/>
        <s v="B09831V9MC"/>
        <s v="B09BVG3GN1"/>
        <s v="B008L03UI0"/>
        <s v="B012QH51DA"/>
        <s v="B01IOHQ8MY"/>
        <s v="B088DRM82Z"/>
        <s v="B09WD1HZJS"/>
        <s v="B01CYRNODG"/>
        <s v="B000WCWWC0"/>
        <s v="B00APRW2WC"/>
        <s v="B086MGV2KJ"/>
        <s v="B09SLR8DV4"/>
        <s v="B085T2P2JV"/>
        <s v="B08KCXV79G"/>
        <s v="B08LXDPDVN"/>
        <s v="B00P4348G0"/>
        <s v="B01LZ3Y4UN"/>
        <s v="B082Y99HGP"/>
        <s v="B09Y565TZY"/>
        <s v="B0C759GZFP"/>
        <s v="B013RL3550"/>
        <s v="B08ZSTHY4F"/>
        <s v="B006CUDE2I"/>
        <s v="B00GQZPHC4"/>
        <s v="B09BL31Q6T"/>
        <s v="B01IBPAB72"/>
        <s v="B07T6CVFW3"/>
        <s v="B00B1FGA20"/>
        <s v="B00CDJXQ52"/>
        <s v="B092T9CXQH"/>
        <s v="B09SHVLBJR"/>
        <s v="B009W748I2"/>
        <s v="B000FC1KBG"/>
        <s v="B004SE9UE6"/>
        <s v="B0C65PDN4Q"/>
        <s v="B08RWKXSM7"/>
        <s v="B00C7VJ1KA"/>
        <s v="B096MZSYFN"/>
        <s v="B005254IJ2"/>
        <s v="B002J05IPQ"/>
        <s v="B002OFVOD6"/>
        <s v="B07QHSGCTH"/>
        <s v="B0748N6NW7"/>
        <s v="B08VHJB562"/>
        <s v="B07MVGB2DH"/>
        <s v="B079FFPXFJ"/>
        <s v="B07HK414VZ"/>
        <s v="B089ZRRVYL"/>
        <s v="B074NLXVYB"/>
        <s v="B0042JSNWC"/>
        <s v="B0CJ8739GK"/>
        <s v="B0BFFKTZQF"/>
        <s v="B0BDDBFMTG"/>
        <s v="B001M0BUL0"/>
        <s v="B01LYUTO1A"/>
        <s v="B01MRAFYZL"/>
        <s v="B0BXYG92VT"/>
        <s v="B0BLNPQCJB"/>
        <s v="B0BT86X32Q"/>
        <s v="B07XJRCM6D"/>
        <s v="B08CZWV8SR"/>
        <s v="B0B4MQ5SLM"/>
        <s v="B06Y63N2Y7"/>
        <s v="B07Y5PHNXB"/>
        <s v="B07GNSP8S8"/>
        <s v="B07D23HK1J"/>
        <s v="B0BJ94KZ5N"/>
        <s v="B0017T0CRE"/>
        <s v="B01N1TRD02"/>
        <s v="B004T4KRJM"/>
        <s v="B0BNQYJMGC"/>
        <s v="B077SFQWZ2"/>
        <s v="B00BGMZ9CA"/>
        <s v="B084VVW1DM"/>
        <s v="B0C9X934MM"/>
        <s v="B08LDX91L6"/>
        <s v="B0BN2J2PX2"/>
        <s v="B0080K3IUG"/>
        <s v="B004M5HKK2"/>
        <s v="B003SE6Y28"/>
        <s v="B00FAUJA06"/>
        <s v="B008BT1CTU"/>
        <s v="B005GUYWYE"/>
        <s v="B0B5CXT54J"/>
        <s v="B08ZMCVHXV"/>
        <s v="B009NG18Z8"/>
        <s v="B072TXKM4Z"/>
        <s v="B00ICN2Z6Y"/>
        <s v="B09GQQLWVG"/>
        <s v="B0CJD2J3PW"/>
        <s v="B0BPSXPK5P"/>
        <s v="B07GX5V1WN"/>
        <s v="B098TYGTY1"/>
        <s v="B0BWZP8XX7"/>
        <s v="B08F51RY43"/>
        <s v="B000GCFD72"/>
        <s v="B07R7CNC9K"/>
        <s v="B091348SF3"/>
        <s v="B005HF2VI2"/>
        <s v="B07192GRJ5"/>
        <s v="B07WJ61WRQ"/>
        <s v="B0BMW1PKPT"/>
        <s v="B09JLCJXQ1"/>
        <s v="B013K95ZBG"/>
        <s v="B08F37Z976"/>
        <s v="B09W1T6Z4S"/>
        <s v="B0BF615RV3"/>
        <s v="B00GDJQNO4"/>
        <s v="B0C2QRC5XN"/>
        <s v="B07PZ286YQ"/>
        <s v="B000GCFX2W"/>
        <s v="B001JK9BLE"/>
        <s v="B09JBJMBCN"/>
        <s v="B098KJT3HT"/>
        <s v="B0BWNN7WJN"/>
        <s v="B004RW52QE"/>
        <s v="B009XO0IYC"/>
        <s v="B09CQ2NPYB"/>
        <s v="B0BRNWJJC7"/>
        <s v="B003ODHT2M"/>
        <s v="B01ARS7H5A"/>
        <s v="B097D33FBJ"/>
        <s v="B0773Y197C"/>
        <s v="B09GB29K2J"/>
        <s v="B08MC218BD"/>
        <s v="B01BXPWGZ2"/>
        <s v="B01N48ZCD1"/>
        <s v="B09517V4ZY"/>
        <s v="B01CO349DY"/>
        <s v="B009JWCR56"/>
        <s v="B076RB6ZCD"/>
        <s v="B00P5W5G4S"/>
        <s v="B00EF5L2VW"/>
        <s v="B0BS1RFD97"/>
        <s v="B0CG2L97CV"/>
        <s v="B08YZ2HG6N"/>
        <s v="B09MTXBNRL"/>
        <s v="B004RHB5P6"/>
        <s v="B0073M6A16"/>
        <s v="B073X64DSV"/>
        <s v="B092MV1G8G"/>
        <s v="B01N4UAA8I"/>
        <s v="B017QL9AIS"/>
        <s v="B01BZ7XJ90"/>
        <s v="B08DKDTL32"/>
        <s v="B00I7694OC"/>
        <s v="B07RYMTMD7"/>
        <s v="B08NHXG5M4"/>
        <s v="B0BDVJF8RQ"/>
        <s v="B09XBS5DWN"/>
        <s v="B000W938YY"/>
        <s v="B004AE3LI0"/>
        <s v="B0054KY9QW"/>
        <s v="B002VBV1S6"/>
        <s v="B0015DRPAY"/>
        <s v="B06XFPNJQ3"/>
        <s v="B083B8VM86"/>
        <s v="B07R8H3QMC"/>
        <s v="B000XU8E3W"/>
        <s v="B005AJQKBO"/>
        <s v="B08NHY35MC"/>
        <s v="B0C2RXP9KM"/>
        <s v="B08DK1HL7G"/>
        <s v="B0B1JM8CLJ"/>
        <s v="B08NWXYMJN"/>
        <s v="B009XNTBHS"/>
        <s v="B094XRGRYH"/>
        <s v="B0B9HQSWH9"/>
        <s v="B07YWF881J"/>
        <s v="B00CD36FF6"/>
        <s v="B00CNQ7MJG"/>
        <s v="B01N6LA3V7"/>
        <s v="B07952J18T"/>
        <s v="B07M73H2BK"/>
        <s v="B00Y94ZTEA"/>
        <s v="B094HW9QMH"/>
        <s v="B017N4WB2K"/>
        <s v="B07R8C2D1S"/>
        <s v="B07VPGRH91"/>
        <s v="B00125L8BW"/>
        <s v="B08BTRS84J"/>
        <s v="B00RRT31M6"/>
        <s v="B077RT9FSD"/>
        <s v="B00MTSKGU0"/>
        <s v="B0C8SHBNH7"/>
        <s v="B00125L88U"/>
        <s v="B0BRHMQ4KZ"/>
        <s v="B09N8NYMB1"/>
        <s v="B09WTGJC6G"/>
        <s v="B00XIYG4SW"/>
        <s v="B08954FPD1"/>
        <s v="B07ZBBWBMP"/>
        <s v="B00FTOANM2"/>
        <s v="B01MZY9MKW"/>
        <s v="B09WYYRXX8"/>
        <s v="B003M5I4H6"/>
        <s v="B09K8YHNKV"/>
        <s v="B08C5M9PK4"/>
        <s v="B082H3P851"/>
        <s v="B07Z4MCCJ5"/>
        <s v="B000XU4SZA"/>
        <s v="B01ISAKSJ6"/>
        <s v="B07M77WS46"/>
        <s v="B008ZPG67S"/>
        <s v="B08YGXQBB3"/>
        <s v="B00AY88OJ2"/>
        <s v="B00G1SD5FW"/>
        <s v="B00RKTKYM8"/>
        <s v="B002PYFVXK"/>
        <s v="B00BDQ3A2K"/>
        <s v="B0070XF3LG"/>
        <s v="B0BWY54M4S"/>
        <s v="B01AFE38RC"/>
        <s v="B0CJPS9R27"/>
        <s v="B07T33HT42"/>
        <s v="B0B6YQ9LL6"/>
        <s v="B09SM78BLP"/>
        <s v="B081RD6PD7"/>
        <s v="B0777DNKVN"/>
        <s v="B0C75JLY7L"/>
        <s v="B00TWFOI8E"/>
        <s v="B004774S1O"/>
        <s v="B09HHMYTP6"/>
        <s v="B07VSC19ZH"/>
        <s v="B0BLFB7YM6"/>
        <s v="B08KTX7P4F"/>
        <s v="B00K2YYP1O"/>
        <s v="B01NCUG8Y4"/>
        <s v="B0CJ7H3JSY"/>
        <s v="B005VOHZNK"/>
        <s v="B00O2BS4AG"/>
        <s v="B0BMLGJMMV"/>
        <s v="B00I7696L8"/>
        <s v="B00GU2U1TM"/>
        <s v="B00PCVJGFW"/>
        <s v="B07S1TFTRY"/>
        <s v="B01LZA90RZ"/>
        <s v="B096MMW17H"/>
        <s v="B0B9KVGGGF"/>
        <s v="B004IE9QM2"/>
        <s v="B0B9YKC8TX"/>
        <s v="B0BFG5BZ3K"/>
        <s v="B07KXYSLN6"/>
        <s v="B08VJL96C2"/>
        <s v="B01MTOED20"/>
        <s v="B08VS439DF"/>
        <s v="B09VKLJD52"/>
        <s v="B0756F5CHD"/>
        <s v="B0CB98BB43"/>
        <s v="B0CJWFKPM6"/>
        <s v="B001A6ZWM4"/>
        <s v="B078S2K5CT"/>
        <s v="B07CRLBJKF"/>
        <s v="B00BE65JHI"/>
        <s v="B08GQGJZB1"/>
        <s v="B00IU8Y0AA"/>
        <s v="B086SNF147"/>
        <s v="B0B11LPCK4"/>
        <s v="B00GLS00LY"/>
        <s v="B002LHRLO8"/>
        <s v="B086SG1Z87"/>
        <s v="B009LLATA0"/>
        <s v="B00H3V4YWE"/>
        <s v="B08HVX52FV"/>
        <s v="B08V54HCNJ"/>
        <s v="B08MH1Y55W"/>
        <s v="B013VPV02M"/>
        <s v="B01C7P9N80"/>
        <s v="B093JKZ4H1"/>
        <s v="B08V8X4SP2"/>
        <s v="B08MZS3H8Z"/>
        <s v="B0BLZTYL5R"/>
        <s v="B085XK7XW4"/>
        <s v="B0B6ZC4HD9"/>
        <s v="B004TM9NOO"/>
        <s v="B001C34ZXC"/>
        <s v="B07MD6JJBD"/>
        <s v="B0BRTFN4M5"/>
        <s v="B005O1BX92"/>
        <s v="B0BVP6YQRR"/>
        <s v="B0CDMF8JDK"/>
        <s v="B0C5MXN5B7"/>
        <s v="B0B3SJ8PS6"/>
        <s v="B0CH1TTG9S"/>
        <s v="B0C1DRJM76"/>
        <s v="B0BVPW2JD2"/>
        <s v="B07TX76S53"/>
        <s v="B0C95GXF2T"/>
        <s v="B07SWJGRTT"/>
        <s v="B09KZ8WMQW"/>
        <s v="B0821PDFL2"/>
        <s v="B0933MPPV2"/>
        <s v="B00JWYQILU"/>
        <s v="B0164DVU1O"/>
        <s v="B00564GNX8"/>
        <s v="B09L5QGQXF"/>
        <s v="B0C66LDQRP"/>
        <s v="B09N3MYX59"/>
        <s v="B0CGB2J95R"/>
        <s v="B07SN259G1"/>
        <s v="B06XJ645SY"/>
        <s v="B0BT9GP38X"/>
        <s v="B07N1V23XW"/>
        <s v="B09JQ3CGWY"/>
        <s v="B0BF95M6HV"/>
        <s v="B08133NY1D"/>
        <s v="B000W5MI7G"/>
        <s v="B07R7F1LNY"/>
        <s v="B001FA0KG8"/>
        <s v="B017I25DLI"/>
        <s v="B071Y2BTT4"/>
        <s v="B00B6OVODQ"/>
        <s v="B00E3L0VBA"/>
        <s v="B0C5TLSKZ5"/>
        <s v="B004WG349C"/>
        <s v="B09TVQMJNF"/>
        <s v="B0977T881R"/>
        <s v="B005Z0IX7C"/>
        <s v="B00589AYL8"/>
        <s v="B0CJ8VD9RY"/>
        <s v="B09GVZ5CN6"/>
        <s v="B0B7KLLFQ7"/>
        <s v="B00DUKY6NY"/>
        <s v="B0BRL5FGWS"/>
        <s v="B07H2W7SBN"/>
        <s v="B0CDNCVTQL"/>
        <s v="B0BP2MNQ8G"/>
        <s v="B003SNKBZK"/>
        <s v="B081MVSVRP"/>
        <s v="B0BVPL4M1H"/>
        <s v="B003WJQ64K"/>
        <s v="B09J7M62LN"/>
        <s v="B091B6RCCJ"/>
        <s v="B08QTXTWXW"/>
        <s v="B0BHY2HQRT"/>
        <s v="B0CJDPQC8J"/>
        <s v="B0BQDQY9WN"/>
        <s v="B0B9SM63NF"/>
        <s v="B01CFGRH52"/>
        <s v="B09KRHS177"/>
        <s v="B07MD6JBNM"/>
        <s v="B0BF3R65BZ"/>
        <s v="B003BFXAS0"/>
        <s v="B08XYDKMJX"/>
        <s v="B0831SD535"/>
        <s v="B01ARRWPUS"/>
        <s v="B009R9ICVO"/>
        <s v="B0131RFKXA"/>
        <s v="B07T6Y5C2X"/>
        <s v="B07FKW157G"/>
        <s v="B08YNQCQRK"/>
        <s v="B0CH1JKC56"/>
        <s v="B0BF8YKVDF"/>
        <s v="B000N2HCK6"/>
        <s v="B08GFJRQ91"/>
        <s v="B086D7VMP1"/>
        <s v="B07JDHJ78L"/>
        <s v="B008OCZO8O"/>
        <s v="B00IDHWRZ8"/>
        <s v="B00AYI838E"/>
        <s v="B09QNZSQR4"/>
        <s v="B000SEK4L8"/>
        <s v="B097QYRWTV"/>
        <s v="B0C47YG3QD"/>
        <s v="B0BNY2MDRJ"/>
      </sharedItems>
    </cacheField>
    <cacheField name="Book Title" numFmtId="0">
      <sharedItems/>
    </cacheField>
    <cacheField name="Ratings" numFmtId="0">
      <sharedItems containsSemiMixedTypes="0" containsString="0" containsNumber="1" minValue="0" maxValue="5"/>
    </cacheField>
    <cacheField name="Seller" numFmtId="0">
      <sharedItems containsMixedTypes="1" containsNumber="1" containsInteger="1" minValue="0" maxValue="0" count="21">
        <s v="Amazon.com Services LLC"/>
        <s v="Penguin Group (USA) LLC"/>
        <s v="HarperCollins Publishers"/>
        <s v="Random House LLC"/>
        <s v="Simon and Schuster Digital Sales Inc"/>
        <s v="Macmillan"/>
        <s v="Hachette Book Group"/>
        <s v="Simon &amp; Schuster Digital Sales Inc."/>
        <n v="0"/>
        <s v="HarperCollins Publishing"/>
        <s v="De Marque"/>
        <s v="W. W. Norton &amp; Company"/>
        <s v="Penguin Random House Publisher Services"/>
        <s v="Pearson Education,Inc."/>
        <s v="JOHN WILEY AND SONS INC"/>
        <s v="Harlequin Digital Sales Corp."/>
        <s v="Harper Collins"/>
        <s v="Editorial Planeta, S.A.U."/>
        <s v="PRH UK"/>
        <s v="RH AU"/>
        <s v="Penguin Random House Grupo Editorial"/>
      </sharedItems>
    </cacheField>
    <cacheField name="Price" numFmtId="0">
      <sharedItems containsSemiMixedTypes="0" containsString="0" containsNumber="1" minValue="0" maxValue="122.99"/>
    </cacheField>
    <cacheField name="Price Floor" numFmtId="0">
      <sharedItems containsSemiMixedTypes="0" containsString="0" containsNumber="1" containsInteger="1" minValue="0" maxValue="122"/>
    </cacheField>
    <cacheField name="Book Category" numFmtId="0">
      <sharedItems count="2">
        <s v="Basic"/>
        <s v="Premium"/>
      </sharedItems>
    </cacheField>
    <cacheField name="Book First title" numFmtId="0">
      <sharedItems/>
    </cacheField>
    <cacheField name="Book Last title" numFmtId="0">
      <sharedItems/>
    </cacheField>
    <cacheField name="First + Las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d v="1985-05-01T00:00:00"/>
    <x v="0"/>
    <s v="Amazon.com Services LLC"/>
    <x v="0"/>
  </r>
  <r>
    <d v="1985-05-02T00:00:00"/>
    <x v="0"/>
    <s v="Penguin Group (USA) LLC"/>
    <x v="1"/>
  </r>
  <r>
    <d v="1985-05-03T00:00:00"/>
    <x v="0"/>
    <s v="HarperCollins Publishers"/>
    <x v="1"/>
  </r>
  <r>
    <d v="1985-05-04T00:00:00"/>
    <x v="0"/>
    <s v="HarperCollins Publishers"/>
    <x v="1"/>
  </r>
  <r>
    <d v="1985-05-05T00:00:00"/>
    <x v="0"/>
    <s v="Random House LLC"/>
    <x v="1"/>
  </r>
  <r>
    <d v="1985-05-06T00:00:00"/>
    <x v="0"/>
    <s v="Simon and Schuster Digital Sales Inc"/>
    <x v="1"/>
  </r>
  <r>
    <d v="1985-05-07T00:00:00"/>
    <x v="0"/>
    <s v="Penguin Group (USA) LLC"/>
    <x v="1"/>
  </r>
  <r>
    <d v="1985-05-08T00:00:00"/>
    <x v="0"/>
    <s v="Penguin Group (USA) LLC"/>
    <x v="1"/>
  </r>
  <r>
    <d v="1985-05-09T00:00:00"/>
    <x v="0"/>
    <s v="Random House LLC"/>
    <x v="1"/>
  </r>
  <r>
    <d v="1985-05-10T00:00:00"/>
    <x v="0"/>
    <s v="Macmillan"/>
    <x v="1"/>
  </r>
  <r>
    <d v="1985-05-11T00:00:00"/>
    <x v="0"/>
    <s v="Amazon.com Services LLC"/>
    <x v="0"/>
  </r>
  <r>
    <d v="1985-05-12T00:00:00"/>
    <x v="0"/>
    <s v="Amazon.com Services LLC"/>
    <x v="0"/>
  </r>
  <r>
    <d v="1985-05-13T00:00:00"/>
    <x v="0"/>
    <s v="Penguin Group (USA) LLC"/>
    <x v="1"/>
  </r>
  <r>
    <d v="1985-05-14T00:00:00"/>
    <x v="0"/>
    <s v="Macmillan"/>
    <x v="1"/>
  </r>
  <r>
    <d v="1985-05-15T00:00:00"/>
    <x v="0"/>
    <s v="HarperCollins Publishers"/>
    <x v="1"/>
  </r>
  <r>
    <d v="1985-05-16T00:00:00"/>
    <x v="0"/>
    <s v="Simon and Schuster Digital Sales Inc"/>
    <x v="1"/>
  </r>
  <r>
    <d v="1985-05-17T00:00:00"/>
    <x v="0"/>
    <s v="Random House LLC"/>
    <x v="1"/>
  </r>
  <r>
    <d v="1985-05-18T00:00:00"/>
    <x v="0"/>
    <s v="Amazon.com Services LLC"/>
    <x v="0"/>
  </r>
  <r>
    <d v="1985-05-19T00:00:00"/>
    <x v="0"/>
    <s v="Amazon.com Services LLC"/>
    <x v="0"/>
  </r>
  <r>
    <d v="1985-05-20T00:00:00"/>
    <x v="0"/>
    <s v="Hachette Book Group"/>
    <x v="1"/>
  </r>
  <r>
    <d v="1985-05-21T00:00:00"/>
    <x v="0"/>
    <s v="Amazon.com Services LLC"/>
    <x v="0"/>
  </r>
  <r>
    <d v="1985-05-22T00:00:00"/>
    <x v="0"/>
    <s v="Penguin Group (USA) LLC"/>
    <x v="1"/>
  </r>
  <r>
    <d v="1985-05-23T00:00:00"/>
    <x v="0"/>
    <s v="Simon and Schuster Digital Sales Inc"/>
    <x v="1"/>
  </r>
  <r>
    <d v="1985-05-24T00:00:00"/>
    <x v="0"/>
    <s v="Amazon.com Services LLC"/>
    <x v="0"/>
  </r>
  <r>
    <d v="1985-05-25T00:00:00"/>
    <x v="0"/>
    <s v="Amazon.com Services LLC"/>
    <x v="0"/>
  </r>
  <r>
    <d v="1985-05-26T00:00:00"/>
    <x v="0"/>
    <s v="Simon &amp; Schuster Digital Sales Inc."/>
    <x v="1"/>
  </r>
  <r>
    <d v="1985-05-27T00:00:00"/>
    <x v="0"/>
    <s v="Penguin Group (USA) LLC"/>
    <x v="1"/>
  </r>
  <r>
    <d v="1985-05-28T00:00:00"/>
    <x v="0"/>
    <s v="Simon and Schuster Digital Sales Inc"/>
    <x v="1"/>
  </r>
  <r>
    <d v="1985-05-29T00:00:00"/>
    <x v="0"/>
    <s v="Hachette Book Group"/>
    <x v="1"/>
  </r>
  <r>
    <d v="1985-05-30T00:00:00"/>
    <x v="0"/>
    <s v="Simon and Schuster Digital Sales Inc"/>
    <x v="1"/>
  </r>
  <r>
    <d v="1985-05-31T00:00:00"/>
    <x v="0"/>
    <s v="Penguin Group (USA) LLC"/>
    <x v="1"/>
  </r>
  <r>
    <d v="1985-06-01T00:00:00"/>
    <x v="0"/>
    <s v="HarperCollins Publishers"/>
    <x v="1"/>
  </r>
  <r>
    <d v="1985-06-02T00:00:00"/>
    <x v="0"/>
    <m/>
    <x v="1"/>
  </r>
  <r>
    <d v="1985-06-03T00:00:00"/>
    <x v="0"/>
    <m/>
    <x v="1"/>
  </r>
  <r>
    <d v="1985-06-04T00:00:00"/>
    <x v="0"/>
    <s v="Amazon.com Services LLC"/>
    <x v="0"/>
  </r>
  <r>
    <d v="1985-06-05T00:00:00"/>
    <x v="0"/>
    <s v="Amazon.com Services LLC"/>
    <x v="0"/>
  </r>
  <r>
    <d v="1985-06-06T00:00:00"/>
    <x v="0"/>
    <s v="HarperCollins Publishers"/>
    <x v="1"/>
  </r>
  <r>
    <d v="1985-06-07T00:00:00"/>
    <x v="0"/>
    <s v="Penguin Group (USA) LLC"/>
    <x v="1"/>
  </r>
  <r>
    <d v="1985-06-08T00:00:00"/>
    <x v="0"/>
    <s v="HarperCollins Publishing"/>
    <x v="1"/>
  </r>
  <r>
    <d v="1985-06-09T00:00:00"/>
    <x v="0"/>
    <s v="Random House LLC"/>
    <x v="1"/>
  </r>
  <r>
    <d v="1985-06-10T00:00:00"/>
    <x v="0"/>
    <s v="Random House LLC"/>
    <x v="1"/>
  </r>
  <r>
    <d v="1985-06-11T00:00:00"/>
    <x v="0"/>
    <s v="Amazon.com Services LLC"/>
    <x v="0"/>
  </r>
  <r>
    <d v="1985-06-12T00:00:00"/>
    <x v="0"/>
    <s v="Simon and Schuster Digital Sales Inc"/>
    <x v="1"/>
  </r>
  <r>
    <d v="1985-06-13T00:00:00"/>
    <x v="0"/>
    <s v="HarperCollins Publishers"/>
    <x v="1"/>
  </r>
  <r>
    <d v="1985-06-14T00:00:00"/>
    <x v="0"/>
    <s v="Penguin Group (USA) LLC"/>
    <x v="1"/>
  </r>
  <r>
    <d v="1985-06-15T00:00:00"/>
    <x v="0"/>
    <s v="HarperCollins Publishers"/>
    <x v="1"/>
  </r>
  <r>
    <d v="1985-06-16T00:00:00"/>
    <x v="0"/>
    <s v="Penguin Group (USA) LLC"/>
    <x v="1"/>
  </r>
  <r>
    <d v="1985-06-17T00:00:00"/>
    <x v="0"/>
    <s v="Amazon.com Services LLC"/>
    <x v="0"/>
  </r>
  <r>
    <d v="1985-06-18T00:00:00"/>
    <x v="0"/>
    <s v="Simon &amp; Schuster Digital Sales Inc."/>
    <x v="1"/>
  </r>
  <r>
    <d v="1985-06-19T00:00:00"/>
    <x v="0"/>
    <s v="Hachette Book Group"/>
    <x v="1"/>
  </r>
  <r>
    <d v="1985-06-20T00:00:00"/>
    <x v="0"/>
    <s v="HarperCollins Publishing"/>
    <x v="1"/>
  </r>
  <r>
    <d v="1985-06-21T00:00:00"/>
    <x v="0"/>
    <s v="De Marque"/>
    <x v="1"/>
  </r>
  <r>
    <d v="1985-06-22T00:00:00"/>
    <x v="0"/>
    <s v="HarperCollins Publishers"/>
    <x v="1"/>
  </r>
  <r>
    <d v="1985-06-23T00:00:00"/>
    <x v="0"/>
    <s v="Amazon.com Services LLC"/>
    <x v="0"/>
  </r>
  <r>
    <d v="1985-06-24T00:00:00"/>
    <x v="0"/>
    <s v="Hachette Book Group"/>
    <x v="1"/>
  </r>
  <r>
    <d v="1985-06-25T00:00:00"/>
    <x v="0"/>
    <s v="Amazon.com Services LLC"/>
    <x v="0"/>
  </r>
  <r>
    <d v="1985-06-26T00:00:00"/>
    <x v="0"/>
    <s v="HarperCollins Publishing"/>
    <x v="1"/>
  </r>
  <r>
    <d v="1985-06-27T00:00:00"/>
    <x v="0"/>
    <s v="Random House LLC"/>
    <x v="1"/>
  </r>
  <r>
    <d v="1985-06-28T00:00:00"/>
    <x v="0"/>
    <s v="HarperCollins Publishers"/>
    <x v="1"/>
  </r>
  <r>
    <d v="1985-06-29T00:00:00"/>
    <x v="0"/>
    <s v="Amazon.com Services LLC"/>
    <x v="0"/>
  </r>
  <r>
    <d v="1985-06-30T00:00:00"/>
    <x v="0"/>
    <s v="Penguin Group (USA) LLC"/>
    <x v="1"/>
  </r>
  <r>
    <d v="1985-07-01T00:00:00"/>
    <x v="0"/>
    <s v="HarperCollins Publishing"/>
    <x v="1"/>
  </r>
  <r>
    <d v="1985-07-02T00:00:00"/>
    <x v="0"/>
    <s v="Amazon.com Services LLC"/>
    <x v="0"/>
  </r>
  <r>
    <d v="1985-07-03T00:00:00"/>
    <x v="0"/>
    <s v="Random House LLC"/>
    <x v="1"/>
  </r>
  <r>
    <d v="1985-07-04T00:00:00"/>
    <x v="0"/>
    <s v="Simon and Schuster Digital Sales Inc"/>
    <x v="1"/>
  </r>
  <r>
    <d v="1985-07-05T00:00:00"/>
    <x v="0"/>
    <s v="Hachette Book Group"/>
    <x v="1"/>
  </r>
  <r>
    <d v="1985-07-06T00:00:00"/>
    <x v="0"/>
    <s v="Amazon.com Services LLC"/>
    <x v="0"/>
  </r>
  <r>
    <d v="1985-07-07T00:00:00"/>
    <x v="0"/>
    <s v="Random House LLC"/>
    <x v="1"/>
  </r>
  <r>
    <d v="1985-07-08T00:00:00"/>
    <x v="0"/>
    <s v="Amazon.com Services LLC"/>
    <x v="0"/>
  </r>
  <r>
    <d v="1985-07-09T00:00:00"/>
    <x v="0"/>
    <s v="Hachette Book Group"/>
    <x v="1"/>
  </r>
  <r>
    <d v="1985-07-10T00:00:00"/>
    <x v="0"/>
    <s v="Hachette Book Group"/>
    <x v="1"/>
  </r>
  <r>
    <d v="1985-07-11T00:00:00"/>
    <x v="0"/>
    <s v="Hachette Book Group"/>
    <x v="1"/>
  </r>
  <r>
    <d v="1985-07-12T00:00:00"/>
    <x v="0"/>
    <s v="HarperCollins Publishing"/>
    <x v="1"/>
  </r>
  <r>
    <d v="1985-07-13T00:00:00"/>
    <x v="0"/>
    <s v="Amazon.com Services LLC"/>
    <x v="0"/>
  </r>
  <r>
    <d v="1985-07-14T00:00:00"/>
    <x v="0"/>
    <s v="HarperCollins Publishing"/>
    <x v="1"/>
  </r>
  <r>
    <d v="1985-07-15T00:00:00"/>
    <x v="0"/>
    <s v="Macmillan"/>
    <x v="1"/>
  </r>
  <r>
    <d v="1985-07-16T00:00:00"/>
    <x v="0"/>
    <s v="Simon and Schuster Digital Sales Inc"/>
    <x v="1"/>
  </r>
  <r>
    <d v="1985-07-17T00:00:00"/>
    <x v="0"/>
    <s v="Amazon.com Services LLC"/>
    <x v="0"/>
  </r>
  <r>
    <d v="1985-07-18T00:00:00"/>
    <x v="0"/>
    <s v="Macmillan"/>
    <x v="1"/>
  </r>
  <r>
    <d v="1985-07-19T00:00:00"/>
    <x v="0"/>
    <s v="Random House LLC"/>
    <x v="1"/>
  </r>
  <r>
    <d v="1985-07-20T00:00:00"/>
    <x v="0"/>
    <s v="Penguin Group (USA) LLC"/>
    <x v="1"/>
  </r>
  <r>
    <d v="1985-07-21T00:00:00"/>
    <x v="0"/>
    <s v="Amazon.com Services LLC"/>
    <x v="0"/>
  </r>
  <r>
    <d v="1985-07-22T00:00:00"/>
    <x v="0"/>
    <s v="Amazon.com Services LLC"/>
    <x v="0"/>
  </r>
  <r>
    <d v="1985-07-23T00:00:00"/>
    <x v="0"/>
    <s v="Amazon.com Services LLC"/>
    <x v="0"/>
  </r>
  <r>
    <d v="1985-07-24T00:00:00"/>
    <x v="0"/>
    <s v="Penguin Group (USA) LLC"/>
    <x v="1"/>
  </r>
  <r>
    <d v="1985-07-25T00:00:00"/>
    <x v="0"/>
    <s v="Amazon.com Services LLC"/>
    <x v="0"/>
  </r>
  <r>
    <d v="1985-07-26T00:00:00"/>
    <x v="0"/>
    <s v="HarperCollins Publishing"/>
    <x v="1"/>
  </r>
  <r>
    <d v="1985-07-27T00:00:00"/>
    <x v="0"/>
    <s v="Random House LLC"/>
    <x v="1"/>
  </r>
  <r>
    <d v="1985-07-28T00:00:00"/>
    <x v="0"/>
    <s v="Hachette Book Group"/>
    <x v="1"/>
  </r>
  <r>
    <d v="1985-07-29T00:00:00"/>
    <x v="0"/>
    <s v="Amazon.com Services LLC"/>
    <x v="0"/>
  </r>
  <r>
    <d v="1985-07-30T00:00:00"/>
    <x v="0"/>
    <s v="W. W. Norton &amp; Company"/>
    <x v="1"/>
  </r>
  <r>
    <d v="1985-07-31T00:00:00"/>
    <x v="0"/>
    <s v="Macmillan"/>
    <x v="1"/>
  </r>
  <r>
    <d v="1985-08-01T00:00:00"/>
    <x v="0"/>
    <s v="Penguin Random House Publisher Services"/>
    <x v="1"/>
  </r>
  <r>
    <d v="1985-08-02T00:00:00"/>
    <x v="0"/>
    <s v="Simon and Schuster Digital Sales Inc"/>
    <x v="1"/>
  </r>
  <r>
    <d v="1985-08-03T00:00:00"/>
    <x v="0"/>
    <s v="Macmillan"/>
    <x v="1"/>
  </r>
  <r>
    <d v="1985-08-04T00:00:00"/>
    <x v="0"/>
    <s v="Random House LLC"/>
    <x v="1"/>
  </r>
  <r>
    <d v="1985-08-05T00:00:00"/>
    <x v="0"/>
    <s v="Penguin Group (USA) LLC"/>
    <x v="1"/>
  </r>
  <r>
    <d v="1985-08-06T00:00:00"/>
    <x v="0"/>
    <s v="Amazon.com Services LLC"/>
    <x v="0"/>
  </r>
  <r>
    <d v="1985-08-07T00:00:00"/>
    <x v="0"/>
    <s v="Hachette Book Group"/>
    <x v="1"/>
  </r>
  <r>
    <d v="1985-08-08T00:00:00"/>
    <x v="0"/>
    <m/>
    <x v="1"/>
  </r>
  <r>
    <d v="1985-08-09T00:00:00"/>
    <x v="0"/>
    <m/>
    <x v="1"/>
  </r>
  <r>
    <d v="1985-08-10T00:00:00"/>
    <x v="0"/>
    <s v="Hachette Book Group"/>
    <x v="1"/>
  </r>
  <r>
    <d v="1985-08-11T00:00:00"/>
    <x v="0"/>
    <s v="Macmillan"/>
    <x v="1"/>
  </r>
  <r>
    <d v="1985-08-12T00:00:00"/>
    <x v="0"/>
    <s v="HarperCollins Publishers"/>
    <x v="1"/>
  </r>
  <r>
    <d v="1985-08-13T00:00:00"/>
    <x v="0"/>
    <s v="Pearson Education,Inc."/>
    <x v="1"/>
  </r>
  <r>
    <d v="1985-08-14T00:00:00"/>
    <x v="0"/>
    <s v="Amazon.com Services LLC"/>
    <x v="0"/>
  </r>
  <r>
    <d v="1985-08-15T00:00:00"/>
    <x v="0"/>
    <s v="Amazon.com Services LLC"/>
    <x v="0"/>
  </r>
  <r>
    <d v="1985-08-16T00:00:00"/>
    <x v="0"/>
    <s v="HarperCollins Publishers"/>
    <x v="1"/>
  </r>
  <r>
    <d v="1985-08-17T00:00:00"/>
    <x v="0"/>
    <s v="HarperCollins Publishers"/>
    <x v="1"/>
  </r>
  <r>
    <d v="1985-08-18T00:00:00"/>
    <x v="0"/>
    <s v="Amazon.com Services LLC"/>
    <x v="0"/>
  </r>
  <r>
    <d v="1985-08-19T00:00:00"/>
    <x v="0"/>
    <s v="Amazon.com Services LLC"/>
    <x v="0"/>
  </r>
  <r>
    <d v="1985-08-20T00:00:00"/>
    <x v="0"/>
    <s v="HarperCollins Publishing"/>
    <x v="1"/>
  </r>
  <r>
    <d v="1985-08-21T00:00:00"/>
    <x v="0"/>
    <s v="HarperCollins Publishers"/>
    <x v="1"/>
  </r>
  <r>
    <d v="1985-08-22T00:00:00"/>
    <x v="0"/>
    <s v="Random House LLC"/>
    <x v="1"/>
  </r>
  <r>
    <d v="1985-08-23T00:00:00"/>
    <x v="0"/>
    <s v="HarperCollins Publishers"/>
    <x v="1"/>
  </r>
  <r>
    <d v="1985-08-24T00:00:00"/>
    <x v="0"/>
    <s v="Amazon.com Services LLC"/>
    <x v="0"/>
  </r>
  <r>
    <d v="1985-08-25T00:00:00"/>
    <x v="0"/>
    <s v="HarperCollins Publishers"/>
    <x v="1"/>
  </r>
  <r>
    <d v="1985-08-26T00:00:00"/>
    <x v="0"/>
    <s v="Random House LLC"/>
    <x v="1"/>
  </r>
  <r>
    <d v="1985-08-27T00:00:00"/>
    <x v="0"/>
    <s v="Random House LLC"/>
    <x v="1"/>
  </r>
  <r>
    <d v="1985-08-28T00:00:00"/>
    <x v="0"/>
    <s v="Amazon.com Services LLC"/>
    <x v="0"/>
  </r>
  <r>
    <d v="1985-08-29T00:00:00"/>
    <x v="0"/>
    <s v="Hachette Book Group"/>
    <x v="1"/>
  </r>
  <r>
    <d v="1985-08-30T00:00:00"/>
    <x v="0"/>
    <s v="HarperCollins Publishing"/>
    <x v="1"/>
  </r>
  <r>
    <d v="1985-08-31T00:00:00"/>
    <x v="0"/>
    <s v="Amazon.com Services LLC"/>
    <x v="0"/>
  </r>
  <r>
    <d v="1985-09-01T00:00:00"/>
    <x v="0"/>
    <s v="Amazon.com Services LLC"/>
    <x v="0"/>
  </r>
  <r>
    <d v="1985-09-02T00:00:00"/>
    <x v="0"/>
    <s v="Amazon.com Services LLC"/>
    <x v="0"/>
  </r>
  <r>
    <d v="1985-09-03T00:00:00"/>
    <x v="0"/>
    <s v="Amazon.com Services LLC"/>
    <x v="0"/>
  </r>
  <r>
    <d v="1985-09-04T00:00:00"/>
    <x v="0"/>
    <s v="Amazon.com Services LLC"/>
    <x v="0"/>
  </r>
  <r>
    <d v="1985-09-05T00:00:00"/>
    <x v="0"/>
    <s v="HarperCollins Publishers"/>
    <x v="1"/>
  </r>
  <r>
    <d v="1985-09-06T00:00:00"/>
    <x v="0"/>
    <s v="Penguin Random House Publisher Services"/>
    <x v="1"/>
  </r>
  <r>
    <d v="1985-09-07T00:00:00"/>
    <x v="0"/>
    <s v="Amazon.com Services LLC"/>
    <x v="0"/>
  </r>
  <r>
    <d v="1985-09-08T00:00:00"/>
    <x v="0"/>
    <s v="Simon and Schuster Digital Sales Inc"/>
    <x v="1"/>
  </r>
  <r>
    <d v="1985-09-09T00:00:00"/>
    <x v="0"/>
    <s v="Penguin Group (USA) LLC"/>
    <x v="1"/>
  </r>
  <r>
    <d v="1985-09-10T00:00:00"/>
    <x v="0"/>
    <s v="Amazon.com Services LLC"/>
    <x v="0"/>
  </r>
  <r>
    <d v="1985-09-11T00:00:00"/>
    <x v="0"/>
    <s v="Penguin Group (USA) LLC"/>
    <x v="1"/>
  </r>
  <r>
    <d v="1985-09-12T00:00:00"/>
    <x v="0"/>
    <s v="Simon and Schuster Digital Sales Inc"/>
    <x v="1"/>
  </r>
  <r>
    <d v="1985-09-13T00:00:00"/>
    <x v="0"/>
    <s v="Amazon.com Services LLC"/>
    <x v="0"/>
  </r>
  <r>
    <d v="1985-09-14T00:00:00"/>
    <x v="0"/>
    <s v="HarperCollins Publishing"/>
    <x v="1"/>
  </r>
  <r>
    <d v="1985-09-15T00:00:00"/>
    <x v="0"/>
    <s v="Macmillan"/>
    <x v="1"/>
  </r>
  <r>
    <d v="1985-09-16T00:00:00"/>
    <x v="0"/>
    <s v="Penguin Group (USA) LLC"/>
    <x v="1"/>
  </r>
  <r>
    <d v="1985-09-17T00:00:00"/>
    <x v="0"/>
    <s v="Macmillan"/>
    <x v="1"/>
  </r>
  <r>
    <d v="1985-09-18T00:00:00"/>
    <x v="0"/>
    <s v="Amazon.com Services LLC"/>
    <x v="0"/>
  </r>
  <r>
    <d v="1985-09-19T00:00:00"/>
    <x v="0"/>
    <s v="Amazon.com Services LLC"/>
    <x v="0"/>
  </r>
  <r>
    <d v="1985-09-20T00:00:00"/>
    <x v="0"/>
    <s v="Amazon.com Services LLC"/>
    <x v="0"/>
  </r>
  <r>
    <d v="1985-09-21T00:00:00"/>
    <x v="0"/>
    <s v="Penguin Random House Publisher Services"/>
    <x v="1"/>
  </r>
  <r>
    <d v="1985-09-22T00:00:00"/>
    <x v="0"/>
    <s v="Amazon.com Services LLC"/>
    <x v="0"/>
  </r>
  <r>
    <d v="1985-09-23T00:00:00"/>
    <x v="0"/>
    <s v="Hachette Book Group"/>
    <x v="1"/>
  </r>
  <r>
    <d v="1985-09-24T00:00:00"/>
    <x v="0"/>
    <s v="De Marque"/>
    <x v="1"/>
  </r>
  <r>
    <d v="1985-09-25T00:00:00"/>
    <x v="0"/>
    <s v="Amazon.com Services LLC"/>
    <x v="0"/>
  </r>
  <r>
    <d v="1985-09-26T00:00:00"/>
    <x v="0"/>
    <s v="Amazon.com Services LLC"/>
    <x v="0"/>
  </r>
  <r>
    <d v="1985-09-27T00:00:00"/>
    <x v="0"/>
    <s v="Penguin Group (USA) LLC"/>
    <x v="1"/>
  </r>
  <r>
    <d v="1985-09-28T00:00:00"/>
    <x v="0"/>
    <s v="Amazon.com Services LLC"/>
    <x v="0"/>
  </r>
  <r>
    <d v="1985-09-29T00:00:00"/>
    <x v="0"/>
    <s v="Amazon.com Services LLC"/>
    <x v="0"/>
  </r>
  <r>
    <d v="1985-09-30T00:00:00"/>
    <x v="0"/>
    <s v="Penguin Group (USA) LLC"/>
    <x v="1"/>
  </r>
  <r>
    <d v="1985-10-01T00:00:00"/>
    <x v="0"/>
    <s v="Macmillan"/>
    <x v="1"/>
  </r>
  <r>
    <d v="1985-10-02T00:00:00"/>
    <x v="0"/>
    <s v="Amazon.com Services LLC"/>
    <x v="0"/>
  </r>
  <r>
    <d v="1985-10-03T00:00:00"/>
    <x v="0"/>
    <s v="Macmillan"/>
    <x v="1"/>
  </r>
  <r>
    <d v="1985-10-04T00:00:00"/>
    <x v="0"/>
    <s v="Amazon.com Services LLC"/>
    <x v="0"/>
  </r>
  <r>
    <d v="1985-10-05T00:00:00"/>
    <x v="0"/>
    <m/>
    <x v="1"/>
  </r>
  <r>
    <d v="1985-10-06T00:00:00"/>
    <x v="0"/>
    <s v="Amazon.com Services LLC"/>
    <x v="0"/>
  </r>
  <r>
    <d v="1985-10-07T00:00:00"/>
    <x v="0"/>
    <s v="Amazon.com Services LLC"/>
    <x v="0"/>
  </r>
  <r>
    <d v="1985-10-08T00:00:00"/>
    <x v="0"/>
    <s v="Amazon.com Services LLC"/>
    <x v="0"/>
  </r>
  <r>
    <d v="1985-10-09T00:00:00"/>
    <x v="0"/>
    <s v="Amazon.com Services LLC"/>
    <x v="0"/>
  </r>
  <r>
    <d v="1985-10-10T00:00:00"/>
    <x v="0"/>
    <s v="Amazon.com Services LLC"/>
    <x v="0"/>
  </r>
  <r>
    <d v="1985-10-11T00:00:00"/>
    <x v="0"/>
    <s v="Random House LLC"/>
    <x v="1"/>
  </r>
  <r>
    <d v="1985-10-12T00:00:00"/>
    <x v="0"/>
    <s v="Hachette Book Group"/>
    <x v="1"/>
  </r>
  <r>
    <d v="1985-10-13T00:00:00"/>
    <x v="0"/>
    <s v="Amazon.com Services LLC"/>
    <x v="0"/>
  </r>
  <r>
    <d v="1985-10-14T00:00:00"/>
    <x v="0"/>
    <s v="HarperCollins Publishers"/>
    <x v="1"/>
  </r>
  <r>
    <d v="1985-10-15T00:00:00"/>
    <x v="0"/>
    <s v="HarperCollins Publishers"/>
    <x v="1"/>
  </r>
  <r>
    <d v="1985-10-16T00:00:00"/>
    <x v="0"/>
    <s v="Amazon.com Services LLC"/>
    <x v="0"/>
  </r>
  <r>
    <d v="1985-10-17T00:00:00"/>
    <x v="0"/>
    <s v="Amazon.com Services LLC"/>
    <x v="0"/>
  </r>
  <r>
    <d v="1985-10-18T00:00:00"/>
    <x v="0"/>
    <s v="Hachette Book Group"/>
    <x v="1"/>
  </r>
  <r>
    <d v="1985-10-19T00:00:00"/>
    <x v="0"/>
    <s v="Macmillan"/>
    <x v="1"/>
  </r>
  <r>
    <d v="1985-10-20T00:00:00"/>
    <x v="0"/>
    <s v="Hachette Book Group"/>
    <x v="1"/>
  </r>
  <r>
    <d v="1985-10-21T00:00:00"/>
    <x v="0"/>
    <s v="Amazon.com Services LLC"/>
    <x v="0"/>
  </r>
  <r>
    <d v="1985-10-22T00:00:00"/>
    <x v="0"/>
    <s v="Amazon.com Services LLC"/>
    <x v="0"/>
  </r>
  <r>
    <d v="1985-10-23T00:00:00"/>
    <x v="0"/>
    <s v="Random House LLC"/>
    <x v="1"/>
  </r>
  <r>
    <d v="1985-10-24T00:00:00"/>
    <x v="0"/>
    <s v="Penguin Group (USA) LLC"/>
    <x v="1"/>
  </r>
  <r>
    <d v="1985-10-25T00:00:00"/>
    <x v="0"/>
    <s v="Amazon.com Services LLC"/>
    <x v="0"/>
  </r>
  <r>
    <d v="1985-10-26T00:00:00"/>
    <x v="0"/>
    <s v="Amazon.com Services LLC"/>
    <x v="0"/>
  </r>
  <r>
    <d v="1985-10-27T00:00:00"/>
    <x v="0"/>
    <s v="Hachette Book Group"/>
    <x v="1"/>
  </r>
  <r>
    <d v="1985-10-28T00:00:00"/>
    <x v="0"/>
    <s v="Penguin Group (USA) LLC"/>
    <x v="1"/>
  </r>
  <r>
    <d v="1985-10-29T00:00:00"/>
    <x v="0"/>
    <s v="Simon and Schuster Digital Sales Inc"/>
    <x v="1"/>
  </r>
  <r>
    <d v="1985-10-30T00:00:00"/>
    <x v="0"/>
    <s v="Amazon.com Services LLC"/>
    <x v="0"/>
  </r>
  <r>
    <d v="1985-10-31T00:00:00"/>
    <x v="0"/>
    <s v="HarperCollins Publishers"/>
    <x v="1"/>
  </r>
  <r>
    <d v="1985-11-01T00:00:00"/>
    <x v="0"/>
    <s v="Penguin Group (USA) LLC"/>
    <x v="1"/>
  </r>
  <r>
    <d v="1985-11-02T00:00:00"/>
    <x v="0"/>
    <s v="Amazon.com Services LLC"/>
    <x v="0"/>
  </r>
  <r>
    <d v="1985-11-03T00:00:00"/>
    <x v="0"/>
    <s v="Amazon.com Services LLC"/>
    <x v="0"/>
  </r>
  <r>
    <d v="1985-11-04T00:00:00"/>
    <x v="0"/>
    <s v="Random House LLC"/>
    <x v="1"/>
  </r>
  <r>
    <d v="1985-11-05T00:00:00"/>
    <x v="0"/>
    <s v="Hachette Book Group"/>
    <x v="1"/>
  </r>
  <r>
    <d v="1985-11-06T00:00:00"/>
    <x v="0"/>
    <s v="Hachette Book Group"/>
    <x v="1"/>
  </r>
  <r>
    <d v="1985-11-07T00:00:00"/>
    <x v="0"/>
    <s v="Penguin Random House Publisher Services"/>
    <x v="1"/>
  </r>
  <r>
    <d v="1985-11-08T00:00:00"/>
    <x v="0"/>
    <s v="Amazon.com Services LLC"/>
    <x v="0"/>
  </r>
  <r>
    <d v="1985-11-09T00:00:00"/>
    <x v="0"/>
    <s v="Amazon.com Services LLC"/>
    <x v="0"/>
  </r>
  <r>
    <d v="1985-11-10T00:00:00"/>
    <x v="0"/>
    <s v="Amazon.com Services LLC"/>
    <x v="0"/>
  </r>
  <r>
    <d v="1985-11-11T00:00:00"/>
    <x v="0"/>
    <s v="Random House LLC"/>
    <x v="1"/>
  </r>
  <r>
    <d v="1985-11-12T00:00:00"/>
    <x v="0"/>
    <s v="Penguin Group (USA) LLC"/>
    <x v="1"/>
  </r>
  <r>
    <d v="1985-11-13T00:00:00"/>
    <x v="0"/>
    <s v="HarperCollins Publishers"/>
    <x v="1"/>
  </r>
  <r>
    <d v="1985-11-14T00:00:00"/>
    <x v="0"/>
    <s v="Amazon.com Services LLC"/>
    <x v="0"/>
  </r>
  <r>
    <d v="1985-11-15T00:00:00"/>
    <x v="0"/>
    <s v="Amazon.com Services LLC"/>
    <x v="0"/>
  </r>
  <r>
    <d v="1985-11-16T00:00:00"/>
    <x v="0"/>
    <s v="Amazon.com Services LLC"/>
    <x v="0"/>
  </r>
  <r>
    <d v="1990-04-01T00:00:00"/>
    <x v="1"/>
    <s v="Amazon.com Services LLC"/>
    <x v="0"/>
  </r>
  <r>
    <d v="1997-07-01T00:00:00"/>
    <x v="2"/>
    <s v="Amazon.com Services LLC"/>
    <x v="0"/>
  </r>
  <r>
    <d v="1998-09-30T00:00:00"/>
    <x v="3"/>
    <s v="Simon &amp; Schuster Digital Sales Inc."/>
    <x v="1"/>
  </r>
  <r>
    <d v="1999-03-11T00:00:00"/>
    <x v="4"/>
    <s v="Simon and Schuster Digital Sales Inc"/>
    <x v="1"/>
  </r>
  <r>
    <d v="2000-09-01T00:00:00"/>
    <x v="5"/>
    <s v="Amazon.com Services LLC"/>
    <x v="0"/>
  </r>
  <r>
    <d v="2001-06-01T00:00:00"/>
    <x v="6"/>
    <s v="Amazon.com Services LLC"/>
    <x v="0"/>
  </r>
  <r>
    <d v="2002-08-12T00:00:00"/>
    <x v="7"/>
    <s v="Amazon.com Services LLC"/>
    <x v="0"/>
  </r>
  <r>
    <d v="2002-10-08T00:00:00"/>
    <x v="7"/>
    <s v="Amazon.com Services LLC"/>
    <x v="0"/>
  </r>
  <r>
    <d v="2002-12-13T00:00:00"/>
    <x v="7"/>
    <s v="HarperCollins Publishers"/>
    <x v="1"/>
  </r>
  <r>
    <d v="2003-04-22T00:00:00"/>
    <x v="8"/>
    <s v="Amazon.com Services LLC"/>
    <x v="0"/>
  </r>
  <r>
    <d v="2003-09-02T00:00:00"/>
    <x v="8"/>
    <s v="Penguin Group (USA) LLC"/>
    <x v="1"/>
  </r>
  <r>
    <d v="2003-10-31T00:00:00"/>
    <x v="8"/>
    <s v="Amazon.com Services LLC"/>
    <x v="0"/>
  </r>
  <r>
    <d v="2004-04-05T00:00:00"/>
    <x v="9"/>
    <s v="Random House LLC"/>
    <x v="1"/>
  </r>
  <r>
    <d v="2004-09-01T00:00:00"/>
    <x v="9"/>
    <s v="HarperCollins Publishers"/>
    <x v="1"/>
  </r>
  <r>
    <d v="2004-09-05T00:00:00"/>
    <x v="9"/>
    <s v="Amazon.com Services LLC"/>
    <x v="0"/>
  </r>
  <r>
    <d v="2005-03-01T00:00:00"/>
    <x v="10"/>
    <s v="Amazon.com Services LLC"/>
    <x v="0"/>
  </r>
  <r>
    <d v="2005-03-02T00:00:00"/>
    <x v="10"/>
    <s v="Amazon.com Services LLC"/>
    <x v="0"/>
  </r>
  <r>
    <d v="2005-03-22T00:00:00"/>
    <x v="10"/>
    <s v="HarperCollins Publishers"/>
    <x v="1"/>
  </r>
  <r>
    <d v="2005-07-19T00:00:00"/>
    <x v="10"/>
    <s v="HarperCollins Publishers"/>
    <x v="1"/>
  </r>
  <r>
    <d v="2005-09-01T00:00:00"/>
    <x v="10"/>
    <s v="Amazon.com Services LLC"/>
    <x v="0"/>
  </r>
  <r>
    <d v="2005-09-14T00:00:00"/>
    <x v="10"/>
    <s v="Amazon.com Services LLC"/>
    <x v="0"/>
  </r>
  <r>
    <d v="2005-12-27T00:00:00"/>
    <x v="10"/>
    <s v="Amazon.com Services LLC"/>
    <x v="0"/>
  </r>
  <r>
    <d v="2006-01-19T00:00:00"/>
    <x v="11"/>
    <s v="Macmillan"/>
    <x v="1"/>
  </r>
  <r>
    <d v="2006-02-07T00:00:00"/>
    <x v="11"/>
    <s v="Amazon.com Services LLC"/>
    <x v="0"/>
  </r>
  <r>
    <d v="2006-02-08T00:00:00"/>
    <x v="11"/>
    <s v="Random House LLC"/>
    <x v="1"/>
  </r>
  <r>
    <d v="2006-04-25T00:00:00"/>
    <x v="11"/>
    <s v="Amazon.com Services LLC"/>
    <x v="0"/>
  </r>
  <r>
    <d v="2006-05-23T00:00:00"/>
    <x v="11"/>
    <s v="Hachette Book Group"/>
    <x v="1"/>
  </r>
  <r>
    <d v="2006-08-01T00:00:00"/>
    <x v="11"/>
    <s v="Hachette Book Group"/>
    <x v="1"/>
  </r>
  <r>
    <d v="2006-09-28T00:00:00"/>
    <x v="11"/>
    <s v="Amazon.com Services LLC"/>
    <x v="0"/>
  </r>
  <r>
    <d v="2006-09-30T00:00:00"/>
    <x v="11"/>
    <s v="Amazon.com Services LLC"/>
    <x v="0"/>
  </r>
  <r>
    <d v="2006-12-03T00:00:00"/>
    <x v="11"/>
    <s v="Amazon.com Services LLC"/>
    <x v="0"/>
  </r>
  <r>
    <d v="2006-12-05T00:00:00"/>
    <x v="11"/>
    <s v="Random House LLC"/>
    <x v="1"/>
  </r>
  <r>
    <d v="2007-01-09T00:00:00"/>
    <x v="12"/>
    <s v="Amazon.com Services LLC"/>
    <x v="0"/>
  </r>
  <r>
    <d v="2007-03-08T00:00:00"/>
    <x v="12"/>
    <s v="HarperCollins Publishers"/>
    <x v="1"/>
  </r>
  <r>
    <d v="2007-03-13T00:00:00"/>
    <x v="12"/>
    <s v="Random House LLC"/>
    <x v="1"/>
  </r>
  <r>
    <d v="2007-03-16T00:00:00"/>
    <x v="12"/>
    <s v="Random House LLC"/>
    <x v="1"/>
  </r>
  <r>
    <d v="2007-04-03T00:00:00"/>
    <x v="12"/>
    <s v="Amazon.com Services LLC"/>
    <x v="0"/>
  </r>
  <r>
    <d v="2007-04-24T00:00:00"/>
    <x v="12"/>
    <s v="Amazon.com Services LLC"/>
    <x v="0"/>
  </r>
  <r>
    <d v="2007-06-26T00:00:00"/>
    <x v="12"/>
    <s v="Amazon.com Services LLC"/>
    <x v="0"/>
  </r>
  <r>
    <d v="2007-09-17T00:00:00"/>
    <x v="12"/>
    <s v="Amazon.com Services LLC"/>
    <x v="0"/>
  </r>
  <r>
    <d v="2007-09-18T00:00:00"/>
    <x v="12"/>
    <s v="Random House LLC"/>
    <x v="1"/>
  </r>
  <r>
    <d v="2007-11-01T00:00:00"/>
    <x v="12"/>
    <s v="Amazon.com Services LLC"/>
    <x v="0"/>
  </r>
  <r>
    <d v="2007-11-01T00:00:00"/>
    <x v="12"/>
    <s v="Macmillan"/>
    <x v="1"/>
  </r>
  <r>
    <d v="2007-12-18T00:00:00"/>
    <x v="12"/>
    <s v="Amazon.com Services LLC"/>
    <x v="0"/>
  </r>
  <r>
    <d v="2008-01-22T00:00:00"/>
    <x v="13"/>
    <s v="Amazon.com Services LLC"/>
    <x v="0"/>
  </r>
  <r>
    <d v="2008-03-01T00:00:00"/>
    <x v="13"/>
    <s v="Amazon.com Services LLC"/>
    <x v="0"/>
  </r>
  <r>
    <d v="2008-04-08T00:00:00"/>
    <x v="13"/>
    <s v="Amazon.com Services LLC"/>
    <x v="0"/>
  </r>
  <r>
    <d v="2008-04-15T00:00:00"/>
    <x v="13"/>
    <s v="Amazon.com Services LLC"/>
    <x v="0"/>
  </r>
  <r>
    <d v="2008-04-22T00:00:00"/>
    <x v="13"/>
    <s v="HarperCollins Publishing"/>
    <x v="1"/>
  </r>
  <r>
    <d v="2008-05-02T00:00:00"/>
    <x v="13"/>
    <s v="Amazon.com Services LLC"/>
    <x v="0"/>
  </r>
  <r>
    <d v="2008-05-05T00:00:00"/>
    <x v="13"/>
    <s v="Random House LLC"/>
    <x v="1"/>
  </r>
  <r>
    <d v="2008-05-26T00:00:00"/>
    <x v="13"/>
    <s v="Amazon.com Services LLC"/>
    <x v="0"/>
  </r>
  <r>
    <d v="2008-08-26T00:00:00"/>
    <x v="13"/>
    <s v="Amazon.com Services LLC"/>
    <x v="0"/>
  </r>
  <r>
    <d v="2008-08-31T00:00:00"/>
    <x v="13"/>
    <s v="HarperCollins Publishers"/>
    <x v="1"/>
  </r>
  <r>
    <d v="2008-09-18T00:00:00"/>
    <x v="13"/>
    <s v="Hachette Book Group"/>
    <x v="1"/>
  </r>
  <r>
    <d v="2008-09-23T00:00:00"/>
    <x v="13"/>
    <s v="Amazon.com Services LLC"/>
    <x v="0"/>
  </r>
  <r>
    <d v="2008-10-21T00:00:00"/>
    <x v="13"/>
    <s v="HarperCollins Publishing"/>
    <x v="1"/>
  </r>
  <r>
    <d v="2008-11-12T00:00:00"/>
    <x v="13"/>
    <s v="Hachette Book Group"/>
    <x v="1"/>
  </r>
  <r>
    <d v="2008-11-16T00:00:00"/>
    <x v="13"/>
    <s v="Amazon.com Services LLC"/>
    <x v="0"/>
  </r>
  <r>
    <d v="2008-11-19T00:00:00"/>
    <x v="13"/>
    <s v="Amazon.com Services LLC"/>
    <x v="0"/>
  </r>
  <r>
    <d v="2008-12-15T00:00:00"/>
    <x v="13"/>
    <s v="Amazon.com Services LLC"/>
    <x v="0"/>
  </r>
  <r>
    <d v="2008-12-18T00:00:00"/>
    <x v="13"/>
    <s v="Amazon.com Services LLC"/>
    <x v="0"/>
  </r>
  <r>
    <d v="2008-12-24T00:00:00"/>
    <x v="13"/>
    <s v="Amazon.com Services LLC"/>
    <x v="0"/>
  </r>
  <r>
    <d v="2008-12-30T00:00:00"/>
    <x v="13"/>
    <s v="Amazon.com Services LLC"/>
    <x v="0"/>
  </r>
  <r>
    <d v="2008-12-30T00:00:00"/>
    <x v="13"/>
    <s v="Random House LLC"/>
    <x v="1"/>
  </r>
  <r>
    <d v="2009-01-06T00:00:00"/>
    <x v="14"/>
    <s v="JOHN WILEY AND SONS INC"/>
    <x v="1"/>
  </r>
  <r>
    <d v="2009-01-15T00:00:00"/>
    <x v="14"/>
    <s v="Hachette Book Group"/>
    <x v="1"/>
  </r>
  <r>
    <d v="2009-01-23T00:00:00"/>
    <x v="14"/>
    <s v="Hachette Book Group"/>
    <x v="1"/>
  </r>
  <r>
    <d v="2009-04-20T00:00:00"/>
    <x v="14"/>
    <s v="Amazon.com Services LLC"/>
    <x v="0"/>
  </r>
  <r>
    <d v="2009-04-29T00:00:00"/>
    <x v="14"/>
    <s v="Amazon.com Services LLC"/>
    <x v="0"/>
  </r>
  <r>
    <d v="2009-05-05T00:00:00"/>
    <x v="14"/>
    <s v="HarperCollins Publishers"/>
    <x v="1"/>
  </r>
  <r>
    <d v="2009-05-18T00:00:00"/>
    <x v="14"/>
    <s v="Hachette Book Group"/>
    <x v="1"/>
  </r>
  <r>
    <d v="2009-06-21T00:00:00"/>
    <x v="14"/>
    <m/>
    <x v="1"/>
  </r>
  <r>
    <d v="2009-08-12T00:00:00"/>
    <x v="14"/>
    <s v="Amazon.com Services LLC"/>
    <x v="0"/>
  </r>
  <r>
    <d v="2009-08-25T00:00:00"/>
    <x v="14"/>
    <s v="Hachette Book Group"/>
    <x v="1"/>
  </r>
  <r>
    <d v="2009-09-03T00:00:00"/>
    <x v="14"/>
    <s v="Pearson Education,Inc."/>
    <x v="1"/>
  </r>
  <r>
    <d v="2009-09-26T00:00:00"/>
    <x v="14"/>
    <s v="HarperCollins Publishing"/>
    <x v="1"/>
  </r>
  <r>
    <d v="2009-09-29T00:00:00"/>
    <x v="14"/>
    <s v="Random House LLC"/>
    <x v="1"/>
  </r>
  <r>
    <d v="2009-10-06T00:00:00"/>
    <x v="14"/>
    <s v="Amazon.com Services LLC"/>
    <x v="0"/>
  </r>
  <r>
    <d v="2009-10-07T00:00:00"/>
    <x v="14"/>
    <s v="Harlequin Digital Sales Corp."/>
    <x v="1"/>
  </r>
  <r>
    <d v="2009-10-13T00:00:00"/>
    <x v="14"/>
    <s v="Simon and Schuster Digital Sales Inc"/>
    <x v="1"/>
  </r>
  <r>
    <d v="2009-10-13T00:00:00"/>
    <x v="14"/>
    <s v="Simon and Schuster Digital Sales Inc"/>
    <x v="1"/>
  </r>
  <r>
    <d v="2009-10-13T00:00:00"/>
    <x v="14"/>
    <s v="HarperCollins Publishing"/>
    <x v="1"/>
  </r>
  <r>
    <d v="2009-10-13T00:00:00"/>
    <x v="14"/>
    <s v="Amazon.com Services LLC"/>
    <x v="0"/>
  </r>
  <r>
    <d v="2009-11-24T00:00:00"/>
    <x v="14"/>
    <s v="Amazon.com Services LLC"/>
    <x v="0"/>
  </r>
  <r>
    <d v="2009-12-16T00:00:00"/>
    <x v="14"/>
    <s v="Simon and Schuster Digital Sales Inc"/>
    <x v="1"/>
  </r>
  <r>
    <d v="2009-12-18T00:00:00"/>
    <x v="14"/>
    <s v="Amazon.com Services LLC"/>
    <x v="0"/>
  </r>
  <r>
    <d v="2010-01-01T00:00:00"/>
    <x v="15"/>
    <s v="Amazon.com Services LLC"/>
    <x v="0"/>
  </r>
  <r>
    <d v="2010-01-01T00:00:00"/>
    <x v="15"/>
    <s v="Hachette Book Group"/>
    <x v="1"/>
  </r>
  <r>
    <d v="2010-05-11T00:00:00"/>
    <x v="15"/>
    <s v="Amazon.com Services LLC"/>
    <x v="0"/>
  </r>
  <r>
    <d v="2010-05-18T00:00:00"/>
    <x v="15"/>
    <s v="Amazon.com Services LLC"/>
    <x v="0"/>
  </r>
  <r>
    <d v="2010-05-25T00:00:00"/>
    <x v="15"/>
    <s v="Amazon.com Services LLC"/>
    <x v="0"/>
  </r>
  <r>
    <d v="2010-06-15T00:00:00"/>
    <x v="15"/>
    <s v="Amazon.com Services LLC"/>
    <x v="0"/>
  </r>
  <r>
    <d v="2010-06-16T00:00:00"/>
    <x v="15"/>
    <s v="Penguin Group (USA) LLC"/>
    <x v="1"/>
  </r>
  <r>
    <d v="2010-07-02T00:00:00"/>
    <x v="15"/>
    <s v="Simon and Schuster Digital Sales Inc"/>
    <x v="1"/>
  </r>
  <r>
    <d v="2010-07-13T00:00:00"/>
    <x v="15"/>
    <s v="Penguin Group (USA) LLC"/>
    <x v="1"/>
  </r>
  <r>
    <d v="2010-08-17T00:00:00"/>
    <x v="15"/>
    <s v="Amazon.com Services LLC"/>
    <x v="0"/>
  </r>
  <r>
    <d v="2010-09-03T00:00:00"/>
    <x v="15"/>
    <s v="Amazon.com Services LLC"/>
    <x v="0"/>
  </r>
  <r>
    <d v="2010-09-22T00:00:00"/>
    <x v="15"/>
    <s v="Simon and Schuster Digital Sales Inc"/>
    <x v="1"/>
  </r>
  <r>
    <d v="2010-10-01T00:00:00"/>
    <x v="15"/>
    <s v="Amazon.com Services LLC"/>
    <x v="0"/>
  </r>
  <r>
    <d v="2010-11-01T00:00:00"/>
    <x v="15"/>
    <s v="Simon and Schuster Digital Sales Inc"/>
    <x v="1"/>
  </r>
  <r>
    <d v="2010-11-10T00:00:00"/>
    <x v="15"/>
    <s v="Amazon.com Services LLC"/>
    <x v="0"/>
  </r>
  <r>
    <d v="2010-11-16T00:00:00"/>
    <x v="15"/>
    <s v="Amazon.com Services LLC"/>
    <x v="0"/>
  </r>
  <r>
    <d v="2010-11-26T00:00:00"/>
    <x v="15"/>
    <s v="Amazon.com Services LLC"/>
    <x v="0"/>
  </r>
  <r>
    <d v="2011-01-01T00:00:00"/>
    <x v="16"/>
    <s v="Amazon.com Services LLC"/>
    <x v="0"/>
  </r>
  <r>
    <d v="2011-01-18T00:00:00"/>
    <x v="16"/>
    <s v="Penguin Group (USA) LLC"/>
    <x v="1"/>
  </r>
  <r>
    <d v="2011-01-21T00:00:00"/>
    <x v="16"/>
    <s v="Hachette Book Group"/>
    <x v="1"/>
  </r>
  <r>
    <d v="2011-02-23T00:00:00"/>
    <x v="16"/>
    <s v="Macmillan"/>
    <x v="1"/>
  </r>
  <r>
    <d v="2011-03-01T00:00:00"/>
    <x v="16"/>
    <s v="Penguin Random House Publisher Services"/>
    <x v="1"/>
  </r>
  <r>
    <d v="2011-03-12T00:00:00"/>
    <x v="16"/>
    <s v="Amazon.com Services LLC"/>
    <x v="0"/>
  </r>
  <r>
    <d v="2011-04-08T00:00:00"/>
    <x v="16"/>
    <s v="Amazon.com Services LLC"/>
    <x v="0"/>
  </r>
  <r>
    <d v="2011-05-25T00:00:00"/>
    <x v="16"/>
    <s v="Harper Collins"/>
    <x v="1"/>
  </r>
  <r>
    <d v="2011-07-06T00:00:00"/>
    <x v="16"/>
    <s v="Amazon.com Services LLC"/>
    <x v="0"/>
  </r>
  <r>
    <d v="2011-07-20T00:00:00"/>
    <x v="16"/>
    <s v="Amazon.com Services LLC"/>
    <x v="0"/>
  </r>
  <r>
    <d v="2011-07-22T00:00:00"/>
    <x v="16"/>
    <s v="Amazon.com Services LLC"/>
    <x v="0"/>
  </r>
  <r>
    <d v="2011-07-26T00:00:00"/>
    <x v="16"/>
    <s v="Macmillan"/>
    <x v="1"/>
  </r>
  <r>
    <d v="2011-07-26T00:00:00"/>
    <x v="16"/>
    <s v="Random House LLC"/>
    <x v="1"/>
  </r>
  <r>
    <d v="2011-08-23T00:00:00"/>
    <x v="16"/>
    <s v="HarperCollins Publishers"/>
    <x v="1"/>
  </r>
  <r>
    <d v="2011-08-26T00:00:00"/>
    <x v="16"/>
    <s v="Penguin Group (USA) LLC"/>
    <x v="1"/>
  </r>
  <r>
    <d v="2011-08-30T00:00:00"/>
    <x v="16"/>
    <s v="De Marque"/>
    <x v="1"/>
  </r>
  <r>
    <d v="2011-09-01T00:00:00"/>
    <x v="16"/>
    <s v="Amazon.com Services LLC"/>
    <x v="0"/>
  </r>
  <r>
    <d v="2011-09-13T00:00:00"/>
    <x v="16"/>
    <s v="Amazon.com Services LLC"/>
    <x v="0"/>
  </r>
  <r>
    <d v="2011-09-16T00:00:00"/>
    <x v="16"/>
    <s v="Amazon.com Services LLC"/>
    <x v="0"/>
  </r>
  <r>
    <d v="2011-09-20T00:00:00"/>
    <x v="16"/>
    <s v="Amazon.com Services LLC"/>
    <x v="0"/>
  </r>
  <r>
    <d v="2011-10-04T00:00:00"/>
    <x v="16"/>
    <s v="Amazon.com Services LLC"/>
    <x v="0"/>
  </r>
  <r>
    <d v="2011-10-05T00:00:00"/>
    <x v="16"/>
    <s v="Amazon.com Services LLC"/>
    <x v="0"/>
  </r>
  <r>
    <d v="2011-10-12T00:00:00"/>
    <x v="16"/>
    <s v="Amazon.com Services LLC"/>
    <x v="0"/>
  </r>
  <r>
    <d v="2011-10-18T00:00:00"/>
    <x v="16"/>
    <s v="Penguin Group (USA) LLC"/>
    <x v="1"/>
  </r>
  <r>
    <d v="2011-11-22T00:00:00"/>
    <x v="16"/>
    <s v="HarperCollins Publishing"/>
    <x v="1"/>
  </r>
  <r>
    <d v="2011-11-30T00:00:00"/>
    <x v="16"/>
    <s v="Amazon.com Services LLC"/>
    <x v="0"/>
  </r>
  <r>
    <d v="2012-01-01T00:00:00"/>
    <x v="17"/>
    <s v="HarperCollins Publishing"/>
    <x v="1"/>
  </r>
  <r>
    <d v="2012-01-02T00:00:00"/>
    <x v="17"/>
    <s v="Amazon.com Services LLC"/>
    <x v="0"/>
  </r>
  <r>
    <d v="2012-01-03T00:00:00"/>
    <x v="17"/>
    <s v="Amazon.com Services LLC"/>
    <x v="0"/>
  </r>
  <r>
    <d v="2012-01-30T00:00:00"/>
    <x v="17"/>
    <s v="Simon and Schuster Digital Sales Inc"/>
    <x v="1"/>
  </r>
  <r>
    <d v="2012-01-31T00:00:00"/>
    <x v="17"/>
    <s v="Random House LLC"/>
    <x v="1"/>
  </r>
  <r>
    <d v="2012-02-07T00:00:00"/>
    <x v="17"/>
    <s v="Harlequin Digital Sales Corp."/>
    <x v="1"/>
  </r>
  <r>
    <d v="2012-02-28T00:00:00"/>
    <x v="17"/>
    <s v="Amazon.com Services LLC"/>
    <x v="0"/>
  </r>
  <r>
    <d v="2012-03-29T00:00:00"/>
    <x v="17"/>
    <s v="HarperCollins Publishers"/>
    <x v="1"/>
  </r>
  <r>
    <d v="2012-04-02T00:00:00"/>
    <x v="17"/>
    <s v="Amazon.com Services LLC"/>
    <x v="0"/>
  </r>
  <r>
    <d v="2012-04-17T00:00:00"/>
    <x v="17"/>
    <s v="Random House LLC"/>
    <x v="1"/>
  </r>
  <r>
    <d v="2012-05-01T00:00:00"/>
    <x v="17"/>
    <s v="Amazon.com Services LLC"/>
    <x v="0"/>
  </r>
  <r>
    <d v="2012-05-01T00:00:00"/>
    <x v="17"/>
    <s v="Random House LLC"/>
    <x v="1"/>
  </r>
  <r>
    <d v="2012-06-15T00:00:00"/>
    <x v="17"/>
    <s v="Amazon.com Services LLC"/>
    <x v="0"/>
  </r>
  <r>
    <d v="2012-07-10T00:00:00"/>
    <x v="17"/>
    <s v="Simon and Schuster Digital Sales Inc"/>
    <x v="1"/>
  </r>
  <r>
    <d v="2012-07-24T00:00:00"/>
    <x v="17"/>
    <s v="Penguin Group (USA) LLC"/>
    <x v="1"/>
  </r>
  <r>
    <d v="2012-08-21T00:00:00"/>
    <x v="17"/>
    <s v="Amazon.com Services LLC"/>
    <x v="0"/>
  </r>
  <r>
    <d v="2012-09-04T00:00:00"/>
    <x v="17"/>
    <s v="Simon and Schuster Digital Sales Inc"/>
    <x v="1"/>
  </r>
  <r>
    <d v="2012-09-13T00:00:00"/>
    <x v="17"/>
    <s v="Amazon.com Services LLC"/>
    <x v="0"/>
  </r>
  <r>
    <d v="2012-10-01T00:00:00"/>
    <x v="17"/>
    <s v="Penguin Random House Publisher Services"/>
    <x v="1"/>
  </r>
  <r>
    <d v="2012-11-13T00:00:00"/>
    <x v="17"/>
    <s v="Amazon.com Services LLC"/>
    <x v="0"/>
  </r>
  <r>
    <d v="2013-01-03T00:00:00"/>
    <x v="18"/>
    <s v="Amazon.com Services LLC"/>
    <x v="0"/>
  </r>
  <r>
    <d v="2013-01-08T00:00:00"/>
    <x v="18"/>
    <s v="Random House LLC"/>
    <x v="1"/>
  </r>
  <r>
    <d v="2013-01-17T00:00:00"/>
    <x v="18"/>
    <s v="Random House LLC"/>
    <x v="1"/>
  </r>
  <r>
    <d v="2013-02-07T00:00:00"/>
    <x v="18"/>
    <s v="Simon and Schuster Digital Sales Inc"/>
    <x v="1"/>
  </r>
  <r>
    <d v="2013-02-12T00:00:00"/>
    <x v="18"/>
    <s v="Amazon.com Services LLC"/>
    <x v="0"/>
  </r>
  <r>
    <d v="2013-02-20T00:00:00"/>
    <x v="18"/>
    <s v="Harlequin Digital Sales Corp."/>
    <x v="1"/>
  </r>
  <r>
    <d v="2013-03-07T00:00:00"/>
    <x v="18"/>
    <s v="Hachette Book Group"/>
    <x v="1"/>
  </r>
  <r>
    <d v="2013-03-26T00:00:00"/>
    <x v="18"/>
    <s v="Amazon.com Services LLC"/>
    <x v="0"/>
  </r>
  <r>
    <d v="2013-04-01T00:00:00"/>
    <x v="18"/>
    <s v="Macmillan"/>
    <x v="1"/>
  </r>
  <r>
    <d v="2013-04-01T00:00:00"/>
    <x v="18"/>
    <s v="HarperCollins Publishing"/>
    <x v="1"/>
  </r>
  <r>
    <d v="2013-04-04T00:00:00"/>
    <x v="18"/>
    <s v="Amazon.com Services LLC"/>
    <x v="0"/>
  </r>
  <r>
    <d v="2013-04-24T00:00:00"/>
    <x v="18"/>
    <s v="Simon and Schuster Digital Sales Inc"/>
    <x v="1"/>
  </r>
  <r>
    <d v="2013-04-30T00:00:00"/>
    <x v="18"/>
    <s v="Simon and Schuster Digital Sales Inc"/>
    <x v="1"/>
  </r>
  <r>
    <d v="2013-04-30T00:00:00"/>
    <x v="18"/>
    <s v="Hachette Book Group"/>
    <x v="1"/>
  </r>
  <r>
    <d v="2013-07-04T00:00:00"/>
    <x v="18"/>
    <s v="Amazon.com Services LLC"/>
    <x v="0"/>
  </r>
  <r>
    <d v="2013-08-06T00:00:00"/>
    <x v="18"/>
    <s v="Amazon.com Services LLC"/>
    <x v="0"/>
  </r>
  <r>
    <d v="2013-08-13T00:00:00"/>
    <x v="18"/>
    <s v="HarperCollins Publishing"/>
    <x v="1"/>
  </r>
  <r>
    <d v="2013-08-27T00:00:00"/>
    <x v="18"/>
    <s v="Random House LLC"/>
    <x v="1"/>
  </r>
  <r>
    <d v="2013-09-01T00:00:00"/>
    <x v="18"/>
    <s v="Amazon.com Services LLC"/>
    <x v="0"/>
  </r>
  <r>
    <d v="2013-09-03T00:00:00"/>
    <x v="18"/>
    <s v="Amazon.com Services LLC"/>
    <x v="0"/>
  </r>
  <r>
    <d v="2013-09-11T00:00:00"/>
    <x v="18"/>
    <s v="Amazon.com Services LLC"/>
    <x v="0"/>
  </r>
  <r>
    <d v="2013-10-01T00:00:00"/>
    <x v="18"/>
    <s v="Penguin Group (USA) LLC"/>
    <x v="1"/>
  </r>
  <r>
    <d v="2013-10-29T00:00:00"/>
    <x v="18"/>
    <m/>
    <x v="1"/>
  </r>
  <r>
    <d v="2013-11-14T00:00:00"/>
    <x v="18"/>
    <s v="Hachette Book Group"/>
    <x v="1"/>
  </r>
  <r>
    <d v="2013-11-14T00:00:00"/>
    <x v="18"/>
    <s v="Amazon.com Services LLC"/>
    <x v="0"/>
  </r>
  <r>
    <d v="2013-11-19T00:00:00"/>
    <x v="18"/>
    <s v="Amazon.com Services LLC"/>
    <x v="0"/>
  </r>
  <r>
    <d v="2013-12-04T00:00:00"/>
    <x v="18"/>
    <s v="Amazon.com Services LLC"/>
    <x v="0"/>
  </r>
  <r>
    <d v="2014-01-02T00:00:00"/>
    <x v="19"/>
    <s v="Amazon.com Services LLC"/>
    <x v="0"/>
  </r>
  <r>
    <d v="2014-01-03T00:00:00"/>
    <x v="19"/>
    <s v="Amazon.com Services LLC"/>
    <x v="0"/>
  </r>
  <r>
    <d v="2014-01-07T00:00:00"/>
    <x v="19"/>
    <s v="HarperCollins Publishing"/>
    <x v="1"/>
  </r>
  <r>
    <d v="2014-01-28T00:00:00"/>
    <x v="19"/>
    <s v="Simon and Schuster Digital Sales Inc"/>
    <x v="1"/>
  </r>
  <r>
    <d v="2014-02-01T00:00:00"/>
    <x v="19"/>
    <s v="Amazon.com Services LLC"/>
    <x v="0"/>
  </r>
  <r>
    <d v="2014-03-01T00:00:00"/>
    <x v="19"/>
    <s v="Amazon.com Services LLC"/>
    <x v="0"/>
  </r>
  <r>
    <d v="2014-03-06T00:00:00"/>
    <x v="19"/>
    <s v="Amazon.com Services LLC"/>
    <x v="0"/>
  </r>
  <r>
    <d v="2014-04-08T00:00:00"/>
    <x v="19"/>
    <s v="HarperCollins Publishing"/>
    <x v="1"/>
  </r>
  <r>
    <d v="2014-04-22T00:00:00"/>
    <x v="19"/>
    <s v="Macmillan"/>
    <x v="1"/>
  </r>
  <r>
    <d v="2014-05-01T00:00:00"/>
    <x v="19"/>
    <s v="Amazon.com Services LLC"/>
    <x v="0"/>
  </r>
  <r>
    <d v="2014-05-01T00:00:00"/>
    <x v="19"/>
    <s v="Amazon.com Services LLC"/>
    <x v="0"/>
  </r>
  <r>
    <d v="2014-05-19T00:00:00"/>
    <x v="19"/>
    <s v="Hachette Book Group"/>
    <x v="1"/>
  </r>
  <r>
    <d v="2014-06-01T00:00:00"/>
    <x v="19"/>
    <s v="Amazon.com Services LLC"/>
    <x v="0"/>
  </r>
  <r>
    <d v="2014-07-29T00:00:00"/>
    <x v="19"/>
    <s v="Amazon.com Services LLC"/>
    <x v="0"/>
  </r>
  <r>
    <d v="2014-07-29T00:00:00"/>
    <x v="19"/>
    <s v="Hachette Book Group"/>
    <x v="1"/>
  </r>
  <r>
    <d v="2014-08-22T00:00:00"/>
    <x v="19"/>
    <s v="Amazon.com Services LLC"/>
    <x v="0"/>
  </r>
  <r>
    <d v="2014-09-02T00:00:00"/>
    <x v="19"/>
    <s v="Penguin Random House Publisher Services"/>
    <x v="1"/>
  </r>
  <r>
    <d v="2014-09-17T00:00:00"/>
    <x v="19"/>
    <s v="Amazon.com Services LLC"/>
    <x v="0"/>
  </r>
  <r>
    <d v="2014-09-23T00:00:00"/>
    <x v="19"/>
    <s v="Amazon.com Services LLC"/>
    <x v="0"/>
  </r>
  <r>
    <d v="2014-09-30T00:00:00"/>
    <x v="19"/>
    <s v="Amazon.com Services LLC"/>
    <x v="0"/>
  </r>
  <r>
    <d v="2014-11-06T00:00:00"/>
    <x v="19"/>
    <s v="Amazon.com Services LLC"/>
    <x v="0"/>
  </r>
  <r>
    <d v="2014-11-11T00:00:00"/>
    <x v="19"/>
    <s v="Penguin Group (USA) LLC"/>
    <x v="1"/>
  </r>
  <r>
    <d v="2014-11-18T00:00:00"/>
    <x v="19"/>
    <s v="Amazon.com Services LLC"/>
    <x v="0"/>
  </r>
  <r>
    <d v="2014-12-17T00:00:00"/>
    <x v="19"/>
    <s v="Simon and Schuster Digital Sales Inc"/>
    <x v="1"/>
  </r>
  <r>
    <d v="2014-12-26T00:00:00"/>
    <x v="19"/>
    <s v="Amazon.com Services LLC"/>
    <x v="0"/>
  </r>
  <r>
    <d v="2014-12-26T00:00:00"/>
    <x v="19"/>
    <s v="Penguin Group (USA) LLC"/>
    <x v="1"/>
  </r>
  <r>
    <d v="2015-01-06T00:00:00"/>
    <x v="20"/>
    <s v="Random House LLC"/>
    <x v="1"/>
  </r>
  <r>
    <d v="2015-03-10T00:00:00"/>
    <x v="20"/>
    <s v="Amazon.com Services LLC"/>
    <x v="0"/>
  </r>
  <r>
    <d v="2015-04-07T00:00:00"/>
    <x v="20"/>
    <s v="Hachette Book Group"/>
    <x v="1"/>
  </r>
  <r>
    <d v="2015-05-05T00:00:00"/>
    <x v="20"/>
    <m/>
    <x v="1"/>
  </r>
  <r>
    <d v="2015-05-12T00:00:00"/>
    <x v="20"/>
    <s v="Amazon.com Services LLC"/>
    <x v="0"/>
  </r>
  <r>
    <d v="2015-05-18T00:00:00"/>
    <x v="20"/>
    <s v="Amazon.com Services LLC"/>
    <x v="0"/>
  </r>
  <r>
    <d v="2015-05-28T00:00:00"/>
    <x v="20"/>
    <s v="Amazon.com Services LLC"/>
    <x v="0"/>
  </r>
  <r>
    <d v="2015-06-01T00:00:00"/>
    <x v="20"/>
    <s v="Amazon.com Services LLC"/>
    <x v="0"/>
  </r>
  <r>
    <d v="2015-06-02T00:00:00"/>
    <x v="20"/>
    <s v="Harlequin Digital Sales Corp."/>
    <x v="1"/>
  </r>
  <r>
    <d v="2015-06-09T00:00:00"/>
    <x v="20"/>
    <s v="Amazon.com Services LLC"/>
    <x v="0"/>
  </r>
  <r>
    <d v="2015-06-30T00:00:00"/>
    <x v="20"/>
    <s v="HarperCollins Publishers"/>
    <x v="1"/>
  </r>
  <r>
    <d v="2015-07-07T00:00:00"/>
    <x v="20"/>
    <s v="Simon and Schuster Digital Sales Inc"/>
    <x v="1"/>
  </r>
  <r>
    <d v="2015-07-14T00:00:00"/>
    <x v="20"/>
    <s v="Amazon.com Services LLC"/>
    <x v="0"/>
  </r>
  <r>
    <d v="2015-07-20T00:00:00"/>
    <x v="20"/>
    <s v="Amazon.com Services LLC"/>
    <x v="0"/>
  </r>
  <r>
    <d v="2015-07-21T00:00:00"/>
    <x v="20"/>
    <s v="Amazon.com Services LLC"/>
    <x v="0"/>
  </r>
  <r>
    <d v="2015-08-04T00:00:00"/>
    <x v="20"/>
    <s v="Penguin Group (USA) LLC"/>
    <x v="1"/>
  </r>
  <r>
    <d v="2015-08-04T00:00:00"/>
    <x v="20"/>
    <s v="HarperCollins Publishers"/>
    <x v="1"/>
  </r>
  <r>
    <d v="2015-08-10T00:00:00"/>
    <x v="20"/>
    <s v="Hachette Book Group"/>
    <x v="1"/>
  </r>
  <r>
    <d v="2015-08-11T00:00:00"/>
    <x v="20"/>
    <s v="Amazon.com Services LLC"/>
    <x v="0"/>
  </r>
  <r>
    <d v="2015-08-12T00:00:00"/>
    <x v="20"/>
    <s v="Amazon.com Services LLC"/>
    <x v="0"/>
  </r>
  <r>
    <d v="2015-08-25T00:00:00"/>
    <x v="20"/>
    <s v="Amazon.com Services LLC"/>
    <x v="0"/>
  </r>
  <r>
    <d v="2015-09-01T00:00:00"/>
    <x v="20"/>
    <s v="HarperCollins Publishers"/>
    <x v="1"/>
  </r>
  <r>
    <d v="2015-09-22T00:00:00"/>
    <x v="20"/>
    <s v="Amazon.com Services LLC"/>
    <x v="0"/>
  </r>
  <r>
    <d v="2015-09-29T00:00:00"/>
    <x v="20"/>
    <s v="Simon and Schuster Digital Sales Inc"/>
    <x v="1"/>
  </r>
  <r>
    <d v="2015-10-06T00:00:00"/>
    <x v="20"/>
    <s v="HarperCollins Publishers"/>
    <x v="1"/>
  </r>
  <r>
    <d v="2015-10-06T00:00:00"/>
    <x v="20"/>
    <s v="HarperCollins Publishers"/>
    <x v="1"/>
  </r>
  <r>
    <d v="2015-10-06T00:00:00"/>
    <x v="20"/>
    <s v="Amazon.com Services LLC"/>
    <x v="0"/>
  </r>
  <r>
    <d v="2015-10-20T00:00:00"/>
    <x v="20"/>
    <s v="Penguin Group (USA) LLC"/>
    <x v="1"/>
  </r>
  <r>
    <d v="2015-11-10T00:00:00"/>
    <x v="20"/>
    <s v="Amazon.com Services LLC"/>
    <x v="0"/>
  </r>
  <r>
    <d v="2015-11-24T00:00:00"/>
    <x v="20"/>
    <s v="Amazon.com Services LLC"/>
    <x v="0"/>
  </r>
  <r>
    <d v="2015-12-08T00:00:00"/>
    <x v="20"/>
    <s v="Amazon.com Services LLC"/>
    <x v="0"/>
  </r>
  <r>
    <d v="2016-01-28T00:00:00"/>
    <x v="21"/>
    <s v="Hachette Book Group"/>
    <x v="1"/>
  </r>
  <r>
    <d v="2016-02-02T00:00:00"/>
    <x v="21"/>
    <s v="Amazon.com Services LLC"/>
    <x v="0"/>
  </r>
  <r>
    <d v="2016-02-09T00:00:00"/>
    <x v="21"/>
    <s v="Penguin Group (USA) LLC"/>
    <x v="1"/>
  </r>
  <r>
    <d v="2016-02-09T00:00:00"/>
    <x v="21"/>
    <s v="Random House LLC"/>
    <x v="1"/>
  </r>
  <r>
    <d v="2016-04-08T00:00:00"/>
    <x v="21"/>
    <s v="Hachette Book Group"/>
    <x v="1"/>
  </r>
  <r>
    <d v="2016-04-22T00:00:00"/>
    <x v="21"/>
    <s v="HarperCollins Publishers"/>
    <x v="1"/>
  </r>
  <r>
    <d v="2016-04-29T00:00:00"/>
    <x v="21"/>
    <s v="Simon &amp; Schuster Digital Sales Inc."/>
    <x v="1"/>
  </r>
  <r>
    <d v="2016-05-03T00:00:00"/>
    <x v="21"/>
    <s v="Amazon.com Services LLC"/>
    <x v="0"/>
  </r>
  <r>
    <d v="2016-05-03T00:00:00"/>
    <x v="21"/>
    <s v="Amazon.com Services LLC"/>
    <x v="0"/>
  </r>
  <r>
    <d v="2016-05-10T00:00:00"/>
    <x v="21"/>
    <s v="Amazon.com Services LLC"/>
    <x v="0"/>
  </r>
  <r>
    <d v="2016-05-24T00:00:00"/>
    <x v="21"/>
    <s v="Amazon.com Services LLC"/>
    <x v="0"/>
  </r>
  <r>
    <d v="2016-06-28T00:00:00"/>
    <x v="21"/>
    <s v="Amazon.com Services LLC"/>
    <x v="0"/>
  </r>
  <r>
    <d v="2016-06-29T00:00:00"/>
    <x v="21"/>
    <s v="HarperCollins Publishers"/>
    <x v="1"/>
  </r>
  <r>
    <d v="2016-07-01T00:00:00"/>
    <x v="21"/>
    <s v="Amazon.com Services LLC"/>
    <x v="0"/>
  </r>
  <r>
    <d v="2016-07-05T00:00:00"/>
    <x v="21"/>
    <s v="Amazon.com Services LLC"/>
    <x v="0"/>
  </r>
  <r>
    <d v="2016-07-20T00:00:00"/>
    <x v="21"/>
    <s v="Amazon.com Services LLC"/>
    <x v="0"/>
  </r>
  <r>
    <d v="2016-07-25T00:00:00"/>
    <x v="21"/>
    <s v="HarperCollins Publishers"/>
    <x v="1"/>
  </r>
  <r>
    <d v="2016-07-26T00:00:00"/>
    <x v="21"/>
    <s v="Pearson Education,Inc."/>
    <x v="1"/>
  </r>
  <r>
    <d v="2016-08-02T00:00:00"/>
    <x v="21"/>
    <s v="Amazon.com Services LLC"/>
    <x v="0"/>
  </r>
  <r>
    <d v="2016-08-09T00:00:00"/>
    <x v="21"/>
    <s v="Amazon.com Services LLC"/>
    <x v="0"/>
  </r>
  <r>
    <d v="2016-08-09T00:00:00"/>
    <x v="21"/>
    <s v="Amazon.com Services LLC"/>
    <x v="0"/>
  </r>
  <r>
    <d v="2016-08-09T00:00:00"/>
    <x v="21"/>
    <s v="Hachette Book Group"/>
    <x v="1"/>
  </r>
  <r>
    <d v="2016-08-16T00:00:00"/>
    <x v="21"/>
    <s v="HarperCollins Publishing"/>
    <x v="1"/>
  </r>
  <r>
    <d v="2016-08-23T00:00:00"/>
    <x v="21"/>
    <s v="Amazon.com Services LLC"/>
    <x v="0"/>
  </r>
  <r>
    <d v="2016-09-14T00:00:00"/>
    <x v="21"/>
    <s v="Amazon.com Services LLC"/>
    <x v="0"/>
  </r>
  <r>
    <d v="2016-09-19T00:00:00"/>
    <x v="21"/>
    <s v="Penguin Group (USA) LLC"/>
    <x v="1"/>
  </r>
  <r>
    <d v="2016-10-15T00:00:00"/>
    <x v="21"/>
    <s v="Amazon.com Services LLC"/>
    <x v="0"/>
  </r>
  <r>
    <d v="2016-11-01T00:00:00"/>
    <x v="21"/>
    <s v="Amazon.com Services LLC"/>
    <x v="0"/>
  </r>
  <r>
    <d v="2016-11-01T00:00:00"/>
    <x v="21"/>
    <s v="Amazon.com Services LLC"/>
    <x v="0"/>
  </r>
  <r>
    <d v="2016-11-15T00:00:00"/>
    <x v="21"/>
    <s v="Amazon.com Services LLC"/>
    <x v="0"/>
  </r>
  <r>
    <d v="2016-12-01T00:00:00"/>
    <x v="21"/>
    <s v="Amazon.com Services LLC"/>
    <x v="0"/>
  </r>
  <r>
    <d v="2016-12-19T00:00:00"/>
    <x v="21"/>
    <s v="Amazon.com Services LLC"/>
    <x v="0"/>
  </r>
  <r>
    <d v="2016-12-27T00:00:00"/>
    <x v="21"/>
    <s v="Hachette Book Group"/>
    <x v="1"/>
  </r>
  <r>
    <d v="2017-01-09T00:00:00"/>
    <x v="22"/>
    <s v="Amazon.com Services LLC"/>
    <x v="0"/>
  </r>
  <r>
    <d v="2017-01-10T00:00:00"/>
    <x v="22"/>
    <s v="Penguin Group (USA) LLC"/>
    <x v="1"/>
  </r>
  <r>
    <d v="2017-01-20T00:00:00"/>
    <x v="22"/>
    <s v="Amazon.com Services LLC"/>
    <x v="0"/>
  </r>
  <r>
    <d v="2017-01-30T00:00:00"/>
    <x v="22"/>
    <s v="Amazon.com Services LLC"/>
    <x v="0"/>
  </r>
  <r>
    <d v="2017-01-31T00:00:00"/>
    <x v="22"/>
    <s v="Penguin Group (USA) LLC"/>
    <x v="1"/>
  </r>
  <r>
    <d v="2017-02-14T00:00:00"/>
    <x v="22"/>
    <s v="Amazon.com Services LLC"/>
    <x v="0"/>
  </r>
  <r>
    <d v="2017-03-21T00:00:00"/>
    <x v="22"/>
    <s v="Editorial Planeta, S.A.U."/>
    <x v="1"/>
  </r>
  <r>
    <d v="2017-03-21T00:00:00"/>
    <x v="22"/>
    <s v="Amazon.com Services LLC"/>
    <x v="0"/>
  </r>
  <r>
    <d v="2017-04-11T00:00:00"/>
    <x v="22"/>
    <s v="Amazon.com Services LLC"/>
    <x v="0"/>
  </r>
  <r>
    <d v="2017-04-17T00:00:00"/>
    <x v="22"/>
    <s v="Amazon.com Services LLC"/>
    <x v="0"/>
  </r>
  <r>
    <d v="2017-04-18T00:00:00"/>
    <x v="22"/>
    <s v="Amazon.com Services LLC"/>
    <x v="0"/>
  </r>
  <r>
    <d v="2017-04-26T00:00:00"/>
    <x v="22"/>
    <s v="HarperCollins Publishers"/>
    <x v="1"/>
  </r>
  <r>
    <d v="2017-05-09T00:00:00"/>
    <x v="22"/>
    <s v="Amazon.com Services LLC"/>
    <x v="0"/>
  </r>
  <r>
    <d v="2017-05-09T00:00:00"/>
    <x v="22"/>
    <s v="Amazon.com Services LLC"/>
    <x v="0"/>
  </r>
  <r>
    <d v="2017-06-10T00:00:00"/>
    <x v="22"/>
    <s v="Amazon.com Services LLC"/>
    <x v="0"/>
  </r>
  <r>
    <d v="2017-06-13T00:00:00"/>
    <x v="22"/>
    <s v="Amazon.com Services LLC"/>
    <x v="0"/>
  </r>
  <r>
    <d v="2017-07-11T00:00:00"/>
    <x v="22"/>
    <s v="Random House LLC"/>
    <x v="1"/>
  </r>
  <r>
    <d v="2017-07-20T00:00:00"/>
    <x v="22"/>
    <s v="Simon &amp; Schuster Digital Sales Inc."/>
    <x v="1"/>
  </r>
  <r>
    <d v="2017-07-25T00:00:00"/>
    <x v="22"/>
    <s v="Amazon.com Services LLC"/>
    <x v="0"/>
  </r>
  <r>
    <d v="2017-08-18T00:00:00"/>
    <x v="22"/>
    <s v="Amazon.com Services LLC"/>
    <x v="0"/>
  </r>
  <r>
    <d v="2017-08-21T00:00:00"/>
    <x v="22"/>
    <s v="Penguin Group (USA) LLC"/>
    <x v="1"/>
  </r>
  <r>
    <d v="2017-08-22T00:00:00"/>
    <x v="22"/>
    <s v="Amazon.com Services LLC"/>
    <x v="0"/>
  </r>
  <r>
    <d v="2017-08-29T00:00:00"/>
    <x v="22"/>
    <s v="Hachette Book Group"/>
    <x v="1"/>
  </r>
  <r>
    <d v="2017-09-12T00:00:00"/>
    <x v="22"/>
    <s v="Amazon.com Services LLC"/>
    <x v="0"/>
  </r>
  <r>
    <d v="2017-09-26T00:00:00"/>
    <x v="22"/>
    <s v="Simon and Schuster Digital Sales Inc"/>
    <x v="1"/>
  </r>
  <r>
    <d v="2017-10-03T00:00:00"/>
    <x v="22"/>
    <s v="Amazon.com Services LLC"/>
    <x v="0"/>
  </r>
  <r>
    <d v="2017-10-10T00:00:00"/>
    <x v="22"/>
    <s v="Random House LLC"/>
    <x v="1"/>
  </r>
  <r>
    <d v="2017-10-22T00:00:00"/>
    <x v="22"/>
    <s v="Penguin Group (USA) LLC"/>
    <x v="1"/>
  </r>
  <r>
    <d v="2017-10-24T00:00:00"/>
    <x v="22"/>
    <s v="Simon &amp; Schuster Digital Sales Inc."/>
    <x v="1"/>
  </r>
  <r>
    <d v="2017-11-19T00:00:00"/>
    <x v="22"/>
    <s v="Amazon.com Services LLC"/>
    <x v="0"/>
  </r>
  <r>
    <d v="2017-11-20T00:00:00"/>
    <x v="22"/>
    <s v="Amazon.com Services LLC"/>
    <x v="0"/>
  </r>
  <r>
    <d v="2017-11-21T00:00:00"/>
    <x v="22"/>
    <s v="Amazon.com Services LLC"/>
    <x v="0"/>
  </r>
  <r>
    <d v="2017-11-21T00:00:00"/>
    <x v="22"/>
    <s v="Amazon.com Services LLC"/>
    <x v="0"/>
  </r>
  <r>
    <d v="2017-11-27T00:00:00"/>
    <x v="22"/>
    <s v="HarperCollins Publishers"/>
    <x v="1"/>
  </r>
  <r>
    <d v="2017-11-28T00:00:00"/>
    <x v="22"/>
    <s v="Amazon.com Services LLC"/>
    <x v="0"/>
  </r>
  <r>
    <d v="2017-12-05T00:00:00"/>
    <x v="22"/>
    <s v="Amazon.com Services LLC"/>
    <x v="0"/>
  </r>
  <r>
    <d v="2017-12-28T00:00:00"/>
    <x v="22"/>
    <s v="Amazon.com Services LLC"/>
    <x v="0"/>
  </r>
  <r>
    <d v="2017-12-28T00:00:00"/>
    <x v="22"/>
    <s v="Amazon.com Services LLC"/>
    <x v="0"/>
  </r>
  <r>
    <d v="2018-01-01T00:00:00"/>
    <x v="23"/>
    <s v="HarperCollins Publishers"/>
    <x v="1"/>
  </r>
  <r>
    <d v="2018-01-09T00:00:00"/>
    <x v="23"/>
    <s v="Simon &amp; Schuster Digital Sales Inc."/>
    <x v="1"/>
  </r>
  <r>
    <d v="2018-01-09T00:00:00"/>
    <x v="23"/>
    <s v="Amazon.com Services LLC"/>
    <x v="0"/>
  </r>
  <r>
    <d v="2018-01-10T00:00:00"/>
    <x v="23"/>
    <s v="Penguin Group (USA) LLC"/>
    <x v="1"/>
  </r>
  <r>
    <d v="2018-01-23T00:00:00"/>
    <x v="23"/>
    <s v="Amazon.com Services LLC"/>
    <x v="0"/>
  </r>
  <r>
    <d v="2018-01-28T00:00:00"/>
    <x v="23"/>
    <s v="Amazon.com Services LLC"/>
    <x v="0"/>
  </r>
  <r>
    <d v="2018-01-30T00:00:00"/>
    <x v="23"/>
    <s v="Random House LLC"/>
    <x v="1"/>
  </r>
  <r>
    <d v="2018-02-08T00:00:00"/>
    <x v="23"/>
    <s v="Amazon.com Services LLC"/>
    <x v="0"/>
  </r>
  <r>
    <d v="2018-02-13T00:00:00"/>
    <x v="23"/>
    <s v="Pearson Education,Inc."/>
    <x v="1"/>
  </r>
  <r>
    <d v="2018-02-19T00:00:00"/>
    <x v="23"/>
    <m/>
    <x v="1"/>
  </r>
  <r>
    <d v="2018-02-23T00:00:00"/>
    <x v="23"/>
    <s v="Simon and Schuster Digital Sales Inc"/>
    <x v="1"/>
  </r>
  <r>
    <d v="2018-03-06T00:00:00"/>
    <x v="23"/>
    <s v="Macmillan"/>
    <x v="1"/>
  </r>
  <r>
    <d v="2018-03-13T00:00:00"/>
    <x v="23"/>
    <s v="Amazon.com Services LLC"/>
    <x v="0"/>
  </r>
  <r>
    <d v="2018-03-13T00:00:00"/>
    <x v="23"/>
    <s v="Hachette Book Group"/>
    <x v="1"/>
  </r>
  <r>
    <d v="2018-04-10T00:00:00"/>
    <x v="23"/>
    <s v="Amazon.com Services LLC"/>
    <x v="0"/>
  </r>
  <r>
    <d v="2018-04-10T00:00:00"/>
    <x v="23"/>
    <s v="HarperCollins Publishers"/>
    <x v="1"/>
  </r>
  <r>
    <d v="2018-05-29T00:00:00"/>
    <x v="23"/>
    <s v="Random House LLC"/>
    <x v="1"/>
  </r>
  <r>
    <d v="2018-05-29T00:00:00"/>
    <x v="23"/>
    <s v="Penguin Group (USA) LLC"/>
    <x v="1"/>
  </r>
  <r>
    <d v="2018-06-26T00:00:00"/>
    <x v="23"/>
    <s v="Amazon.com Services LLC"/>
    <x v="0"/>
  </r>
  <r>
    <d v="2018-07-03T00:00:00"/>
    <x v="23"/>
    <s v="Amazon.com Services LLC"/>
    <x v="0"/>
  </r>
  <r>
    <d v="2018-07-12T00:00:00"/>
    <x v="23"/>
    <s v="HarperCollins Publishers"/>
    <x v="1"/>
  </r>
  <r>
    <d v="2018-09-15T00:00:00"/>
    <x v="23"/>
    <s v="Amazon.com Services LLC"/>
    <x v="0"/>
  </r>
  <r>
    <d v="2018-09-18T00:00:00"/>
    <x v="23"/>
    <s v="Hachette Book Group"/>
    <x v="1"/>
  </r>
  <r>
    <d v="2018-09-18T00:00:00"/>
    <x v="23"/>
    <s v="Macmillan"/>
    <x v="1"/>
  </r>
  <r>
    <d v="2018-09-18T00:00:00"/>
    <x v="23"/>
    <s v="Random House LLC"/>
    <x v="1"/>
  </r>
  <r>
    <d v="2018-10-02T00:00:00"/>
    <x v="23"/>
    <s v="Amazon.com Services LLC"/>
    <x v="0"/>
  </r>
  <r>
    <d v="2018-10-13T00:00:00"/>
    <x v="23"/>
    <s v="HarperCollins Publishing"/>
    <x v="1"/>
  </r>
  <r>
    <d v="2018-10-23T00:00:00"/>
    <x v="23"/>
    <s v="Hachette Book Group"/>
    <x v="1"/>
  </r>
  <r>
    <d v="2018-10-23T00:00:00"/>
    <x v="23"/>
    <m/>
    <x v="1"/>
  </r>
  <r>
    <d v="2018-10-24T00:00:00"/>
    <x v="23"/>
    <s v="Amazon.com Services LLC"/>
    <x v="0"/>
  </r>
  <r>
    <d v="2018-11-08T00:00:00"/>
    <x v="23"/>
    <s v="Amazon.com Services LLC"/>
    <x v="0"/>
  </r>
  <r>
    <d v="2018-11-13T00:00:00"/>
    <x v="23"/>
    <s v="Amazon.com Services LLC"/>
    <x v="0"/>
  </r>
  <r>
    <d v="2018-11-13T00:00:00"/>
    <x v="23"/>
    <s v="Amazon.com Services LLC"/>
    <x v="0"/>
  </r>
  <r>
    <d v="2018-12-11T00:00:00"/>
    <x v="23"/>
    <s v="Simon and Schuster Digital Sales Inc"/>
    <x v="1"/>
  </r>
  <r>
    <d v="2018-12-11T00:00:00"/>
    <x v="23"/>
    <s v="HarperCollins Publishers"/>
    <x v="1"/>
  </r>
  <r>
    <d v="2019-01-03T00:00:00"/>
    <x v="24"/>
    <s v="HarperCollins Publishers"/>
    <x v="1"/>
  </r>
  <r>
    <d v="2019-01-15T00:00:00"/>
    <x v="24"/>
    <s v="Random House LLC"/>
    <x v="1"/>
  </r>
  <r>
    <d v="2019-01-29T00:00:00"/>
    <x v="24"/>
    <s v="Amazon.com Services LLC"/>
    <x v="0"/>
  </r>
  <r>
    <d v="2019-01-29T00:00:00"/>
    <x v="24"/>
    <s v="Harlequin Digital Sales Corp."/>
    <x v="1"/>
  </r>
  <r>
    <d v="2019-02-05T00:00:00"/>
    <x v="24"/>
    <s v="Macmillan"/>
    <x v="1"/>
  </r>
  <r>
    <d v="2019-02-12T00:00:00"/>
    <x v="24"/>
    <s v="Amazon.com Services LLC"/>
    <x v="0"/>
  </r>
  <r>
    <d v="2019-02-12T00:00:00"/>
    <x v="24"/>
    <s v="Amazon.com Services LLC"/>
    <x v="0"/>
  </r>
  <r>
    <d v="2019-02-15T00:00:00"/>
    <x v="24"/>
    <s v="Penguin Group (USA) LLC"/>
    <x v="1"/>
  </r>
  <r>
    <d v="2019-02-19T00:00:00"/>
    <x v="24"/>
    <s v="HarperCollins Publishers"/>
    <x v="1"/>
  </r>
  <r>
    <d v="2019-03-01T00:00:00"/>
    <x v="24"/>
    <s v="Amazon.com Services LLC"/>
    <x v="0"/>
  </r>
  <r>
    <d v="2019-03-04T00:00:00"/>
    <x v="24"/>
    <s v="Random House LLC"/>
    <x v="1"/>
  </r>
  <r>
    <d v="2019-03-05T00:00:00"/>
    <x v="24"/>
    <s v="Hachette Book Group"/>
    <x v="1"/>
  </r>
  <r>
    <d v="2019-03-22T00:00:00"/>
    <x v="24"/>
    <s v="Random House LLC"/>
    <x v="1"/>
  </r>
  <r>
    <d v="2019-03-26T00:00:00"/>
    <x v="24"/>
    <s v="Amazon.com Services LLC"/>
    <x v="0"/>
  </r>
  <r>
    <d v="2019-03-26T00:00:00"/>
    <x v="24"/>
    <s v="Random House LLC"/>
    <x v="1"/>
  </r>
  <r>
    <d v="2019-03-26T00:00:00"/>
    <x v="24"/>
    <s v="Hachette Book Group"/>
    <x v="1"/>
  </r>
  <r>
    <d v="2019-03-28T00:00:00"/>
    <x v="24"/>
    <s v="Amazon.com Services LLC"/>
    <x v="0"/>
  </r>
  <r>
    <d v="2019-04-02T00:00:00"/>
    <x v="24"/>
    <s v="Hachette Book Group"/>
    <x v="1"/>
  </r>
  <r>
    <d v="2019-04-04T00:00:00"/>
    <x v="24"/>
    <s v="Hachette Book Group"/>
    <x v="1"/>
  </r>
  <r>
    <d v="2019-04-08T00:00:00"/>
    <x v="24"/>
    <s v="Amazon.com Services LLC"/>
    <x v="0"/>
  </r>
  <r>
    <d v="2019-04-19T00:00:00"/>
    <x v="24"/>
    <s v="Amazon.com Services LLC"/>
    <x v="0"/>
  </r>
  <r>
    <d v="2019-05-01T00:00:00"/>
    <x v="24"/>
    <s v="Penguin Group (USA) LLC"/>
    <x v="1"/>
  </r>
  <r>
    <d v="2019-05-02T00:00:00"/>
    <x v="24"/>
    <s v="Amazon.com Services LLC"/>
    <x v="0"/>
  </r>
  <r>
    <d v="2019-05-07T00:00:00"/>
    <x v="24"/>
    <s v="Amazon.com Services LLC"/>
    <x v="0"/>
  </r>
  <r>
    <d v="2019-05-07T00:00:00"/>
    <x v="24"/>
    <s v="Amazon.com Services LLC"/>
    <x v="0"/>
  </r>
  <r>
    <d v="2019-05-07T00:00:00"/>
    <x v="24"/>
    <s v="Amazon.com Services LLC"/>
    <x v="0"/>
  </r>
  <r>
    <d v="2019-05-07T00:00:00"/>
    <x v="24"/>
    <s v="Amazon.com Services LLC"/>
    <x v="0"/>
  </r>
  <r>
    <d v="2019-05-07T00:00:00"/>
    <x v="24"/>
    <s v="HarperCollins Publishers"/>
    <x v="1"/>
  </r>
  <r>
    <d v="2019-06-01T00:00:00"/>
    <x v="24"/>
    <s v="Amazon.com Services LLC"/>
    <x v="0"/>
  </r>
  <r>
    <d v="2019-06-04T00:00:00"/>
    <x v="24"/>
    <s v="Penguin Group (USA) LLC"/>
    <x v="1"/>
  </r>
  <r>
    <d v="2019-07-01T00:00:00"/>
    <x v="24"/>
    <s v="Amazon.com Services LLC"/>
    <x v="0"/>
  </r>
  <r>
    <d v="2019-07-26T00:00:00"/>
    <x v="24"/>
    <s v="Amazon.com Services LLC"/>
    <x v="0"/>
  </r>
  <r>
    <d v="2019-07-30T00:00:00"/>
    <x v="24"/>
    <s v="Amazon.com Services LLC"/>
    <x v="0"/>
  </r>
  <r>
    <d v="2019-08-09T00:00:00"/>
    <x v="24"/>
    <s v="Penguin Random House Publisher Services"/>
    <x v="1"/>
  </r>
  <r>
    <d v="2019-08-13T00:00:00"/>
    <x v="24"/>
    <s v="Amazon.com Services LLC"/>
    <x v="0"/>
  </r>
  <r>
    <d v="2019-08-20T00:00:00"/>
    <x v="24"/>
    <s v="Simon &amp; Schuster Digital Sales Inc."/>
    <x v="1"/>
  </r>
  <r>
    <d v="2019-09-03T00:00:00"/>
    <x v="24"/>
    <s v="Amazon.com Services LLC"/>
    <x v="0"/>
  </r>
  <r>
    <d v="2019-09-03T00:00:00"/>
    <x v="24"/>
    <s v="Simon and Schuster Digital Sales Inc"/>
    <x v="1"/>
  </r>
  <r>
    <d v="2019-09-10T00:00:00"/>
    <x v="24"/>
    <s v="Amazon.com Services LLC"/>
    <x v="0"/>
  </r>
  <r>
    <d v="2019-09-10T00:00:00"/>
    <x v="24"/>
    <s v="Amazon.com Services LLC"/>
    <x v="0"/>
  </r>
  <r>
    <d v="2019-09-17T00:00:00"/>
    <x v="24"/>
    <s v="Simon &amp; Schuster Digital Sales Inc."/>
    <x v="1"/>
  </r>
  <r>
    <d v="2019-09-17T00:00:00"/>
    <x v="24"/>
    <s v="Amazon.com Services LLC"/>
    <x v="0"/>
  </r>
  <r>
    <d v="2019-09-24T00:00:00"/>
    <x v="24"/>
    <s v="Amazon.com Services LLC"/>
    <x v="0"/>
  </r>
  <r>
    <d v="2019-10-01T00:00:00"/>
    <x v="24"/>
    <s v="Amazon.com Services LLC"/>
    <x v="0"/>
  </r>
  <r>
    <d v="2019-10-08T00:00:00"/>
    <x v="24"/>
    <s v="Amazon.com Services LLC"/>
    <x v="0"/>
  </r>
  <r>
    <d v="2019-10-15T00:00:00"/>
    <x v="24"/>
    <s v="Amazon.com Services LLC"/>
    <x v="0"/>
  </r>
  <r>
    <d v="2019-10-15T00:00:00"/>
    <x v="24"/>
    <m/>
    <x v="1"/>
  </r>
  <r>
    <d v="2019-10-17T00:00:00"/>
    <x v="24"/>
    <s v="Amazon.com Services LLC"/>
    <x v="0"/>
  </r>
  <r>
    <d v="2019-10-22T00:00:00"/>
    <x v="24"/>
    <s v="Amazon.com Services LLC"/>
    <x v="0"/>
  </r>
  <r>
    <d v="2019-10-26T00:00:00"/>
    <x v="24"/>
    <s v="Amazon.com Services LLC"/>
    <x v="0"/>
  </r>
  <r>
    <d v="2019-11-05T00:00:00"/>
    <x v="24"/>
    <s v="Macmillan"/>
    <x v="1"/>
  </r>
  <r>
    <d v="2019-11-05T00:00:00"/>
    <x v="24"/>
    <s v="Simon and Schuster Digital Sales Inc"/>
    <x v="1"/>
  </r>
  <r>
    <d v="2019-11-05T00:00:00"/>
    <x v="24"/>
    <s v="Amazon.com Services LLC"/>
    <x v="0"/>
  </r>
  <r>
    <d v="2019-11-19T00:00:00"/>
    <x v="24"/>
    <s v="Amazon.com Services LLC"/>
    <x v="0"/>
  </r>
  <r>
    <d v="2019-11-25T00:00:00"/>
    <x v="24"/>
    <s v="Amazon.com Services LLC"/>
    <x v="0"/>
  </r>
  <r>
    <d v="2019-12-01T00:00:00"/>
    <x v="24"/>
    <s v="Penguin Group (USA) LLC"/>
    <x v="1"/>
  </r>
  <r>
    <d v="2019-12-03T00:00:00"/>
    <x v="24"/>
    <s v="Amazon.com Services LLC"/>
    <x v="0"/>
  </r>
  <r>
    <d v="2019-12-03T00:00:00"/>
    <x v="24"/>
    <s v="Amazon.com Services LLC"/>
    <x v="0"/>
  </r>
  <r>
    <d v="2019-12-05T00:00:00"/>
    <x v="24"/>
    <s v="Amazon.com Services LLC"/>
    <x v="0"/>
  </r>
  <r>
    <d v="2020-01-07T00:00:00"/>
    <x v="25"/>
    <s v="Amazon.com Services LLC"/>
    <x v="0"/>
  </r>
  <r>
    <d v="2020-01-09T00:00:00"/>
    <x v="25"/>
    <s v="Amazon.com Services LLC"/>
    <x v="0"/>
  </r>
  <r>
    <d v="2020-01-14T00:00:00"/>
    <x v="25"/>
    <m/>
    <x v="1"/>
  </r>
  <r>
    <d v="2020-01-15T00:00:00"/>
    <x v="25"/>
    <s v="Amazon.com Services LLC"/>
    <x v="0"/>
  </r>
  <r>
    <d v="2020-01-21T00:00:00"/>
    <x v="25"/>
    <s v="Amazon.com Services LLC"/>
    <x v="0"/>
  </r>
  <r>
    <d v="2020-01-28T00:00:00"/>
    <x v="25"/>
    <s v="HarperCollins Publishers"/>
    <x v="1"/>
  </r>
  <r>
    <d v="2020-02-03T00:00:00"/>
    <x v="25"/>
    <s v="Amazon.com Services LLC"/>
    <x v="0"/>
  </r>
  <r>
    <d v="2020-02-04T00:00:00"/>
    <x v="25"/>
    <s v="Amazon.com Services LLC"/>
    <x v="0"/>
  </r>
  <r>
    <d v="2020-02-04T00:00:00"/>
    <x v="25"/>
    <s v="Simon and Schuster Digital Sales Inc"/>
    <x v="1"/>
  </r>
  <r>
    <d v="2020-02-04T00:00:00"/>
    <x v="25"/>
    <s v="Hachette Book Group"/>
    <x v="1"/>
  </r>
  <r>
    <d v="2020-02-06T00:00:00"/>
    <x v="25"/>
    <s v="Penguin Random House Publisher Services"/>
    <x v="1"/>
  </r>
  <r>
    <d v="2020-02-18T00:00:00"/>
    <x v="25"/>
    <s v="HarperCollins Publishers"/>
    <x v="1"/>
  </r>
  <r>
    <d v="2020-02-18T00:00:00"/>
    <x v="25"/>
    <s v="HarperCollins Publishers"/>
    <x v="1"/>
  </r>
  <r>
    <d v="2020-02-25T00:00:00"/>
    <x v="25"/>
    <s v="PRH UK"/>
    <x v="1"/>
  </r>
  <r>
    <d v="2020-03-01T00:00:00"/>
    <x v="25"/>
    <s v="Amazon.com Services LLC"/>
    <x v="0"/>
  </r>
  <r>
    <d v="2020-03-02T00:00:00"/>
    <x v="25"/>
    <s v="Amazon.com Services LLC"/>
    <x v="0"/>
  </r>
  <r>
    <d v="2020-03-10T00:00:00"/>
    <x v="25"/>
    <s v="Amazon.com Services LLC"/>
    <x v="0"/>
  </r>
  <r>
    <d v="2020-03-12T00:00:00"/>
    <x v="25"/>
    <s v="Amazon.com Services LLC"/>
    <x v="0"/>
  </r>
  <r>
    <d v="2020-03-31T00:00:00"/>
    <x v="25"/>
    <s v="Amazon.com Services LLC"/>
    <x v="0"/>
  </r>
  <r>
    <d v="2020-04-01T00:00:00"/>
    <x v="25"/>
    <s v="Amazon.com Services LLC"/>
    <x v="0"/>
  </r>
  <r>
    <d v="2020-04-28T00:00:00"/>
    <x v="25"/>
    <s v="Random House LLC"/>
    <x v="1"/>
  </r>
  <r>
    <d v="2020-05-05T00:00:00"/>
    <x v="25"/>
    <m/>
    <x v="1"/>
  </r>
  <r>
    <d v="2020-05-08T00:00:00"/>
    <x v="25"/>
    <s v="Amazon.com Services LLC"/>
    <x v="0"/>
  </r>
  <r>
    <d v="2020-06-01T00:00:00"/>
    <x v="25"/>
    <s v="Random House LLC"/>
    <x v="1"/>
  </r>
  <r>
    <d v="2020-06-02T00:00:00"/>
    <x v="25"/>
    <s v="Amazon.com Services LLC"/>
    <x v="0"/>
  </r>
  <r>
    <d v="2020-06-02T00:00:00"/>
    <x v="25"/>
    <s v="Random House LLC"/>
    <x v="1"/>
  </r>
  <r>
    <d v="2020-06-11T00:00:00"/>
    <x v="25"/>
    <s v="Amazon.com Services LLC"/>
    <x v="0"/>
  </r>
  <r>
    <d v="2020-06-11T00:00:00"/>
    <x v="25"/>
    <s v="Amazon.com Services LLC"/>
    <x v="0"/>
  </r>
  <r>
    <d v="2020-06-16T00:00:00"/>
    <x v="25"/>
    <s v="Simon &amp; Schuster Digital Sales Inc."/>
    <x v="1"/>
  </r>
  <r>
    <d v="2020-06-24T00:00:00"/>
    <x v="25"/>
    <s v="Simon and Schuster Digital Sales Inc"/>
    <x v="1"/>
  </r>
  <r>
    <d v="2020-07-01T00:00:00"/>
    <x v="25"/>
    <s v="Amazon.com Services LLC"/>
    <x v="0"/>
  </r>
  <r>
    <d v="2020-07-14T00:00:00"/>
    <x v="25"/>
    <s v="Simon and Schuster Digital Sales Inc"/>
    <x v="1"/>
  </r>
  <r>
    <d v="2020-07-14T00:00:00"/>
    <x v="25"/>
    <s v="HarperCollins Publishers"/>
    <x v="1"/>
  </r>
  <r>
    <d v="2020-07-21T00:00:00"/>
    <x v="25"/>
    <s v="Amazon.com Services LLC"/>
    <x v="0"/>
  </r>
  <r>
    <d v="2020-08-17T00:00:00"/>
    <x v="25"/>
    <s v="Hachette Book Group"/>
    <x v="1"/>
  </r>
  <r>
    <d v="2020-08-18T00:00:00"/>
    <x v="25"/>
    <s v="HarperCollins Publishing"/>
    <x v="1"/>
  </r>
  <r>
    <d v="2020-08-20T00:00:00"/>
    <x v="25"/>
    <s v="Amazon.com Services LLC"/>
    <x v="0"/>
  </r>
  <r>
    <d v="2020-08-25T00:00:00"/>
    <x v="25"/>
    <s v="Amazon.com Services LLC"/>
    <x v="0"/>
  </r>
  <r>
    <d v="2020-08-25T00:00:00"/>
    <x v="25"/>
    <s v="Penguin Group (USA) LLC"/>
    <x v="1"/>
  </r>
  <r>
    <d v="2020-09-01T00:00:00"/>
    <x v="25"/>
    <s v="Penguin Group (USA) LLC"/>
    <x v="1"/>
  </r>
  <r>
    <d v="2020-09-01T00:00:00"/>
    <x v="25"/>
    <s v="Macmillan"/>
    <x v="1"/>
  </r>
  <r>
    <d v="2020-09-07T00:00:00"/>
    <x v="25"/>
    <s v="Amazon.com Services LLC"/>
    <x v="0"/>
  </r>
  <r>
    <d v="2020-09-07T00:00:00"/>
    <x v="25"/>
    <s v="Amazon.com Services LLC"/>
    <x v="0"/>
  </r>
  <r>
    <d v="2020-09-08T00:00:00"/>
    <x v="25"/>
    <s v="Amazon.com Services LLC"/>
    <x v="0"/>
  </r>
  <r>
    <d v="2020-09-08T00:00:00"/>
    <x v="25"/>
    <m/>
    <x v="1"/>
  </r>
  <r>
    <d v="2020-09-08T00:00:00"/>
    <x v="25"/>
    <s v="Amazon.com Services LLC"/>
    <x v="0"/>
  </r>
  <r>
    <d v="2020-09-08T00:00:00"/>
    <x v="25"/>
    <s v="Amazon.com Services LLC"/>
    <x v="0"/>
  </r>
  <r>
    <d v="2020-09-15T00:00:00"/>
    <x v="25"/>
    <s v="Amazon.com Services LLC"/>
    <x v="0"/>
  </r>
  <r>
    <d v="2020-09-27T00:00:00"/>
    <x v="25"/>
    <s v="Amazon.com Services LLC"/>
    <x v="0"/>
  </r>
  <r>
    <d v="2020-09-29T00:00:00"/>
    <x v="25"/>
    <s v="Amazon.com Services LLC"/>
    <x v="0"/>
  </r>
  <r>
    <d v="2020-09-29T00:00:00"/>
    <x v="25"/>
    <s v="Simon and Schuster Digital Sales Inc"/>
    <x v="1"/>
  </r>
  <r>
    <d v="2020-10-01T00:00:00"/>
    <x v="25"/>
    <s v="Amazon.com Services LLC"/>
    <x v="0"/>
  </r>
  <r>
    <d v="2020-10-01T00:00:00"/>
    <x v="25"/>
    <s v="Amazon.com Services LLC"/>
    <x v="0"/>
  </r>
  <r>
    <d v="2020-10-17T00:00:00"/>
    <x v="25"/>
    <s v="Random House LLC"/>
    <x v="1"/>
  </r>
  <r>
    <d v="2020-10-20T00:00:00"/>
    <x v="25"/>
    <s v="Amazon.com Services LLC"/>
    <x v="0"/>
  </r>
  <r>
    <d v="2020-10-23T00:00:00"/>
    <x v="25"/>
    <s v="Amazon.com Services LLC"/>
    <x v="0"/>
  </r>
  <r>
    <d v="2020-10-23T00:00:00"/>
    <x v="25"/>
    <s v="Harlequin Digital Sales Corp."/>
    <x v="1"/>
  </r>
  <r>
    <d v="2020-10-30T00:00:00"/>
    <x v="25"/>
    <s v="Penguin Group (USA) LLC"/>
    <x v="1"/>
  </r>
  <r>
    <d v="2020-11-03T00:00:00"/>
    <x v="25"/>
    <s v="HarperCollins Publishers"/>
    <x v="1"/>
  </r>
  <r>
    <d v="2020-11-03T00:00:00"/>
    <x v="25"/>
    <s v="Amazon.com Services LLC"/>
    <x v="0"/>
  </r>
  <r>
    <d v="2020-11-23T00:00:00"/>
    <x v="25"/>
    <s v="Amazon.com Services LLC"/>
    <x v="0"/>
  </r>
  <r>
    <d v="2020-12-18T00:00:00"/>
    <x v="25"/>
    <s v="Amazon.com Services LLC"/>
    <x v="0"/>
  </r>
  <r>
    <d v="2021-01-10T00:00:00"/>
    <x v="26"/>
    <s v="Penguin Group (USA) LLC"/>
    <x v="1"/>
  </r>
  <r>
    <d v="2021-01-12T00:00:00"/>
    <x v="26"/>
    <s v="Amazon.com Services LLC"/>
    <x v="0"/>
  </r>
  <r>
    <d v="2021-01-21T00:00:00"/>
    <x v="26"/>
    <s v="Macmillan"/>
    <x v="1"/>
  </r>
  <r>
    <d v="2021-01-26T00:00:00"/>
    <x v="26"/>
    <s v="HarperCollins Publishers"/>
    <x v="1"/>
  </r>
  <r>
    <d v="2021-01-31T00:00:00"/>
    <x v="26"/>
    <s v="Hachette Book Group"/>
    <x v="1"/>
  </r>
  <r>
    <d v="2021-02-01T00:00:00"/>
    <x v="26"/>
    <s v="Random House LLC"/>
    <x v="1"/>
  </r>
  <r>
    <d v="2021-02-02T00:00:00"/>
    <x v="26"/>
    <s v="Amazon.com Services LLC"/>
    <x v="0"/>
  </r>
  <r>
    <d v="2021-02-02T00:00:00"/>
    <x v="26"/>
    <m/>
    <x v="1"/>
  </r>
  <r>
    <d v="2021-02-09T00:00:00"/>
    <x v="26"/>
    <s v="Amazon.com Services LLC"/>
    <x v="0"/>
  </r>
  <r>
    <d v="2021-02-11T00:00:00"/>
    <x v="26"/>
    <s v="Amazon.com Services LLC"/>
    <x v="0"/>
  </r>
  <r>
    <d v="2021-02-15T00:00:00"/>
    <x v="26"/>
    <s v="Amazon.com Services LLC"/>
    <x v="0"/>
  </r>
  <r>
    <d v="2021-02-23T00:00:00"/>
    <x v="26"/>
    <s v="Amazon.com Services LLC"/>
    <x v="0"/>
  </r>
  <r>
    <d v="2021-02-28T00:00:00"/>
    <x v="26"/>
    <s v="Hachette Book Group"/>
    <x v="1"/>
  </r>
  <r>
    <d v="2021-03-02T00:00:00"/>
    <x v="26"/>
    <s v="Hachette Book Group"/>
    <x v="1"/>
  </r>
  <r>
    <d v="2021-03-02T00:00:00"/>
    <x v="26"/>
    <s v="Hachette Book Group"/>
    <x v="1"/>
  </r>
  <r>
    <d v="2021-03-02T00:00:00"/>
    <x v="26"/>
    <s v="Amazon.com Services LLC"/>
    <x v="0"/>
  </r>
  <r>
    <d v="2021-03-02T00:00:00"/>
    <x v="26"/>
    <s v="Amazon.com Services LLC"/>
    <x v="0"/>
  </r>
  <r>
    <d v="2021-03-09T00:00:00"/>
    <x v="26"/>
    <s v="Amazon.com Services LLC"/>
    <x v="0"/>
  </r>
  <r>
    <d v="2021-03-14T00:00:00"/>
    <x v="26"/>
    <s v="Penguin Random House Publisher Services"/>
    <x v="1"/>
  </r>
  <r>
    <d v="2021-03-30T00:00:00"/>
    <x v="26"/>
    <s v="Amazon.com Services LLC"/>
    <x v="0"/>
  </r>
  <r>
    <d v="2021-04-06T00:00:00"/>
    <x v="26"/>
    <s v="Amazon.com Services LLC"/>
    <x v="0"/>
  </r>
  <r>
    <d v="2021-04-06T00:00:00"/>
    <x v="26"/>
    <s v="Amazon.com Services LLC"/>
    <x v="0"/>
  </r>
  <r>
    <d v="2021-04-20T00:00:00"/>
    <x v="26"/>
    <s v="Random House LLC"/>
    <x v="1"/>
  </r>
  <r>
    <d v="2021-04-20T00:00:00"/>
    <x v="26"/>
    <s v="Amazon.com Services LLC"/>
    <x v="0"/>
  </r>
  <r>
    <d v="2021-04-26T00:00:00"/>
    <x v="26"/>
    <s v="Amazon.com Services LLC"/>
    <x v="0"/>
  </r>
  <r>
    <d v="2021-04-27T00:00:00"/>
    <x v="26"/>
    <s v="Amazon.com Services LLC"/>
    <x v="0"/>
  </r>
  <r>
    <d v="2021-04-27T00:00:00"/>
    <x v="26"/>
    <s v="Penguin Group (USA) LLC"/>
    <x v="1"/>
  </r>
  <r>
    <d v="2021-04-27T00:00:00"/>
    <x v="26"/>
    <s v="Penguin Random House Publisher Services"/>
    <x v="1"/>
  </r>
  <r>
    <d v="2021-04-28T00:00:00"/>
    <x v="26"/>
    <s v="Amazon.com Services LLC"/>
    <x v="0"/>
  </r>
  <r>
    <d v="2021-04-29T00:00:00"/>
    <x v="26"/>
    <s v="Amazon.com Services LLC"/>
    <x v="0"/>
  </r>
  <r>
    <d v="2021-04-29T00:00:00"/>
    <x v="26"/>
    <s v="Hachette Book Group"/>
    <x v="1"/>
  </r>
  <r>
    <d v="2021-04-30T00:00:00"/>
    <x v="26"/>
    <s v="Amazon.com Services LLC"/>
    <x v="0"/>
  </r>
  <r>
    <d v="2021-05-06T00:00:00"/>
    <x v="26"/>
    <s v="Amazon.com Services LLC"/>
    <x v="0"/>
  </r>
  <r>
    <d v="2021-05-11T00:00:00"/>
    <x v="26"/>
    <s v="Amazon.com Services LLC"/>
    <x v="0"/>
  </r>
  <r>
    <d v="2021-06-01T00:00:00"/>
    <x v="26"/>
    <m/>
    <x v="1"/>
  </r>
  <r>
    <d v="2021-06-03T00:00:00"/>
    <x v="26"/>
    <s v="Amazon.com Services LLC"/>
    <x v="0"/>
  </r>
  <r>
    <d v="2021-06-13T00:00:00"/>
    <x v="26"/>
    <s v="Amazon.com Services LLC"/>
    <x v="0"/>
  </r>
  <r>
    <d v="2021-06-14T00:00:00"/>
    <x v="26"/>
    <s v="Simon and Schuster Digital Sales Inc"/>
    <x v="1"/>
  </r>
  <r>
    <d v="2021-06-16T00:00:00"/>
    <x v="26"/>
    <s v="Random House LLC"/>
    <x v="1"/>
  </r>
  <r>
    <d v="2021-06-17T00:00:00"/>
    <x v="26"/>
    <s v="Amazon.com Services LLC"/>
    <x v="0"/>
  </r>
  <r>
    <d v="2021-06-23T00:00:00"/>
    <x v="26"/>
    <s v="HarperCollins Publishers"/>
    <x v="1"/>
  </r>
  <r>
    <d v="2021-06-24T00:00:00"/>
    <x v="26"/>
    <s v="Random House LLC"/>
    <x v="1"/>
  </r>
  <r>
    <d v="2021-06-29T00:00:00"/>
    <x v="26"/>
    <s v="Simon and Schuster Digital Sales Inc"/>
    <x v="1"/>
  </r>
  <r>
    <d v="2021-07-01T00:00:00"/>
    <x v="26"/>
    <s v="Amazon.com Services LLC"/>
    <x v="0"/>
  </r>
  <r>
    <d v="2021-07-15T00:00:00"/>
    <x v="26"/>
    <s v="Amazon.com Services LLC"/>
    <x v="0"/>
  </r>
  <r>
    <d v="2021-07-20T00:00:00"/>
    <x v="26"/>
    <s v="Amazon.com Services LLC"/>
    <x v="0"/>
  </r>
  <r>
    <d v="2021-08-12T00:00:00"/>
    <x v="26"/>
    <s v="RH AU"/>
    <x v="1"/>
  </r>
  <r>
    <d v="2021-08-17T00:00:00"/>
    <x v="26"/>
    <s v="Amazon.com Services LLC"/>
    <x v="0"/>
  </r>
  <r>
    <d v="2021-08-17T00:00:00"/>
    <x v="26"/>
    <s v="Simon and Schuster Digital Sales Inc"/>
    <x v="1"/>
  </r>
  <r>
    <d v="2021-08-17T00:00:00"/>
    <x v="26"/>
    <s v="Amazon.com Services LLC"/>
    <x v="0"/>
  </r>
  <r>
    <d v="2021-08-18T00:00:00"/>
    <x v="26"/>
    <s v="Macmillan"/>
    <x v="1"/>
  </r>
  <r>
    <d v="2021-08-23T00:00:00"/>
    <x v="26"/>
    <s v="Amazon.com Services LLC"/>
    <x v="0"/>
  </r>
  <r>
    <d v="2021-08-24T00:00:00"/>
    <x v="26"/>
    <s v="HarperCollins Publishers"/>
    <x v="1"/>
  </r>
  <r>
    <d v="2021-08-26T00:00:00"/>
    <x v="26"/>
    <s v="Simon &amp; Schuster Digital Sales Inc."/>
    <x v="1"/>
  </r>
  <r>
    <d v="2021-09-02T00:00:00"/>
    <x v="26"/>
    <s v="Amazon.com Services LLC"/>
    <x v="0"/>
  </r>
  <r>
    <d v="2021-09-07T00:00:00"/>
    <x v="26"/>
    <s v="Amazon.com Services LLC"/>
    <x v="0"/>
  </r>
  <r>
    <d v="2021-09-07T00:00:00"/>
    <x v="26"/>
    <s v="HarperCollins Publishing"/>
    <x v="1"/>
  </r>
  <r>
    <d v="2021-09-07T00:00:00"/>
    <x v="26"/>
    <s v="HarperCollins Publishing"/>
    <x v="1"/>
  </r>
  <r>
    <d v="2021-09-18T00:00:00"/>
    <x v="26"/>
    <s v="HarperCollins Publishers"/>
    <x v="1"/>
  </r>
  <r>
    <d v="2021-09-21T00:00:00"/>
    <x v="26"/>
    <s v="Macmillan"/>
    <x v="1"/>
  </r>
  <r>
    <d v="2021-09-21T00:00:00"/>
    <x v="26"/>
    <s v="HarperCollins Publishers"/>
    <x v="1"/>
  </r>
  <r>
    <d v="2021-09-21T00:00:00"/>
    <x v="26"/>
    <s v="Amazon.com Services LLC"/>
    <x v="0"/>
  </r>
  <r>
    <d v="2021-09-21T00:00:00"/>
    <x v="26"/>
    <s v="Amazon.com Services LLC"/>
    <x v="0"/>
  </r>
  <r>
    <d v="2021-10-01T00:00:00"/>
    <x v="26"/>
    <s v="HarperCollins Publishers"/>
    <x v="1"/>
  </r>
  <r>
    <d v="2021-10-05T00:00:00"/>
    <x v="26"/>
    <s v="Amazon.com Services LLC"/>
    <x v="0"/>
  </r>
  <r>
    <d v="2021-10-07T00:00:00"/>
    <x v="26"/>
    <s v="Amazon.com Services LLC"/>
    <x v="0"/>
  </r>
  <r>
    <d v="2021-10-08T00:00:00"/>
    <x v="26"/>
    <s v="Amazon.com Services LLC"/>
    <x v="0"/>
  </r>
  <r>
    <d v="2021-10-13T00:00:00"/>
    <x v="26"/>
    <s v="Hachette Book Group"/>
    <x v="1"/>
  </r>
  <r>
    <d v="2021-10-14T00:00:00"/>
    <x v="26"/>
    <s v="Simon and Schuster Digital Sales Inc"/>
    <x v="1"/>
  </r>
  <r>
    <d v="2021-10-14T00:00:00"/>
    <x v="26"/>
    <s v="Pearson Education,Inc."/>
    <x v="1"/>
  </r>
  <r>
    <d v="2021-10-26T00:00:00"/>
    <x v="26"/>
    <s v="Amazon.com Services LLC"/>
    <x v="0"/>
  </r>
  <r>
    <d v="2021-11-02T00:00:00"/>
    <x v="26"/>
    <s v="Simon and Schuster Digital Sales Inc"/>
    <x v="1"/>
  </r>
  <r>
    <d v="2021-11-02T00:00:00"/>
    <x v="26"/>
    <s v="HarperCollins Publishers"/>
    <x v="1"/>
  </r>
  <r>
    <d v="2021-11-09T00:00:00"/>
    <x v="26"/>
    <s v="Amazon.com Services LLC"/>
    <x v="0"/>
  </r>
  <r>
    <d v="2021-11-09T00:00:00"/>
    <x v="26"/>
    <s v="Amazon.com Services LLC"/>
    <x v="0"/>
  </r>
  <r>
    <d v="2021-11-16T00:00:00"/>
    <x v="26"/>
    <m/>
    <x v="1"/>
  </r>
  <r>
    <d v="2021-11-30T00:00:00"/>
    <x v="26"/>
    <s v="Simon &amp; Schuster Digital Sales Inc."/>
    <x v="1"/>
  </r>
  <r>
    <d v="2021-12-01T00:00:00"/>
    <x v="26"/>
    <s v="Amazon.com Services LLC"/>
    <x v="0"/>
  </r>
  <r>
    <d v="2022-01-03T00:00:00"/>
    <x v="27"/>
    <s v="Amazon.com Services LLC"/>
    <x v="0"/>
  </r>
  <r>
    <d v="2022-01-04T00:00:00"/>
    <x v="27"/>
    <s v="Amazon.com Services LLC"/>
    <x v="0"/>
  </r>
  <r>
    <d v="2022-01-06T00:00:00"/>
    <x v="27"/>
    <s v="Amazon.com Services LLC"/>
    <x v="0"/>
  </r>
  <r>
    <d v="2022-01-19T00:00:00"/>
    <x v="27"/>
    <s v="Amazon.com Services LLC"/>
    <x v="0"/>
  </r>
  <r>
    <d v="2022-01-27T00:00:00"/>
    <x v="27"/>
    <s v="Amazon.com Services LLC"/>
    <x v="0"/>
  </r>
  <r>
    <d v="2022-02-01T00:00:00"/>
    <x v="27"/>
    <s v="HarperCollins Publishers"/>
    <x v="1"/>
  </r>
  <r>
    <d v="2022-02-01T00:00:00"/>
    <x v="27"/>
    <s v="Hachette Book Group"/>
    <x v="1"/>
  </r>
  <r>
    <d v="2022-02-08T00:00:00"/>
    <x v="27"/>
    <s v="Amazon.com Services LLC"/>
    <x v="0"/>
  </r>
  <r>
    <d v="2022-02-08T00:00:00"/>
    <x v="27"/>
    <s v="Amazon.com Services LLC"/>
    <x v="0"/>
  </r>
  <r>
    <d v="2022-02-08T00:00:00"/>
    <x v="27"/>
    <s v="Amazon.com Services LLC"/>
    <x v="0"/>
  </r>
  <r>
    <d v="2022-02-09T00:00:00"/>
    <x v="27"/>
    <s v="Amazon.com Services LLC"/>
    <x v="0"/>
  </r>
  <r>
    <d v="2022-02-15T00:00:00"/>
    <x v="27"/>
    <s v="Amazon.com Services LLC"/>
    <x v="0"/>
  </r>
  <r>
    <d v="2022-02-15T00:00:00"/>
    <x v="27"/>
    <s v="HarperCollins Publishers"/>
    <x v="1"/>
  </r>
  <r>
    <d v="2022-02-17T00:00:00"/>
    <x v="27"/>
    <s v="Amazon.com Services LLC"/>
    <x v="0"/>
  </r>
  <r>
    <d v="2022-02-24T00:00:00"/>
    <x v="27"/>
    <s v="Amazon.com Services LLC"/>
    <x v="0"/>
  </r>
  <r>
    <d v="2022-03-08T00:00:00"/>
    <x v="27"/>
    <s v="Macmillan"/>
    <x v="1"/>
  </r>
  <r>
    <d v="2022-03-15T00:00:00"/>
    <x v="27"/>
    <s v="Amazon.com Services LLC"/>
    <x v="0"/>
  </r>
  <r>
    <d v="2022-03-15T00:00:00"/>
    <x v="27"/>
    <s v="Amazon.com Services LLC"/>
    <x v="0"/>
  </r>
  <r>
    <d v="2022-03-15T00:00:00"/>
    <x v="27"/>
    <s v="Amazon.com Services LLC"/>
    <x v="0"/>
  </r>
  <r>
    <d v="2022-03-19T00:00:00"/>
    <x v="27"/>
    <s v="Amazon.com Services LLC"/>
    <x v="0"/>
  </r>
  <r>
    <d v="2022-03-22T00:00:00"/>
    <x v="27"/>
    <s v="Amazon.com Services LLC"/>
    <x v="0"/>
  </r>
  <r>
    <d v="2022-03-22T00:00:00"/>
    <x v="27"/>
    <s v="Amazon.com Services LLC"/>
    <x v="0"/>
  </r>
  <r>
    <d v="2022-03-22T00:00:00"/>
    <x v="27"/>
    <s v="Amazon.com Services LLC"/>
    <x v="0"/>
  </r>
  <r>
    <d v="2022-03-29T00:00:00"/>
    <x v="27"/>
    <s v="Simon and Schuster Digital Sales Inc"/>
    <x v="1"/>
  </r>
  <r>
    <d v="2022-04-01T00:00:00"/>
    <x v="27"/>
    <s v="HarperCollins Publishers"/>
    <x v="1"/>
  </r>
  <r>
    <d v="2022-04-05T00:00:00"/>
    <x v="27"/>
    <s v="Amazon.com Services LLC"/>
    <x v="0"/>
  </r>
  <r>
    <d v="2022-04-05T00:00:00"/>
    <x v="27"/>
    <s v="HarperCollins Publishing"/>
    <x v="1"/>
  </r>
  <r>
    <d v="2022-04-13T00:00:00"/>
    <x v="27"/>
    <s v="Amazon.com Services LLC"/>
    <x v="0"/>
  </r>
  <r>
    <d v="2022-04-15T00:00:00"/>
    <x v="27"/>
    <s v="Amazon.com Services LLC"/>
    <x v="0"/>
  </r>
  <r>
    <d v="2022-04-18T00:00:00"/>
    <x v="27"/>
    <s v="Amazon.com Services LLC"/>
    <x v="0"/>
  </r>
  <r>
    <d v="2022-04-26T00:00:00"/>
    <x v="27"/>
    <s v="Amazon.com Services LLC"/>
    <x v="0"/>
  </r>
  <r>
    <d v="2022-05-03T00:00:00"/>
    <x v="27"/>
    <s v="Amazon.com Services LLC"/>
    <x v="0"/>
  </r>
  <r>
    <d v="2022-05-03T00:00:00"/>
    <x v="27"/>
    <s v="Amazon.com Services LLC"/>
    <x v="0"/>
  </r>
  <r>
    <d v="2022-05-10T00:00:00"/>
    <x v="27"/>
    <s v="Amazon.com Services LLC"/>
    <x v="0"/>
  </r>
  <r>
    <d v="2022-05-17T00:00:00"/>
    <x v="27"/>
    <s v="Simon &amp; Schuster Digital Sales Inc."/>
    <x v="1"/>
  </r>
  <r>
    <d v="2022-05-17T00:00:00"/>
    <x v="27"/>
    <s v="Amazon.com Services LLC"/>
    <x v="0"/>
  </r>
  <r>
    <d v="2022-05-24T00:00:00"/>
    <x v="27"/>
    <s v="Penguin Random House Publisher Services"/>
    <x v="1"/>
  </r>
  <r>
    <d v="2022-05-31T00:00:00"/>
    <x v="27"/>
    <s v="Amazon.com Services LLC"/>
    <x v="0"/>
  </r>
  <r>
    <d v="2022-05-31T00:00:00"/>
    <x v="27"/>
    <s v="Hachette Book Group"/>
    <x v="1"/>
  </r>
  <r>
    <d v="2022-06-07T00:00:00"/>
    <x v="27"/>
    <s v="Amazon.com Services LLC"/>
    <x v="0"/>
  </r>
  <r>
    <d v="2022-06-14T00:00:00"/>
    <x v="27"/>
    <s v="Random House LLC"/>
    <x v="1"/>
  </r>
  <r>
    <d v="2022-06-21T00:00:00"/>
    <x v="27"/>
    <s v="Amazon.com Services LLC"/>
    <x v="0"/>
  </r>
  <r>
    <d v="2022-06-23T00:00:00"/>
    <x v="27"/>
    <s v="HarperCollins Publishing"/>
    <x v="1"/>
  </r>
  <r>
    <d v="2022-06-24T00:00:00"/>
    <x v="27"/>
    <s v="Amazon.com Services LLC"/>
    <x v="0"/>
  </r>
  <r>
    <d v="2022-06-24T00:00:00"/>
    <x v="27"/>
    <s v="Amazon.com Services LLC"/>
    <x v="0"/>
  </r>
  <r>
    <d v="2022-06-25T00:00:00"/>
    <x v="27"/>
    <s v="HarperCollins Publishers"/>
    <x v="1"/>
  </r>
  <r>
    <d v="2022-06-27T00:00:00"/>
    <x v="27"/>
    <s v="Amazon.com Services LLC"/>
    <x v="0"/>
  </r>
  <r>
    <d v="2022-07-07T00:00:00"/>
    <x v="27"/>
    <s v="HarperCollins Publishers"/>
    <x v="1"/>
  </r>
  <r>
    <d v="2022-07-07T00:00:00"/>
    <x v="27"/>
    <m/>
    <x v="1"/>
  </r>
  <r>
    <d v="2022-07-12T00:00:00"/>
    <x v="27"/>
    <s v="Hachette Book Group"/>
    <x v="1"/>
  </r>
  <r>
    <d v="2022-07-13T00:00:00"/>
    <x v="27"/>
    <s v="HarperCollins Publishing"/>
    <x v="1"/>
  </r>
  <r>
    <d v="2022-07-14T00:00:00"/>
    <x v="27"/>
    <s v="Amazon.com Services LLC"/>
    <x v="0"/>
  </r>
  <r>
    <d v="2022-07-21T00:00:00"/>
    <x v="27"/>
    <s v="Pearson Education,Inc."/>
    <x v="1"/>
  </r>
  <r>
    <d v="2022-07-26T00:00:00"/>
    <x v="27"/>
    <s v="Random House LLC"/>
    <x v="1"/>
  </r>
  <r>
    <d v="2022-08-04T00:00:00"/>
    <x v="27"/>
    <s v="HarperCollins Publishers"/>
    <x v="1"/>
  </r>
  <r>
    <d v="2022-08-05T00:00:00"/>
    <x v="27"/>
    <s v="HarperCollins Publishing"/>
    <x v="1"/>
  </r>
  <r>
    <d v="2022-08-09T00:00:00"/>
    <x v="27"/>
    <s v="Penguin Random House Grupo Editorial"/>
    <x v="1"/>
  </r>
  <r>
    <d v="2022-08-16T00:00:00"/>
    <x v="27"/>
    <s v="Amazon.com Services LLC"/>
    <x v="0"/>
  </r>
  <r>
    <d v="2022-08-16T00:00:00"/>
    <x v="27"/>
    <s v="Amazon.com Services LLC"/>
    <x v="0"/>
  </r>
  <r>
    <d v="2022-08-26T00:00:00"/>
    <x v="27"/>
    <s v="Penguin Group (USA) LLC"/>
    <x v="1"/>
  </r>
  <r>
    <d v="2022-08-31T00:00:00"/>
    <x v="27"/>
    <s v="Amazon.com Services LLC"/>
    <x v="0"/>
  </r>
  <r>
    <d v="2022-09-01T00:00:00"/>
    <x v="27"/>
    <s v="Amazon.com Services LLC"/>
    <x v="0"/>
  </r>
  <r>
    <d v="2022-09-05T00:00:00"/>
    <x v="27"/>
    <s v="Amazon.com Services LLC"/>
    <x v="0"/>
  </r>
  <r>
    <d v="2022-09-06T00:00:00"/>
    <x v="27"/>
    <s v="Amazon.com Services LLC"/>
    <x v="0"/>
  </r>
  <r>
    <d v="2022-09-06T00:00:00"/>
    <x v="27"/>
    <s v="HarperCollins Publishers"/>
    <x v="1"/>
  </r>
  <r>
    <d v="2022-09-13T00:00:00"/>
    <x v="27"/>
    <s v="Random House LLC"/>
    <x v="1"/>
  </r>
  <r>
    <d v="2022-09-13T00:00:00"/>
    <x v="27"/>
    <s v="Amazon.com Services LLC"/>
    <x v="0"/>
  </r>
  <r>
    <d v="2022-09-13T00:00:00"/>
    <x v="27"/>
    <s v="Amazon.com Services LLC"/>
    <x v="0"/>
  </r>
  <r>
    <d v="2022-09-13T00:00:00"/>
    <x v="27"/>
    <s v="Amazon.com Services LLC"/>
    <x v="0"/>
  </r>
  <r>
    <d v="2022-09-13T00:00:00"/>
    <x v="27"/>
    <s v="Amazon.com Services LLC"/>
    <x v="0"/>
  </r>
  <r>
    <d v="2022-09-15T00:00:00"/>
    <x v="27"/>
    <s v="Amazon.com Services LLC"/>
    <x v="0"/>
  </r>
  <r>
    <d v="2022-09-22T00:00:00"/>
    <x v="27"/>
    <s v="Amazon.com Services LLC"/>
    <x v="0"/>
  </r>
  <r>
    <d v="2022-09-24T00:00:00"/>
    <x v="27"/>
    <s v="Amazon.com Services LLC"/>
    <x v="0"/>
  </r>
  <r>
    <d v="2022-09-29T00:00:00"/>
    <x v="27"/>
    <s v="Amazon.com Services LLC"/>
    <x v="0"/>
  </r>
  <r>
    <d v="2022-09-29T00:00:00"/>
    <x v="27"/>
    <s v="Random House LLC"/>
    <x v="1"/>
  </r>
  <r>
    <d v="2022-10-01T00:00:00"/>
    <x v="27"/>
    <s v="Amazon.com Services LLC"/>
    <x v="0"/>
  </r>
  <r>
    <d v="2022-10-04T00:00:00"/>
    <x v="27"/>
    <s v="Penguin Random House Publisher Services"/>
    <x v="1"/>
  </r>
  <r>
    <d v="2022-10-10T00:00:00"/>
    <x v="27"/>
    <s v="HarperCollins Publishers"/>
    <x v="1"/>
  </r>
  <r>
    <d v="2022-10-11T00:00:00"/>
    <x v="27"/>
    <s v="HarperCollins Publishers"/>
    <x v="1"/>
  </r>
  <r>
    <d v="2022-10-11T00:00:00"/>
    <x v="27"/>
    <s v="Random House LLC"/>
    <x v="1"/>
  </r>
  <r>
    <d v="2022-10-11T00:00:00"/>
    <x v="27"/>
    <s v="Random House LLC"/>
    <x v="1"/>
  </r>
  <r>
    <d v="2022-10-17T00:00:00"/>
    <x v="27"/>
    <s v="Amazon.com Services LLC"/>
    <x v="0"/>
  </r>
  <r>
    <d v="2022-10-18T00:00:00"/>
    <x v="27"/>
    <s v="HarperCollins Publishers"/>
    <x v="1"/>
  </r>
  <r>
    <d v="2022-10-24T00:00:00"/>
    <x v="27"/>
    <s v="Amazon.com Services LLC"/>
    <x v="0"/>
  </r>
  <r>
    <d v="2022-10-25T00:00:00"/>
    <x v="27"/>
    <s v="Penguin Group (USA) LLC"/>
    <x v="1"/>
  </r>
  <r>
    <d v="2022-10-26T00:00:00"/>
    <x v="27"/>
    <s v="Amazon.com Services LLC"/>
    <x v="0"/>
  </r>
  <r>
    <d v="2022-11-01T00:00:00"/>
    <x v="27"/>
    <s v="Amazon.com Services LLC"/>
    <x v="0"/>
  </r>
  <r>
    <d v="2022-11-15T00:00:00"/>
    <x v="27"/>
    <s v="Amazon.com Services LLC"/>
    <x v="0"/>
  </r>
  <r>
    <d v="2022-11-16T00:00:00"/>
    <x v="27"/>
    <s v="Penguin Random House Publisher Services"/>
    <x v="1"/>
  </r>
  <r>
    <d v="2022-11-22T00:00:00"/>
    <x v="27"/>
    <s v="Amazon.com Services LLC"/>
    <x v="0"/>
  </r>
  <r>
    <d v="2022-11-22T00:00:00"/>
    <x v="27"/>
    <s v="Penguin Random House Publisher Services"/>
    <x v="1"/>
  </r>
  <r>
    <d v="2022-11-25T00:00:00"/>
    <x v="27"/>
    <s v="Amazon.com Services LLC"/>
    <x v="0"/>
  </r>
  <r>
    <d v="2022-11-29T00:00:00"/>
    <x v="27"/>
    <s v="Amazon.com Services LLC"/>
    <x v="0"/>
  </r>
  <r>
    <d v="2022-11-29T00:00:00"/>
    <x v="27"/>
    <s v="Random House LLC"/>
    <x v="1"/>
  </r>
  <r>
    <d v="2022-11-30T00:00:00"/>
    <x v="27"/>
    <s v="Amazon.com Services LLC"/>
    <x v="0"/>
  </r>
  <r>
    <d v="2022-12-01T00:00:00"/>
    <x v="27"/>
    <s v="HarperCollins Publishers"/>
    <x v="1"/>
  </r>
  <r>
    <d v="2022-12-02T00:00:00"/>
    <x v="27"/>
    <s v="Amazon.com Services LLC"/>
    <x v="0"/>
  </r>
  <r>
    <d v="2022-12-06T00:00:00"/>
    <x v="27"/>
    <s v="Hachette Book Group"/>
    <x v="1"/>
  </r>
  <r>
    <d v="2022-12-06T00:00:00"/>
    <x v="27"/>
    <s v="Random House LLC"/>
    <x v="1"/>
  </r>
  <r>
    <d v="2022-12-31T00:00:00"/>
    <x v="27"/>
    <s v="Amazon.com Services LLC"/>
    <x v="0"/>
  </r>
  <r>
    <d v="2023-01-03T00:00:00"/>
    <x v="28"/>
    <s v="Amazon.com Services LLC"/>
    <x v="0"/>
  </r>
  <r>
    <d v="2023-01-10T00:00:00"/>
    <x v="28"/>
    <s v="Hachette Book Group"/>
    <x v="1"/>
  </r>
  <r>
    <d v="2023-01-10T00:00:00"/>
    <x v="28"/>
    <s v="Amazon.com Services LLC"/>
    <x v="0"/>
  </r>
  <r>
    <d v="2023-01-10T00:00:00"/>
    <x v="28"/>
    <s v="Random House LLC"/>
    <x v="1"/>
  </r>
  <r>
    <d v="2023-01-12T00:00:00"/>
    <x v="28"/>
    <s v="Penguin Group (USA) LLC"/>
    <x v="1"/>
  </r>
  <r>
    <d v="2023-01-17T00:00:00"/>
    <x v="28"/>
    <s v="HarperCollins Publishers"/>
    <x v="1"/>
  </r>
  <r>
    <d v="2023-01-17T00:00:00"/>
    <x v="28"/>
    <s v="Hachette Book Group"/>
    <x v="1"/>
  </r>
  <r>
    <d v="2023-01-17T00:00:00"/>
    <x v="28"/>
    <s v="Hachette Book Group"/>
    <x v="1"/>
  </r>
  <r>
    <d v="2023-01-19T00:00:00"/>
    <x v="28"/>
    <s v="Amazon.com Services LLC"/>
    <x v="0"/>
  </r>
  <r>
    <d v="2023-01-19T00:00:00"/>
    <x v="28"/>
    <s v="Amazon.com Services LLC"/>
    <x v="0"/>
  </r>
  <r>
    <d v="2023-01-19T00:00:00"/>
    <x v="28"/>
    <s v="Penguin Random House Publisher Services"/>
    <x v="1"/>
  </r>
  <r>
    <d v="2023-01-26T00:00:00"/>
    <x v="28"/>
    <s v="Amazon.com Services LLC"/>
    <x v="0"/>
  </r>
  <r>
    <d v="2023-01-31T00:00:00"/>
    <x v="28"/>
    <s v="Amazon.com Services LLC"/>
    <x v="0"/>
  </r>
  <r>
    <d v="2023-02-01T00:00:00"/>
    <x v="28"/>
    <s v="HarperCollins Publishers"/>
    <x v="1"/>
  </r>
  <r>
    <d v="2023-02-07T00:00:00"/>
    <x v="28"/>
    <s v="Amazon.com Services LLC"/>
    <x v="0"/>
  </r>
  <r>
    <d v="2023-02-07T00:00:00"/>
    <x v="28"/>
    <s v="Amazon.com Services LLC"/>
    <x v="0"/>
  </r>
  <r>
    <d v="2023-02-14T00:00:00"/>
    <x v="28"/>
    <s v="Hachette Book Group"/>
    <x v="1"/>
  </r>
  <r>
    <d v="2023-02-21T00:00:00"/>
    <x v="28"/>
    <s v="Amazon.com Services LLC"/>
    <x v="0"/>
  </r>
  <r>
    <d v="2023-02-21T00:00:00"/>
    <x v="28"/>
    <s v="Random House LLC"/>
    <x v="1"/>
  </r>
  <r>
    <d v="2023-02-21T00:00:00"/>
    <x v="28"/>
    <s v="Amazon.com Services LLC"/>
    <x v="0"/>
  </r>
  <r>
    <d v="2023-02-21T00:00:00"/>
    <x v="28"/>
    <s v="Amazon.com Services LLC"/>
    <x v="0"/>
  </r>
  <r>
    <d v="2023-02-22T00:00:00"/>
    <x v="28"/>
    <s v="Amazon.com Services LLC"/>
    <x v="0"/>
  </r>
  <r>
    <d v="2023-02-28T00:00:00"/>
    <x v="28"/>
    <s v="Penguin Group (USA) LLC"/>
    <x v="1"/>
  </r>
  <r>
    <d v="2023-02-28T00:00:00"/>
    <x v="28"/>
    <s v="Amazon.com Services LLC"/>
    <x v="0"/>
  </r>
  <r>
    <d v="2023-03-01T00:00:00"/>
    <x v="28"/>
    <s v="Simon &amp; Schuster Digital Sales Inc."/>
    <x v="1"/>
  </r>
  <r>
    <d v="2023-03-07T00:00:00"/>
    <x v="28"/>
    <s v="Penguin Group (USA) LLC"/>
    <x v="1"/>
  </r>
  <r>
    <d v="2023-03-08T00:00:00"/>
    <x v="28"/>
    <s v="Amazon.com Services LLC"/>
    <x v="0"/>
  </r>
  <r>
    <d v="2023-03-14T00:00:00"/>
    <x v="28"/>
    <s v="Random House LLC"/>
    <x v="1"/>
  </r>
  <r>
    <d v="2023-03-14T00:00:00"/>
    <x v="28"/>
    <s v="Hachette Book Group"/>
    <x v="1"/>
  </r>
  <r>
    <d v="2023-03-15T00:00:00"/>
    <x v="28"/>
    <s v="Amazon.com Services LLC"/>
    <x v="0"/>
  </r>
  <r>
    <d v="2023-03-21T00:00:00"/>
    <x v="28"/>
    <s v="HarperCollins Publishers"/>
    <x v="1"/>
  </r>
  <r>
    <d v="2023-03-28T00:00:00"/>
    <x v="28"/>
    <s v="Amazon.com Services LLC"/>
    <x v="0"/>
  </r>
  <r>
    <d v="2023-03-28T00:00:00"/>
    <x v="28"/>
    <s v="Amazon.com Services LLC"/>
    <x v="0"/>
  </r>
  <r>
    <d v="2023-04-11T00:00:00"/>
    <x v="28"/>
    <s v="Macmillan"/>
    <x v="1"/>
  </r>
  <r>
    <d v="2023-04-11T00:00:00"/>
    <x v="28"/>
    <s v="Penguin Group (USA) LLC"/>
    <x v="1"/>
  </r>
  <r>
    <d v="2023-04-13T00:00:00"/>
    <x v="28"/>
    <s v="Amazon.com Services LLC"/>
    <x v="0"/>
  </r>
  <r>
    <d v="2023-04-13T00:00:00"/>
    <x v="28"/>
    <s v="Amazon.com Services LLC"/>
    <x v="0"/>
  </r>
  <r>
    <d v="2023-04-16T00:00:00"/>
    <x v="28"/>
    <s v="Amazon.com Services LLC"/>
    <x v="0"/>
  </r>
  <r>
    <d v="2023-04-18T00:00:00"/>
    <x v="28"/>
    <s v="Simon and Schuster Digital Sales Inc"/>
    <x v="1"/>
  </r>
  <r>
    <d v="2023-04-18T00:00:00"/>
    <x v="28"/>
    <s v="Simon &amp; Schuster Digital Sales Inc."/>
    <x v="1"/>
  </r>
  <r>
    <d v="2023-04-18T00:00:00"/>
    <x v="28"/>
    <m/>
    <x v="1"/>
  </r>
  <r>
    <d v="2023-04-18T00:00:00"/>
    <x v="28"/>
    <m/>
    <x v="1"/>
  </r>
  <r>
    <d v="2023-04-18T00:00:00"/>
    <x v="28"/>
    <s v="HarperCollins Publishers"/>
    <x v="1"/>
  </r>
  <r>
    <d v="2023-04-18T00:00:00"/>
    <x v="28"/>
    <s v="Amazon.com Services LLC"/>
    <x v="0"/>
  </r>
  <r>
    <d v="2023-04-20T00:00:00"/>
    <x v="28"/>
    <s v="Amazon.com Services LLC"/>
    <x v="0"/>
  </r>
  <r>
    <d v="2023-04-25T00:00:00"/>
    <x v="28"/>
    <s v="Random House LLC"/>
    <x v="1"/>
  </r>
  <r>
    <d v="2023-04-25T00:00:00"/>
    <x v="28"/>
    <s v="Amazon.com Services LLC"/>
    <x v="0"/>
  </r>
  <r>
    <d v="2023-04-25T00:00:00"/>
    <x v="28"/>
    <s v="Hachette Book Group"/>
    <x v="1"/>
  </r>
  <r>
    <d v="2023-04-25T00:00:00"/>
    <x v="28"/>
    <s v="Amazon.com Services LLC"/>
    <x v="0"/>
  </r>
  <r>
    <d v="2023-04-25T00:00:00"/>
    <x v="28"/>
    <s v="Amazon.com Services LLC"/>
    <x v="0"/>
  </r>
  <r>
    <d v="2023-04-27T00:00:00"/>
    <x v="28"/>
    <s v="Amazon.com Services LLC"/>
    <x v="0"/>
  </r>
  <r>
    <d v="2023-04-27T00:00:00"/>
    <x v="28"/>
    <m/>
    <x v="1"/>
  </r>
  <r>
    <d v="2023-05-01T00:00:00"/>
    <x v="28"/>
    <s v="Amazon.com Services LLC"/>
    <x v="0"/>
  </r>
  <r>
    <d v="2023-05-02T00:00:00"/>
    <x v="28"/>
    <s v="HarperCollins Publishers"/>
    <x v="1"/>
  </r>
  <r>
    <d v="2023-05-02T00:00:00"/>
    <x v="28"/>
    <s v="Hachette Book Group"/>
    <x v="1"/>
  </r>
  <r>
    <d v="2023-05-02T00:00:00"/>
    <x v="28"/>
    <s v="Amazon.com Services LLC"/>
    <x v="0"/>
  </r>
  <r>
    <d v="2023-05-02T00:00:00"/>
    <x v="28"/>
    <s v="Amazon.com Services LLC"/>
    <x v="0"/>
  </r>
  <r>
    <d v="2023-05-02T00:00:00"/>
    <x v="28"/>
    <s v="Amazon.com Services LLC"/>
    <x v="0"/>
  </r>
  <r>
    <d v="2023-05-09T00:00:00"/>
    <x v="28"/>
    <s v="Amazon.com Services LLC"/>
    <x v="0"/>
  </r>
  <r>
    <d v="2023-05-09T00:00:00"/>
    <x v="28"/>
    <s v="Amazon.com Services LLC"/>
    <x v="0"/>
  </r>
  <r>
    <d v="2023-05-16T00:00:00"/>
    <x v="28"/>
    <s v="HarperCollins Publishers"/>
    <x v="1"/>
  </r>
  <r>
    <d v="2023-05-16T00:00:00"/>
    <x v="28"/>
    <s v="Amazon.com Services LLC"/>
    <x v="0"/>
  </r>
  <r>
    <d v="2023-05-16T00:00:00"/>
    <x v="28"/>
    <s v="Amazon.com Services LLC"/>
    <x v="0"/>
  </r>
  <r>
    <d v="2023-05-16T00:00:00"/>
    <x v="28"/>
    <s v="Amazon.com Services LLC"/>
    <x v="0"/>
  </r>
  <r>
    <d v="2023-05-25T00:00:00"/>
    <x v="28"/>
    <s v="Amazon.com Services LLC"/>
    <x v="0"/>
  </r>
  <r>
    <d v="2023-05-30T00:00:00"/>
    <x v="28"/>
    <s v="Hachette Book Group"/>
    <x v="1"/>
  </r>
  <r>
    <d v="2023-06-01T00:00:00"/>
    <x v="28"/>
    <m/>
    <x v="1"/>
  </r>
  <r>
    <d v="2023-06-06T00:00:00"/>
    <x v="28"/>
    <s v="Penguin Group (USA) LLC"/>
    <x v="1"/>
  </r>
  <r>
    <d v="2023-06-06T00:00:00"/>
    <x v="28"/>
    <s v="Random House LLC"/>
    <x v="1"/>
  </r>
  <r>
    <d v="2023-06-06T00:00:00"/>
    <x v="28"/>
    <s v="Amazon.com Services LLC"/>
    <x v="0"/>
  </r>
  <r>
    <d v="2023-06-06T00:00:00"/>
    <x v="28"/>
    <s v="Simon &amp; Schuster Digital Sales Inc."/>
    <x v="1"/>
  </r>
  <r>
    <d v="2023-06-08T00:00:00"/>
    <x v="28"/>
    <s v="Simon and Schuster Digital Sales Inc"/>
    <x v="1"/>
  </r>
  <r>
    <d v="2023-06-08T00:00:00"/>
    <x v="28"/>
    <s v="Amazon.com Services LLC"/>
    <x v="0"/>
  </r>
  <r>
    <d v="2023-06-20T00:00:00"/>
    <x v="28"/>
    <s v="Random House LLC"/>
    <x v="1"/>
  </r>
  <r>
    <d v="2023-06-20T00:00:00"/>
    <x v="28"/>
    <s v="HarperCollins Publishers"/>
    <x v="1"/>
  </r>
  <r>
    <d v="2023-06-20T00:00:00"/>
    <x v="28"/>
    <s v="Amazon.com Services LLC"/>
    <x v="0"/>
  </r>
  <r>
    <d v="2023-06-21T00:00:00"/>
    <x v="28"/>
    <s v="Amazon.com Services LLC"/>
    <x v="0"/>
  </r>
  <r>
    <d v="2023-06-30T00:00:00"/>
    <x v="28"/>
    <s v="Amazon.com Services LLC"/>
    <x v="0"/>
  </r>
  <r>
    <d v="2023-07-06T00:00:00"/>
    <x v="28"/>
    <s v="Amazon.com Services LLC"/>
    <x v="0"/>
  </r>
  <r>
    <d v="2023-07-06T00:00:00"/>
    <x v="28"/>
    <s v="Amazon.com Services LLC"/>
    <x v="0"/>
  </r>
  <r>
    <d v="2023-07-18T00:00:00"/>
    <x v="28"/>
    <s v="HarperCollins Publishers"/>
    <x v="1"/>
  </r>
  <r>
    <d v="2023-07-18T00:00:00"/>
    <x v="28"/>
    <s v="Hachette Book Group"/>
    <x v="1"/>
  </r>
  <r>
    <d v="2023-07-18T00:00:00"/>
    <x v="28"/>
    <s v="Amazon.com Services LLC"/>
    <x v="0"/>
  </r>
  <r>
    <d v="2023-07-18T00:00:00"/>
    <x v="28"/>
    <s v="Amazon.com Services LLC"/>
    <x v="0"/>
  </r>
  <r>
    <d v="2023-07-21T00:00:00"/>
    <x v="28"/>
    <s v="Amazon.com Services LLC"/>
    <x v="0"/>
  </r>
  <r>
    <d v="2023-07-22T00:00:00"/>
    <x v="28"/>
    <s v="Amazon.com Services LLC"/>
    <x v="0"/>
  </r>
  <r>
    <d v="2023-07-29T00:00:00"/>
    <x v="28"/>
    <s v="Amazon.com Services LLC"/>
    <x v="0"/>
  </r>
  <r>
    <d v="2023-08-01T00:00:00"/>
    <x v="28"/>
    <s v="Penguin Random House Grupo Editorial"/>
    <x v="1"/>
  </r>
  <r>
    <d v="2023-08-08T00:00:00"/>
    <x v="28"/>
    <s v="Amazon.com Services LLC"/>
    <x v="0"/>
  </r>
  <r>
    <d v="2023-08-08T00:00:00"/>
    <x v="28"/>
    <s v="Random House LLC"/>
    <x v="1"/>
  </r>
  <r>
    <d v="2023-08-08T00:00:00"/>
    <x v="28"/>
    <s v="Amazon.com Services LLC"/>
    <x v="0"/>
  </r>
  <r>
    <d v="2023-08-08T00:00:00"/>
    <x v="28"/>
    <s v="Amazon.com Services LLC"/>
    <x v="0"/>
  </r>
  <r>
    <d v="2023-08-08T00:00:00"/>
    <x v="28"/>
    <s v="Amazon.com Services LLC"/>
    <x v="0"/>
  </r>
  <r>
    <d v="2023-08-14T00:00:00"/>
    <x v="28"/>
    <s v="Amazon.com Services LLC"/>
    <x v="0"/>
  </r>
  <r>
    <d v="2023-08-14T00:00:00"/>
    <x v="28"/>
    <s v="Hachette Book Group"/>
    <x v="1"/>
  </r>
  <r>
    <d v="2023-08-15T00:00:00"/>
    <x v="28"/>
    <s v="Amazon.com Services LLC"/>
    <x v="0"/>
  </r>
  <r>
    <d v="2023-08-15T00:00:00"/>
    <x v="28"/>
    <s v="HarperCollins Publishing"/>
    <x v="1"/>
  </r>
  <r>
    <d v="2023-08-15T00:00:00"/>
    <x v="28"/>
    <s v="Amazon.com Services LLC"/>
    <x v="0"/>
  </r>
  <r>
    <d v="2023-08-15T00:00:00"/>
    <x v="28"/>
    <s v="Amazon.com Services LLC"/>
    <x v="0"/>
  </r>
  <r>
    <d v="2023-08-17T00:00:00"/>
    <x v="28"/>
    <s v="HarperCollins Publishers"/>
    <x v="1"/>
  </r>
  <r>
    <d v="2023-08-17T00:00:00"/>
    <x v="28"/>
    <s v="Amazon.com Services LLC"/>
    <x v="0"/>
  </r>
  <r>
    <d v="2023-08-20T00:00:00"/>
    <x v="28"/>
    <s v="Simon and Schuster Digital Sales Inc"/>
    <x v="1"/>
  </r>
  <r>
    <d v="2023-08-22T00:00:00"/>
    <x v="28"/>
    <s v="Pearson Education,Inc."/>
    <x v="1"/>
  </r>
  <r>
    <d v="2023-08-22T00:00:00"/>
    <x v="28"/>
    <s v="Random House LLC"/>
    <x v="1"/>
  </r>
  <r>
    <d v="2023-08-22T00:00:00"/>
    <x v="28"/>
    <s v="Simon and Schuster Digital Sales Inc"/>
    <x v="1"/>
  </r>
  <r>
    <d v="2023-08-22T00:00:00"/>
    <x v="28"/>
    <s v="Random House LLC"/>
    <x v="1"/>
  </r>
  <r>
    <d v="2023-08-22T00:00:00"/>
    <x v="28"/>
    <s v="Random House LLC"/>
    <x v="1"/>
  </r>
  <r>
    <d v="2023-08-24T00:00:00"/>
    <x v="28"/>
    <s v="Amazon.com Services LLC"/>
    <x v="0"/>
  </r>
  <r>
    <d v="2023-08-24T00:00:00"/>
    <x v="28"/>
    <s v="Amazon.com Services LLC"/>
    <x v="0"/>
  </r>
  <r>
    <d v="2023-08-25T00:00:00"/>
    <x v="28"/>
    <s v="JOHN WILEY AND SONS INC"/>
    <x v="1"/>
  </r>
  <r>
    <d v="2023-08-28T00:00:00"/>
    <x v="28"/>
    <s v="Amazon.com Services LLC"/>
    <x v="0"/>
  </r>
  <r>
    <d v="2023-08-29T00:00:00"/>
    <x v="28"/>
    <s v="Amazon.com Services LLC"/>
    <x v="0"/>
  </r>
  <r>
    <d v="2023-08-29T00:00:00"/>
    <x v="28"/>
    <s v="HarperCollins Publishers"/>
    <x v="1"/>
  </r>
  <r>
    <d v="2023-08-30T00:00:00"/>
    <x v="28"/>
    <s v="Random House LLC"/>
    <x v="1"/>
  </r>
  <r>
    <d v="2023-08-30T00:00:00"/>
    <x v="28"/>
    <s v="Amazon.com Services LLC"/>
    <x v="0"/>
  </r>
  <r>
    <d v="2023-08-31T00:00:00"/>
    <x v="28"/>
    <s v="Amazon.com Services LLC"/>
    <x v="0"/>
  </r>
  <r>
    <d v="2023-08-31T00:00:00"/>
    <x v="28"/>
    <s v="Amazon.com Services LLC"/>
    <x v="0"/>
  </r>
  <r>
    <d v="2023-09-01T00:00:00"/>
    <x v="28"/>
    <s v="Hachette Book Group"/>
    <x v="1"/>
  </r>
  <r>
    <d v="2023-09-05T00:00:00"/>
    <x v="28"/>
    <s v="Amazon.com Services LLC"/>
    <x v="0"/>
  </r>
  <r>
    <d v="2023-09-05T00:00:00"/>
    <x v="28"/>
    <s v="Amazon.com Services LLC"/>
    <x v="0"/>
  </r>
  <r>
    <d v="2023-09-05T00:00:00"/>
    <x v="28"/>
    <s v="Amazon.com Services LLC"/>
    <x v="0"/>
  </r>
  <r>
    <d v="2023-09-05T00:00:00"/>
    <x v="28"/>
    <s v="Hachette Book Group"/>
    <x v="1"/>
  </r>
  <r>
    <d v="2023-09-06T00:00:00"/>
    <x v="28"/>
    <s v="HarperCollins Publishers"/>
    <x v="1"/>
  </r>
  <r>
    <d v="2023-09-07T00:00:00"/>
    <x v="28"/>
    <s v="HarperCollins Publishing"/>
    <x v="1"/>
  </r>
  <r>
    <d v="2023-09-09T00:00:00"/>
    <x v="28"/>
    <s v="HarperCollins Publishers"/>
    <x v="1"/>
  </r>
  <r>
    <d v="2023-09-12T00:00:00"/>
    <x v="28"/>
    <s v="HarperCollins Publishers"/>
    <x v="1"/>
  </r>
  <r>
    <d v="2023-09-12T00:00:00"/>
    <x v="28"/>
    <s v="Amazon.com Services LLC"/>
    <x v="0"/>
  </r>
  <r>
    <d v="2023-09-12T00:00:00"/>
    <x v="28"/>
    <s v="Amazon.com Services LLC"/>
    <x v="0"/>
  </r>
  <r>
    <d v="2023-09-12T00:00:00"/>
    <x v="28"/>
    <s v="Amazon.com Services LLC"/>
    <x v="0"/>
  </r>
  <r>
    <d v="2023-09-12T00:00:00"/>
    <x v="28"/>
    <s v="Amazon.com Services LLC"/>
    <x v="0"/>
  </r>
  <r>
    <d v="2023-09-12T00:00:00"/>
    <x v="28"/>
    <s v="Amazon.com Services LLC"/>
    <x v="0"/>
  </r>
  <r>
    <d v="2023-09-13T00:00:00"/>
    <x v="28"/>
    <s v="Amazon.com Services LLC"/>
    <x v="0"/>
  </r>
  <r>
    <d v="2023-09-14T00:00:00"/>
    <x v="28"/>
    <s v="HarperCollins Publishers"/>
    <x v="1"/>
  </r>
  <r>
    <d v="2023-09-15T00:00:00"/>
    <x v="28"/>
    <s v="Amazon.com Services LLC"/>
    <x v="0"/>
  </r>
  <r>
    <d v="2023-09-15T00:00:00"/>
    <x v="28"/>
    <s v="Hachette Book Group"/>
    <x v="1"/>
  </r>
  <r>
    <d v="2023-09-16T00:00:00"/>
    <x v="28"/>
    <s v="Simon and Schuster Digital Sales Inc"/>
    <x v="1"/>
  </r>
  <r>
    <d v="2023-09-16T00:00:00"/>
    <x v="28"/>
    <s v="Amazon.com Services LLC"/>
    <x v="0"/>
  </r>
  <r>
    <d v="2023-09-17T00:00:00"/>
    <x v="28"/>
    <s v="Simon and Schuster Digital Sales Inc"/>
    <x v="1"/>
  </r>
  <r>
    <d v="2023-09-18T00:00:00"/>
    <x v="28"/>
    <s v="Random House LLC"/>
    <x v="1"/>
  </r>
  <r>
    <d v="2023-09-18T00:00:00"/>
    <x v="28"/>
    <s v="Amazon.com Services LLC"/>
    <x v="0"/>
  </r>
  <r>
    <d v="2023-09-19T00:00:00"/>
    <x v="28"/>
    <s v="Macmillan"/>
    <x v="1"/>
  </r>
  <r>
    <d v="2023-09-19T00:00:00"/>
    <x v="28"/>
    <s v="Amazon.com Services LLC"/>
    <x v="0"/>
  </r>
  <r>
    <d v="2023-09-19T00:00:00"/>
    <x v="28"/>
    <s v="Amazon.com Services LLC"/>
    <x v="0"/>
  </r>
  <r>
    <d v="2023-09-19T00:00:00"/>
    <x v="28"/>
    <s v="Penguin Group (USA) LLC"/>
    <x v="1"/>
  </r>
  <r>
    <d v="2023-09-19T00:00:00"/>
    <x v="28"/>
    <s v="Amazon.com Services LLC"/>
    <x v="0"/>
  </r>
  <r>
    <d v="2023-09-19T00:00:00"/>
    <x v="28"/>
    <s v="Amazon.com Services LLC"/>
    <x v="0"/>
  </r>
  <r>
    <d v="2023-09-19T00:00:00"/>
    <x v="28"/>
    <s v="Amazon.com Services LLC"/>
    <x v="0"/>
  </r>
  <r>
    <d v="2023-09-19T00:00:00"/>
    <x v="28"/>
    <s v="HarperCollins Publishers"/>
    <x v="1"/>
  </r>
  <r>
    <d v="2023-09-21T00:00:00"/>
    <x v="28"/>
    <s v="Random House LLC"/>
    <x v="1"/>
  </r>
  <r>
    <d v="2023-09-21T00:00:00"/>
    <x v="28"/>
    <s v="Amazon.com Services LLC"/>
    <x v="0"/>
  </r>
  <r>
    <d v="2023-09-22T00:00:00"/>
    <x v="28"/>
    <s v="PRH UK"/>
    <x v="1"/>
  </r>
  <r>
    <d v="2023-09-25T00:00:00"/>
    <x v="28"/>
    <s v="Amazon.com Services LLC"/>
    <x v="0"/>
  </r>
  <r>
    <d v="2023-09-25T00:00:00"/>
    <x v="28"/>
    <s v="Penguin Random House Grupo Editorial"/>
    <x v="1"/>
  </r>
  <r>
    <d v="2023-09-26T00:00:00"/>
    <x v="28"/>
    <s v="Amazon.com Services LLC"/>
    <x v="0"/>
  </r>
  <r>
    <d v="2023-09-26T00:00:00"/>
    <x v="28"/>
    <s v="Amazon.com Services LLC"/>
    <x v="0"/>
  </r>
  <r>
    <d v="2023-09-26T00:00:00"/>
    <x v="28"/>
    <m/>
    <x v="1"/>
  </r>
  <r>
    <d v="2023-09-26T00:00:00"/>
    <x v="28"/>
    <s v="Random House LLC"/>
    <x v="1"/>
  </r>
  <r>
    <d v="2023-09-28T00:00:00"/>
    <x v="28"/>
    <s v="Amazon.com Services LLC"/>
    <x v="0"/>
  </r>
  <r>
    <d v="2023-09-28T00:00:00"/>
    <x v="28"/>
    <s v="Amazon.com Services LLC"/>
    <x v="0"/>
  </r>
  <r>
    <d v="2023-10-01T00:00:00"/>
    <x v="28"/>
    <s v="Amazon.com Services LLC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s v="B00TZE87S4"/>
    <s v="Adult Children of Emotionally Immature Parents: How to Heal from Distant, Rejecting, or Self-Involved Parents"/>
    <s v="Lindsay C. Gibson"/>
    <s v="Amazon.com Services LLC"/>
    <s v="https://m.media-amazon.com/images/I/713KZTsaYpL._AC_UY218_.jpg"/>
    <s v="https://www.amazon.com/dp/B00TZE87S4"/>
    <n v="4.8"/>
    <n v="0"/>
    <n v="9.99"/>
    <b v="0"/>
    <n v="6"/>
    <b v="1"/>
    <b v="0"/>
    <b v="0"/>
    <s v="Parenting &amp; Relationships"/>
  </r>
  <r>
    <x v="1"/>
    <s v="B08WCKY8MB"/>
    <s v="From Strength to Strength: Finding Success, Happiness, and Deep Purpose in the Second Half of Life"/>
    <s v="Arthur C. Brooks"/>
    <s v="Penguin Group (USA) LLC"/>
    <s v="https://m.media-amazon.com/images/I/A1LZcJFs9EL._AC_UY218_.jpg"/>
    <s v="https://www.amazon.com/dp/B08WCKY8MB"/>
    <n v="4.4000000000000004"/>
    <n v="0"/>
    <n v="16.989999999999998"/>
    <b v="0"/>
    <n v="6"/>
    <b v="0"/>
    <b v="0"/>
    <b v="0"/>
    <s v="Parenting &amp; Relationships"/>
  </r>
  <r>
    <x v="2"/>
    <s v="B09KPS84CJ"/>
    <s v="Good Inside: A Guide to Becoming the Parent You Want to Be"/>
    <s v="Becky Kennedy"/>
    <s v="HarperCollins Publishers"/>
    <s v="https://m.media-amazon.com/images/I/71RIWM0sv6L._AC_UY218_.jpg"/>
    <s v="https://www.amazon.com/dp/B09KPS84CJ"/>
    <n v="4.8"/>
    <n v="0"/>
    <n v="16.989999999999998"/>
    <b v="0"/>
    <n v="6"/>
    <b v="0"/>
    <b v="1"/>
    <b v="0"/>
    <s v="Parenting &amp; Relationships"/>
  </r>
  <r>
    <x v="3"/>
    <s v="B07S7QPG6J"/>
    <s v="Everything I Know About Love: A Memoir"/>
    <s v="Dolly Alderton"/>
    <s v="HarperCollins Publishers"/>
    <s v="https://m.media-amazon.com/images/I/71QdQpTiKZL._AC_UY218_.jpg"/>
    <s v="https://www.amazon.com/dp/B07S7QPG6J"/>
    <n v="4.2"/>
    <n v="0"/>
    <n v="9.9499999999999993"/>
    <b v="1"/>
    <n v="6"/>
    <b v="0"/>
    <b v="1"/>
    <b v="0"/>
    <s v="Parenting &amp; Relationships"/>
  </r>
  <r>
    <x v="4"/>
    <s v="B00N6PEQV0"/>
    <s v="The Seven Principles for Making Marriage Work: A Practical Guide from the Country's Foremost Relationship Expert"/>
    <s v="John Gottman"/>
    <s v="Random House LLC"/>
    <s v="https://m.media-amazon.com/images/I/813o4WOs+wL._AC_UY218_.jpg"/>
    <s v="https://www.amazon.com/dp/B00N6PEQV0"/>
    <n v="4.7"/>
    <n v="0"/>
    <n v="13.99"/>
    <b v="0"/>
    <n v="6"/>
    <b v="0"/>
    <b v="0"/>
    <b v="0"/>
    <s v="Parenting &amp; Relationships"/>
  </r>
  <r>
    <x v="5"/>
    <s v="B000OVLKMM"/>
    <s v="The Glass Castle: A Memoir"/>
    <s v="Jeannette Walls"/>
    <s v="Simon and Schuster Digital Sales Inc"/>
    <s v="https://m.media-amazon.com/images/I/71td5GDUZML._AC_UY218_.jpg"/>
    <s v="https://www.amazon.com/dp/B000OVLKMM"/>
    <n v="4.5999999999999996"/>
    <n v="0"/>
    <n v="13.99"/>
    <b v="0"/>
    <n v="6"/>
    <b v="0"/>
    <b v="0"/>
    <b v="0"/>
    <s v="Parenting &amp; Relationships"/>
  </r>
  <r>
    <x v="6"/>
    <s v="B00AEBEQUK"/>
    <s v="Expecting Better: Why the Conventional Pregnancy Wisdom Is Wrong--and What You Really Need to Know (The ParentData Series Book 1)"/>
    <s v="Emily Oster"/>
    <s v="Penguin Group (USA) LLC"/>
    <s v="https://m.media-amazon.com/images/I/81NYWaTY6-S._AC_UY218_.jpg"/>
    <s v="https://www.amazon.com/dp/B00AEBEQUK"/>
    <n v="4.5999999999999996"/>
    <n v="0"/>
    <n v="14.99"/>
    <b v="0"/>
    <n v="6"/>
    <b v="1"/>
    <b v="0"/>
    <b v="0"/>
    <s v="Parenting &amp; Relationships"/>
  </r>
  <r>
    <x v="7"/>
    <s v="B0BN5742KY"/>
    <s v="Never Enough: When Achievement Culture Becomes Toxic-and What We Can Do About It"/>
    <s v="Jennifer Breheny Wallace"/>
    <s v="Penguin Group (USA) LLC"/>
    <s v="https://m.media-amazon.com/images/I/816Sqs9RUuL._AC_UY218_.jpg"/>
    <s v="https://www.amazon.com/dp/B0BN5742KY"/>
    <n v="4.5999999999999996"/>
    <n v="0"/>
    <n v="15.99"/>
    <b v="0"/>
    <n v="6"/>
    <b v="0"/>
    <b v="1"/>
    <b v="0"/>
    <s v="Parenting &amp; Relationships"/>
  </r>
  <r>
    <x v="8"/>
    <s v="B098PXH8CK"/>
    <s v="Unmasking Autism: Discovering the New Faces of Neurodiversity"/>
    <s v="Devon Price"/>
    <s v="Random House LLC"/>
    <s v="https://m.media-amazon.com/images/I/81aqifI4AZS._AC_UY218_.jpg"/>
    <s v="https://www.amazon.com/dp/B098PXH8CK"/>
    <n v="4.7"/>
    <n v="0"/>
    <n v="12.99"/>
    <b v="0"/>
    <n v="6"/>
    <b v="1"/>
    <b v="0"/>
    <b v="0"/>
    <s v="Parenting &amp; Relationships"/>
  </r>
  <r>
    <x v="9"/>
    <s v="B087D5YQXB"/>
    <s v="What Happened to You?: Conversations on Trauma, Resilience, and Healing"/>
    <s v="Oprah Winfrey"/>
    <s v="Macmillan"/>
    <s v="https://m.media-amazon.com/images/I/713XUMrojkL._AC_UY218_.jpg"/>
    <s v="https://www.amazon.com/dp/B087D5YQXB"/>
    <n v="4.7"/>
    <n v="0"/>
    <n v="14.99"/>
    <b v="1"/>
    <n v="6"/>
    <b v="0"/>
    <b v="1"/>
    <b v="0"/>
    <s v="Parenting &amp; Relationships"/>
  </r>
  <r>
    <x v="10"/>
    <s v="B00AN2JPNI"/>
    <s v="Moms on Call | Basic Baby Care 0-6 Months | Parenting Book 1 of 3 (Moms On Call Parenting Books)"/>
    <s v="Laura Hunter LPN"/>
    <s v="Amazon.com Services LLC"/>
    <s v="https://m.media-amazon.com/images/I/717AozsjVZL._AC_UY218_.jpg"/>
    <s v="https://www.amazon.com/dp/B00AN2JPNI"/>
    <n v="4.7"/>
    <n v="0"/>
    <n v="24.99"/>
    <b v="0"/>
    <n v="6"/>
    <b v="0"/>
    <b v="0"/>
    <b v="0"/>
    <s v="Parenting &amp; Relationships"/>
  </r>
  <r>
    <x v="11"/>
    <s v="B0B69SQNJY"/>
    <s v="A Little Pinprick (Rainey Paxton Series Book 1)"/>
    <s v="Paige Dearth"/>
    <s v="Amazon.com Services LLC"/>
    <s v="https://m.media-amazon.com/images/I/71GoPR+P0eL._AC_UY218_.jpg"/>
    <s v="https://www.amazon.com/dp/B0B69SQNJY"/>
    <n v="4.5999999999999996"/>
    <n v="0"/>
    <n v="5.99"/>
    <b v="1"/>
    <n v="6"/>
    <b v="1"/>
    <b v="0"/>
    <b v="0"/>
    <s v="Parenting &amp; Relationships"/>
  </r>
  <r>
    <x v="12"/>
    <s v="B07FZPTDJ3"/>
    <s v="Cribsheet: A Data-Driven Guide to Better, More Relaxed Parenting, from Birth to Preschool (The ParentData Series Book 2)"/>
    <s v="Emily Oster"/>
    <s v="Penguin Group (USA) LLC"/>
    <s v="https://m.media-amazon.com/images/I/81ck+JH5TyL._AC_UY218_.jpg"/>
    <s v="https://www.amazon.com/dp/B07FZPTDJ3"/>
    <n v="4.7"/>
    <n v="0"/>
    <n v="14.99"/>
    <b v="0"/>
    <n v="6"/>
    <b v="0"/>
    <b v="0"/>
    <b v="0"/>
    <s v="Parenting &amp; Relationships"/>
  </r>
  <r>
    <x v="13"/>
    <s v="B0BN4RB7L9"/>
    <s v="The Daddy Diaries: The Year I Grew Up"/>
    <s v="Andy Cohen"/>
    <s v="Macmillan"/>
    <s v="https://m.media-amazon.com/images/I/81K6hagzi5L._AC_UY218_.jpg"/>
    <s v="https://www.amazon.com/dp/B0BN4RB7L9"/>
    <n v="4.5"/>
    <n v="0"/>
    <n v="14.99"/>
    <b v="0"/>
    <n v="6"/>
    <b v="0"/>
    <b v="0"/>
    <b v="0"/>
    <s v="Parenting &amp; Relationships"/>
  </r>
  <r>
    <x v="14"/>
    <s v="B0BNWSS8H3"/>
    <s v="The Cruise: The brand new feel good, funny read guaranteed to make you smile!"/>
    <s v="Caroline James"/>
    <s v="HarperCollins Publishers"/>
    <s v="https://m.media-amazon.com/images/I/71WFLJ+UejL._AC_UY218_.jpg"/>
    <s v="https://www.amazon.com/dp/B0BNWSS8H3"/>
    <n v="4.2"/>
    <n v="0"/>
    <n v="2.99"/>
    <b v="0"/>
    <n v="6"/>
    <b v="0"/>
    <b v="0"/>
    <b v="0"/>
    <s v="Parenting &amp; Relationships"/>
  </r>
  <r>
    <x v="15"/>
    <s v="B0B3Y8QQ6R"/>
    <s v="You Could Make This Place Beautiful: A Memoir"/>
    <s v="Maggie Smith"/>
    <s v="Simon and Schuster Digital Sales Inc"/>
    <s v="https://m.media-amazon.com/images/I/71VPLTBFm7L._AC_UY218_.jpg"/>
    <s v="https://www.amazon.com/dp/B0B3Y8QQ6R"/>
    <n v="4.5"/>
    <n v="0"/>
    <n v="14.99"/>
    <b v="0"/>
    <n v="6"/>
    <b v="0"/>
    <b v="1"/>
    <b v="0"/>
    <s v="Parenting &amp; Relationships"/>
  </r>
  <r>
    <x v="16"/>
    <s v="B004J4X32U"/>
    <s v="The Whole-Brain Child: 12 Revolutionary Strategies to Nurture Your Child's Developing Mind"/>
    <s v="Daniel J. Siegel"/>
    <s v="Random House LLC"/>
    <s v="https://m.media-amazon.com/images/I/71hIUKXB9iL._AC_UY218_.jpg"/>
    <s v="https://www.amazon.com/dp/B004J4X32U"/>
    <n v="4.7"/>
    <n v="0"/>
    <n v="12.99"/>
    <b v="0"/>
    <n v="6"/>
    <b v="0"/>
    <b v="0"/>
    <b v="0"/>
    <s v="Parenting &amp; Relationships"/>
  </r>
  <r>
    <x v="17"/>
    <s v="B0CBL7RV55"/>
    <s v="It Starts with the Egg: How the Science of Egg Quality Can Help You Get Pregnant Naturally, Prevent Miscarriage, and Improve Your Odds in IVF"/>
    <s v="Rebecca Fett"/>
    <s v="Amazon.com Services LLC"/>
    <s v="https://m.media-amazon.com/images/I/51Kr3Tkha1L._AC_UY218_.jpg"/>
    <s v="https://www.amazon.com/dp/B0CBL7RV55"/>
    <n v="4.7"/>
    <n v="0"/>
    <n v="9.99"/>
    <b v="0"/>
    <n v="6"/>
    <b v="1"/>
    <b v="0"/>
    <b v="0"/>
    <s v="Parenting &amp; Relationships"/>
  </r>
  <r>
    <x v="18"/>
    <s v="B07JKJCWGY"/>
    <s v="The Girls Are Gone: The True Story of Two Sisters Who Vanished, the Father Who Kept Searching, and the Adults Who Conspired to Keep the Truth Hidden"/>
    <s v="Michael Brodkorb"/>
    <s v="Amazon.com Services LLC"/>
    <s v="https://m.media-amazon.com/images/I/81lxZCTpbGL._AC_UY218_.jpg"/>
    <s v="https://www.amazon.com/dp/B07JKJCWGY"/>
    <n v="3.9"/>
    <n v="0"/>
    <n v="0"/>
    <b v="0"/>
    <n v="6"/>
    <b v="1"/>
    <b v="0"/>
    <b v="0"/>
    <s v="Parenting &amp; Relationships"/>
  </r>
  <r>
    <x v="19"/>
    <s v="B01DCHZE3A"/>
    <s v="What to Expect When You're Expecting"/>
    <s v="Heidi Murkoff"/>
    <s v="Hachette Book Group"/>
    <s v="https://m.media-amazon.com/images/I/915etXlMOYL._AC_UY218_.jpg"/>
    <s v="https://www.amazon.com/dp/B01DCHZE3A"/>
    <n v="4.8"/>
    <n v="0"/>
    <n v="11.99"/>
    <b v="0"/>
    <n v="6"/>
    <b v="0"/>
    <b v="0"/>
    <b v="0"/>
    <s v="Parenting &amp; Relationships"/>
  </r>
  <r>
    <x v="20"/>
    <s v="B004C438CW"/>
    <s v="No More Mr. Nice Guy"/>
    <s v="Robert Glover"/>
    <s v="Amazon.com Services LLC"/>
    <s v="https://m.media-amazon.com/images/I/81cjF9I+oNL._AC_UY218_.jpg"/>
    <s v="https://www.amazon.com/dp/B004C438CW"/>
    <n v="4.5999999999999996"/>
    <n v="0"/>
    <n v="9.99"/>
    <b v="0"/>
    <n v="6"/>
    <b v="0"/>
    <b v="0"/>
    <b v="0"/>
    <s v="Parenting &amp; Relationships"/>
  </r>
  <r>
    <x v="21"/>
    <s v="B001EGQNCI"/>
    <s v="The Color of Water"/>
    <s v="James McBride"/>
    <s v="Penguin Group (USA) LLC"/>
    <s v="https://m.media-amazon.com/images/I/91vh9a95NsL._AC_UY218_.jpg"/>
    <s v="https://www.amazon.com/dp/B001EGQNCI"/>
    <n v="4.5999999999999996"/>
    <n v="0"/>
    <n v="12.99"/>
    <b v="0"/>
    <n v="6"/>
    <b v="0"/>
    <b v="0"/>
    <b v="0"/>
    <s v="Parenting &amp; Relationships"/>
  </r>
  <r>
    <x v="22"/>
    <s v="B00V3L8YSU"/>
    <s v="Oh Crap! Potty Training: Everything Modern Parents Need to Know to Do It Once and Do It Right (Oh Crap Parenting Book 1)"/>
    <s v="Jamie Glowacki"/>
    <s v="Simon and Schuster Digital Sales Inc"/>
    <s v="https://m.media-amazon.com/images/I/81Xl5uivxhL._AC_UY218_.jpg"/>
    <s v="https://www.amazon.com/dp/B00V3L8YSU"/>
    <n v="4.5"/>
    <n v="0"/>
    <n v="13.99"/>
    <b v="0"/>
    <n v="6"/>
    <b v="0"/>
    <b v="0"/>
    <b v="0"/>
    <s v="Parenting &amp; Relationships"/>
  </r>
  <r>
    <x v="23"/>
    <s v="B08F5L14MY"/>
    <s v="Polysecure: Attachment, Trauma and Consensual Nonmonogamy"/>
    <s v="Jessica Fern"/>
    <s v="Amazon.com Services LLC"/>
    <s v="https://m.media-amazon.com/images/I/61R9xArPpaL._AC_UY218_.jpg"/>
    <s v="https://www.amazon.com/dp/B08F5L14MY"/>
    <n v="4.7"/>
    <n v="0"/>
    <n v="10.49"/>
    <b v="0"/>
    <n v="6"/>
    <b v="0"/>
    <b v="0"/>
    <b v="0"/>
    <s v="Parenting &amp; Relationships"/>
  </r>
  <r>
    <x v="24"/>
    <s v="B0C4Q6K148"/>
    <s v="Beyond the Game: A Surprise Pregnancy Sports Romance (Chicago Red Tails Book 3)"/>
    <s v="Susan Renee"/>
    <s v="Amazon.com Services LLC"/>
    <s v="https://m.media-amazon.com/images/I/81LrBdKfnQL._AC_UY218_.jpg"/>
    <s v="https://www.amazon.com/dp/B0C4Q6K148"/>
    <n v="4.2"/>
    <n v="0"/>
    <n v="4.99"/>
    <b v="1"/>
    <n v="6"/>
    <b v="1"/>
    <b v="0"/>
    <b v="0"/>
    <s v="Parenting &amp; Relationships"/>
  </r>
  <r>
    <x v="25"/>
    <s v="B08X4XQXXK"/>
    <s v="Vax-Unvax: Let the Science Speak (Children‚Äôs Health Defense)"/>
    <s v="Robert F. Kennedy Jr."/>
    <s v="Simon &amp; Schuster Digital Sales Inc."/>
    <s v="https://m.media-amazon.com/images/I/71uXZWIptvL._AC_UY218_.jpg"/>
    <s v="https://www.amazon.com/dp/B08X4XQXXK"/>
    <n v="4.7"/>
    <n v="0"/>
    <n v="16.989999999999998"/>
    <b v="0"/>
    <n v="6"/>
    <b v="0"/>
    <b v="0"/>
    <b v="0"/>
    <s v="Parenting &amp; Relationships"/>
  </r>
  <r>
    <x v="26"/>
    <s v="B000Q9J0RO"/>
    <s v="Why Does He Do That?: Inside the Minds of Angry and Controlling Men"/>
    <s v="Lundy Bancroft"/>
    <s v="Penguin Group (USA) LLC"/>
    <s v="https://m.media-amazon.com/images/I/812BfsBj18L._AC_UY218_.jpg"/>
    <s v="https://www.amazon.com/dp/B000Q9J0RO"/>
    <n v="4.7"/>
    <n v="0"/>
    <n v="14.99"/>
    <b v="0"/>
    <n v="6"/>
    <b v="0"/>
    <b v="0"/>
    <b v="0"/>
    <s v="Parenting &amp; Relationships"/>
  </r>
  <r>
    <x v="27"/>
    <s v="B08BZX94C2"/>
    <s v="Hunt, Gather, Parent: What Ancient Cultures Can Teach Us About the Lost Art of Raising Happy, Helpful Little Humans"/>
    <s v="Michaeleen Doucleff"/>
    <s v="Simon and Schuster Digital Sales Inc"/>
    <s v="https://m.media-amazon.com/images/I/71aP5XG+xAL._AC_UY218_.jpg"/>
    <s v="https://www.amazon.com/dp/B08BZX94C2"/>
    <n v="4.7"/>
    <n v="0"/>
    <n v="14.99"/>
    <b v="0"/>
    <n v="6"/>
    <b v="0"/>
    <b v="0"/>
    <b v="0"/>
    <s v="Parenting &amp; Relationships"/>
  </r>
  <r>
    <x v="28"/>
    <s v="B09HQLFMVV"/>
    <s v="Happy-Go-Lucky"/>
    <s v="David Sedaris"/>
    <s v="Hachette Book Group"/>
    <s v="https://m.media-amazon.com/images/I/814VHe-kbAL._AC_UY218_.jpg"/>
    <s v="https://www.amazon.com/dp/B09HQLFMVV"/>
    <n v="4.5999999999999996"/>
    <n v="0"/>
    <n v="11.99"/>
    <b v="0"/>
    <n v="6"/>
    <b v="0"/>
    <b v="1"/>
    <b v="0"/>
    <s v="Parenting &amp; Relationships"/>
  </r>
  <r>
    <x v="29"/>
    <s v="B000UZJREU"/>
    <s v="Duma Key: A Novel"/>
    <s v="Stephen King"/>
    <s v="Simon and Schuster Digital Sales Inc"/>
    <s v="https://m.media-amazon.com/images/I/81O7li80afL._AC_UY218_.jpg"/>
    <s v="https://www.amazon.com/dp/B000UZJREU"/>
    <n v="4.5"/>
    <n v="0"/>
    <n v="9.99"/>
    <b v="0"/>
    <n v="6"/>
    <b v="0"/>
    <b v="1"/>
    <b v="0"/>
    <s v="Parenting &amp; Relationships"/>
  </r>
  <r>
    <x v="30"/>
    <s v="B0BQG2T1GY"/>
    <s v="Scattered Minds: The Origins and Healing of Attention Deficit Disorder"/>
    <s v="Gabor Mat√©"/>
    <s v="Penguin Group (USA) LLC"/>
    <s v="https://m.media-amazon.com/images/I/819WQHNY4HL._AC_UY218_.jpg"/>
    <s v="https://www.amazon.com/dp/B0BQG2T1GY"/>
    <n v="4.7"/>
    <n v="0"/>
    <n v="13.99"/>
    <b v="0"/>
    <n v="6"/>
    <b v="0"/>
    <b v="0"/>
    <b v="0"/>
    <s v="Parenting &amp; Relationships"/>
  </r>
  <r>
    <x v="31"/>
    <s v="B0BR3ZTCZB"/>
    <s v="Birdie &amp; Harlow: Life, Loss, and Loving My Dog So Much I Didn't Want Kids (‚Ä¶Until I Did)"/>
    <s v="Taylor Wolfe"/>
    <s v="HarperCollins Publishers"/>
    <s v="https://m.media-amazon.com/images/I/81Ki4nhyS3L._AC_UY218_.jpg"/>
    <s v="https://www.amazon.com/dp/B0BR3ZTCZB"/>
    <n v="5"/>
    <n v="0"/>
    <n v="13.99"/>
    <b v="0"/>
    <n v="6"/>
    <b v="0"/>
    <b v="0"/>
    <b v="0"/>
    <s v="Parenting &amp; Relationships"/>
  </r>
  <r>
    <x v="32"/>
    <s v="B09RX42621"/>
    <s v="It Starts with Us: the highly anticipated sequel to IT ENDS WITH US"/>
    <s v="Colleen Hoover"/>
    <m/>
    <s v="https://m.media-amazon.com/images/I/81G91BUSHsL._AC_UY218_.jpg"/>
    <s v="https://www.amazon.com/dp/B09RX42621"/>
    <n v="4.5"/>
    <n v="0"/>
    <n v="0"/>
    <b v="0"/>
    <n v="6"/>
    <b v="0"/>
    <b v="1"/>
    <b v="0"/>
    <s v="Parenting &amp; Relationships"/>
  </r>
  <r>
    <x v="33"/>
    <s v="B017RNBS3A"/>
    <s v="It Ends With Us: The emotional #1 Sunday Times bestseller"/>
    <s v="Colleen Hoover"/>
    <m/>
    <s v="https://m.media-amazon.com/images/I/817vqET828L._AC_UY218_.jpg"/>
    <s v="https://www.amazon.com/dp/B017RNBS3A"/>
    <n v="4.7"/>
    <n v="0"/>
    <n v="0"/>
    <b v="0"/>
    <n v="6"/>
    <b v="0"/>
    <b v="0"/>
    <b v="1"/>
    <s v="Parenting &amp; Relationships"/>
  </r>
  <r>
    <x v="34"/>
    <s v="B00D9GY2BU"/>
    <s v="Spilled Milk: Based On A True Story"/>
    <s v="K.L. Randis"/>
    <s v="Amazon.com Services LLC"/>
    <s v="https://m.media-amazon.com/images/I/81wrqVLMYqL._AC_UY218_.jpg"/>
    <s v="https://www.amazon.com/dp/B00D9GY2BU"/>
    <n v="4.7"/>
    <n v="0"/>
    <n v="9.99"/>
    <b v="1"/>
    <n v="6"/>
    <b v="0"/>
    <b v="0"/>
    <b v="0"/>
    <s v="Parenting &amp; Relationships"/>
  </r>
  <r>
    <x v="35"/>
    <s v="B08LCPK8M1"/>
    <s v="Precious Little Sleep - Second Edition: The Complete Baby Sleep Guide for Modern Parents"/>
    <s v="Alexis Dubief"/>
    <s v="Amazon.com Services LLC"/>
    <s v="https://m.media-amazon.com/images/I/81OU-Tl-yeL._AC_UY218_.jpg"/>
    <s v="https://www.amazon.com/dp/B08LCPK8M1"/>
    <n v="4.5999999999999996"/>
    <n v="0"/>
    <n v="9.99"/>
    <b v="0"/>
    <n v="6"/>
    <b v="0"/>
    <b v="0"/>
    <b v="0"/>
    <s v="Parenting &amp; Relationships"/>
  </r>
  <r>
    <x v="36"/>
    <s v="B08NP52GTW"/>
    <s v="The Explosive Child [Sixth Edition]: A New Approach for Understanding and Parenting Easily Frustrated, Chronically Inflexible Children"/>
    <s v="Ross W. Greene"/>
    <s v="HarperCollins Publishers"/>
    <s v="https://m.media-amazon.com/images/I/7148uFt7XbL._AC_UY218_.jpg"/>
    <s v="https://www.amazon.com/dp/B08NP52GTW"/>
    <n v="4.7"/>
    <n v="0"/>
    <n v="13.99"/>
    <b v="1"/>
    <n v="6"/>
    <b v="1"/>
    <b v="0"/>
    <b v="0"/>
    <s v="Parenting &amp; Relationships"/>
  </r>
  <r>
    <x v="37"/>
    <s v="B0B8H4ZTNY"/>
    <s v="The Daily Dad: 366 Meditations on Parenting, Love, and Raising Great Kids"/>
    <s v="Ryan Holiday"/>
    <s v="Penguin Group (USA) LLC"/>
    <s v="https://m.media-amazon.com/images/I/71OWksrBWjL._AC_UY218_.jpg"/>
    <s v="https://www.amazon.com/dp/B0B8H4ZTNY"/>
    <n v="4.8"/>
    <n v="0"/>
    <n v="15.99"/>
    <b v="0"/>
    <n v="6"/>
    <b v="0"/>
    <b v="0"/>
    <b v="0"/>
    <s v="Parenting &amp; Relationships"/>
  </r>
  <r>
    <x v="38"/>
    <s v="B08ZM9TQS3"/>
    <s v="Habits of the Household: Practicing the Story of God in Everyday Family Rhythms"/>
    <s v="Justin Whitmel Earley"/>
    <s v="HarperCollins Publishing"/>
    <s v="https://m.media-amazon.com/images/I/71JMQfZkuKL._AC_UY218_.jpg"/>
    <s v="https://www.amazon.com/dp/B08ZM9TQS3"/>
    <n v="4.8"/>
    <n v="0"/>
    <n v="7.99"/>
    <b v="0"/>
    <n v="6"/>
    <b v="0"/>
    <b v="0"/>
    <b v="0"/>
    <s v="Parenting &amp; Relationships"/>
  </r>
  <r>
    <x v="39"/>
    <s v="B0871LK27X"/>
    <s v="ADHD 2.0: New Science and Essential Strategies for Thriving with Distraction--from Childhood through Adulthood"/>
    <s v="Edward M. Hallowell"/>
    <s v="Random House LLC"/>
    <s v="https://m.media-amazon.com/images/I/71JG1XPHrLL._AC_UY218_.jpg"/>
    <s v="https://www.amazon.com/dp/B0871LK27X"/>
    <n v="4.7"/>
    <n v="0"/>
    <n v="14.99"/>
    <b v="0"/>
    <n v="6"/>
    <b v="1"/>
    <b v="0"/>
    <b v="0"/>
    <s v="Parenting &amp; Relationships"/>
  </r>
  <r>
    <x v="40"/>
    <s v="B0B1Y368WB"/>
    <s v="The Emotional Lives of Teenagers: Raising Connected, Capable, and Compassionate Adolescents"/>
    <s v="Lisa Damour Ph.D."/>
    <s v="Random House LLC"/>
    <s v="https://m.media-amazon.com/images/I/81XIRObWvKL._AC_UY218_.jpg"/>
    <s v="https://www.amazon.com/dp/B0B1Y368WB"/>
    <n v="4.7"/>
    <n v="0"/>
    <n v="13.99"/>
    <b v="0"/>
    <n v="6"/>
    <b v="0"/>
    <b v="0"/>
    <b v="0"/>
    <s v="Parenting &amp; Relationships"/>
  </r>
  <r>
    <x v="41"/>
    <s v="B08M9YNQXJ"/>
    <s v="The Off Limits Rule: A Romantic Comedy (It Happened in Nashville Book 1)"/>
    <s v="Sarah Adams"/>
    <s v="Amazon.com Services LLC"/>
    <s v="https://m.media-amazon.com/images/I/71p2R5lhqVL._AC_UY218_.jpg"/>
    <s v="https://www.amazon.com/dp/B08M9YNQXJ"/>
    <n v="4.2"/>
    <n v="0"/>
    <n v="4.99"/>
    <b v="0"/>
    <n v="6"/>
    <b v="0"/>
    <b v="0"/>
    <b v="0"/>
    <s v="Parenting &amp; Relationships"/>
  </r>
  <r>
    <x v="42"/>
    <s v="B01CO348EO"/>
    <s v="How to Talk so Little Kids Will Listen: A Survival Guide to Life with Children Ages 2-7 (The How To Talk Series)"/>
    <s v="Joanna Faber"/>
    <s v="Simon and Schuster Digital Sales Inc"/>
    <s v="https://m.media-amazon.com/images/I/81wOcvN2LQL._AC_UY218_.jpg"/>
    <s v="https://www.amazon.com/dp/B01CO348EO"/>
    <n v="4.7"/>
    <n v="0"/>
    <n v="13.99"/>
    <b v="0"/>
    <n v="6"/>
    <b v="0"/>
    <b v="0"/>
    <b v="0"/>
    <s v="Parenting &amp; Relationships"/>
  </r>
  <r>
    <x v="43"/>
    <s v="B00IHZ91T6"/>
    <s v="Men Are from Mars, Women Are from Venus: The Classic Guide to Understanding the Opposite Sex"/>
    <s v="John Gray"/>
    <s v="HarperCollins Publishers"/>
    <s v="https://m.media-amazon.com/images/I/81xfYpj5dXL._AC_UY218_.jpg"/>
    <s v="https://www.amazon.com/dp/B00IHZ91T6"/>
    <n v="4.5999999999999996"/>
    <n v="0"/>
    <n v="14.49"/>
    <b v="0"/>
    <n v="6"/>
    <b v="0"/>
    <b v="0"/>
    <b v="0"/>
    <s v="Parenting &amp; Relationships"/>
  </r>
  <r>
    <x v="44"/>
    <s v="B00MNNAODK"/>
    <s v="Bringing Up B√©b√©: One American Mother Discovers the Wisdom of French Parenting (now with B√©b√© Day by Day: 100 Keys to French Parenting)"/>
    <s v="Pamela Druckerman"/>
    <s v="Penguin Group (USA) LLC"/>
    <s v="https://m.media-amazon.com/images/I/81VSW1oFo8L._AC_UY218_.jpg"/>
    <s v="https://www.amazon.com/dp/B00MNNAODK"/>
    <n v="4.7"/>
    <n v="0"/>
    <n v="14.99"/>
    <b v="0"/>
    <n v="6"/>
    <b v="0"/>
    <b v="1"/>
    <b v="0"/>
    <s v="Parenting &amp; Relationships"/>
  </r>
  <r>
    <x v="45"/>
    <s v="B01N5PY4ZN"/>
    <s v="The State of Affairs: Rethinking Infidelity"/>
    <s v="Esther Perel"/>
    <s v="HarperCollins Publishers"/>
    <s v="https://m.media-amazon.com/images/I/816-AGIbIlL._AC_UY218_.jpg"/>
    <s v="https://www.amazon.com/dp/B01N5PY4ZN"/>
    <n v="4.5999999999999996"/>
    <n v="0"/>
    <n v="14.99"/>
    <b v="0"/>
    <n v="6"/>
    <b v="0"/>
    <b v="0"/>
    <b v="0"/>
    <s v="Parenting &amp; Relationships"/>
  </r>
  <r>
    <x v="46"/>
    <s v="B07B7C4F9C"/>
    <s v="The Bullet Journal Method: Track the Past, Order the Present, Design the Future"/>
    <s v="Ryder Carroll"/>
    <s v="Penguin Group (USA) LLC"/>
    <s v="https://m.media-amazon.com/images/I/91cCB6LfPLL._AC_UY218_.jpg"/>
    <s v="https://www.amazon.com/dp/B07B7C4F9C"/>
    <n v="4.5999999999999996"/>
    <n v="0"/>
    <n v="14.99"/>
    <b v="0"/>
    <n v="6"/>
    <b v="0"/>
    <b v="0"/>
    <b v="0"/>
    <s v="Parenting &amp; Relationships"/>
  </r>
  <r>
    <x v="47"/>
    <s v="B07MTBJKBM"/>
    <s v="Raising Good Humans: A Mindful Guide to Breaking the Cycle of Reactive Parenting and Raising Kind, Confident Kids"/>
    <s v="Hunter Clarke-Fields MSAE"/>
    <s v="Amazon.com Services LLC"/>
    <s v="https://m.media-amazon.com/images/I/81GXALnkYoS._AC_UY218_.jpg"/>
    <s v="https://www.amazon.com/dp/B07MTBJKBM"/>
    <n v="4.7"/>
    <n v="0"/>
    <n v="9.99"/>
    <b v="0"/>
    <n v="6"/>
    <b v="0"/>
    <b v="0"/>
    <b v="0"/>
    <s v="Parenting &amp; Relationships"/>
  </r>
  <r>
    <x v="48"/>
    <s v="B0BR4FDB44"/>
    <s v="Lost in Trans Nation: A Child Psychiatrist's Guide Out of the Madness"/>
    <s v="Miriam Grossman"/>
    <s v="Simon &amp; Schuster Digital Sales Inc."/>
    <s v="https://m.media-amazon.com/images/I/71tLfWHX+oL._AC_UY218_.jpg"/>
    <s v="https://www.amazon.com/dp/B0BR4FDB44"/>
    <n v="4.7"/>
    <n v="0"/>
    <n v="16.989999999999998"/>
    <b v="0"/>
    <n v="6"/>
    <b v="0"/>
    <b v="0"/>
    <b v="0"/>
    <s v="Parenting &amp; Relationships"/>
  </r>
  <r>
    <x v="49"/>
    <s v="B079VTH6RH"/>
    <s v="Eight Dates: Essential Conversations for a Lifetime of Love"/>
    <s v="John Gottman"/>
    <s v="Hachette Book Group"/>
    <s v="https://m.media-amazon.com/images/I/91tq5Dw3RUL._AC_UY218_.jpg"/>
    <s v="https://www.amazon.com/dp/B079VTH6RH"/>
    <n v="4.7"/>
    <n v="0"/>
    <n v="13.99"/>
    <b v="0"/>
    <n v="6"/>
    <b v="0"/>
    <b v="0"/>
    <b v="0"/>
    <s v="Parenting &amp; Relationships"/>
  </r>
  <r>
    <x v="50"/>
    <s v="B09ZNNZQ41"/>
    <s v="Unoffendable: How Just One Change Can Make All of Life Better (updated with two new chapters)"/>
    <s v="Brant Hansen"/>
    <s v="HarperCollins Publishing"/>
    <s v="https://m.media-amazon.com/images/I/71BAceP5JDL._AC_UY218_.jpg"/>
    <s v="https://www.amazon.com/dp/B09ZNNZQ41"/>
    <n v="4.8"/>
    <n v="0"/>
    <n v="9.99"/>
    <b v="0"/>
    <n v="6"/>
    <b v="0"/>
    <b v="0"/>
    <b v="0"/>
    <s v="Parenting &amp; Relationships"/>
  </r>
  <r>
    <x v="51"/>
    <s v="B08966MZNX"/>
    <s v="Anne Of Green Gables Complete 8 Book Set"/>
    <s v="L. M. Montgomery"/>
    <s v="De Marque"/>
    <s v="https://m.media-amazon.com/images/I/91wf0vyAdYL._AC_UY218_.jpg"/>
    <s v="https://www.amazon.com/dp/B08966MZNX"/>
    <n v="4.8"/>
    <n v="0"/>
    <n v="1.99"/>
    <b v="0"/>
    <n v="6"/>
    <b v="1"/>
    <b v="0"/>
    <b v="0"/>
    <s v="Parenting &amp; Relationships"/>
  </r>
  <r>
    <x v="52"/>
    <s v="B0BVPXLGCD"/>
    <s v="Unsafe: Damian longs for home, but one man stands in his way"/>
    <s v="Cathy Glass"/>
    <s v="HarperCollins Publishers"/>
    <s v="https://m.media-amazon.com/images/I/71y3ZJlV6+L._AC_UY218_.jpg"/>
    <s v="https://www.amazon.com/dp/B0BVPXLGCD"/>
    <n v="4.7"/>
    <n v="0"/>
    <n v="2.99"/>
    <b v="0"/>
    <n v="6"/>
    <b v="0"/>
    <b v="0"/>
    <b v="0"/>
    <s v="Parenting &amp; Relationships"/>
  </r>
  <r>
    <x v="53"/>
    <s v="B00DRLH2ZA"/>
    <s v="When the Body Says No"/>
    <s v="Gabor Mat√© M.D."/>
    <s v="Amazon.com Services LLC"/>
    <s v="https://m.media-amazon.com/images/I/51mZGc6P+9L._AC_UY218_.jpg"/>
    <s v="https://www.amazon.com/dp/B00DRLH2ZA"/>
    <n v="4.7"/>
    <n v="0"/>
    <n v="13.97"/>
    <b v="0"/>
    <n v="6"/>
    <b v="0"/>
    <b v="0"/>
    <b v="0"/>
    <s v="Parenting &amp; Relationships"/>
  </r>
  <r>
    <x v="54"/>
    <s v="B00KVRDACW"/>
    <s v="What to Expect the First Year"/>
    <s v="Heidi Murkoff"/>
    <s v="Hachette Book Group"/>
    <s v="https://m.media-amazon.com/images/I/91IsUhg9CGL._AC_UY218_.jpg"/>
    <s v="https://www.amazon.com/dp/B00KVRDACW"/>
    <n v="4.8"/>
    <n v="0"/>
    <n v="11.99"/>
    <b v="0"/>
    <n v="6"/>
    <b v="0"/>
    <b v="0"/>
    <b v="0"/>
    <s v="Parenting &amp; Relationships"/>
  </r>
  <r>
    <x v="55"/>
    <s v="B079H8LL9L"/>
    <s v="Real Food for Pregnancy: The Science and Wisdom of Optimal Prenatal Nutrition"/>
    <s v="Lily Nichols"/>
    <s v="Amazon.com Services LLC"/>
    <s v="https://m.media-amazon.com/images/I/91xmVKvgvHL._AC_UY218_.jpg"/>
    <s v="https://www.amazon.com/dp/B079H8LL9L"/>
    <n v="4.7"/>
    <n v="0"/>
    <n v="9.99"/>
    <b v="0"/>
    <n v="6"/>
    <b v="1"/>
    <b v="0"/>
    <b v="0"/>
    <s v="Parenting &amp; Relationships"/>
  </r>
  <r>
    <x v="56"/>
    <s v="B0BRXMM58L"/>
    <s v="Love Your Kids Without Losing Yourself: 5 Steps to Banish Guilt and Beat Burnout When You Already Have Too Much to Do"/>
    <s v="Morgan Cutlip"/>
    <s v="HarperCollins Publishing"/>
    <s v="https://m.media-amazon.com/images/I/71rHgGvJIYL._AC_UY218_.jpg"/>
    <s v="https://www.amazon.com/dp/B0BRXMM58L"/>
    <n v="4.5"/>
    <n v="0"/>
    <n v="14.99"/>
    <b v="0"/>
    <n v="6"/>
    <b v="0"/>
    <b v="0"/>
    <b v="0"/>
    <s v="Parenting &amp; Relationships"/>
  </r>
  <r>
    <x v="57"/>
    <s v="B00XSSQYRY"/>
    <s v="Untangled: Guiding Teenage Girls Through the Seven Transitions into Adulthood"/>
    <s v="Lisa Damour Ph.D."/>
    <s v="Random House LLC"/>
    <s v="https://m.media-amazon.com/images/I/81z8s5a7lOL._AC_UY218_.jpg"/>
    <s v="https://www.amazon.com/dp/B00XSSQYRY"/>
    <n v="4.7"/>
    <n v="0"/>
    <n v="14.99"/>
    <b v="0"/>
    <n v="6"/>
    <b v="0"/>
    <b v="0"/>
    <b v="0"/>
    <s v="Parenting &amp; Relationships"/>
  </r>
  <r>
    <x v="58"/>
    <s v="B0BYZMJGFJ"/>
    <s v="What About Men?: A Feminist Answers the Question"/>
    <s v="Caitlin Moran"/>
    <s v="HarperCollins Publishers"/>
    <s v="https://m.media-amazon.com/images/I/71zyajms39L._AC_UY218_.jpg"/>
    <s v="https://www.amazon.com/dp/B0BYZMJGFJ"/>
    <n v="4.2"/>
    <n v="0"/>
    <n v="14.99"/>
    <b v="0"/>
    <n v="6"/>
    <b v="0"/>
    <b v="0"/>
    <b v="0"/>
    <s v="Parenting &amp; Relationships"/>
  </r>
  <r>
    <x v="59"/>
    <s v="B0BQX3JNJM"/>
    <s v="The Holiday Home: A completely unputdownable and addictive psychological thriller"/>
    <s v="Daniel Hurst"/>
    <s v="Amazon.com Services LLC"/>
    <s v="https://m.media-amazon.com/images/I/91quaeJSgvL._AC_UY218_.jpg"/>
    <s v="https://www.amazon.com/dp/B0BQX3JNJM"/>
    <n v="3.9"/>
    <n v="0"/>
    <n v="3.99"/>
    <b v="1"/>
    <n v="6"/>
    <b v="0"/>
    <b v="0"/>
    <b v="0"/>
    <s v="Parenting &amp; Relationships"/>
  </r>
  <r>
    <x v="60"/>
    <s v="B0B4ZQ6XHJ"/>
    <s v="Drama Free: A Guide to Managing Unhealthy Family Relationships"/>
    <s v="Nedra Glover Tawwab"/>
    <s v="Penguin Group (USA) LLC"/>
    <s v="https://m.media-amazon.com/images/I/91ygmz4-lvL._AC_UY218_.jpg"/>
    <s v="https://www.amazon.com/dp/B0B4ZQ6XHJ"/>
    <n v="4.8"/>
    <n v="0"/>
    <n v="15.99"/>
    <b v="0"/>
    <n v="6"/>
    <b v="0"/>
    <b v="1"/>
    <b v="0"/>
    <s v="Parenting &amp; Relationships"/>
  </r>
  <r>
    <x v="61"/>
    <s v="B09Y1DG949"/>
    <s v="Unspeakable: Surviving My Childhood and Finding My Voice"/>
    <s v="Jessica Willis Fisher"/>
    <s v="HarperCollins Publishing"/>
    <s v="https://m.media-amazon.com/images/I/9139JLnruTL._AC_UY218_.jpg"/>
    <s v="https://www.amazon.com/dp/B09Y1DG949"/>
    <n v="4.8"/>
    <n v="0"/>
    <n v="14.99"/>
    <b v="0"/>
    <n v="6"/>
    <b v="0"/>
    <b v="0"/>
    <b v="0"/>
    <s v="Parenting &amp; Relationships"/>
  </r>
  <r>
    <x v="62"/>
    <s v="B07P1J7P71"/>
    <s v="The Pale-Faced Lie: A True Story"/>
    <s v="David Crow"/>
    <s v="Amazon.com Services LLC"/>
    <s v="https://m.media-amazon.com/images/I/81DyB6c3EqL._AC_UY218_.jpg"/>
    <s v="https://www.amazon.com/dp/B07P1J7P71"/>
    <n v="4.5"/>
    <n v="0"/>
    <n v="5.99"/>
    <b v="1"/>
    <n v="6"/>
    <b v="0"/>
    <b v="0"/>
    <b v="0"/>
    <s v="Parenting &amp; Relationships"/>
  </r>
  <r>
    <x v="63"/>
    <s v="B005GFII62"/>
    <s v="Driven to Distraction (Revised): Recognizing and Coping with Attention Deficit Disorder"/>
    <s v="Edward M. Hallowell"/>
    <s v="Random House LLC"/>
    <s v="https://m.media-amazon.com/images/I/81E-JoJ4wfL._AC_UY218_.jpg"/>
    <s v="https://www.amazon.com/dp/B005GFII62"/>
    <n v="4.7"/>
    <n v="0"/>
    <n v="14.99"/>
    <b v="0"/>
    <n v="6"/>
    <b v="0"/>
    <b v="0"/>
    <b v="0"/>
    <s v="Parenting &amp; Relationships"/>
  </r>
  <r>
    <x v="64"/>
    <s v="B005GG0MXI"/>
    <s v="How to Talk So Kids Will Listen &amp; Listen So Kids Will Talk (The How To Talk Series)"/>
    <s v="Adele Faber"/>
    <s v="Simon and Schuster Digital Sales Inc"/>
    <s v="https://m.media-amazon.com/images/I/716M0mblLUL._AC_UY218_.jpg"/>
    <s v="https://www.amazon.com/dp/B005GG0MXI"/>
    <n v="4.7"/>
    <n v="0"/>
    <n v="13.99"/>
    <b v="0"/>
    <n v="6"/>
    <b v="0"/>
    <b v="0"/>
    <b v="0"/>
    <s v="Parenting &amp; Relationships"/>
  </r>
  <r>
    <x v="65"/>
    <s v="B01HZFB4WU"/>
    <s v="How Not to Hate Your Husband After Kids"/>
    <s v="Jancee Dunn"/>
    <s v="Hachette Book Group"/>
    <s v="https://m.media-amazon.com/images/I/81nBMUKrE3L._AC_UY218_.jpg"/>
    <s v="https://www.amazon.com/dp/B01HZFB4WU"/>
    <n v="4.5999999999999996"/>
    <n v="0"/>
    <n v="11.99"/>
    <b v="0"/>
    <n v="6"/>
    <b v="0"/>
    <b v="0"/>
    <b v="0"/>
    <s v="Parenting &amp; Relationships"/>
  </r>
  <r>
    <x v="66"/>
    <s v="B08TT9RMCY"/>
    <s v="The 36-Hour Day: A Family Guide to Caring for People Who Have Alzheimer Disease and Other Dementias (A Johns Hopkins Press Health Book)"/>
    <s v="Nancy L. Mace"/>
    <s v="Amazon.com Services LLC"/>
    <s v="https://m.media-amazon.com/images/I/811wclp3bbS._AC_UY218_.jpg"/>
    <s v="https://www.amazon.com/dp/B08TT9RMCY"/>
    <n v="4.8"/>
    <n v="0"/>
    <n v="14.99"/>
    <b v="0"/>
    <n v="6"/>
    <b v="0"/>
    <b v="0"/>
    <b v="0"/>
    <s v="Parenting &amp; Relationships"/>
  </r>
  <r>
    <x v="67"/>
    <s v="B00JCS4NMC"/>
    <s v="No-Drama Discipline: The Whole-Brain Way to Calm the Chaos and Nurture Your Child's Developing Mind"/>
    <s v="Daniel J. Siegel"/>
    <s v="Random House LLC"/>
    <s v="https://m.media-amazon.com/images/I/81AYJ4dcpmL._AC_UY218_.jpg"/>
    <s v="https://www.amazon.com/dp/B00JCS4NMC"/>
    <n v="4.7"/>
    <n v="0"/>
    <n v="12.99"/>
    <b v="0"/>
    <n v="6"/>
    <b v="1"/>
    <b v="0"/>
    <b v="0"/>
    <s v="Parenting &amp; Relationships"/>
  </r>
  <r>
    <x v="68"/>
    <s v="B087F764ZX"/>
    <s v="The Match: A Romantic Comedy (It happened in Charleston Book 1)"/>
    <s v="Sarah Adams"/>
    <s v="Amazon.com Services LLC"/>
    <s v="https://m.media-amazon.com/images/I/71eOinLLWmL._AC_UY218_.jpg"/>
    <s v="https://www.amazon.com/dp/B087F764ZX"/>
    <n v="4.4000000000000004"/>
    <n v="0"/>
    <n v="4.99"/>
    <b v="0"/>
    <n v="6"/>
    <b v="0"/>
    <b v="0"/>
    <b v="0"/>
    <s v="Parenting &amp; Relationships"/>
  </r>
  <r>
    <x v="69"/>
    <s v="B0BDYWJH1D"/>
    <s v="Walking with Sam: A Father, a Son, and Five Hundred Miles Across Spain"/>
    <s v="Andrew McCarthy"/>
    <s v="Hachette Book Group"/>
    <s v="https://m.media-amazon.com/images/I/91CC+37zj-L._AC_UY218_.jpg"/>
    <s v="https://www.amazon.com/dp/B0BDYWJH1D"/>
    <n v="4.5999999999999996"/>
    <n v="0"/>
    <n v="14.99"/>
    <b v="0"/>
    <n v="6"/>
    <b v="0"/>
    <b v="1"/>
    <b v="0"/>
    <s v="Parenting &amp; Relationships"/>
  </r>
  <r>
    <x v="70"/>
    <s v="B073TVX3SX"/>
    <s v="The Unexpected Joy of Being Sober: THE SUNDAY TIMES BESTSELLER"/>
    <s v="Catherine Gray"/>
    <s v="Hachette Book Group"/>
    <s v="https://m.media-amazon.com/images/I/71jlOtqjIKL._AC_UY218_.jpg"/>
    <s v="https://www.amazon.com/dp/B073TVX3SX"/>
    <n v="4.7"/>
    <n v="0"/>
    <n v="6.99"/>
    <b v="0"/>
    <n v="6"/>
    <b v="0"/>
    <b v="0"/>
    <b v="0"/>
    <s v="Parenting &amp; Relationships"/>
  </r>
  <r>
    <x v="71"/>
    <s v="B01MSVMQR1"/>
    <s v="The Boy Who Was Raised as a Dog: And Other Stories from a Child Psychiatrist's Notebook -- What Traumatized Children Can Teach Us About Loss, Love, and Healing"/>
    <s v="Bruce D Perry"/>
    <s v="Hachette Book Group"/>
    <s v="https://m.media-amazon.com/images/I/81T2pP2UEWL._AC_UY218_.jpg"/>
    <s v="https://www.amazon.com/dp/B01MSVMQR1"/>
    <n v="4.8"/>
    <n v="0"/>
    <n v="13.99"/>
    <b v="0"/>
    <n v="6"/>
    <b v="0"/>
    <b v="0"/>
    <b v="0"/>
    <s v="Parenting &amp; Relationships"/>
  </r>
  <r>
    <x v="72"/>
    <s v="B0B5CFPLMC"/>
    <s v="Look for Me There: Grieving My Father, Finding Myself"/>
    <s v="Luke Russert"/>
    <s v="HarperCollins Publishing"/>
    <s v="https://m.media-amazon.com/images/I/714pNIw+kIL._AC_UY218_.jpg"/>
    <s v="https://www.amazon.com/dp/B0B5CFPLMC"/>
    <n v="4.5"/>
    <n v="0"/>
    <n v="14.99"/>
    <b v="0"/>
    <n v="6"/>
    <b v="0"/>
    <b v="0"/>
    <b v="0"/>
    <s v="Parenting &amp; Relationships"/>
  </r>
  <r>
    <x v="73"/>
    <s v="B0BGDDBD58"/>
    <s v="Recovery from Narcissistic Abuse, Gaslighting, Codependency and Complex PTSD (4 Books in 1): Workbook and Guide to Overcome Trauma, Toxic Relationships, ... and Recover from Unhealthy Relationships)"/>
    <s v="Linda Hill"/>
    <s v="Amazon.com Services LLC"/>
    <s v="https://m.media-amazon.com/images/I/81br7ERch8L._AC_UY218_.jpg"/>
    <s v="https://www.amazon.com/dp/B0BGDDBD58"/>
    <n v="4.7"/>
    <n v="0"/>
    <n v="6.99"/>
    <b v="1"/>
    <n v="6"/>
    <b v="1"/>
    <b v="0"/>
    <b v="0"/>
    <s v="Parenting &amp; Relationships"/>
  </r>
  <r>
    <x v="74"/>
    <s v="B004MYFQ3Q"/>
    <s v="Love and Respect: The Love She Most Desires; The Respect He Desperately Needs"/>
    <s v="Emerson Eggerichs PhD"/>
    <s v="HarperCollins Publishing"/>
    <s v="https://m.media-amazon.com/images/I/81uFCkI4AkL._AC_UY218_.jpg"/>
    <s v="https://www.amazon.com/dp/B004MYFQ3Q"/>
    <n v="4.7"/>
    <n v="0"/>
    <n v="15.99"/>
    <b v="0"/>
    <n v="6"/>
    <b v="0"/>
    <b v="0"/>
    <b v="0"/>
    <s v="Parenting &amp; Relationships"/>
  </r>
  <r>
    <x v="75"/>
    <s v="B003OYIA9M"/>
    <s v="The Spirit Catches You and You Fall Down: A Hmong Child, Her American Doctors, and the Collision of Two Cultures (FSG Classics)"/>
    <s v="Anne Fadiman"/>
    <s v="Macmillan"/>
    <s v="https://m.media-amazon.com/images/I/41hmS7wl8QL._AC_UY218_.jpg"/>
    <s v="https://www.amazon.com/dp/B003OYIA9M"/>
    <n v="4.5999999999999996"/>
    <n v="0"/>
    <n v="11.99"/>
    <b v="1"/>
    <n v="6"/>
    <b v="0"/>
    <b v="0"/>
    <b v="0"/>
    <s v="Parenting &amp; Relationships"/>
  </r>
  <r>
    <x v="76"/>
    <s v="B000FC0Q0C"/>
    <s v="I Don't Want to Talk About It: Overcoming the Secret Legacy of Male Depression"/>
    <s v="Terrence Real"/>
    <s v="Simon and Schuster Digital Sales Inc"/>
    <s v="https://m.media-amazon.com/images/I/71sHu5Kl6rL._AC_UY218_.jpg"/>
    <s v="https://www.amazon.com/dp/B000FC0Q0C"/>
    <n v="4.5999999999999996"/>
    <n v="0"/>
    <n v="14.99"/>
    <b v="0"/>
    <n v="6"/>
    <b v="0"/>
    <b v="0"/>
    <b v="0"/>
    <s v="Parenting &amp; Relationships"/>
  </r>
  <r>
    <x v="77"/>
    <s v="B0B9189Z8H"/>
    <s v="Made For You: A grumpy sunshine sports romance. (Made For Series 2)"/>
    <s v="Natasha Madison"/>
    <s v="Amazon.com Services LLC"/>
    <s v="https://m.media-amazon.com/images/I/91pGQgaeroL._AC_UY218_.jpg"/>
    <s v="https://www.amazon.com/dp/B0B9189Z8H"/>
    <n v="4.7"/>
    <n v="0"/>
    <n v="4.99"/>
    <b v="1"/>
    <n v="6"/>
    <b v="0"/>
    <b v="0"/>
    <b v="0"/>
    <s v="Parenting &amp; Relationships"/>
  </r>
  <r>
    <x v="78"/>
    <s v="B07TQHVNJH"/>
    <s v="In the Dream House: A Memoir"/>
    <s v="Carmen Maria Machado"/>
    <s v="Macmillan"/>
    <s v="https://m.media-amazon.com/images/I/91zeicdP-gL._AC_UY218_.jpg"/>
    <s v="https://www.amazon.com/dp/B07TQHVNJH"/>
    <n v="4.5"/>
    <n v="0"/>
    <n v="9.99"/>
    <b v="1"/>
    <n v="6"/>
    <b v="0"/>
    <b v="1"/>
    <b v="0"/>
    <s v="Parenting &amp; Relationships"/>
  </r>
  <r>
    <x v="79"/>
    <s v="B001LOEFZU"/>
    <s v="Hold On to Your Kids: Why Parents Need to Matter More Than Peers"/>
    <s v="Gordon Neufeld"/>
    <s v="Random House LLC"/>
    <s v="https://m.media-amazon.com/images/I/81lsg83srlL._AC_UY218_.jpg"/>
    <s v="https://www.amazon.com/dp/B001LOEFZU"/>
    <n v="4.7"/>
    <n v="0"/>
    <n v="13.99"/>
    <b v="0"/>
    <n v="6"/>
    <b v="0"/>
    <b v="0"/>
    <b v="0"/>
    <s v="Parenting &amp; Relationships"/>
  </r>
  <r>
    <x v="80"/>
    <s v="B005GSZZ24"/>
    <s v="The Charisma Myth: How Anyone Can Master the Art and Science of Personal Magnetism"/>
    <s v="Olivia Fox Cabane"/>
    <s v="Penguin Group (USA) LLC"/>
    <s v="https://m.media-amazon.com/images/I/81J7ac-F-ZL._AC_UY218_.jpg"/>
    <s v="https://www.amazon.com/dp/B005GSZZ24"/>
    <n v="4.5"/>
    <n v="0"/>
    <n v="14.99"/>
    <b v="0"/>
    <n v="6"/>
    <b v="0"/>
    <b v="0"/>
    <b v="0"/>
    <s v="Parenting &amp; Relationships"/>
  </r>
  <r>
    <x v="81"/>
    <s v="B09SP4VV61"/>
    <s v="The Witch's Tree: An unforgettable, heart-breaking, gripping timeslip novel"/>
    <s v="Elena Collins"/>
    <s v="Amazon.com Services LLC"/>
    <s v="https://m.media-amazon.com/images/I/81wZk2SiTJL._AC_UY218_.jpg"/>
    <s v="https://www.amazon.com/dp/B09SP4VV61"/>
    <n v="4.5999999999999996"/>
    <n v="0"/>
    <n v="2.99"/>
    <b v="1"/>
    <n v="6"/>
    <b v="0"/>
    <b v="0"/>
    <b v="0"/>
    <s v="Parenting &amp; Relationships"/>
  </r>
  <r>
    <x v="82"/>
    <s v="B0BLW6NR5Z"/>
    <s v="The Worry-Free Parent: Living in Confidence So Your Kids Can Too"/>
    <s v="Sissy Goff"/>
    <s v="Amazon.com Services LLC"/>
    <s v="https://m.media-amazon.com/images/I/81jI+9-gqmL._AC_UY218_.jpg"/>
    <s v="https://www.amazon.com/dp/B0BLW6NR5Z"/>
    <n v="5"/>
    <n v="0"/>
    <n v="9.99"/>
    <b v="0"/>
    <n v="6"/>
    <b v="0"/>
    <b v="0"/>
    <b v="0"/>
    <s v="Parenting &amp; Relationships"/>
  </r>
  <r>
    <x v="83"/>
    <s v="B005D1T6CO"/>
    <s v="BELIEVE LIKE A CHILD (Home Street Home Series Book 1)"/>
    <s v="Paige Dearth"/>
    <s v="Amazon.com Services LLC"/>
    <s v="https://m.media-amazon.com/images/I/61Dl3H8WmML._AC_UY218_.jpg"/>
    <s v="https://www.amazon.com/dp/B005D1T6CO"/>
    <n v="4.5"/>
    <n v="0"/>
    <n v="5.99"/>
    <b v="1"/>
    <n v="6"/>
    <b v="1"/>
    <b v="0"/>
    <b v="0"/>
    <s v="Parenting &amp; Relationships"/>
  </r>
  <r>
    <x v="84"/>
    <s v="B002JPGQ34"/>
    <s v="Too Good to Leave, Too Bad to Stay: A Step-by-Step Guide to Help You Decide Whether to Stay In or Get Out of Your Relationship"/>
    <s v="Mira Kirshenbaum"/>
    <s v="Penguin Group (USA) LLC"/>
    <s v="https://m.media-amazon.com/images/I/81a6IxgfOdL._AC_UY218_.jpg"/>
    <s v="https://www.amazon.com/dp/B002JPGQ34"/>
    <n v="4.5"/>
    <n v="0"/>
    <n v="14.99"/>
    <b v="0"/>
    <n v="6"/>
    <b v="0"/>
    <b v="0"/>
    <b v="0"/>
    <s v="Parenting &amp; Relationships"/>
  </r>
  <r>
    <x v="85"/>
    <s v="B01E0VQJ6S"/>
    <s v="This Is Me Letting You Go"/>
    <s v="Heidi Priebe"/>
    <s v="Amazon.com Services LLC"/>
    <s v="https://m.media-amazon.com/images/I/71ejRXes6rL._AC_UY218_.jpg"/>
    <s v="https://www.amazon.com/dp/B01E0VQJ6S"/>
    <n v="4.5999999999999996"/>
    <n v="0"/>
    <n v="6.99"/>
    <b v="0"/>
    <n v="6"/>
    <b v="0"/>
    <b v="0"/>
    <b v="0"/>
    <s v="Parenting &amp; Relationships"/>
  </r>
  <r>
    <x v="86"/>
    <s v="B07BB5R38P"/>
    <s v="It's Not Supposed to Be This Way: Finding Unexpected Strength When Disappointments Leave You Shattered"/>
    <s v="Lysa TerKeurst"/>
    <s v="HarperCollins Publishing"/>
    <s v="https://m.media-amazon.com/images/I/81ThXlXJqgL._AC_UY218_.jpg"/>
    <s v="https://www.amazon.com/dp/B07BB5R38P"/>
    <n v="4.8"/>
    <n v="0"/>
    <n v="14.99"/>
    <b v="1"/>
    <n v="6"/>
    <b v="0"/>
    <b v="0"/>
    <b v="0"/>
    <s v="Parenting &amp; Relationships"/>
  </r>
  <r>
    <x v="87"/>
    <s v="B0C7MCCNSX"/>
    <s v="Dirty Laundry: Why Adults with ADHD Are So Ashamed and What We Can Do to Help"/>
    <s v="Richard Pink"/>
    <s v="Random House LLC"/>
    <s v="https://m.media-amazon.com/images/I/71kqZjZlYqL._AC_UY218_.jpg"/>
    <s v="https://www.amazon.com/dp/B0C7MCCNSX"/>
    <n v="4.8"/>
    <n v="0"/>
    <n v="11.99"/>
    <b v="0"/>
    <n v="6"/>
    <b v="0"/>
    <b v="0"/>
    <b v="0"/>
    <s v="Parenting &amp; Relationships"/>
  </r>
  <r>
    <x v="88"/>
    <s v="B09K793M2H"/>
    <s v="The American Girl: The Number One bestselling Irish historical fiction novel of heartbreaking secrets in a home for unwed mothers"/>
    <s v="Rachael English"/>
    <s v="Hachette Book Group"/>
    <s v="https://m.media-amazon.com/images/I/71uhNC595hL._AC_UY218_.jpg"/>
    <s v="https://www.amazon.com/dp/B09K793M2H"/>
    <n v="4.3"/>
    <n v="0"/>
    <n v="2.99"/>
    <b v="0"/>
    <n v="6"/>
    <b v="1"/>
    <b v="0"/>
    <b v="0"/>
    <s v="Parenting &amp; Relationships"/>
  </r>
  <r>
    <x v="89"/>
    <s v="B09V7V8X27"/>
    <s v="Made For Me: A friends to lovers sports romance. (Made For Series)"/>
    <s v="Natasha Madison"/>
    <s v="Amazon.com Services LLC"/>
    <s v="https://m.media-amazon.com/images/I/91lURcrRj5L._AC_UY218_.jpg"/>
    <s v="https://www.amazon.com/dp/B09V7V8X27"/>
    <n v="4.5"/>
    <n v="0"/>
    <n v="4.99"/>
    <b v="1"/>
    <n v="6"/>
    <b v="0"/>
    <b v="0"/>
    <b v="0"/>
    <s v="Parenting &amp; Relationships"/>
  </r>
  <r>
    <x v="90"/>
    <s v="B01NBWHWIN"/>
    <s v="The Classic Fairy Tales (Second Edition) (Norton Critical Editions)"/>
    <s v="Maria Tatar"/>
    <s v="W. W. Norton &amp; Company"/>
    <s v="https://m.media-amazon.com/images/I/91xuKtH0XSL._AC_UY218_.jpg"/>
    <s v="https://www.amazon.com/dp/B01NBWHWIN"/>
    <n v="4.5999999999999996"/>
    <n v="0"/>
    <n v="12.99"/>
    <b v="0"/>
    <n v="6"/>
    <b v="0"/>
    <b v="0"/>
    <b v="0"/>
    <s v="Parenting &amp; Relationships"/>
  </r>
  <r>
    <x v="91"/>
    <s v="B075QJ7JLB"/>
    <s v="How to Stay in Love: A Divorce Lawyer's Guide to Staying Together"/>
    <s v="James J. Sexton"/>
    <s v="Macmillan"/>
    <s v="https://m.media-amazon.com/images/I/71k7vavCnaL._AC_UY218_.jpg"/>
    <s v="https://www.amazon.com/dp/B075QJ7JLB"/>
    <n v="4.5"/>
    <n v="0"/>
    <n v="11.99"/>
    <b v="0"/>
    <n v="6"/>
    <b v="1"/>
    <b v="0"/>
    <b v="0"/>
    <s v="Parenting &amp; Relationships"/>
  </r>
  <r>
    <x v="92"/>
    <s v="B0BR4VKBD6"/>
    <s v="Touched Out: Motherhood, Misogyny, Consent, and Control"/>
    <s v="Amanda Montei"/>
    <s v="Penguin Random House Publisher Services"/>
    <s v="https://m.media-amazon.com/images/I/71smvot9isL._AC_UY218_.jpg"/>
    <s v="https://www.amazon.com/dp/B0BR4VKBD6"/>
    <n v="4.4000000000000004"/>
    <n v="0"/>
    <n v="12.99"/>
    <b v="0"/>
    <n v="6"/>
    <b v="0"/>
    <b v="0"/>
    <b v="0"/>
    <s v="Parenting &amp; Relationships"/>
  </r>
  <r>
    <x v="93"/>
    <s v="B00120955S"/>
    <s v="NOT &quot;Just Friends&quot;: Rebuilding Trust and Recovering Your Sanity After Infidelity"/>
    <s v="Shirley Glass"/>
    <s v="Simon and Schuster Digital Sales Inc"/>
    <s v="https://m.media-amazon.com/images/I/711KSobKBvL._AC_UY218_.jpg"/>
    <s v="https://www.amazon.com/dp/B00120955S"/>
    <n v="4.5"/>
    <n v="0"/>
    <n v="13.99"/>
    <b v="0"/>
    <n v="6"/>
    <b v="0"/>
    <b v="0"/>
    <b v="0"/>
    <s v="Parenting &amp; Relationships"/>
  </r>
  <r>
    <x v="94"/>
    <s v="B0727NC3NN"/>
    <s v="Prairie Fires: The American Dreams of Laura Ingalls Wilder"/>
    <s v="Caroline Fraser"/>
    <s v="Macmillan"/>
    <s v="https://m.media-amazon.com/images/I/91MtCr1ZuvL._AC_UY218_.jpg"/>
    <s v="https://www.amazon.com/dp/B0727NC3NN"/>
    <n v="4.3"/>
    <n v="0"/>
    <n v="12.99"/>
    <b v="0"/>
    <n v="6"/>
    <b v="0"/>
    <b v="1"/>
    <b v="0"/>
    <s v="Parenting &amp; Relationships"/>
  </r>
  <r>
    <x v="95"/>
    <s v="B084V8B76X"/>
    <s v="Rules of Estrangement: Why Adult Children Cut Ties and How to Heal the Conflict"/>
    <s v="Joshua Coleman Ph D."/>
    <s v="Random House LLC"/>
    <s v="https://m.media-amazon.com/images/I/713oojs2soL._AC_UY218_.jpg"/>
    <s v="https://www.amazon.com/dp/B084V8B76X"/>
    <n v="4.5"/>
    <n v="0"/>
    <n v="14.99"/>
    <b v="0"/>
    <n v="6"/>
    <b v="0"/>
    <b v="0"/>
    <b v="0"/>
    <s v="Parenting &amp; Relationships"/>
  </r>
  <r>
    <x v="96"/>
    <s v="B07RYHN2ZC"/>
    <s v="The Book You Wish Your Parents Had Read: (And Your Children Will Be Glad That You Did)"/>
    <s v="Philippa Perry"/>
    <s v="Penguin Group (USA) LLC"/>
    <s v="https://m.media-amazon.com/images/I/815c+mr2APL._AC_UY218_.jpg"/>
    <s v="https://www.amazon.com/dp/B07RYHN2ZC"/>
    <n v="4.5999999999999996"/>
    <n v="0"/>
    <n v="14.99"/>
    <b v="0"/>
    <n v="6"/>
    <b v="0"/>
    <b v="1"/>
    <b v="0"/>
    <s v="Parenting &amp; Relationships"/>
  </r>
  <r>
    <x v="97"/>
    <s v="B016989HIW"/>
    <s v="Should I Stay or Should I Go?: Surviving a Relationship with a Narcissist"/>
    <s v="Ramani Durvasula"/>
    <s v="Amazon.com Services LLC"/>
    <s v="https://m.media-amazon.com/images/I/91TRkRMmCoL._AC_UY218_.jpg"/>
    <s v="https://www.amazon.com/dp/B016989HIW"/>
    <n v="4.7"/>
    <n v="0"/>
    <n v="9.99"/>
    <b v="0"/>
    <n v="6"/>
    <b v="0"/>
    <b v="0"/>
    <b v="0"/>
    <s v="Parenting &amp; Relationships"/>
  </r>
  <r>
    <x v="98"/>
    <s v="B00X2ZW918"/>
    <s v="Trauma and Recovery: The Aftermath of Violence--From Domestic Abuse to Political Terror"/>
    <s v="Judith Lewis Herman MD"/>
    <s v="Hachette Book Group"/>
    <s v="https://m.media-amazon.com/images/I/81UYzHxWiXL._AC_UY218_.jpg"/>
    <s v="https://www.amazon.com/dp/B00X2ZW918"/>
    <n v="4.7"/>
    <n v="0"/>
    <n v="12.99"/>
    <b v="0"/>
    <n v="6"/>
    <b v="0"/>
    <b v="0"/>
    <b v="0"/>
    <s v="Parenting &amp; Relationships"/>
  </r>
  <r>
    <x v="99"/>
    <s v="B00BAJ2MYM"/>
    <s v="How to Talk to Anyone: 92 Little Tricks for Big Success in Relationships"/>
    <s v="Leil Lowndes"/>
    <m/>
    <s v="https://m.media-amazon.com/images/I/716i2nRD6TL._AC_UY218_.jpg"/>
    <s v="https://www.amazon.com/dp/B00BAJ2MYM"/>
    <n v="4.5"/>
    <n v="0"/>
    <n v="0"/>
    <b v="0"/>
    <n v="6"/>
    <b v="0"/>
    <b v="0"/>
    <b v="0"/>
    <s v="Parenting &amp; Relationships"/>
  </r>
  <r>
    <x v="100"/>
    <s v="B09FQDH5HZ"/>
    <s v="Seven Husbands of Evelyn Hugo: The Sunday Times Bestseller"/>
    <s v="Taylor Jenkins Reid"/>
    <m/>
    <s v="https://m.media-amazon.com/images/I/71QeZB033YL._AC_UY218_.jpg"/>
    <s v="https://www.amazon.com/dp/B09FQDH5HZ"/>
    <n v="4.5999999999999996"/>
    <n v="0"/>
    <n v="0"/>
    <b v="0"/>
    <n v="6"/>
    <b v="0"/>
    <b v="1"/>
    <b v="0"/>
    <s v="Parenting &amp; Relationships"/>
  </r>
  <r>
    <x v="101"/>
    <s v="B0796QV121"/>
    <s v="Calypso"/>
    <s v="David Sedaris"/>
    <s v="Hachette Book Group"/>
    <s v="https://m.media-amazon.com/images/I/81MqQlNljXL._AC_UY218_.jpg"/>
    <s v="https://www.amazon.com/dp/B0796QV121"/>
    <n v="4.4000000000000004"/>
    <n v="0"/>
    <n v="11.99"/>
    <b v="0"/>
    <n v="6"/>
    <b v="0"/>
    <b v="1"/>
    <b v="0"/>
    <s v="Parenting &amp; Relationships"/>
  </r>
  <r>
    <x v="102"/>
    <s v="B09X3ZZMQX"/>
    <s v="It. Goes. So. Fast.: The Year of No Do-Overs"/>
    <s v="Mary Louise Kelly"/>
    <s v="Macmillan"/>
    <s v="https://m.media-amazon.com/images/I/71iFD05QhkL._AC_UY218_.jpg"/>
    <s v="https://www.amazon.com/dp/B09X3ZZMQX"/>
    <n v="4.3"/>
    <n v="0"/>
    <n v="13.99"/>
    <b v="0"/>
    <n v="6"/>
    <b v="0"/>
    <b v="1"/>
    <b v="0"/>
    <s v="Parenting &amp; Relationships"/>
  </r>
  <r>
    <x v="103"/>
    <s v="B08J1Q5W6X"/>
    <s v="How Y'all Doing?: Misadventures and Mischief from a Life Well Lived"/>
    <s v="Leslie Jordan"/>
    <s v="HarperCollins Publishers"/>
    <s v="https://m.media-amazon.com/images/I/71cUnAghU6L._AC_UY218_.jpg"/>
    <s v="https://www.amazon.com/dp/B08J1Q5W6X"/>
    <n v="4.7"/>
    <n v="0"/>
    <n v="13.99"/>
    <b v="0"/>
    <n v="6"/>
    <b v="0"/>
    <b v="0"/>
    <b v="1"/>
    <s v="Parenting &amp; Relationships"/>
  </r>
  <r>
    <x v="104"/>
    <s v="B07R7F1TQK"/>
    <s v="Child Development and Education"/>
    <s v="Teresa M. McDevitt"/>
    <s v="Pearson Education,Inc."/>
    <s v="https://m.media-amazon.com/images/I/51UodHZJwqL._AC_UY218_.jpg"/>
    <s v="https://www.amazon.com/dp/B07R7F1TQK"/>
    <n v="4.5"/>
    <n v="0"/>
    <n v="74.989999999999995"/>
    <b v="0"/>
    <n v="6"/>
    <b v="0"/>
    <b v="0"/>
    <b v="0"/>
    <s v="Parenting &amp; Relationships"/>
  </r>
  <r>
    <x v="105"/>
    <s v="B01N9JOSTQ"/>
    <s v="WHY MEN MARRY BITCHES: Expanded New Edition - A Guide for Women Who Are Too Nice"/>
    <s v="Sherry Argov"/>
    <s v="Amazon.com Services LLC"/>
    <s v="https://m.media-amazon.com/images/I/61goShyX+WL._AC_UY218_.jpg"/>
    <s v="https://www.amazon.com/dp/B01N9JOSTQ"/>
    <n v="4.5999999999999996"/>
    <n v="0"/>
    <n v="9.99"/>
    <b v="0"/>
    <n v="6"/>
    <b v="0"/>
    <b v="0"/>
    <b v="0"/>
    <s v="Parenting &amp; Relationships"/>
  </r>
  <r>
    <x v="106"/>
    <s v="B08XLRL3KW"/>
    <s v="Your Brain's Not Broken: Strategies for Navigating Your Emotions and Life with ADHD"/>
    <s v="Tamara Phd Rosier"/>
    <s v="Amazon.com Services LLC"/>
    <s v="https://m.media-amazon.com/images/I/91eXrCV3cRS._AC_UY218_.jpg"/>
    <s v="https://www.amazon.com/dp/B08XLRL3KW"/>
    <n v="4.8"/>
    <n v="0"/>
    <n v="11.68"/>
    <b v="0"/>
    <n v="6"/>
    <b v="0"/>
    <b v="0"/>
    <b v="0"/>
    <s v="Parenting &amp; Relationships"/>
  </r>
  <r>
    <x v="107"/>
    <s v="B0BLTKHNZW"/>
    <s v="Final Call: The unputdownable must-read psychological crime thriller from the Top Ten Sunday Times bestselling author"/>
    <s v="Alex Lake"/>
    <s v="HarperCollins Publishers"/>
    <s v="https://m.media-amazon.com/images/I/71sujWgSy6L._AC_UY218_.jpg"/>
    <s v="https://www.amazon.com/dp/B0BLTKHNZW"/>
    <n v="4.3"/>
    <n v="0"/>
    <n v="6.99"/>
    <b v="0"/>
    <n v="6"/>
    <b v="0"/>
    <b v="0"/>
    <b v="0"/>
    <s v="Parenting &amp; Relationships"/>
  </r>
  <r>
    <x v="108"/>
    <s v="B00QFOP45Q"/>
    <s v="Taking Charge of Your Fertility: The Definitive Guide to Natural Birth Control, Pregnancy Achievement, and Reproductive Health"/>
    <s v="Toni Weschler"/>
    <s v="HarperCollins Publishers"/>
    <s v="https://m.media-amazon.com/images/I/818zGXFvxwL._AC_UY218_.jpg"/>
    <s v="https://www.amazon.com/dp/B00QFOP45Q"/>
    <n v="4.8"/>
    <n v="0"/>
    <n v="19.489999999999998"/>
    <b v="1"/>
    <n v="6"/>
    <b v="1"/>
    <b v="0"/>
    <b v="0"/>
    <s v="Parenting &amp; Relationships"/>
  </r>
  <r>
    <x v="109"/>
    <s v="B0CG6GDJ7D"/>
    <s v="For My Own Good: an immersive psychological thriller with a great twist"/>
    <s v="Vanessa Garbin"/>
    <s v="Amazon.com Services LLC"/>
    <s v="https://m.media-amazon.com/images/I/71Ve8TzADbL._AC_UY218_.jpg"/>
    <s v="https://www.amazon.com/dp/B0CG6GDJ7D"/>
    <n v="4.0999999999999996"/>
    <n v="0"/>
    <n v="0.99"/>
    <b v="1"/>
    <n v="6"/>
    <b v="0"/>
    <b v="0"/>
    <b v="0"/>
    <s v="Parenting &amp; Relationships"/>
  </r>
  <r>
    <x v="110"/>
    <s v="B0727L1NGJ"/>
    <s v="My Grandmother's Hands: Racialized Trauma and the Pathway to Mending Our Hearts and Bodies"/>
    <s v="LICSW Resmaa Menakem, MSW"/>
    <s v="Amazon.com Services LLC"/>
    <s v="https://m.media-amazon.com/images/I/91-E03x4m-L._AC_UY218_.jpg"/>
    <s v="https://www.amazon.com/dp/B0727L1NGJ"/>
    <n v="4.8"/>
    <n v="0"/>
    <n v="9.99"/>
    <b v="0"/>
    <n v="6"/>
    <b v="0"/>
    <b v="0"/>
    <b v="0"/>
    <s v="Parenting &amp; Relationships"/>
  </r>
  <r>
    <x v="111"/>
    <s v="B0B5D83NJH"/>
    <s v="You're Going to Make It: 50 Morning and Evening Devotions to Unrush Your Mind, Uncomplicate Your Heart, and Experience Healing Today"/>
    <s v="Lysa TerKeurst"/>
    <s v="HarperCollins Publishing"/>
    <s v="https://m.media-amazon.com/images/I/71u0uhVZbxL._AC_UY218_.jpg"/>
    <s v="https://www.amazon.com/dp/B0B5D83NJH"/>
    <n v="4.8"/>
    <n v="0"/>
    <n v="13.99"/>
    <b v="0"/>
    <n v="6"/>
    <b v="0"/>
    <b v="0"/>
    <b v="0"/>
    <s v="Parenting &amp; Relationships"/>
  </r>
  <r>
    <x v="112"/>
    <s v="B07LBZQX5G"/>
    <s v="Wild Game: My Mother, Her Secret, and Me"/>
    <s v="Adrienne Brodeur"/>
    <s v="HarperCollins Publishers"/>
    <s v="https://m.media-amazon.com/images/I/81AHgVyOUdL._AC_UY218_.jpg"/>
    <s v="https://www.amazon.com/dp/B07LBZQX5G"/>
    <n v="4.4000000000000004"/>
    <n v="0"/>
    <n v="12.49"/>
    <b v="1"/>
    <n v="6"/>
    <b v="0"/>
    <b v="1"/>
    <b v="0"/>
    <s v="Parenting &amp; Relationships"/>
  </r>
  <r>
    <x v="113"/>
    <s v="B00TCI48AE"/>
    <s v="The Happiest Baby on the Block; Fully Revised and Updated Second Edition: The New Way to Calm Crying and Help Your Newborn Baby Sleep Longer"/>
    <s v="Harvey Karp"/>
    <s v="Random House LLC"/>
    <s v="https://m.media-amazon.com/images/I/81yQ0U8+7oL._AC_UY218_.jpg"/>
    <s v="https://www.amazon.com/dp/B00TCI48AE"/>
    <n v="4.5999999999999996"/>
    <n v="0"/>
    <n v="13.99"/>
    <b v="0"/>
    <n v="6"/>
    <b v="0"/>
    <b v="0"/>
    <b v="0"/>
    <s v="Parenting &amp; Relationships"/>
  </r>
  <r>
    <x v="114"/>
    <s v="B097RPC1SD"/>
    <s v="This Is How Your Marriage Ends: A Hopeful Approach to Saving Relationships"/>
    <s v="Matthew Fray"/>
    <s v="HarperCollins Publishers"/>
    <s v="https://m.media-amazon.com/images/I/81m3UdB-2SL._AC_UY218_.jpg"/>
    <s v="https://www.amazon.com/dp/B097RPC1SD"/>
    <n v="4.5999999999999996"/>
    <n v="0"/>
    <n v="13.99"/>
    <b v="0"/>
    <n v="6"/>
    <b v="0"/>
    <b v="0"/>
    <b v="0"/>
    <s v="Parenting &amp; Relationships"/>
  </r>
  <r>
    <x v="115"/>
    <s v="B00ALQC2H2"/>
    <s v="Moms on Call | Next Steps Baby Care 6-15 Months | Parenting Book 2 of 3 (Moms On Call Parenting Books)"/>
    <s v="Laura Hunter"/>
    <s v="Amazon.com Services LLC"/>
    <s v="https://m.media-amazon.com/images/I/71rTg3R83yL._AC_UY218_.jpg"/>
    <s v="https://www.amazon.com/dp/B00ALQC2H2"/>
    <n v="4.8"/>
    <n v="0"/>
    <n v="24.99"/>
    <b v="0"/>
    <n v="6"/>
    <b v="0"/>
    <b v="0"/>
    <b v="0"/>
    <s v="Parenting &amp; Relationships"/>
  </r>
  <r>
    <x v="116"/>
    <s v="B007MAXHUG"/>
    <s v="The Game: Penetrating the Secret Society of Pickup Artists"/>
    <s v="Neil Strauss"/>
    <s v="HarperCollins Publishers"/>
    <s v="https://m.media-amazon.com/images/I/71-YHmfV6nL._AC_UY218_.jpg"/>
    <s v="https://www.amazon.com/dp/B007MAXHUG"/>
    <n v="4.4000000000000004"/>
    <n v="0"/>
    <n v="1.99"/>
    <b v="0"/>
    <n v="6"/>
    <b v="0"/>
    <b v="0"/>
    <b v="0"/>
    <s v="Parenting &amp; Relationships"/>
  </r>
  <r>
    <x v="117"/>
    <s v="B00C4BA4I6"/>
    <s v="Homecoming: Reclaiming and Healing Your Inner Child"/>
    <s v="John Bradshaw"/>
    <s v="Random House LLC"/>
    <s v="https://m.media-amazon.com/images/I/81ufVdX8AWL._AC_UY218_.jpg"/>
    <s v="https://www.amazon.com/dp/B00C4BA4I6"/>
    <n v="4.5999999999999996"/>
    <n v="0"/>
    <n v="14.99"/>
    <b v="0"/>
    <n v="6"/>
    <b v="0"/>
    <b v="0"/>
    <b v="0"/>
    <s v="Parenting &amp; Relationships"/>
  </r>
  <r>
    <x v="118"/>
    <s v="B018PD2HWM"/>
    <s v="The Vaccine-Friendly Plan: Dr. Paul's Safe and Effective Approach to Immunity and Health-from Pregnancy Through Your Child's Teen Years"/>
    <s v="Paul Thomas"/>
    <s v="Random House LLC"/>
    <s v="https://m.media-amazon.com/images/I/81meYjb0--L._AC_UY218_.jpg"/>
    <s v="https://www.amazon.com/dp/B018PD2HWM"/>
    <n v="4.9000000000000004"/>
    <n v="0"/>
    <n v="10.99"/>
    <b v="0"/>
    <n v="6"/>
    <b v="1"/>
    <b v="0"/>
    <b v="0"/>
    <s v="Parenting &amp; Relationships"/>
  </r>
  <r>
    <x v="119"/>
    <s v="B09D3YTGQJ"/>
    <s v="School Social Work: Practice, Policy, and Research"/>
    <s v="Michael S. Kelly"/>
    <s v="Amazon.com Services LLC"/>
    <s v="https://m.media-amazon.com/images/I/81AF3+8-6BL._AC_UY218_.jpg"/>
    <s v="https://www.amazon.com/dp/B09D3YTGQJ"/>
    <n v="4"/>
    <n v="0"/>
    <n v="61.49"/>
    <b v="0"/>
    <n v="6"/>
    <b v="0"/>
    <b v="0"/>
    <b v="0"/>
    <s v="Parenting &amp; Relationships"/>
  </r>
  <r>
    <x v="120"/>
    <s v="B08GG24S89"/>
    <s v="The Montessori Baby: A Parent's Guide to Nurturing Your Baby with Love, Respect, and Understanding (The Parents' Guide to Montessori Book 2)"/>
    <s v="Simone Davies"/>
    <s v="Hachette Book Group"/>
    <s v="https://m.media-amazon.com/images/I/71gnJNy+WQL._AC_UY218_.jpg"/>
    <s v="https://www.amazon.com/dp/B08GG24S89"/>
    <n v="4.8"/>
    <n v="0"/>
    <n v="11.99"/>
    <b v="0"/>
    <n v="6"/>
    <b v="0"/>
    <b v="0"/>
    <b v="0"/>
    <s v="Parenting &amp; Relationships"/>
  </r>
  <r>
    <x v="121"/>
    <s v="B07BB69VNY"/>
    <s v="A Serial Killer's Daughter: My Story of Faith, Love, and Overcoming"/>
    <s v="Kerri Rawson"/>
    <s v="HarperCollins Publishing"/>
    <s v="https://m.media-amazon.com/images/I/91wgJ1yCE4L._AC_UY218_.jpg"/>
    <s v="https://www.amazon.com/dp/B07BB69VNY"/>
    <n v="4.4000000000000004"/>
    <n v="0"/>
    <n v="2.99"/>
    <b v="0"/>
    <n v="6"/>
    <b v="0"/>
    <b v="0"/>
    <b v="0"/>
    <s v="Parenting &amp; Relationships"/>
  </r>
  <r>
    <x v="122"/>
    <s v="B076PWRHH2"/>
    <s v="Your Baby‚Äôs Bottle-feeding Aversion: Reasons and Solutions."/>
    <s v="Rowena Bennett"/>
    <s v="Amazon.com Services LLC"/>
    <s v="https://m.media-amazon.com/images/I/71rPAnwLDNL._AC_UY218_.jpg"/>
    <s v="https://www.amazon.com/dp/B076PWRHH2"/>
    <n v="4.5999999999999996"/>
    <n v="0"/>
    <n v="9.99"/>
    <b v="0"/>
    <n v="6"/>
    <b v="0"/>
    <b v="0"/>
    <b v="0"/>
    <s v="Parenting &amp; Relationships"/>
  </r>
  <r>
    <x v="123"/>
    <s v="B0CGWYCYMN"/>
    <s v="Nanny For My Daddy's Best Friend: An Enemies to Lovers Age Gap Romance"/>
    <s v="Olivia Pearl"/>
    <s v="Amazon.com Services LLC"/>
    <s v="https://m.media-amazon.com/images/I/716aWJI+G6L._AC_UY218_.jpg"/>
    <s v="https://www.amazon.com/dp/B0CGWYCYMN"/>
    <n v="4.5"/>
    <n v="0"/>
    <n v="0.99"/>
    <b v="1"/>
    <n v="6"/>
    <b v="0"/>
    <b v="0"/>
    <b v="0"/>
    <s v="Parenting &amp; Relationships"/>
  </r>
  <r>
    <x v="124"/>
    <s v="B096R3WJX2"/>
    <s v="Ruthless Crown: A Reverse Harem Romance (Ruthless Royals Book 1)"/>
    <s v="Amanda Richardson"/>
    <s v="Amazon.com Services LLC"/>
    <s v="https://m.media-amazon.com/images/I/81LSC9x8XPL._AC_UY218_.jpg"/>
    <s v="https://www.amazon.com/dp/B096R3WJX2"/>
    <n v="4.2"/>
    <n v="0"/>
    <n v="4.99"/>
    <b v="1"/>
    <n v="6"/>
    <b v="0"/>
    <b v="0"/>
    <b v="0"/>
    <s v="Parenting &amp; Relationships"/>
  </r>
  <r>
    <x v="125"/>
    <s v="B01M2WR88O"/>
    <s v="Potty Training in 3 Days: The Step-by-Step Plan for a Clean Break from Dirty Diapers"/>
    <s v="Brandi Brucks"/>
    <s v="Amazon.com Services LLC"/>
    <s v="https://m.media-amazon.com/images/I/81-2EwCcFnL._AC_UY218_.jpg"/>
    <s v="https://www.amazon.com/dp/B01M2WR88O"/>
    <n v="4.5"/>
    <n v="0"/>
    <n v="6.99"/>
    <b v="1"/>
    <n v="6"/>
    <b v="1"/>
    <b v="0"/>
    <b v="0"/>
    <s v="Parenting &amp; Relationships"/>
  </r>
  <r>
    <x v="126"/>
    <s v="B01A9BJK78"/>
    <s v="1-2-3 Magic: Gentle 3-Step Child &amp; Toddler Discipline for Calm, Effective, and Happy Parenting (Positive Parenting Guide for Raising Happy Kids)"/>
    <s v="Thomas W. Phelan"/>
    <s v="Amazon.com Services LLC"/>
    <s v="https://m.media-amazon.com/images/I/41vH+pfoBBL._AC_UY218_.jpg"/>
    <s v="https://www.amazon.com/dp/B01A9BJK78"/>
    <n v="4.5999999999999996"/>
    <n v="0"/>
    <n v="8.4499999999999993"/>
    <b v="0"/>
    <n v="6"/>
    <b v="0"/>
    <b v="0"/>
    <b v="0"/>
    <s v="Parenting &amp; Relationships"/>
  </r>
  <r>
    <x v="127"/>
    <s v="B0BJZFYKDS"/>
    <s v="This Child of Mine: A completely heartbreaking and uplifting story of love, loss and hope for 2023"/>
    <s v="Emma-Claire Wilson"/>
    <s v="HarperCollins Publishers"/>
    <s v="https://m.media-amazon.com/images/I/81Z+iE7IhDL._AC_UY218_.jpg"/>
    <s v="https://www.amazon.com/dp/B0BJZFYKDS"/>
    <n v="4.2"/>
    <n v="0"/>
    <n v="7.99"/>
    <b v="0"/>
    <n v="6"/>
    <b v="0"/>
    <b v="0"/>
    <b v="0"/>
    <s v="Parenting &amp; Relationships"/>
  </r>
  <r>
    <x v="128"/>
    <s v="B09NLPS4M7"/>
    <s v="On Repentance And Repair: Making Amends in an Unapologetic World"/>
    <s v="Danya Ruttenberg"/>
    <s v="Penguin Random House Publisher Services"/>
    <s v="https://m.media-amazon.com/images/I/81VrGVOZzOL._AC_UY218_.jpg"/>
    <s v="https://www.amazon.com/dp/B09NLPS4M7"/>
    <n v="4.8"/>
    <n v="0"/>
    <n v="13.99"/>
    <b v="0"/>
    <n v="6"/>
    <b v="0"/>
    <b v="0"/>
    <b v="0"/>
    <s v="Parenting &amp; Relationships"/>
  </r>
  <r>
    <x v="129"/>
    <s v="B08NXYLJNK"/>
    <s v="On Becoming Babywise: Giving Your Infant the Gift of Nighttime Sleep - New Edition (On Becoming.)"/>
    <s v="Robert Bucknam M.D."/>
    <s v="Amazon.com Services LLC"/>
    <s v="https://m.media-amazon.com/images/I/61quqfDg+CL._AC_UY218_.jpg"/>
    <s v="https://www.amazon.com/dp/B08NXYLJNK"/>
    <n v="4.7"/>
    <n v="0"/>
    <n v="9.99"/>
    <b v="0"/>
    <n v="6"/>
    <b v="0"/>
    <b v="0"/>
    <b v="0"/>
    <s v="Parenting &amp; Relationships"/>
  </r>
  <r>
    <x v="130"/>
    <s v="B001AO0GD6"/>
    <s v="Will I Ever Be Good Enough?: Healing the Daughters of Narcissistic Mothers"/>
    <s v="Karyl McBride"/>
    <s v="Simon and Schuster Digital Sales Inc"/>
    <s v="https://m.media-amazon.com/images/I/81MdR12WEaL._AC_UY218_.jpg"/>
    <s v="https://www.amazon.com/dp/B001AO0GD6"/>
    <n v="4.7"/>
    <n v="0"/>
    <n v="13.99"/>
    <b v="0"/>
    <n v="6"/>
    <b v="0"/>
    <b v="0"/>
    <b v="0"/>
    <s v="Parenting &amp; Relationships"/>
  </r>
  <r>
    <x v="131"/>
    <s v="B09Q7VVDHZ"/>
    <s v="The Love Prescription: Seven Days to More Intimacy, Connection, and Joy (The Seven Days Series Book 1)"/>
    <s v="John Gottman"/>
    <s v="Penguin Group (USA) LLC"/>
    <s v="https://m.media-amazon.com/images/I/71wIue4B37L._AC_UY218_.jpg"/>
    <s v="https://www.amazon.com/dp/B09Q7VVDHZ"/>
    <n v="4.7"/>
    <n v="0"/>
    <n v="11.99"/>
    <b v="0"/>
    <n v="6"/>
    <b v="0"/>
    <b v="0"/>
    <b v="0"/>
    <s v="Parenting &amp; Relationships"/>
  </r>
  <r>
    <x v="132"/>
    <s v="B005K0AYH4"/>
    <s v="Crucial Conversations Tools for Talking When Stakes Are High, Second Edition"/>
    <s v="Kerry Patterson"/>
    <s v="Amazon.com Services LLC"/>
    <s v="https://m.media-amazon.com/images/I/81Z3MXN75aL._AC_UY218_.jpg"/>
    <s v="https://www.amazon.com/dp/B005K0AYH4"/>
    <n v="4.5999999999999996"/>
    <n v="0"/>
    <n v="9.99"/>
    <b v="0"/>
    <n v="6"/>
    <b v="0"/>
    <b v="0"/>
    <b v="0"/>
    <s v="Parenting &amp; Relationships"/>
  </r>
  <r>
    <x v="133"/>
    <s v="B00KWG5W0K"/>
    <s v="There Was a Little Girl: The Real Story of My Mother and Me"/>
    <s v="Brooke Shields"/>
    <s v="Penguin Group (USA) LLC"/>
    <s v="https://m.media-amazon.com/images/I/81Ks-YxpHQL._AC_UY218_.jpg"/>
    <s v="https://www.amazon.com/dp/B00KWG5W0K"/>
    <n v="4.0999999999999996"/>
    <n v="0"/>
    <n v="13.99"/>
    <b v="0"/>
    <n v="6"/>
    <b v="0"/>
    <b v="1"/>
    <b v="0"/>
    <s v="Parenting &amp; Relationships"/>
  </r>
  <r>
    <x v="134"/>
    <s v="B00P42X22C"/>
    <s v="Uniquely Human: A Different Way of Seeing Autism"/>
    <s v="Barry M. Prizant"/>
    <s v="Simon and Schuster Digital Sales Inc"/>
    <s v="https://m.media-amazon.com/images/I/71E7+7UmqtL._AC_UY218_.jpg"/>
    <s v="https://www.amazon.com/dp/B00P42X22C"/>
    <n v="4.8"/>
    <n v="0"/>
    <n v="11.99"/>
    <b v="0"/>
    <n v="6"/>
    <b v="0"/>
    <b v="0"/>
    <b v="0"/>
    <s v="Parenting &amp; Relationships"/>
  </r>
  <r>
    <x v="135"/>
    <s v="B08BJ6MFXH"/>
    <s v="What If?: The perfect laugh-out-loud romantic comedy from #1 bestseller Shari Low"/>
    <s v="Shari Low"/>
    <s v="Amazon.com Services LLC"/>
    <s v="https://m.media-amazon.com/images/I/719aTicLPDL._AC_UY218_.jpg"/>
    <s v="https://www.amazon.com/dp/B08BJ6MFXH"/>
    <n v="4.3"/>
    <n v="0"/>
    <n v="2.99"/>
    <b v="1"/>
    <n v="6"/>
    <b v="1"/>
    <b v="0"/>
    <b v="0"/>
    <s v="Parenting &amp; Relationships"/>
  </r>
  <r>
    <x v="136"/>
    <s v="B07DT3K6FG"/>
    <s v="Doing Life with Your Adult Children: Keep Your Mouth Shut and the Welcome Mat Out"/>
    <s v="Jim Burns"/>
    <s v="HarperCollins Publishing"/>
    <s v="https://m.media-amazon.com/images/I/91DyBA-4j+L._AC_UY218_.jpg"/>
    <s v="https://www.amazon.com/dp/B07DT3K6FG"/>
    <n v="4.7"/>
    <n v="0"/>
    <n v="11.99"/>
    <b v="0"/>
    <n v="6"/>
    <b v="0"/>
    <b v="0"/>
    <b v="0"/>
    <s v="Parenting &amp; Relationships"/>
  </r>
  <r>
    <x v="137"/>
    <s v="B0B1Y5TKLP"/>
    <s v="Fat Talk: Parenting in the Age of Diet Culture"/>
    <s v="Virginia Sole-Smith"/>
    <s v="Macmillan"/>
    <s v="https://m.media-amazon.com/images/I/71TMNrolUYL._AC_UY218_.jpg"/>
    <s v="https://www.amazon.com/dp/B0B1Y5TKLP"/>
    <n v="4.5"/>
    <n v="0"/>
    <n v="14.99"/>
    <b v="0"/>
    <n v="6"/>
    <b v="0"/>
    <b v="1"/>
    <b v="0"/>
    <s v="Parenting &amp; Relationships"/>
  </r>
  <r>
    <x v="138"/>
    <s v="B00L9AY254"/>
    <s v="NeuroTribes: The Legacy of Autism and the Future of Neurodiversity"/>
    <s v="Steve Silberman"/>
    <s v="Penguin Group (USA) LLC"/>
    <s v="https://m.media-amazon.com/images/I/81M63xgtmXL._AC_UY218_.jpg"/>
    <s v="https://www.amazon.com/dp/B00L9AY254"/>
    <n v="4.7"/>
    <n v="0"/>
    <n v="9.99"/>
    <b v="0"/>
    <n v="6"/>
    <b v="0"/>
    <b v="0"/>
    <b v="1"/>
    <s v="Parenting &amp; Relationships"/>
  </r>
  <r>
    <x v="139"/>
    <s v="B07N69F1W7"/>
    <s v="Permission to Feel: Unlocking the Power of Emotions to Help Our Kids, Ourselves, and Our Society Thrive"/>
    <s v="Marc Brackett,Ph.D."/>
    <s v="Macmillan"/>
    <s v="https://m.media-amazon.com/images/I/81mYY5X1nqL._AC_UY218_.jpg"/>
    <s v="https://www.amazon.com/dp/B07N69F1W7"/>
    <n v="4.7"/>
    <n v="0"/>
    <n v="11.99"/>
    <b v="0"/>
    <n v="6"/>
    <b v="0"/>
    <b v="0"/>
    <b v="0"/>
    <s v="Parenting &amp; Relationships"/>
  </r>
  <r>
    <x v="140"/>
    <s v="B0CJ438HG2"/>
    <s v="Nanny for the Bossy Daddy: An Age Gap, Billionaire Boss Romance"/>
    <s v="Ava Nichols"/>
    <s v="Amazon.com Services LLC"/>
    <s v="https://m.media-amazon.com/images/I/81u5UwP3TjL._AC_UY218_.jpg"/>
    <s v="https://www.amazon.com/dp/B0CJ438HG2"/>
    <n v="4.5999999999999996"/>
    <n v="0"/>
    <n v="0.99"/>
    <b v="1"/>
    <n v="6"/>
    <b v="1"/>
    <b v="0"/>
    <b v="0"/>
    <s v="Parenting &amp; Relationships"/>
  </r>
  <r>
    <x v="141"/>
    <s v="B0BFJGF3CR"/>
    <s v="Was It Even Abuse?: Restoring clarity after covert abuse."/>
    <s v="Emma Rose Byham"/>
    <s v="Amazon.com Services LLC"/>
    <s v="https://m.media-amazon.com/images/I/61UUB7oUh0L._AC_UY218_.jpg"/>
    <s v="https://www.amazon.com/dp/B0BFJGF3CR"/>
    <n v="4.9000000000000004"/>
    <n v="0"/>
    <n v="9.99"/>
    <b v="0"/>
    <n v="6"/>
    <b v="0"/>
    <b v="0"/>
    <b v="0"/>
    <s v="Parenting &amp; Relationships"/>
  </r>
  <r>
    <x v="142"/>
    <s v="B0BPKTPRYB"/>
    <s v="Does the Bible Support Same-Sex Marriage?: 21 Conversations from a Historically Christian View"/>
    <s v="Preston Sprinkle"/>
    <s v="Amazon.com Services LLC"/>
    <s v="https://m.media-amazon.com/images/I/817qD2Ry3eL._AC_UY218_.jpg"/>
    <s v="https://www.amazon.com/dp/B0BPKTPRYB"/>
    <n v="4.8"/>
    <n v="0"/>
    <n v="9.99"/>
    <b v="0"/>
    <n v="6"/>
    <b v="0"/>
    <b v="0"/>
    <b v="0"/>
    <s v="Parenting &amp; Relationships"/>
  </r>
  <r>
    <x v="143"/>
    <s v="B07638ZFN1"/>
    <s v="White Fragility: Why It's So Hard for White People to Talk About Racism"/>
    <s v="Robin J. DiAngelo"/>
    <s v="Penguin Random House Publisher Services"/>
    <s v="https://m.media-amazon.com/images/I/81V8ozIJTVL._AC_UY218_.jpg"/>
    <s v="https://www.amazon.com/dp/B07638ZFN1"/>
    <n v="4.5"/>
    <n v="0"/>
    <n v="9.99"/>
    <b v="0"/>
    <n v="6"/>
    <b v="1"/>
    <b v="0"/>
    <b v="0"/>
    <s v="Parenting &amp; Relationships"/>
  </r>
  <r>
    <x v="144"/>
    <s v="B0B2J7RVK1"/>
    <s v="The Sleepover: The unputdownable, page-turning psychological thriller from bestseller Keri Beevis"/>
    <s v="Keri Beevis"/>
    <s v="Amazon.com Services LLC"/>
    <s v="https://m.media-amazon.com/images/I/91bbG6BgNXL._AC_UY218_.jpg"/>
    <s v="https://www.amazon.com/dp/B0B2J7RVK1"/>
    <n v="4.3"/>
    <n v="0"/>
    <n v="1.99"/>
    <b v="1"/>
    <n v="6"/>
    <b v="0"/>
    <b v="0"/>
    <b v="0"/>
    <s v="Parenting &amp; Relationships"/>
  </r>
  <r>
    <x v="145"/>
    <s v="B07GNWSZBG"/>
    <s v="The Montessori Toddler: A Parent's Guide to Raising a Curious and Responsible Human Being (The Parents' Guide to Montessori Book 1)"/>
    <s v="Simone Davies"/>
    <s v="Hachette Book Group"/>
    <s v="https://m.media-amazon.com/images/I/71PQ7iiJX3L._AC_UY218_.jpg"/>
    <s v="https://www.amazon.com/dp/B07GNWSZBG"/>
    <n v="4.8"/>
    <n v="0"/>
    <n v="11.99"/>
    <b v="0"/>
    <n v="6"/>
    <b v="1"/>
    <b v="0"/>
    <b v="0"/>
    <s v="Parenting &amp; Relationships"/>
  </r>
  <r>
    <x v="146"/>
    <s v="B0CFPPT6V3"/>
    <s v="Anne Of Green Gables: Complete 8-Book Box Set"/>
    <s v="L. M. Montgomery"/>
    <s v="De Marque"/>
    <s v="https://m.media-amazon.com/images/I/81nkKWQJxlL._AC_UY218_.jpg"/>
    <s v="https://www.amazon.com/dp/B0CFPPT6V3"/>
    <n v="4.8"/>
    <n v="0"/>
    <n v="1.99"/>
    <b v="0"/>
    <n v="6"/>
    <b v="1"/>
    <b v="0"/>
    <b v="0"/>
    <s v="Parenting &amp; Relationships"/>
  </r>
  <r>
    <x v="147"/>
    <s v="B006HY0PH6"/>
    <s v="Wired for Love: How Understanding Your Partner's Brain and Attachment Style Can Help You Defuse Conflict and Build a Secure Relationship"/>
    <s v="Stan Tatkin"/>
    <s v="Amazon.com Services LLC"/>
    <s v="https://m.media-amazon.com/images/I/71NyaRbqSAL._AC_UY218_.jpg"/>
    <s v="https://www.amazon.com/dp/B006HY0PH6"/>
    <n v="4.5999999999999996"/>
    <n v="0"/>
    <n v="10.99"/>
    <b v="0"/>
    <n v="6"/>
    <b v="0"/>
    <b v="0"/>
    <b v="0"/>
    <s v="Parenting &amp; Relationships"/>
  </r>
  <r>
    <x v="148"/>
    <s v="B00B8XPVL6"/>
    <s v="When Smiles Fade (Home Street Home Series Book 2)"/>
    <s v="Paige Dearth"/>
    <s v="Amazon.com Services LLC"/>
    <s v="https://m.media-amazon.com/images/I/71ksoTmK1SL._AC_UY218_.jpg"/>
    <s v="https://www.amazon.com/dp/B00B8XPVL6"/>
    <n v="4.4000000000000004"/>
    <n v="0"/>
    <n v="5.99"/>
    <b v="1"/>
    <n v="6"/>
    <b v="0"/>
    <b v="0"/>
    <b v="0"/>
    <s v="Parenting &amp; Relationships"/>
  </r>
  <r>
    <x v="149"/>
    <s v="B072KBWB6G"/>
    <s v="The Self-Driven Child: The Science and Sense of Giving Your Kids More Control Over Their Lives"/>
    <s v="William Stixrud"/>
    <s v="Penguin Group (USA) LLC"/>
    <s v="https://m.media-amazon.com/images/I/81S8Jf6iWFL._AC_UY218_.jpg"/>
    <s v="https://www.amazon.com/dp/B072KBWB6G"/>
    <n v="4.7"/>
    <n v="0"/>
    <n v="14.99"/>
    <b v="0"/>
    <n v="6"/>
    <b v="0"/>
    <b v="0"/>
    <b v="0"/>
    <s v="Parenting &amp; Relationships"/>
  </r>
  <r>
    <x v="150"/>
    <s v="B0BV21X1Y8"/>
    <s v="Ascend: A Marriage of Convenience, Single Mom, Friends to Lovers Romance (Elements of Rapture Book 2)"/>
    <s v="Swati MH"/>
    <s v="Amazon.com Services LLC"/>
    <s v="https://m.media-amazon.com/images/I/81kaEcP0rCL._AC_UY218_.jpg"/>
    <s v="https://www.amazon.com/dp/B0BV21X1Y8"/>
    <n v="4.4000000000000004"/>
    <n v="0"/>
    <n v="5.99"/>
    <b v="1"/>
    <n v="6"/>
    <b v="0"/>
    <b v="0"/>
    <b v="0"/>
    <s v="Parenting &amp; Relationships"/>
  </r>
  <r>
    <x v="151"/>
    <s v="B0C547G6BP"/>
    <s v="Swimming For Beginners: The emotional and uplifting new read of 2023"/>
    <s v="Nicola Gill"/>
    <s v="Amazon.com Services LLC"/>
    <s v="https://m.media-amazon.com/images/I/71mVCDGVHjL._AC_UY218_.jpg"/>
    <s v="https://www.amazon.com/dp/B0C547G6BP"/>
    <n v="4.5999999999999996"/>
    <n v="0"/>
    <n v="5.99"/>
    <b v="0"/>
    <n v="6"/>
    <b v="0"/>
    <b v="0"/>
    <b v="0"/>
    <s v="Parenting &amp; Relationships"/>
  </r>
  <r>
    <x v="152"/>
    <s v="B0BJ8GGWVT"/>
    <s v="Meals She Eats: Empowering Advice, Relatable Stories, and Over 25 Recipes to Take Control of Your PCOS"/>
    <s v="Tom Sullivan"/>
    <s v="Penguin Group (USA) LLC"/>
    <s v="https://m.media-amazon.com/images/I/91bvZzDPF7L._AC_UY218_.jpg"/>
    <s v="https://www.amazon.com/dp/B0BJ8GGWVT"/>
    <n v="4.7"/>
    <n v="0"/>
    <n v="12.99"/>
    <b v="0"/>
    <n v="6"/>
    <b v="0"/>
    <b v="0"/>
    <b v="0"/>
    <s v="Parenting &amp; Relationships"/>
  </r>
  <r>
    <x v="153"/>
    <s v="B088Q9X35M"/>
    <s v="Finding Freedom: A Cook's Story; Remaking a Life from Scratch"/>
    <s v="Erin French"/>
    <s v="Macmillan"/>
    <s v="https://m.media-amazon.com/images/I/81pxl47PSDL._AC_UY218_.jpg"/>
    <s v="https://www.amazon.com/dp/B088Q9X35M"/>
    <n v="4.5999999999999996"/>
    <n v="0"/>
    <n v="2.99"/>
    <b v="0"/>
    <n v="6"/>
    <b v="0"/>
    <b v="0"/>
    <b v="1"/>
    <s v="Parenting &amp; Relationships"/>
  </r>
  <r>
    <x v="154"/>
    <s v="B08VF2QY8H"/>
    <s v="One Summer Sunrise: An uplifting escapist read from bestselling author Shari Low"/>
    <s v="Shari Low"/>
    <s v="Amazon.com Services LLC"/>
    <s v="https://m.media-amazon.com/images/I/8146gSYcOvL._AC_UY218_.jpg"/>
    <s v="https://www.amazon.com/dp/B08VF2QY8H"/>
    <n v="4.4000000000000004"/>
    <n v="0"/>
    <n v="2.99"/>
    <b v="1"/>
    <n v="6"/>
    <b v="0"/>
    <b v="0"/>
    <b v="0"/>
    <s v="Parenting &amp; Relationships"/>
  </r>
  <r>
    <x v="155"/>
    <s v="B0818NX1FK"/>
    <s v="The Perfect Father: The True Story of Chris Watts, His All-American Family, and a Shocking Murder"/>
    <s v="John Glatt"/>
    <s v="Macmillan"/>
    <s v="https://m.media-amazon.com/images/I/719+nTUl0rL._AC_UY218_.jpg"/>
    <s v="https://www.amazon.com/dp/B0818NX1FK"/>
    <n v="4.5"/>
    <n v="0"/>
    <n v="9.99"/>
    <b v="1"/>
    <n v="6"/>
    <b v="0"/>
    <b v="0"/>
    <b v="0"/>
    <s v="Parenting &amp; Relationships"/>
  </r>
  <r>
    <x v="156"/>
    <s v="B08WHRHCZH"/>
    <s v="Disarming the Narcissist: Surviving and Thriving with the Self-Absorbed"/>
    <s v="Wendy T. Behary"/>
    <s v="Amazon.com Services LLC"/>
    <s v="https://m.media-amazon.com/images/I/71p44XR3CLS._AC_UY218_.jpg"/>
    <s v="https://www.amazon.com/dp/B08WHRHCZH"/>
    <n v="4.5"/>
    <n v="0"/>
    <n v="9.99"/>
    <b v="0"/>
    <n v="6"/>
    <b v="0"/>
    <b v="0"/>
    <b v="0"/>
    <s v="Parenting &amp; Relationships"/>
  </r>
  <r>
    <x v="157"/>
    <s v="B096LZDY32"/>
    <s v="Stolen Focus: Why You Can't Pay Attention"/>
    <s v="Johann Hari"/>
    <m/>
    <s v="https://m.media-amazon.com/images/I/712SQSzvDhL._AC_UY218_.jpg"/>
    <s v="https://www.amazon.com/dp/B096LZDY32"/>
    <n v="4.5"/>
    <n v="0"/>
    <n v="0"/>
    <b v="0"/>
    <n v="6"/>
    <b v="0"/>
    <b v="1"/>
    <b v="0"/>
    <s v="Parenting &amp; Relationships"/>
  </r>
  <r>
    <x v="158"/>
    <s v="B0B7WCZNL5"/>
    <s v="The Golden Oldies' Book Club: The feel-good novel from USA Today Bestseller Judy Leigh for 2023"/>
    <s v="Judy Leigh"/>
    <s v="Amazon.com Services LLC"/>
    <s v="https://m.media-amazon.com/images/I/717ZVLOOHKL._AC_UY218_.jpg"/>
    <s v="https://www.amazon.com/dp/B0B7WCZNL5"/>
    <n v="4.2"/>
    <n v="0"/>
    <n v="2.99"/>
    <b v="1"/>
    <n v="6"/>
    <b v="0"/>
    <b v="0"/>
    <b v="0"/>
    <s v="Parenting &amp; Relationships"/>
  </r>
  <r>
    <x v="159"/>
    <s v="B0CCSTPMH2"/>
    <s v="The Nosey Neighbor: The Ozarks Cozy Mystery Series"/>
    <s v="Dianne Harman"/>
    <s v="Amazon.com Services LLC"/>
    <s v="https://m.media-amazon.com/images/I/A1IwCkzlECL._AC_UY218_.jpg"/>
    <s v="https://www.amazon.com/dp/B0CCSTPMH2"/>
    <n v="4.5999999999999996"/>
    <n v="0"/>
    <n v="4.99"/>
    <b v="1"/>
    <n v="6"/>
    <b v="1"/>
    <b v="0"/>
    <b v="0"/>
    <s v="Parenting &amp; Relationships"/>
  </r>
  <r>
    <x v="160"/>
    <s v="B00B60DRKI"/>
    <s v="Stop Caretaking the Borderline or Narcissist: How to End the Drama and Get On with Life"/>
    <s v="Margalis Fjelstad"/>
    <s v="Amazon.com Services LLC"/>
    <s v="https://m.media-amazon.com/images/I/81MtPa9wrcL._AC_UY218_.jpg"/>
    <s v="https://www.amazon.com/dp/B00B60DRKI"/>
    <n v="4.7"/>
    <n v="0"/>
    <n v="21.99"/>
    <b v="0"/>
    <n v="6"/>
    <b v="0"/>
    <b v="0"/>
    <b v="0"/>
    <s v="Parenting &amp; Relationships"/>
  </r>
  <r>
    <x v="161"/>
    <s v="B08S6VTQYL"/>
    <s v="Breaking Free of Child Anxiety and OCD: A Scientifically Proven Program for Parents"/>
    <s v="Eli R. Lebowitz"/>
    <s v="Amazon.com Services LLC"/>
    <s v="https://m.media-amazon.com/images/I/71Im3D+P5GL._AC_UY218_.jpg"/>
    <s v="https://www.amazon.com/dp/B08S6VTQYL"/>
    <n v="4.7"/>
    <n v="0"/>
    <n v="9.59"/>
    <b v="0"/>
    <n v="6"/>
    <b v="0"/>
    <b v="0"/>
    <b v="0"/>
    <s v="Parenting &amp; Relationships"/>
  </r>
  <r>
    <x v="162"/>
    <s v="B0BRTFSKVW"/>
    <s v="It's Not about the Wine: The Loaded Truth behind Mommy Wine Culture"/>
    <s v="Celeste Yvonne"/>
    <s v="Amazon.com Services LLC"/>
    <s v="https://m.media-amazon.com/images/I/61U2T5tmLXL._AC_UY218_.jpg"/>
    <s v="https://www.amazon.com/dp/B0BRTFSKVW"/>
    <n v="4.8"/>
    <n v="0"/>
    <n v="17.989999999999998"/>
    <b v="0"/>
    <n v="6"/>
    <b v="0"/>
    <b v="0"/>
    <b v="0"/>
    <s v="Parenting &amp; Relationships"/>
  </r>
  <r>
    <x v="163"/>
    <s v="B08K7NVJDP"/>
    <s v="Demystifying Disability: What to Know, What to Say, and How to Be an Ally"/>
    <s v="Emily Ladau"/>
    <s v="Random House LLC"/>
    <s v="https://m.media-amazon.com/images/I/81xAcJb4EdL._AC_UY218_.jpg"/>
    <s v="https://www.amazon.com/dp/B08K7NVJDP"/>
    <n v="4.8"/>
    <n v="0"/>
    <n v="9.99"/>
    <b v="0"/>
    <n v="6"/>
    <b v="0"/>
    <b v="0"/>
    <b v="0"/>
    <s v="Parenting &amp; Relationships"/>
  </r>
  <r>
    <x v="164"/>
    <s v="B079L57W1M"/>
    <s v="In Pieces"/>
    <s v="Sally Field"/>
    <s v="Hachette Book Group"/>
    <s v="https://m.media-amazon.com/images/I/71Lle-aq-AL._AC_UY218_.jpg"/>
    <s v="https://www.amazon.com/dp/B079L57W1M"/>
    <n v="4.4000000000000004"/>
    <n v="0"/>
    <n v="11.99"/>
    <b v="0"/>
    <n v="6"/>
    <b v="0"/>
    <b v="1"/>
    <b v="0"/>
    <s v="Parenting &amp; Relationships"/>
  </r>
  <r>
    <x v="165"/>
    <s v="B07XSNHVNN"/>
    <s v="The Masculine in Relationship: A Blueprint for Inspiring the Trust, Lust, and Devotion of a Strong Woman"/>
    <s v="GS Youngblood"/>
    <s v="Amazon.com Services LLC"/>
    <s v="https://m.media-amazon.com/images/I/61T3csxLH9L._AC_UY218_.jpg"/>
    <s v="https://www.amazon.com/dp/B07XSNHVNN"/>
    <n v="4.7"/>
    <n v="0"/>
    <n v="9.99"/>
    <b v="0"/>
    <n v="6"/>
    <b v="0"/>
    <b v="0"/>
    <b v="0"/>
    <s v="Parenting &amp; Relationships"/>
  </r>
  <r>
    <x v="166"/>
    <s v="B07BDFLWDF"/>
    <s v="Beyond the Pill: A 30-Day Program to Balance Your Hormones, Reclaim Your Body, and Reverse the Dangerous Side Effects of the Birth Control Pill"/>
    <s v="Jolene Brighten"/>
    <s v="HarperCollins Publishers"/>
    <s v="https://m.media-amazon.com/images/I/81NH01cQUpL._AC_UY218_.jpg"/>
    <s v="https://www.amazon.com/dp/B07BDFLWDF"/>
    <n v="4.7"/>
    <n v="0"/>
    <n v="14.99"/>
    <b v="1"/>
    <n v="6"/>
    <b v="0"/>
    <b v="0"/>
    <b v="0"/>
    <s v="Parenting &amp; Relationships"/>
  </r>
  <r>
    <x v="167"/>
    <s v="B0847NS21N"/>
    <s v="Lost Girls: The Unsolved American Mystery of the Gilgo Beach Serial Killer Murders"/>
    <s v="Robert Kolker"/>
    <s v="HarperCollins Publishers"/>
    <s v="https://m.media-amazon.com/images/I/7133EJkABYL._AC_UY218_.jpg"/>
    <s v="https://www.amazon.com/dp/B0847NS21N"/>
    <n v="4.0999999999999996"/>
    <n v="0"/>
    <n v="12.99"/>
    <b v="0"/>
    <n v="6"/>
    <b v="0"/>
    <b v="1"/>
    <b v="0"/>
    <s v="Parenting &amp; Relationships"/>
  </r>
  <r>
    <x v="168"/>
    <s v="B09NCDR3X3"/>
    <s v="Win Your Breakup: How to Be The One That Got Away"/>
    <s v="Natasha Adamo"/>
    <s v="Amazon.com Services LLC"/>
    <s v="https://m.media-amazon.com/images/I/71O7UzWpSNL._AC_UY218_.jpg"/>
    <s v="https://www.amazon.com/dp/B09NCDR3X3"/>
    <n v="4.8"/>
    <n v="0"/>
    <n v="6.49"/>
    <b v="0"/>
    <n v="6"/>
    <b v="0"/>
    <b v="0"/>
    <b v="0"/>
    <s v="Parenting &amp; Relationships"/>
  </r>
  <r>
    <x v="169"/>
    <s v="B0B3GB63ML"/>
    <s v="Skinfolk: A Memoir"/>
    <s v="Matthew Pratt Guterl"/>
    <s v="Amazon.com Services LLC"/>
    <s v="https://m.media-amazon.com/images/I/61ZLVLljQvL._AC_UY218_.jpg"/>
    <s v="https://www.amazon.com/dp/B0B3GB63ML"/>
    <n v="4.3"/>
    <n v="0"/>
    <n v="14.99"/>
    <b v="0"/>
    <n v="6"/>
    <b v="0"/>
    <b v="0"/>
    <b v="0"/>
    <s v="Parenting &amp; Relationships"/>
  </r>
  <r>
    <x v="170"/>
    <s v="B06W9J1V6D"/>
    <s v="The Sober Diaries: How one woman stopped drinking and started living."/>
    <s v="Clare Pooley"/>
    <s v="Hachette Book Group"/>
    <s v="https://m.media-amazon.com/images/I/71Q96+Eb9KL._AC_UY218_.jpg"/>
    <s v="https://www.amazon.com/dp/B06W9J1V6D"/>
    <n v="4.7"/>
    <n v="0"/>
    <n v="1.99"/>
    <b v="0"/>
    <n v="6"/>
    <b v="0"/>
    <b v="1"/>
    <b v="0"/>
    <s v="Parenting &amp; Relationships"/>
  </r>
  <r>
    <x v="171"/>
    <s v="B089NLL323"/>
    <s v="Boundary Boss: The Essential Guide to Talk True, Be Seen, and (Finally) Live Free"/>
    <s v="LCSW Cole, Terri, MSW"/>
    <s v="Macmillan"/>
    <s v="https://m.media-amazon.com/images/I/81idbFG+4ML._AC_UY218_.jpg"/>
    <s v="https://www.amazon.com/dp/B089NLL323"/>
    <n v="4.8"/>
    <n v="0"/>
    <n v="12.99"/>
    <b v="0"/>
    <n v="6"/>
    <b v="0"/>
    <b v="0"/>
    <b v="0"/>
    <s v="Parenting &amp; Relationships"/>
  </r>
  <r>
    <x v="172"/>
    <s v="B00D0UWFP0"/>
    <s v="The Drama of the Gifted Child: The Search for the True Self"/>
    <s v="Alice Miller"/>
    <s v="Hachette Book Group"/>
    <s v="https://m.media-amazon.com/images/I/812z2UG-ExL._AC_UY218_.jpg"/>
    <s v="https://www.amazon.com/dp/B00D0UWFP0"/>
    <n v="4.5"/>
    <n v="0"/>
    <n v="11.99"/>
    <b v="0"/>
    <n v="6"/>
    <b v="0"/>
    <b v="0"/>
    <b v="0"/>
    <s v="Parenting &amp; Relationships"/>
  </r>
  <r>
    <x v="173"/>
    <s v="B08P3WBV2L"/>
    <s v="The Unplugged Alpha: The No Bullsh*t Guide To Winning With Women &amp; Life"/>
    <s v="Richard Cooper"/>
    <s v="Amazon.com Services LLC"/>
    <s v="https://m.media-amazon.com/images/I/61BQ87IW1TL._AC_UY218_.jpg"/>
    <s v="https://www.amazon.com/dp/B08P3WBV2L"/>
    <n v="4.7"/>
    <n v="0"/>
    <n v="7.2"/>
    <b v="0"/>
    <n v="6"/>
    <b v="0"/>
    <b v="0"/>
    <b v="0"/>
    <s v="Parenting &amp; Relationships"/>
  </r>
  <r>
    <x v="174"/>
    <s v="B01FR3UWXE"/>
    <s v="Parenting: 14 Gospel Principles That Can Radically Change Your Family"/>
    <s v="Paul David Tripp"/>
    <s v="Amazon.com Services LLC"/>
    <s v="https://m.media-amazon.com/images/I/41rpOIDmBhL._AC_UY218_.jpg"/>
    <s v="https://www.amazon.com/dp/B01FR3UWXE"/>
    <n v="4.8"/>
    <n v="0"/>
    <n v="13.77"/>
    <b v="0"/>
    <n v="6"/>
    <b v="0"/>
    <b v="0"/>
    <b v="0"/>
    <s v="Parenting &amp; Relationships"/>
  </r>
  <r>
    <x v="175"/>
    <s v="B08R5FHKHM"/>
    <s v="Beautiful Country: A Memoir of an Undocumented Childhood"/>
    <s v="Qian Julie Wang"/>
    <s v="Random House LLC"/>
    <s v="https://m.media-amazon.com/images/I/81pVsqRa9dL._AC_UY218_.jpg"/>
    <s v="https://www.amazon.com/dp/B08R5FHKHM"/>
    <n v="4.4000000000000004"/>
    <n v="0"/>
    <n v="13.99"/>
    <b v="0"/>
    <n v="6"/>
    <b v="0"/>
    <b v="1"/>
    <b v="0"/>
    <s v="Parenting &amp; Relationships"/>
  </r>
  <r>
    <x v="176"/>
    <s v="B00LFZ83KS"/>
    <s v="Bettyville: A Memoir"/>
    <s v="George Hodgman"/>
    <s v="Penguin Group (USA) LLC"/>
    <s v="https://m.media-amazon.com/images/I/910+2j1FroL._AC_UY218_.jpg"/>
    <s v="https://www.amazon.com/dp/B00LFZ83KS"/>
    <n v="4.0999999999999996"/>
    <n v="0"/>
    <n v="12.99"/>
    <b v="0"/>
    <n v="6"/>
    <b v="0"/>
    <b v="1"/>
    <b v="0"/>
    <s v="Parenting &amp; Relationships"/>
  </r>
  <r>
    <x v="177"/>
    <s v="B06Y5NMZ5C"/>
    <s v="Mean Little People (Home Street Home Series Book 4)"/>
    <s v="Paige Dearth"/>
    <s v="Amazon.com Services LLC"/>
    <s v="https://m.media-amazon.com/images/I/61zQI1UoOeL._AC_UY218_.jpg"/>
    <s v="https://www.amazon.com/dp/B06Y5NMZ5C"/>
    <n v="4.5"/>
    <n v="0"/>
    <n v="5.99"/>
    <b v="1"/>
    <n v="6"/>
    <b v="0"/>
    <b v="0"/>
    <b v="0"/>
    <s v="Parenting &amp; Relationships"/>
  </r>
  <r>
    <x v="178"/>
    <s v="B09T1T9KPD"/>
    <s v="I Am Not Sick I Don‚Äôt Need Help!: How to Help Someone Accept Treatment - 20th Anniversary Edition"/>
    <s v="Xavier Amador"/>
    <s v="Amazon.com Services LLC"/>
    <s v="https://m.media-amazon.com/images/I/81oDoAozJkL._AC_UY218_.jpg"/>
    <s v="https://www.amazon.com/dp/B09T1T9KPD"/>
    <n v="4.8"/>
    <n v="0"/>
    <n v="9.99"/>
    <b v="0"/>
    <n v="6"/>
    <b v="0"/>
    <b v="0"/>
    <b v="0"/>
    <s v="Parenting &amp; Relationships"/>
  </r>
  <r>
    <x v="179"/>
    <s v="B0BH4JSMFS"/>
    <s v="The Elissas: Three Girls, One Fate, and the Deadly Secrets of Suburbia"/>
    <s v="Samantha Leach"/>
    <s v="Hachette Book Group"/>
    <s v="https://m.media-amazon.com/images/I/81n22s7khDL._AC_UY218_.jpg"/>
    <s v="https://www.amazon.com/dp/B0BH4JSMFS"/>
    <n v="4"/>
    <n v="0"/>
    <n v="14.99"/>
    <b v="0"/>
    <n v="6"/>
    <b v="0"/>
    <b v="1"/>
    <b v="0"/>
    <s v="Parenting &amp; Relationships"/>
  </r>
  <r>
    <x v="180"/>
    <s v="B07Y7MNHL1"/>
    <s v="Life Is in the Transitions: Mastering Change at Any Age"/>
    <s v="Bruce Feiler"/>
    <s v="Penguin Group (USA) LLC"/>
    <s v="https://m.media-amazon.com/images/I/71nz507myDL._AC_UY218_.jpg"/>
    <s v="https://www.amazon.com/dp/B07Y7MNHL1"/>
    <n v="4.5"/>
    <n v="0"/>
    <n v="14.99"/>
    <b v="0"/>
    <n v="6"/>
    <b v="0"/>
    <b v="0"/>
    <b v="0"/>
    <s v="Parenting &amp; Relationships"/>
  </r>
  <r>
    <x v="181"/>
    <s v="B005C776IK"/>
    <s v="Becoming Sister Wives: The Story of an Unconventional Marriage"/>
    <s v="Kody Brown"/>
    <s v="Simon and Schuster Digital Sales Inc"/>
    <s v="https://m.media-amazon.com/images/I/81gOkK9R2NL._AC_UY218_.jpg"/>
    <s v="https://www.amazon.com/dp/B005C776IK"/>
    <n v="4.0999999999999996"/>
    <n v="0"/>
    <n v="13.99"/>
    <b v="0"/>
    <n v="6"/>
    <b v="0"/>
    <b v="0"/>
    <b v="0"/>
    <s v="Parenting &amp; Relationships"/>
  </r>
  <r>
    <x v="182"/>
    <s v="B0BTFRZ9YC"/>
    <s v="Raising Kids with Big, Baffling Behaviors: Brain-Body-Sensory Strategies That Really Work"/>
    <s v="Robyn Gobbel"/>
    <s v="Amazon.com Services LLC"/>
    <s v="https://m.media-amazon.com/images/I/813xS2mbrsL._AC_UY218_.jpg"/>
    <s v="https://www.amazon.com/dp/B0BTFRZ9YC"/>
    <n v="5"/>
    <n v="0"/>
    <n v="9.99"/>
    <b v="0"/>
    <n v="6"/>
    <b v="0"/>
    <b v="0"/>
    <b v="0"/>
    <s v="Parenting &amp; Relationships"/>
  </r>
  <r>
    <x v="183"/>
    <s v="B009NFNBO0"/>
    <s v="WomanCode: Perfect Your Cycle, Amplify Your Fertility, Supercharge Your Sex Drive, and Become a Power Source"/>
    <s v="Alisa Vitti"/>
    <s v="HarperCollins Publishers"/>
    <s v="https://m.media-amazon.com/images/I/71+cRE8xl2L._AC_UY218_.jpg"/>
    <s v="https://www.amazon.com/dp/B009NFNBO0"/>
    <n v="4.5999999999999996"/>
    <n v="0"/>
    <n v="14.99"/>
    <b v="1"/>
    <n v="6"/>
    <b v="0"/>
    <b v="0"/>
    <b v="0"/>
    <s v="Parenting &amp; Relationships"/>
  </r>
  <r>
    <x v="184"/>
    <s v="B003YL44FY"/>
    <s v="Women Who Love Too Much"/>
    <s v="Robin Norwood"/>
    <s v="Penguin Group (USA) LLC"/>
    <s v="https://m.media-amazon.com/images/I/718P3JQ2mbL._AC_UY218_.jpg"/>
    <s v="https://www.amazon.com/dp/B003YL44FY"/>
    <n v="4.5999999999999996"/>
    <n v="0"/>
    <n v="14.99"/>
    <b v="0"/>
    <n v="6"/>
    <b v="0"/>
    <b v="0"/>
    <b v="0"/>
    <s v="Parenting &amp; Relationships"/>
  </r>
  <r>
    <x v="185"/>
    <s v="B09JGG5KXJ"/>
    <s v="Famous Last Words"/>
    <s v="C.W. Farnsworth"/>
    <s v="Amazon.com Services LLC"/>
    <s v="https://m.media-amazon.com/images/I/81LI3hbfHOL._AC_UY218_.jpg"/>
    <s v="https://www.amazon.com/dp/B09JGG5KXJ"/>
    <n v="4.4000000000000004"/>
    <n v="0"/>
    <n v="3.99"/>
    <b v="1"/>
    <n v="6"/>
    <b v="0"/>
    <b v="0"/>
    <b v="0"/>
    <s v="Parenting &amp; Relationships"/>
  </r>
  <r>
    <x v="186"/>
    <s v="B08X1QP4PT"/>
    <s v="The Expectant Father: The Ultimate Guide for Dads-to-Be (Fifth Edition) (The New Father)"/>
    <s v="Armin A. Brott"/>
    <s v="Amazon.com Services LLC"/>
    <s v="https://m.media-amazon.com/images/I/71+Xi-rp2JL._AC_UY218_.jpg"/>
    <s v="https://www.amazon.com/dp/B08X1QP4PT"/>
    <n v="4.7"/>
    <n v="0"/>
    <n v="9.99"/>
    <b v="0"/>
    <n v="6"/>
    <b v="0"/>
    <b v="0"/>
    <b v="0"/>
    <s v="Parenting &amp; Relationships"/>
  </r>
  <r>
    <x v="187"/>
    <s v="B018PD2HIQ"/>
    <s v="The Return (Pulitzer Prize Winner): Fathers, Sons and the Land in Between"/>
    <s v="Hisham Matar"/>
    <s v="Random House LLC"/>
    <s v="https://m.media-amazon.com/images/I/81ENQFGvIXL._AC_UY218_.jpg"/>
    <s v="https://www.amazon.com/dp/B018PD2HIQ"/>
    <n v="4.3"/>
    <n v="0"/>
    <n v="14.99"/>
    <b v="0"/>
    <n v="6"/>
    <b v="0"/>
    <b v="0"/>
    <b v="0"/>
    <s v="Parenting &amp; Relationships"/>
  </r>
  <r>
    <x v="188"/>
    <s v="B000FCKEX6"/>
    <s v="The Tender Bar: A Memoir"/>
    <s v="J.R. Moehringer"/>
    <s v="Hachette Book Group"/>
    <s v="https://m.media-amazon.com/images/I/915PVHOjOtL._AC_UY218_.jpg"/>
    <s v="https://www.amazon.com/dp/B000FCKEX6"/>
    <n v="4.5"/>
    <n v="0"/>
    <n v="10.99"/>
    <b v="0"/>
    <n v="6"/>
    <b v="0"/>
    <b v="0"/>
    <b v="0"/>
    <s v="Parenting &amp; Relationships"/>
  </r>
  <r>
    <x v="189"/>
    <s v="B01C37XEOQ"/>
    <s v="The Secret: A gripping novel of how far a mother would go for her child from the #1 author of The Letter: A gripping World War Two historical fiction novel ... her child from the #1 author of The Letter"/>
    <s v="Kathryn Hughes"/>
    <s v="Hachette Book Group"/>
    <s v="https://m.media-amazon.com/images/I/91CdSmJAFfL._AC_UY218_.jpg"/>
    <s v="https://www.amazon.com/dp/B01C37XEOQ"/>
    <n v="4.3"/>
    <n v="0"/>
    <n v="2.99"/>
    <b v="0"/>
    <n v="6"/>
    <b v="0"/>
    <b v="0"/>
    <b v="0"/>
    <s v="Parenting &amp; Relationships"/>
  </r>
  <r>
    <x v="190"/>
    <s v="B097XJ8D9Y"/>
    <s v="I Never Thought of It That Way: How to Have Fearlessly Curious Conversations in Dangerously Divided Times"/>
    <s v="M√≥nica Guzm√°n"/>
    <s v="Penguin Random House Publisher Services"/>
    <s v="https://m.media-amazon.com/images/I/71TVI3RA7RL._AC_UY218_.jpg"/>
    <s v="https://www.amazon.com/dp/B097XJ8D9Y"/>
    <n v="4.5"/>
    <n v="0"/>
    <n v="12.99"/>
    <b v="0"/>
    <n v="6"/>
    <b v="0"/>
    <b v="0"/>
    <b v="0"/>
    <s v="Parenting &amp; Relationships"/>
  </r>
  <r>
    <x v="191"/>
    <s v="B07JJQXB87"/>
    <s v="Birth Partner 5th Edition: A Complete Guide to Childbirth for Dads, Partners, Doulas, and All Other Labor Companions"/>
    <s v="Penny Simkin"/>
    <s v="Amazon.com Services LLC"/>
    <s v="https://m.media-amazon.com/images/I/91MezXa54TL._AC_UY218_.jpg"/>
    <s v="https://www.amazon.com/dp/B07JJQXB87"/>
    <n v="4.7"/>
    <n v="0"/>
    <n v="11.99"/>
    <b v="1"/>
    <n v="6"/>
    <b v="0"/>
    <b v="0"/>
    <b v="0"/>
    <s v="Parenting &amp; Relationships"/>
  </r>
  <r>
    <x v="192"/>
    <s v="B09DDJWC4Q"/>
    <s v="The Anatomy of Peace, Fourth Edition: Resolving the Heart of Conflict"/>
    <s v="The Arbinger Institute,"/>
    <s v="Amazon.com Services LLC"/>
    <s v="https://m.media-amazon.com/images/I/91bjhlOI6WL._AC_UY218_.jpg"/>
    <s v="https://www.amazon.com/dp/B09DDJWC4Q"/>
    <n v="4.7"/>
    <n v="0"/>
    <n v="9.99"/>
    <b v="0"/>
    <n v="6"/>
    <b v="0"/>
    <b v="0"/>
    <b v="0"/>
    <s v="Parenting &amp; Relationships"/>
  </r>
  <r>
    <x v="193"/>
    <s v="B08BTGZZNF"/>
    <s v="My Final Breath (Home Street Home Series Book 6)"/>
    <s v="Paige Dearth"/>
    <s v="Amazon.com Services LLC"/>
    <s v="https://m.media-amazon.com/images/I/71xk1Xg8KxL._AC_UY218_.jpg"/>
    <s v="https://www.amazon.com/dp/B08BTGZZNF"/>
    <n v="4.5"/>
    <n v="0"/>
    <n v="5.99"/>
    <b v="1"/>
    <n v="6"/>
    <b v="0"/>
    <b v="0"/>
    <b v="0"/>
    <s v="Parenting &amp; Relationships"/>
  </r>
  <r>
    <x v="194"/>
    <s v="B093KH2CTX"/>
    <s v="Healthy Sleep Habits, Happy Child, 5th Edition: A New Step-by-Step Guide for a Good Night's Sleep"/>
    <s v="Marc Weissbluth M.D."/>
    <s v="Random House LLC"/>
    <s v="https://m.media-amazon.com/images/I/81mgiWyFSiS._AC_UY218_.jpg"/>
    <s v="https://www.amazon.com/dp/B093KH2CTX"/>
    <n v="4.5999999999999996"/>
    <n v="0"/>
    <n v="14.99"/>
    <b v="0"/>
    <n v="6"/>
    <b v="0"/>
    <b v="0"/>
    <b v="0"/>
    <s v="Parenting &amp; Relationships"/>
  </r>
  <r>
    <x v="195"/>
    <s v="B0CJBPGM1M"/>
    <s v="Twelve Hours' Sleep by Twelve Weeks Old: A Step-by-Step Plan for Baby Sleep Success"/>
    <s v="Suzy Giordano"/>
    <s v="Penguin Group (USA) LLC"/>
    <s v="https://m.media-amazon.com/images/I/717KDwo2b9L._AC_UY218_.jpg"/>
    <s v="https://www.amazon.com/dp/B0CJBPGM1M"/>
    <n v="4.4000000000000004"/>
    <n v="0"/>
    <n v="12.99"/>
    <b v="0"/>
    <n v="6"/>
    <b v="0"/>
    <b v="0"/>
    <b v="0"/>
    <s v="Parenting &amp; Relationships"/>
  </r>
  <r>
    <x v="196"/>
    <s v="B01N7HZ73B"/>
    <s v="The Deepest Well: Healing the Long-Term Effects of Childhood Trauma and Adversity"/>
    <s v="Nadine Burke Harris"/>
    <s v="HarperCollins Publishers"/>
    <s v="https://m.media-amazon.com/images/I/91wzjfDLCDL._AC_UY218_.jpg"/>
    <s v="https://www.amazon.com/dp/B01N7HZ73B"/>
    <n v="4.7"/>
    <n v="0"/>
    <n v="12.49"/>
    <b v="0"/>
    <n v="6"/>
    <b v="0"/>
    <b v="1"/>
    <b v="0"/>
    <s v="Parenting &amp; Relationships"/>
  </r>
  <r>
    <x v="197"/>
    <s v="B08ZNWC7KD"/>
    <s v="Wanted Wed Or Alive: The G.D. Taylors Series"/>
    <s v="Willow Aster"/>
    <s v="Amazon.com Services LLC"/>
    <s v="https://m.media-amazon.com/images/I/71JZzJuB08L._AC_UY218_.jpg"/>
    <s v="https://www.amazon.com/dp/B08ZNWC7KD"/>
    <n v="4.5"/>
    <n v="0"/>
    <n v="4.99"/>
    <b v="1"/>
    <n v="6"/>
    <b v="0"/>
    <b v="0"/>
    <b v="0"/>
    <s v="Parenting &amp; Relationships"/>
  </r>
  <r>
    <x v="198"/>
    <s v="B0CJC5LCH7"/>
    <s v="Unfinished Business: Breaking Down the Great Wall Between Adult Child and Immigrant Parents"/>
    <s v="Amy C. Yip"/>
    <s v="Amazon.com Services LLC"/>
    <s v="https://m.media-amazon.com/images/I/81JYO3MM+4L._AC_UY218_.jpg"/>
    <s v="https://www.amazon.com/dp/B0CJC5LCH7"/>
    <n v="5"/>
    <n v="0"/>
    <n v="9.99"/>
    <b v="0"/>
    <n v="6"/>
    <b v="1"/>
    <b v="0"/>
    <b v="0"/>
    <s v="Parenting &amp; Relationships"/>
  </r>
  <r>
    <x v="199"/>
    <s v="B07C8BPCKT"/>
    <s v="Los 5 lenguajes del amor (Spanish Edition)"/>
    <s v="Gary Chapman"/>
    <s v="Amazon.com Services LLC"/>
    <s v="https://m.media-amazon.com/images/I/81+llin32UL._AC_UY218_.jpg"/>
    <s v="https://www.amazon.com/dp/B07C8BPCKT"/>
    <n v="4.8"/>
    <n v="0"/>
    <n v="4.99"/>
    <b v="0"/>
    <n v="6"/>
    <b v="0"/>
    <b v="0"/>
    <b v="0"/>
    <s v="Parenting &amp; Relationships"/>
  </r>
  <r>
    <x v="200"/>
    <s v="B082BG8939"/>
    <s v="Love to Hate Her: Enemies to Lovers Rockstar Romance (Wild Love Book 2)"/>
    <s v="J. Saman"/>
    <s v="Amazon.com Services LLC"/>
    <s v="https://m.media-amazon.com/images/I/81kDjJ1QFCL._AC_UY218_.jpg"/>
    <s v="https://www.amazon.com/dp/B082BG8939"/>
    <n v="4.5999999999999996"/>
    <n v="0"/>
    <n v="4.99"/>
    <b v="1"/>
    <n v="6"/>
    <b v="0"/>
    <b v="0"/>
    <b v="0"/>
    <s v="Parenting &amp; Relationships"/>
  </r>
  <r>
    <x v="201"/>
    <s v="B0BSFWNV6Z"/>
    <s v="The Quickening: Creation and Community at the Ends of the Earth"/>
    <s v="Elizabeth Rush"/>
    <s v="Amazon.com Services LLC"/>
    <s v="https://m.media-amazon.com/images/I/81kD7ZotQsL._AC_UY218_.jpg"/>
    <s v="https://www.amazon.com/dp/B0BSFWNV6Z"/>
    <n v="4.3"/>
    <n v="0"/>
    <n v="10.99"/>
    <b v="0"/>
    <n v="6"/>
    <b v="0"/>
    <b v="0"/>
    <b v="0"/>
    <s v="Parenting &amp; Relationships"/>
  </r>
  <r>
    <x v="202"/>
    <s v="B004FN1T3K"/>
    <s v="A Child Called It: One Child's Courage to Survive"/>
    <s v="Dave Pelzer"/>
    <s v="Simon &amp; Schuster Digital Sales Inc."/>
    <s v="https://m.media-amazon.com/images/I/711z1MuC7+L._AC_UY218_.jpg"/>
    <s v="https://www.amazon.com/dp/B004FN1T3K"/>
    <n v="4.7"/>
    <n v="0"/>
    <n v="10.99"/>
    <b v="0"/>
    <n v="6"/>
    <b v="0"/>
    <b v="0"/>
    <b v="0"/>
    <s v="Parenting &amp; Relationships"/>
  </r>
  <r>
    <x v="203"/>
    <s v="B0BHTMM4T2"/>
    <s v="Calm the Chaos: A Fail-Proof Road Map for Parenting Even the Most Challenging Kids"/>
    <s v="Dayna Abraham"/>
    <s v="Simon and Schuster Digital Sales Inc"/>
    <s v="https://m.media-amazon.com/images/I/61WJ5Yn5-xL._AC_UY218_.jpg"/>
    <s v="https://www.amazon.com/dp/B0BHTMM4T2"/>
    <n v="4.9000000000000004"/>
    <n v="0"/>
    <n v="13.99"/>
    <b v="0"/>
    <n v="6"/>
    <b v="0"/>
    <b v="0"/>
    <b v="0"/>
    <s v="Parenting &amp; Relationships"/>
  </r>
  <r>
    <x v="204"/>
    <s v="B096R1SMPJ"/>
    <s v="Ruthless Queen: A Reverse Harem Romance (Ruthless Royals Book 2)"/>
    <s v="Amanda Richardson"/>
    <s v="Amazon.com Services LLC"/>
    <s v="https://m.media-amazon.com/images/I/71-6--RnsML._AC_UY218_.jpg"/>
    <s v="https://www.amazon.com/dp/B096R1SMPJ"/>
    <n v="4.2"/>
    <n v="0"/>
    <n v="4.99"/>
    <b v="1"/>
    <n v="6"/>
    <b v="0"/>
    <b v="0"/>
    <b v="0"/>
    <s v="Parenting &amp; Relationships"/>
  </r>
  <r>
    <x v="205"/>
    <s v="B0B3TDC89Z"/>
    <s v="A Heart That Works"/>
    <s v="Rob Delaney"/>
    <s v="Amazon.com Services LLC"/>
    <s v="https://m.media-amazon.com/images/I/71BULEluw4L._AC_UY218_.jpg"/>
    <s v="https://www.amazon.com/dp/B0B3TDC89Z"/>
    <n v="4.7"/>
    <n v="0"/>
    <n v="11.99"/>
    <b v="0"/>
    <n v="6"/>
    <b v="0"/>
    <b v="0"/>
    <b v="0"/>
    <s v="Parenting &amp; Relationships"/>
  </r>
  <r>
    <x v="206"/>
    <s v="B09M2BKHYR"/>
    <s v="The Simplest Baby Book in the World: The Illustrated, Grab-and-Do Guide for a Healthy, Happy Baby"/>
    <s v="S.M. Gross"/>
    <s v="Amazon.com Services LLC"/>
    <s v="https://m.media-amazon.com/images/I/61n76aOFSXL._AC_UY218_.jpg"/>
    <s v="https://www.amazon.com/dp/B09M2BKHYR"/>
    <n v="4.8"/>
    <n v="0"/>
    <n v="9.99"/>
    <b v="0"/>
    <n v="6"/>
    <b v="0"/>
    <b v="0"/>
    <b v="0"/>
    <s v="Parenting &amp; Relationships"/>
  </r>
  <r>
    <x v="207"/>
    <s v="B0B154MRYD"/>
    <s v="Furore: Texas Chapter Duet Part One (The Night Skulls MC Book 1)"/>
    <s v="N.J. Adel"/>
    <s v="Amazon.com Services LLC"/>
    <s v="https://m.media-amazon.com/images/I/81T49r60dGL._AC_UY218_.jpg"/>
    <s v="https://www.amazon.com/dp/B0B154MRYD"/>
    <n v="4"/>
    <n v="0"/>
    <n v="4.99"/>
    <b v="1"/>
    <n v="6"/>
    <b v="0"/>
    <b v="0"/>
    <b v="0"/>
    <s v="Parenting &amp; Relationships"/>
  </r>
  <r>
    <x v="208"/>
    <s v="B07BDFQYNK"/>
    <s v="To Have and to Hold: Motherhood, Marriage, and the Modern Dilemma"/>
    <s v="Molly Millwood"/>
    <s v="HarperCollins Publishers"/>
    <s v="https://m.media-amazon.com/images/I/71cFHwgi9ML._AC_UY218_.jpg"/>
    <s v="https://www.amazon.com/dp/B07BDFQYNK"/>
    <n v="4.5999999999999996"/>
    <n v="0"/>
    <n v="19.989999999999998"/>
    <b v="0"/>
    <n v="6"/>
    <b v="0"/>
    <b v="0"/>
    <b v="0"/>
    <s v="Parenting &amp; Relationships"/>
  </r>
  <r>
    <x v="209"/>
    <s v="B07BQGHPTL"/>
    <s v="We're Pregnant! The First Time Dad's Pregnancy Handbook (First-Time Dads)"/>
    <s v="Adrian Kulp"/>
    <s v="Amazon.com Services LLC"/>
    <s v="https://m.media-amazon.com/images/I/81yEsHwZK7L._AC_UY218_.jpg"/>
    <s v="https://www.amazon.com/dp/B07BQGHPTL"/>
    <n v="4.7"/>
    <n v="0"/>
    <n v="6.99"/>
    <b v="1"/>
    <n v="6"/>
    <b v="1"/>
    <b v="0"/>
    <b v="0"/>
    <s v="Parenting &amp; Relationships"/>
  </r>
  <r>
    <x v="210"/>
    <s v="B08NY5MG5P"/>
    <s v="The Family Firm: A Data-Driven Guide to Better Decision Making in the Early School Years (The ParentData Series Book 3)"/>
    <s v="Emily Oster"/>
    <s v="Penguin Group (USA) LLC"/>
    <s v="https://m.media-amazon.com/images/I/71dKlavv90L._AC_UY218_.jpg"/>
    <s v="https://www.amazon.com/dp/B08NY5MG5P"/>
    <n v="4.5"/>
    <n v="0"/>
    <n v="14.99"/>
    <b v="0"/>
    <n v="6"/>
    <b v="0"/>
    <b v="0"/>
    <b v="0"/>
    <s v="Parenting &amp; Relationships"/>
  </r>
  <r>
    <x v="211"/>
    <s v="B0B5YQPXQH"/>
    <s v="Prickly Romance: Single Dad AMBW (Billionaire Dads)"/>
    <s v="Nia Arthurs"/>
    <s v="Amazon.com Services LLC"/>
    <s v="https://m.media-amazon.com/images/I/71smsg2ASML._AC_UY218_.jpg"/>
    <s v="https://www.amazon.com/dp/B0B5YQPXQH"/>
    <n v="4.3"/>
    <n v="0"/>
    <n v="4.99"/>
    <b v="1"/>
    <n v="6"/>
    <b v="0"/>
    <b v="0"/>
    <b v="0"/>
    <s v="Parenting &amp; Relationships"/>
  </r>
  <r>
    <x v="212"/>
    <s v="B09W498593"/>
    <s v="The Book of Boundaries: Set the Limits That Will Set You Free"/>
    <s v="Melissa Urban"/>
    <s v="Random House LLC"/>
    <s v="https://m.media-amazon.com/images/I/71SyxFm1WBL._AC_UY218_.jpg"/>
    <s v="https://www.amazon.com/dp/B09W498593"/>
    <n v="4.5999999999999996"/>
    <n v="0"/>
    <n v="12.99"/>
    <b v="0"/>
    <n v="6"/>
    <b v="0"/>
    <b v="1"/>
    <b v="0"/>
    <s v="Parenting &amp; Relationships"/>
  </r>
  <r>
    <x v="213"/>
    <s v="B08CR36815"/>
    <s v="After the Affair, Third Edition: Healing the Pain and Rebuilding Trust When a Partner Has Been Unfaithful"/>
    <s v="Janis Abrahms Spring"/>
    <s v="HarperCollins Publishers"/>
    <s v="https://m.media-amazon.com/images/I/71hANUryx7L._AC_UY218_.jpg"/>
    <s v="https://www.amazon.com/dp/B08CR36815"/>
    <n v="4.4000000000000004"/>
    <n v="0"/>
    <n v="15.49"/>
    <b v="0"/>
    <n v="6"/>
    <b v="0"/>
    <b v="0"/>
    <b v="0"/>
    <s v="Parenting &amp; Relationships"/>
  </r>
  <r>
    <x v="214"/>
    <s v="B0BQ6LHSV5"/>
    <s v="Healing Your Wounded Inner Child: A CBT Workbook to Overcome Past Trauma, Face Abandonment and Regain Emotional Stability. (Cognitive Behavioral Therapy)"/>
    <s v="Maria Clarke"/>
    <s v="Amazon.com Services LLC"/>
    <s v="https://m.media-amazon.com/images/I/81EfsAjfveL._AC_UY218_.jpg"/>
    <s v="https://www.amazon.com/dp/B0BQ6LHSV5"/>
    <n v="4.5"/>
    <n v="0"/>
    <n v="9.99"/>
    <b v="1"/>
    <n v="6"/>
    <b v="1"/>
    <b v="0"/>
    <b v="0"/>
    <s v="Parenting &amp; Relationships"/>
  </r>
  <r>
    <x v="215"/>
    <s v="B088D5THN3"/>
    <s v="Taking Charge of ADHD: The Complete, Authoritative Guide for Parents"/>
    <s v="Russell A. Barkley PhD"/>
    <s v="Amazon.com Services LLC"/>
    <s v="https://m.media-amazon.com/images/I/81ZMF-XhwkL._AC_UY218_.jpg"/>
    <s v="https://www.amazon.com/dp/B088D5THN3"/>
    <n v="4.7"/>
    <n v="0"/>
    <n v="9.99"/>
    <b v="0"/>
    <n v="6"/>
    <b v="0"/>
    <b v="0"/>
    <b v="0"/>
    <s v="Parenting &amp; Relationships"/>
  </r>
  <r>
    <x v="216"/>
    <s v="B0CGY411P6"/>
    <s v="Kissing Asphalt: The Courageous True Story of One Child's Unbreakable Spirit‚ÄîFrom Kidnapping &amp; Abuse to Self-Love (ResilientAF Book 1)"/>
    <s v="Delicia Niami"/>
    <s v="Amazon.com Services LLC"/>
    <s v="https://m.media-amazon.com/images/I/91D1xiVxhVL._AC_UY218_.jpg"/>
    <s v="https://www.amazon.com/dp/B0CGY411P6"/>
    <n v="3.7"/>
    <n v="0"/>
    <n v="0.99"/>
    <b v="1"/>
    <n v="6"/>
    <b v="1"/>
    <b v="0"/>
    <b v="0"/>
    <s v="Parenting &amp; Relationships"/>
  </r>
  <r>
    <x v="217"/>
    <s v="B003JTHWLE"/>
    <s v="Beautiful Boy: A Father's Journey Through His Son's Addiction"/>
    <s v="David Sheff"/>
    <s v="HarperCollins Publishers"/>
    <s v="https://m.media-amazon.com/images/I/91uxNNVveML._AC_UY218_.jpg"/>
    <s v="https://www.amazon.com/dp/B003JTHWLE"/>
    <n v="4.5999999999999996"/>
    <n v="0"/>
    <n v="9.99"/>
    <b v="0"/>
    <n v="6"/>
    <b v="0"/>
    <b v="1"/>
    <b v="0"/>
    <s v="Parenting &amp; Relationships"/>
  </r>
  <r>
    <x v="218"/>
    <s v="B00F2I2H56"/>
    <s v="The Dance of Anger: A Woman's Guide to Changing the Patterns of Intimate Relationships"/>
    <s v="Harriet Lerner"/>
    <s v="HarperCollins Publishers"/>
    <s v="https://m.media-amazon.com/images/I/81b9KBAdTrL._AC_UY218_.jpg"/>
    <s v="https://www.amazon.com/dp/B00F2I2H56"/>
    <n v="4.5999999999999996"/>
    <n v="0"/>
    <n v="8.99"/>
    <b v="1"/>
    <n v="6"/>
    <b v="0"/>
    <b v="0"/>
    <b v="0"/>
    <s v="Parenting &amp; Relationships"/>
  </r>
  <r>
    <x v="219"/>
    <s v="B084BX8W3J"/>
    <s v="One Day In Summer: The perfect uplifting read from bestseller Shari Low"/>
    <s v="Shari Low"/>
    <s v="Amazon.com Services LLC"/>
    <s v="https://m.media-amazon.com/images/I/81rEIxjxKSL._AC_UY218_.jpg"/>
    <s v="https://www.amazon.com/dp/B084BX8W3J"/>
    <n v="4.4000000000000004"/>
    <n v="0"/>
    <n v="2.99"/>
    <b v="1"/>
    <n v="6"/>
    <b v="0"/>
    <b v="0"/>
    <b v="0"/>
    <s v="Parenting &amp; Relationships"/>
  </r>
  <r>
    <x v="220"/>
    <s v="B07J2977H2"/>
    <s v="Recovering from Emotionally Immature Parents: Practical Tools to Establish Boundaries and Reclaim Your Emotional Autonomy"/>
    <s v="Lindsay C. Gibson"/>
    <s v="Amazon.com Services LLC"/>
    <s v="https://m.media-amazon.com/images/I/71tiK8NIRIL._AC_UY218_.jpg"/>
    <s v="https://www.amazon.com/dp/B07J2977H2"/>
    <n v="4.8"/>
    <n v="0"/>
    <n v="9.99"/>
    <b v="0"/>
    <n v="6"/>
    <b v="0"/>
    <b v="0"/>
    <b v="0"/>
    <s v="Parenting &amp; Relationships"/>
  </r>
  <r>
    <x v="221"/>
    <s v="B0B4RNNV8C"/>
    <s v="The Rise: As seen on ITV - a gritty, glamorous thriller from Shari Low and TV's Ross King (The Hollywood Thriller Trilogy Book 1)"/>
    <s v="Shari Low"/>
    <s v="Amazon.com Services LLC"/>
    <s v="https://m.media-amazon.com/images/I/71H+KMlljZL._AC_UY218_.jpg"/>
    <s v="https://www.amazon.com/dp/B0B4RNNV8C"/>
    <n v="4.4000000000000004"/>
    <n v="0"/>
    <n v="1.99"/>
    <b v="1"/>
    <n v="6"/>
    <b v="1"/>
    <b v="0"/>
    <b v="0"/>
    <s v="Parenting &amp; Relationships"/>
  </r>
  <r>
    <x v="222"/>
    <s v="B09Y4765CL"/>
    <s v="We Were Once a Family: A Story of Love, Death, and Child Removal in America"/>
    <s v="Roxanna Asgarian"/>
    <s v="Macmillan"/>
    <s v="https://m.media-amazon.com/images/I/614LpDBRvHL._AC_UY218_.jpg"/>
    <s v="https://www.amazon.com/dp/B09Y4765CL"/>
    <n v="4.5"/>
    <n v="0"/>
    <n v="14.99"/>
    <b v="0"/>
    <n v="6"/>
    <b v="0"/>
    <b v="0"/>
    <b v="0"/>
    <s v="Parenting &amp; Relationships"/>
  </r>
  <r>
    <x v="223"/>
    <s v="B01DQ20WZQ"/>
    <s v="More Than Two: A Practical Guide to Ethical Polyamory (More Than Two Essentials)"/>
    <s v="Franklin Veaux"/>
    <s v="Amazon.com Services LLC"/>
    <s v="https://m.media-amazon.com/images/I/81yhHc38cAL._AC_UY218_.jpg"/>
    <s v="https://www.amazon.com/dp/B01DQ20WZQ"/>
    <n v="4.5999999999999996"/>
    <n v="0"/>
    <n v="10.49"/>
    <b v="0"/>
    <n v="6"/>
    <b v="0"/>
    <b v="0"/>
    <b v="0"/>
    <s v="Parenting &amp; Relationships"/>
  </r>
  <r>
    <x v="224"/>
    <s v="B09Z8YXXH3"/>
    <s v="Travelers to Unimaginable Lands: Stories of Dementia, the Caregiver, and the Human Brain"/>
    <s v="Dasha Kiper"/>
    <s v="Random House LLC"/>
    <s v="https://m.media-amazon.com/images/I/81RlvRMPCNL._AC_UY218_.jpg"/>
    <s v="https://www.amazon.com/dp/B09Z8YXXH3"/>
    <n v="4.5"/>
    <n v="0"/>
    <n v="13.99"/>
    <b v="0"/>
    <n v="6"/>
    <b v="0"/>
    <b v="1"/>
    <b v="0"/>
    <s v="Parenting &amp; Relationships"/>
  </r>
  <r>
    <x v="225"/>
    <s v="B07Y5GV6J1"/>
    <s v="My One Month Marriage: The uplifting page-turner from #1 bestseller Shari Low"/>
    <s v="Shari Low"/>
    <s v="Amazon.com Services LLC"/>
    <s v="https://m.media-amazon.com/images/I/81E92KLFLFL._AC_UY218_.jpg"/>
    <s v="https://www.amazon.com/dp/B07Y5GV6J1"/>
    <n v="4.2"/>
    <n v="0"/>
    <n v="2.99"/>
    <b v="1"/>
    <n v="6"/>
    <b v="0"/>
    <b v="0"/>
    <b v="0"/>
    <s v="Parenting &amp; Relationships"/>
  </r>
  <r>
    <x v="226"/>
    <s v="B0BH4KMSCZ"/>
    <s v="The Nurture Revolution: Grow Your Baby's Brain and Transform Their Mental Health through the Art of Nurtured Parenting"/>
    <s v="Greer Kirshenbaum, PhD"/>
    <s v="Hachette Book Group"/>
    <s v="https://m.media-amazon.com/images/I/A1DXvQNC1ZL._AC_UY218_.jpg"/>
    <s v="https://www.amazon.com/dp/B0BH4KMSCZ"/>
    <n v="4.9000000000000004"/>
    <n v="0"/>
    <n v="14.99"/>
    <b v="0"/>
    <n v="6"/>
    <b v="0"/>
    <b v="0"/>
    <b v="0"/>
    <s v="Parenting &amp; Relationships"/>
  </r>
  <r>
    <x v="227"/>
    <s v="B0BP2N5YWM"/>
    <s v="Woven: Nurturing a Faith Your Kid Doesn't Have to Heal From"/>
    <s v="Meredith Miller"/>
    <s v="Hachette Book Group"/>
    <s v="https://m.media-amazon.com/images/I/91JtN7xaS5L._AC_UY218_.jpg"/>
    <s v="https://www.amazon.com/dp/B0BP2N5YWM"/>
    <n v="5"/>
    <n v="0"/>
    <n v="13.99"/>
    <b v="0"/>
    <n v="6"/>
    <b v="0"/>
    <b v="0"/>
    <b v="0"/>
    <s v="Parenting &amp; Relationships"/>
  </r>
  <r>
    <x v="228"/>
    <s v="B0CGV24LFT"/>
    <s v="Secret Baby With My Brother's Best Friend: An Enemies to Lovers Fake Dating Sports Romance"/>
    <s v="Bella Chandler"/>
    <s v="Amazon.com Services LLC"/>
    <s v="https://m.media-amazon.com/images/I/71h0GcTsmQL._AC_UY218_.jpg"/>
    <s v="https://www.amazon.com/dp/B0CGV24LFT"/>
    <n v="4"/>
    <n v="0"/>
    <n v="2.99"/>
    <b v="1"/>
    <n v="6"/>
    <b v="0"/>
    <b v="0"/>
    <b v="0"/>
    <s v="Parenting &amp; Relationships"/>
  </r>
  <r>
    <x v="229"/>
    <s v="B0BQYTXTVT"/>
    <s v="Control: A single dad romance (The Protocol Series Book 1)"/>
    <s v="Lasairiona Lewis"/>
    <s v="Amazon.com Services LLC"/>
    <s v="https://m.media-amazon.com/images/I/91DTp5B3PvL._AC_UY218_.jpg"/>
    <s v="https://www.amazon.com/dp/B0BQYTXTVT"/>
    <n v="4.5999999999999996"/>
    <n v="0"/>
    <n v="4.99"/>
    <b v="1"/>
    <n v="6"/>
    <b v="0"/>
    <b v="0"/>
    <b v="0"/>
    <s v="Parenting &amp; Relationships"/>
  </r>
  <r>
    <x v="230"/>
    <s v="B005GG6BYC"/>
    <s v="Shepherding a Child's Heart"/>
    <s v="Tedd Tripp"/>
    <s v="Amazon.com Services LLC"/>
    <s v="https://m.media-amazon.com/images/I/51HsSlEqarL._AC_UY218_.jpg"/>
    <s v="https://www.amazon.com/dp/B005GG6BYC"/>
    <n v="4.7"/>
    <n v="0"/>
    <n v="8.5399999999999991"/>
    <b v="0"/>
    <n v="6"/>
    <b v="0"/>
    <b v="0"/>
    <b v="0"/>
    <s v="Parenting &amp; Relationships"/>
  </r>
  <r>
    <x v="231"/>
    <s v="B00RKWAGUU"/>
    <s v="Conscious Uncoupling: 5 Steps to Living Happily Even After"/>
    <s v="Katherine Woodward Thomas"/>
    <s v="Random House LLC"/>
    <s v="https://m.media-amazon.com/images/I/71voAKW+TXL._AC_UY218_.jpg"/>
    <s v="https://www.amazon.com/dp/B00RKWAGUU"/>
    <n v="4.5999999999999996"/>
    <n v="0"/>
    <n v="4.99"/>
    <b v="0"/>
    <n v="6"/>
    <b v="0"/>
    <b v="0"/>
    <b v="0"/>
    <s v="Parenting &amp; Relationships"/>
  </r>
  <r>
    <x v="232"/>
    <s v="B0713SSHP5"/>
    <s v="Done With The Crying: Help and Healing for Mothers of Estranged Adult Children"/>
    <s v="Sheri McGregor"/>
    <s v="Amazon.com Services LLC"/>
    <s v="https://m.media-amazon.com/images/I/81eNLHlC7zL._AC_UY218_.jpg"/>
    <s v="https://www.amazon.com/dp/B0713SSHP5"/>
    <n v="4.5999999999999996"/>
    <n v="0"/>
    <n v="9.99"/>
    <b v="0"/>
    <n v="6"/>
    <b v="0"/>
    <b v="0"/>
    <b v="0"/>
    <s v="Parenting &amp; Relationships"/>
  </r>
  <r>
    <x v="233"/>
    <s v="B00QPHSABS"/>
    <s v="Rosemary: The Hidden Kennedy Daughter"/>
    <s v="Kate Clifford Larson"/>
    <s v="HarperCollins Publishers"/>
    <s v="https://m.media-amazon.com/images/I/81ZNnbrWHgL._AC_UY218_.jpg"/>
    <s v="https://www.amazon.com/dp/B00QPHSABS"/>
    <n v="4.2"/>
    <n v="0"/>
    <n v="14.99"/>
    <b v="1"/>
    <n v="6"/>
    <b v="0"/>
    <b v="1"/>
    <b v="0"/>
    <s v="Parenting &amp; Relationships"/>
  </r>
  <r>
    <x v="234"/>
    <s v="B002LLRDS8"/>
    <s v="Simplicity Parenting: Using the Extraordinary Power of Less to Raise Calmer, Happier, and More Secure Kids (Early Years)"/>
    <s v="Kim John (M.Ed) Payne"/>
    <s v="Random House LLC"/>
    <s v="https://m.media-amazon.com/images/I/81kfi7BCnqL._AC_UY218_.jpg"/>
    <s v="https://www.amazon.com/dp/B002LLRDS8"/>
    <n v="4.5999999999999996"/>
    <n v="0"/>
    <n v="10.99"/>
    <b v="0"/>
    <n v="6"/>
    <b v="0"/>
    <b v="0"/>
    <b v="0"/>
    <s v="Parenting &amp; Relationships"/>
  </r>
  <r>
    <x v="235"/>
    <s v="B07Q4LSNVB"/>
    <s v="Before and After: The Incredible Real-Life Stories of Orphans Who Survived the Tennessee Children's Home Society"/>
    <s v="Judy Christie"/>
    <s v="Random House LLC"/>
    <s v="https://m.media-amazon.com/images/I/91qRMS2FHsL._AC_UY218_.jpg"/>
    <s v="https://www.amazon.com/dp/B07Q4LSNVB"/>
    <n v="4.5"/>
    <n v="0"/>
    <n v="9.99"/>
    <b v="0"/>
    <n v="6"/>
    <b v="0"/>
    <b v="0"/>
    <b v="1"/>
    <s v="Parenting &amp; Relationships"/>
  </r>
  <r>
    <x v="236"/>
    <s v="B0CJGQPD6G"/>
    <s v="Grumpy Billionaire Protector: A Forced Proximity, Enemies to Lovers Romance"/>
    <s v="Olivia Jade"/>
    <s v="Amazon.com Services LLC"/>
    <s v="https://m.media-amazon.com/images/I/71wC6g6kFiL._AC_UY218_.jpg"/>
    <s v="https://www.amazon.com/dp/B0CJGQPD6G"/>
    <n v="4.4000000000000004"/>
    <n v="0"/>
    <n v="0.99"/>
    <b v="1"/>
    <n v="6"/>
    <b v="0"/>
    <b v="0"/>
    <b v="0"/>
    <s v="Parenting &amp; Relationships"/>
  </r>
  <r>
    <x v="237"/>
    <s v="B08W8CV9WL"/>
    <s v="Communicate Your Feelings (without starting a fight): What to Say and What Not to Say to Your Partner (Mental &amp; Emotional Wellness Book 1)"/>
    <s v="Nic Saluppo"/>
    <s v="Amazon.com Services LLC"/>
    <s v="https://m.media-amazon.com/images/I/71bp1dgjCjL._AC_UY218_.jpg"/>
    <s v="https://www.amazon.com/dp/B08W8CV9WL"/>
    <n v="4.5999999999999996"/>
    <n v="0"/>
    <n v="3.99"/>
    <b v="1"/>
    <n v="6"/>
    <b v="0"/>
    <b v="0"/>
    <b v="0"/>
    <s v="Parenting &amp; Relationships"/>
  </r>
  <r>
    <x v="238"/>
    <s v="B09H2BNPTG"/>
    <s v="What Next?: The BRAND NEW laugh-out-loud novel from #1 bestseller Shari Low"/>
    <s v="Shari Low"/>
    <s v="Amazon.com Services LLC"/>
    <s v="https://m.media-amazon.com/images/I/71Qtjz+PtsL._AC_UY218_.jpg"/>
    <s v="https://www.amazon.com/dp/B09H2BNPTG"/>
    <n v="4.4000000000000004"/>
    <n v="0"/>
    <n v="2.99"/>
    <b v="1"/>
    <n v="6"/>
    <b v="1"/>
    <b v="0"/>
    <b v="0"/>
    <s v="Parenting &amp; Relationships"/>
  </r>
  <r>
    <x v="239"/>
    <s v="B0CG6S677B"/>
    <s v="When Kids Say They're Trans: A Guide for Parents"/>
    <s v="Sasha Ayad"/>
    <s v="Amazon.com Services LLC"/>
    <s v="https://m.media-amazon.com/images/I/61r5IbnJVtL._AC_UY218_.jpg"/>
    <s v="https://www.amazon.com/dp/B0CG6S677B"/>
    <n v="4.8"/>
    <n v="0"/>
    <n v="11.99"/>
    <b v="0"/>
    <n v="6"/>
    <b v="0"/>
    <b v="0"/>
    <b v="0"/>
    <s v="Parenting &amp; Relationships"/>
  </r>
  <r>
    <x v="240"/>
    <s v="B000FC1IJ0"/>
    <s v="The Highly Sensitive Child: Helping Our Children Thrive When the World Overwhelms Them"/>
    <s v="Elaine N. Aron"/>
    <s v="Random House LLC"/>
    <s v="https://m.media-amazon.com/images/I/81IBePl98BL._AC_UY218_.jpg"/>
    <s v="https://www.amazon.com/dp/B000FC1IJ0"/>
    <n v="4.5999999999999996"/>
    <n v="0"/>
    <n v="7.99"/>
    <b v="0"/>
    <n v="6"/>
    <b v="0"/>
    <b v="0"/>
    <b v="0"/>
    <s v="Parenting &amp; Relationships"/>
  </r>
  <r>
    <x v="241"/>
    <s v="B0B8CJTRD1"/>
    <s v="All Her Little Lies: A totally gripping new psychological thriller with a shocking twist"/>
    <s v="Becca Day"/>
    <s v="Amazon.com Services LLC"/>
    <s v="https://m.media-amazon.com/images/I/81u8lf1FbhL._AC_UY218_.jpg"/>
    <s v="https://www.amazon.com/dp/B0B8CJTRD1"/>
    <n v="4.2"/>
    <n v="0"/>
    <n v="2.4900000000000002"/>
    <b v="1"/>
    <n v="6"/>
    <b v="1"/>
    <b v="0"/>
    <b v="0"/>
    <s v="Parenting &amp; Relationships"/>
  </r>
  <r>
    <x v="241"/>
    <s v="B08FGSQYND"/>
    <s v="Somebody's Daughter: A Memoir"/>
    <s v="Ashley C. Ford"/>
    <s v="Macmillan"/>
    <s v="https://m.media-amazon.com/images/I/715BV0VgNEL._AC_UY218_.jpg"/>
    <s v="https://www.amazon.com/dp/B08FGSQYND"/>
    <n v="4.3"/>
    <n v="0"/>
    <n v="11.99"/>
    <b v="0"/>
    <n v="6"/>
    <b v="0"/>
    <b v="1"/>
    <b v="0"/>
    <s v="Parenting &amp; Relationships"/>
  </r>
  <r>
    <x v="242"/>
    <s v="B00KBEHMJ2"/>
    <s v="Insecure in Love: How Anxious Attachment Can Make You Feel Jealous, Needy, and Worried and What You Can Do About It"/>
    <s v="Leslie Becker-Phelps PhD"/>
    <s v="Amazon.com Services LLC"/>
    <s v="https://m.media-amazon.com/images/I/71eBHFAB7YL._AC_UY218_.jpg"/>
    <s v="https://www.amazon.com/dp/B00KBEHMJ2"/>
    <n v="4.5"/>
    <n v="0"/>
    <n v="10.99"/>
    <b v="0"/>
    <n v="6"/>
    <b v="0"/>
    <b v="0"/>
    <b v="0"/>
    <s v="Parenting &amp; Relationships"/>
  </r>
  <r>
    <x v="243"/>
    <s v="B07BTS7VJM"/>
    <s v="Never Be Alone (Home Street Home Series Book 5)"/>
    <s v="Paige Dearth"/>
    <s v="Amazon.com Services LLC"/>
    <s v="https://m.media-amazon.com/images/I/81XKina4DfL._AC_UY218_.jpg"/>
    <s v="https://www.amazon.com/dp/B07BTS7VJM"/>
    <n v="4.5999999999999996"/>
    <n v="0"/>
    <n v="5.99"/>
    <b v="1"/>
    <n v="6"/>
    <b v="0"/>
    <b v="0"/>
    <b v="0"/>
    <s v="Parenting &amp; Relationships"/>
  </r>
  <r>
    <x v="244"/>
    <s v="B0B9WGRNQL"/>
    <s v="In a Father's Footsteps: Book Club Fiction (Women of Savannah)"/>
    <s v="Veronica Mixon"/>
    <s v="Amazon.com Services LLC"/>
    <s v="https://m.media-amazon.com/images/I/71r09srJYmL._AC_UY218_.jpg"/>
    <s v="https://www.amazon.com/dp/B0B9WGRNQL"/>
    <n v="4.5"/>
    <n v="0"/>
    <n v="6.99"/>
    <b v="1"/>
    <n v="6"/>
    <b v="0"/>
    <b v="0"/>
    <b v="0"/>
    <s v="Parenting &amp; Relationships"/>
  </r>
  <r>
    <x v="245"/>
    <s v="B08MXZ2KKF"/>
    <s v="The Intentional Father: A Practical Guide to Raise Sons of Courage and Character (Includes Activities, Rites of Passage, and Steps for Parenting Boys. ... for Dads, Grandpas, and Expectant Fathers)"/>
    <s v="Jon Tyson"/>
    <s v="Amazon.com Services LLC"/>
    <s v="https://m.media-amazon.com/images/I/81EWqcfHf5L._AC_UY218_.jpg"/>
    <s v="https://www.amazon.com/dp/B08MXZ2KKF"/>
    <n v="4.7"/>
    <n v="0"/>
    <n v="9.2100000000000009"/>
    <b v="0"/>
    <n v="6"/>
    <b v="0"/>
    <b v="0"/>
    <b v="0"/>
    <s v="Parenting &amp; Relationships"/>
  </r>
  <r>
    <x v="246"/>
    <s v="B00BC2Z8I4"/>
    <s v="Cats &amp; Daughters:: They Don't Always Come When Called"/>
    <s v="Helen Brown"/>
    <s v="Amazon.com Services LLC"/>
    <s v="https://m.media-amazon.com/images/I/71NbQgl2sdL._AC_UY218_.jpg"/>
    <s v="https://www.amazon.com/dp/B00BC2Z8I4"/>
    <n v="4.5999999999999996"/>
    <n v="0"/>
    <n v="7.99"/>
    <b v="1"/>
    <n v="6"/>
    <b v="1"/>
    <b v="0"/>
    <b v="0"/>
    <s v="Parenting &amp; Relationships"/>
  </r>
  <r>
    <x v="247"/>
    <s v="B08BYYRFDV"/>
    <s v="Seeing Beautiful Again: 50 Devotions to Find Redemption in Every Part of Your Story"/>
    <s v="Lysa TerKeurst"/>
    <s v="HarperCollins Publishing"/>
    <s v="https://m.media-amazon.com/images/I/81BgHZ8MDqL._AC_UY218_.jpg"/>
    <s v="https://www.amazon.com/dp/B08BYYRFDV"/>
    <n v="4.9000000000000004"/>
    <n v="0"/>
    <n v="12.99"/>
    <b v="1"/>
    <n v="6"/>
    <b v="0"/>
    <b v="0"/>
    <b v="0"/>
    <s v="Parenting &amp; Relationships"/>
  </r>
  <r>
    <x v="248"/>
    <s v="B0B1JLJM4R"/>
    <s v="Development Through The Lifespan"/>
    <s v="Laura E. Berk"/>
    <s v="Amazon.com Services LLC"/>
    <s v="https://m.media-amazon.com/images/I/A1ByEqelh8L._AC_UY218_.jpg"/>
    <s v="https://www.amazon.com/dp/B0B1JLJM4R"/>
    <n v="4.5999999999999996"/>
    <n v="0"/>
    <n v="52.52"/>
    <b v="0"/>
    <n v="6"/>
    <b v="0"/>
    <b v="0"/>
    <b v="0"/>
    <s v="Parenting &amp; Relationships"/>
  </r>
  <r>
    <x v="249"/>
    <s v="B000S1LEMY"/>
    <s v="Overcoming Dyslexia (2020 Edition): Second Edition, Completely Revised and Updated"/>
    <s v="Sally E. Shaywitz"/>
    <s v="Random House LLC"/>
    <s v="https://m.media-amazon.com/images/I/815fw8F-xzL._AC_UY218_.jpg"/>
    <s v="https://www.amazon.com/dp/B000S1LEMY"/>
    <n v="4.8"/>
    <n v="0"/>
    <n v="13.99"/>
    <b v="0"/>
    <n v="6"/>
    <b v="0"/>
    <b v="0"/>
    <b v="0"/>
    <s v="Parenting &amp; Relationships"/>
  </r>
  <r>
    <x v="250"/>
    <s v="B09V4R7JYN"/>
    <s v="You Only Live Once: The laugh-out-loud, feel-good romantic comedy from Maxine Morrey"/>
    <s v="Maxine Morrey"/>
    <s v="Amazon.com Services LLC"/>
    <s v="https://m.media-amazon.com/images/I/71mB5TNtjgL._AC_UY218_.jpg"/>
    <s v="https://www.amazon.com/dp/B09V4R7JYN"/>
    <n v="4.3"/>
    <n v="0"/>
    <n v="2.99"/>
    <b v="1"/>
    <n v="6"/>
    <b v="0"/>
    <b v="0"/>
    <b v="0"/>
    <s v="Parenting &amp; Relationships"/>
  </r>
  <r>
    <x v="251"/>
    <s v="B00NH8OHLU"/>
    <s v="No Bad Kids: Toddler Discipline Without Shame"/>
    <s v="Janet Lansbury"/>
    <s v="Amazon.com Services LLC"/>
    <s v="https://m.media-amazon.com/images/I/816uYOgPiiL._AC_UY218_.jpg"/>
    <s v="https://www.amazon.com/dp/B00NH8OHLU"/>
    <n v="4.7"/>
    <n v="0"/>
    <n v="5.99"/>
    <b v="0"/>
    <n v="6"/>
    <b v="0"/>
    <b v="0"/>
    <b v="0"/>
    <s v="Parenting &amp; Relationships"/>
  </r>
  <r>
    <x v="252"/>
    <s v="B007WOC4FG"/>
    <s v="Another Forgotten Child"/>
    <s v="Cathy Glass"/>
    <s v="HarperCollins Publishers"/>
    <s v="https://m.media-amazon.com/images/I/81EuxrW9YnL._AC_UY218_.jpg"/>
    <s v="https://www.amazon.com/dp/B007WOC4FG"/>
    <n v="4.5999999999999996"/>
    <n v="0"/>
    <n v="11.99"/>
    <b v="0"/>
    <n v="6"/>
    <b v="0"/>
    <b v="0"/>
    <b v="0"/>
    <s v="Parenting &amp; Relationships"/>
  </r>
  <r>
    <x v="253"/>
    <s v="B0BNJFQ7XN"/>
    <s v="Nobody Loves Me: Bobby‚Äôs true story of neglect, secrets and abuse"/>
    <s v="Maggie Hartley"/>
    <s v="Hachette Book Group"/>
    <s v="https://m.media-amazon.com/images/I/71rq-yVk-BL._AC_UY218_.jpg"/>
    <s v="https://www.amazon.com/dp/B0BNJFQ7XN"/>
    <n v="4.8"/>
    <n v="0"/>
    <n v="0"/>
    <b v="0"/>
    <n v="6"/>
    <b v="0"/>
    <b v="0"/>
    <b v="0"/>
    <s v="Parenting &amp; Relationships"/>
  </r>
  <r>
    <x v="254"/>
    <s v="B07J298KY6"/>
    <s v="A Radical Guide for Women with ADHD: Embrace Neurodiversity, Live Boldly, and Break Through Barriers"/>
    <s v="Sari Solden"/>
    <s v="Amazon.com Services LLC"/>
    <s v="https://m.media-amazon.com/images/I/81zovTswI4L._AC_UY218_.jpg"/>
    <s v="https://www.amazon.com/dp/B07J298KY6"/>
    <n v="4.5999999999999996"/>
    <n v="0"/>
    <n v="12.99"/>
    <b v="0"/>
    <n v="6"/>
    <b v="0"/>
    <b v="0"/>
    <b v="0"/>
    <s v="Parenting &amp; Relationships"/>
  </r>
  <r>
    <x v="255"/>
    <s v="B0B5CW8P7H"/>
    <s v="My Own Magic: A Reappearing Act"/>
    <s v="Anna Kloots"/>
    <s v="HarperCollins Publishing"/>
    <s v="https://m.media-amazon.com/images/I/810QQkWGOQL._AC_UY218_.jpg"/>
    <s v="https://www.amazon.com/dp/B0B5CW8P7H"/>
    <n v="4.2"/>
    <n v="0"/>
    <n v="14.99"/>
    <b v="0"/>
    <n v="6"/>
    <b v="0"/>
    <b v="0"/>
    <b v="0"/>
    <s v="Parenting &amp; Relationships"/>
  </r>
  <r>
    <x v="256"/>
    <s v="B0BHHDPQZ7"/>
    <s v="The Family at Number 11: A twisty, nail-biting and unputdownable psychological thriller"/>
    <s v="Kathryn Whitfield"/>
    <s v="Hachette Book Group"/>
    <s v="https://m.media-amazon.com/images/I/71YzgrwY+yL._AC_UY218_.jpg"/>
    <s v="https://www.amazon.com/dp/B0BHHDPQZ7"/>
    <n v="4.0999999999999996"/>
    <n v="0"/>
    <n v="3.99"/>
    <b v="0"/>
    <n v="6"/>
    <b v="0"/>
    <b v="0"/>
    <b v="0"/>
    <s v="Parenting &amp; Relationships"/>
  </r>
  <r>
    <x v="257"/>
    <s v="B0BGZRGHK6"/>
    <s v="Guide to a Healthy Pregnancy, 2nd Edition: 2nd Edition: Fully Revised and Updated"/>
    <s v="Mayo Clinic"/>
    <s v="Amazon.com Services LLC"/>
    <s v="https://m.media-amazon.com/images/I/712Af-xENML._AC_UY218_.jpg"/>
    <s v="https://www.amazon.com/dp/B0BGZRGHK6"/>
    <n v="4.8"/>
    <n v="0"/>
    <n v="9.99"/>
    <b v="0"/>
    <n v="6"/>
    <b v="0"/>
    <b v="0"/>
    <b v="0"/>
    <s v="Parenting &amp; Relationships"/>
  </r>
  <r>
    <x v="258"/>
    <s v="B07NF97QWY"/>
    <s v="The Wonder Weeks: A Stress-Free Guide to Your Baby's Behavior (6th Edition)"/>
    <s v="Xaviera Plooij"/>
    <s v="Amazon.com Services LLC"/>
    <s v="https://m.media-amazon.com/images/I/81NX7P+fbRL._AC_UY218_.jpg"/>
    <s v="https://www.amazon.com/dp/B07NF97QWY"/>
    <n v="4.7"/>
    <n v="0"/>
    <n v="9.99"/>
    <b v="0"/>
    <n v="6"/>
    <b v="0"/>
    <b v="0"/>
    <b v="0"/>
    <s v="Parenting &amp; Relationships"/>
  </r>
  <r>
    <x v="259"/>
    <s v="B01FSZ51J6"/>
    <s v="The Baby Decision: How to Make the Most Important Choice of Your Life"/>
    <s v="Merle Bombardieri MSW LICSW"/>
    <s v="Amazon.com Services LLC"/>
    <s v="https://m.media-amazon.com/images/I/81L3ytl-RiL._AC_UY218_.jpg"/>
    <s v="https://www.amazon.com/dp/B01FSZ51J6"/>
    <n v="4.5999999999999996"/>
    <n v="0"/>
    <n v="9.99"/>
    <b v="0"/>
    <n v="6"/>
    <b v="0"/>
    <b v="0"/>
    <b v="0"/>
    <s v="Parenting &amp; Relationships"/>
  </r>
  <r>
    <x v="260"/>
    <s v="B0BSVNZ7GF"/>
    <s v="Low-Demand Parenting: Dropping Demands, Restoring Calm, and Finding Connection with your Uniquely Wired Child"/>
    <s v="Amanda Diekman"/>
    <s v="Amazon.com Services LLC"/>
    <s v="https://m.media-amazon.com/images/I/614tsMeFPzL._AC_UY218_.jpg"/>
    <s v="https://www.amazon.com/dp/B0BSVNZ7GF"/>
    <n v="4.8"/>
    <n v="0"/>
    <n v="9.99"/>
    <b v="0"/>
    <n v="6"/>
    <b v="0"/>
    <b v="0"/>
    <b v="0"/>
    <s v="Parenting &amp; Relationships"/>
  </r>
  <r>
    <x v="261"/>
    <s v="B0BJ13DPD4"/>
    <s v="The Courage to Stay: How to Heal From an Affair and Save Your Marriage"/>
    <s v="Kathy Nickerson PhD"/>
    <s v="Amazon.com Services LLC"/>
    <s v="https://m.media-amazon.com/images/I/81R2szmfJFL._AC_UY218_.jpg"/>
    <s v="https://www.amazon.com/dp/B0BJ13DPD4"/>
    <n v="4.5"/>
    <n v="0"/>
    <n v="9.9499999999999993"/>
    <b v="1"/>
    <n v="6"/>
    <b v="0"/>
    <b v="0"/>
    <b v="0"/>
    <s v="Parenting &amp; Relationships"/>
  </r>
  <r>
    <x v="262"/>
    <s v="B01C78JS64"/>
    <s v="The First Forty Days: The Essential Art of Nourishing the New Mother"/>
    <s v="Heng Ou"/>
    <s v="Amazon.com Services LLC"/>
    <s v="https://m.media-amazon.com/images/I/81-JBknbg2L._AC_UY218_.jpg"/>
    <s v="https://www.amazon.com/dp/B01C78JS64"/>
    <n v="4.7"/>
    <n v="0"/>
    <n v="9.5"/>
    <b v="0"/>
    <n v="6"/>
    <b v="0"/>
    <b v="0"/>
    <b v="0"/>
    <s v="Parenting &amp; Relationships"/>
  </r>
  <r>
    <x v="262"/>
    <s v="B0015DROVY"/>
    <s v="The Happiest Toddler on the Block: How to Eliminate Tantrums and Raise a Patient, Respectful and Cooperative One- to Four-Year-Old: Revised Edition"/>
    <s v="Harvey Karp"/>
    <s v="Random House LLC"/>
    <s v="https://m.media-amazon.com/images/I/51z8aOzAGFL._AC_UY218_.jpg"/>
    <s v="https://www.amazon.com/dp/B0015DROVY"/>
    <n v="4.5"/>
    <n v="0"/>
    <n v="14.99"/>
    <b v="0"/>
    <n v="6"/>
    <b v="0"/>
    <b v="0"/>
    <b v="0"/>
    <s v="Parenting &amp; Relationships"/>
  </r>
  <r>
    <x v="263"/>
    <s v="B0BN72SX5C"/>
    <s v="Autism Spectrum Disorders from Theory to Practice: Assessment and Intervention Tools Across the Lifespan"/>
    <s v="Belinda Daughrity"/>
    <s v="JOHN WILEY AND SONS INC"/>
    <s v="https://m.media-amazon.com/images/I/51vxc0-J+YL._AC_UY218_.jpg"/>
    <s v="https://www.amazon.com/dp/B0BN72SX5C"/>
    <n v="5"/>
    <n v="0"/>
    <n v="56"/>
    <b v="0"/>
    <n v="6"/>
    <b v="0"/>
    <b v="0"/>
    <b v="0"/>
    <s v="Parenting &amp; Relationships"/>
  </r>
  <r>
    <x v="264"/>
    <s v="B06XPQGDJX"/>
    <s v="What to Expect Before You're Expecting: The Complete Guide to Getting Pregnant"/>
    <s v="Heidi Murkoff"/>
    <s v="Hachette Book Group"/>
    <s v="https://m.media-amazon.com/images/I/91RPV8vgruL._AC_UY218_.jpg"/>
    <s v="https://www.amazon.com/dp/B06XPQGDJX"/>
    <n v="4.5999999999999996"/>
    <n v="0"/>
    <n v="9.99"/>
    <b v="0"/>
    <n v="6"/>
    <b v="0"/>
    <b v="0"/>
    <b v="0"/>
    <s v="Parenting &amp; Relationships"/>
  </r>
  <r>
    <x v="265"/>
    <s v="B079L64ZT8"/>
    <s v="Pregnancy, Childbirth, and the Newborn: The Complete Guide"/>
    <s v="Penny Simkin"/>
    <s v="Hachette Book Group"/>
    <s v="https://m.media-amazon.com/images/I/91cCn0vU9fL._AC_UY218_.jpg"/>
    <s v="https://www.amazon.com/dp/B079L64ZT8"/>
    <n v="4.7"/>
    <n v="0"/>
    <n v="13.99"/>
    <b v="0"/>
    <n v="6"/>
    <b v="0"/>
    <b v="0"/>
    <b v="0"/>
    <s v="Parenting &amp; Relationships"/>
  </r>
  <r>
    <x v="266"/>
    <s v="B07T6C3R2Y"/>
    <s v="Parenting with Love and Logic: Teaching Children Responsibility"/>
    <s v="Jim Fay"/>
    <s v="Amazon.com Services LLC"/>
    <s v="https://m.media-amazon.com/images/I/81M15Gwn2OL._AC_UY218_.jpg"/>
    <s v="https://www.amazon.com/dp/B07T6C3R2Y"/>
    <n v="4.5999999999999996"/>
    <n v="0"/>
    <n v="18.93"/>
    <b v="0"/>
    <n v="6"/>
    <b v="0"/>
    <b v="0"/>
    <b v="0"/>
    <s v="Parenting &amp; Relationships"/>
  </r>
  <r>
    <x v="267"/>
    <s v="B0B5KGS91N"/>
    <s v="A Sister's Promise: The heartbreaking read from Caroline Finnerty"/>
    <s v="Caroline Finnerty"/>
    <s v="Amazon.com Services LLC"/>
    <s v="https://m.media-amazon.com/images/I/81OtBg8CgiL._AC_UY218_.jpg"/>
    <s v="https://www.amazon.com/dp/B0B5KGS91N"/>
    <n v="4.5"/>
    <n v="0"/>
    <n v="2.99"/>
    <b v="1"/>
    <n v="6"/>
    <b v="0"/>
    <b v="0"/>
    <b v="0"/>
    <s v="Parenting &amp; Relationships"/>
  </r>
  <r>
    <x v="268"/>
    <s v="B001NLKYIS"/>
    <s v="The Grief Recovery Handbook, 20th Anniversary Expanded Edition: The Action Program for Moving Beyond Death, Divorce, and Other Losses including Health, Career, and Faith"/>
    <s v="John W. James"/>
    <s v="HarperCollins Publishers"/>
    <s v="https://m.media-amazon.com/images/I/71YMDlGIM3L._AC_UY218_.jpg"/>
    <s v="https://www.amazon.com/dp/B001NLKYIS"/>
    <n v="4.7"/>
    <n v="0"/>
    <n v="14.49"/>
    <b v="0"/>
    <n v="6"/>
    <b v="0"/>
    <b v="0"/>
    <b v="0"/>
    <s v="Parenting &amp; Relationships"/>
  </r>
  <r>
    <x v="269"/>
    <s v="B09QKTHYQJ"/>
    <s v="A Place Called Home: A Memoir"/>
    <s v="David Ambroz"/>
    <s v="Hachette Book Group"/>
    <s v="https://m.media-amazon.com/images/I/91VYJuFMUDL._AC_UY218_.jpg"/>
    <s v="https://www.amazon.com/dp/B09QKTHYQJ"/>
    <n v="4.7"/>
    <n v="0"/>
    <n v="15.99"/>
    <b v="0"/>
    <n v="6"/>
    <b v="0"/>
    <b v="0"/>
    <b v="0"/>
    <s v="Parenting &amp; Relationships"/>
  </r>
  <r>
    <x v="270"/>
    <s v="B0041G68RI"/>
    <s v="The Art Of Seduction (The Modern Machiavellian Robert Greene Book 1)"/>
    <s v="Robert Greene"/>
    <m/>
    <s v="https://m.media-amazon.com/images/I/61LmjXQ-NdL._AC_UY218_.jpg"/>
    <s v="https://www.amazon.com/dp/B0041G68RI"/>
    <n v="4.4000000000000004"/>
    <n v="0"/>
    <n v="0"/>
    <b v="0"/>
    <n v="6"/>
    <b v="0"/>
    <b v="0"/>
    <b v="0"/>
    <s v="Parenting &amp; Relationships"/>
  </r>
  <r>
    <x v="271"/>
    <s v="B007HXL1V0"/>
    <s v="Siblings Without Rivalry: How to Help Your Children Live Together So You Can Live Too"/>
    <s v="Adele Faber"/>
    <s v="Amazon.com Services LLC"/>
    <s v="https://m.media-amazon.com/images/I/51ugB3rC6OL._AC_UY218_.jpg"/>
    <s v="https://www.amazon.com/dp/B007HXL1V0"/>
    <n v="4.7"/>
    <n v="0"/>
    <n v="9.99"/>
    <b v="0"/>
    <n v="6"/>
    <b v="0"/>
    <b v="0"/>
    <b v="0"/>
    <s v="Parenting &amp; Relationships"/>
  </r>
  <r>
    <x v="272"/>
    <s v="B0BSLDMPDB"/>
    <s v="Mom Rage: The Everyday Crisis of Modern Motherhood"/>
    <s v="Minna Dubin"/>
    <s v="Hachette Book Group"/>
    <s v="https://m.media-amazon.com/images/I/7138jV-O14L._AC_UY218_.jpg"/>
    <s v="https://www.amazon.com/dp/B0BSLDMPDB"/>
    <n v="4.5"/>
    <n v="0"/>
    <n v="17.989999999999998"/>
    <b v="0"/>
    <n v="6"/>
    <b v="0"/>
    <b v="0"/>
    <b v="0"/>
    <s v="Parenting &amp; Relationships"/>
  </r>
  <r>
    <x v="273"/>
    <s v="B01BHSQ8R2"/>
    <s v="Child, Family, and Community: Family-Centered Early Care and Education"/>
    <s v="Gonzalez-Mena Janet"/>
    <s v="Pearson Education,Inc."/>
    <s v="https://m.media-amazon.com/images/I/61gEGxFr2XL._AC_UY218_.jpg"/>
    <s v="https://www.amazon.com/dp/B01BHSQ8R2"/>
    <n v="4.5999999999999996"/>
    <n v="0"/>
    <n v="74.989999999999995"/>
    <b v="0"/>
    <n v="6"/>
    <b v="0"/>
    <b v="0"/>
    <b v="0"/>
    <s v="Parenting &amp; Relationships"/>
  </r>
  <r>
    <x v="274"/>
    <s v="B07PR87KLL"/>
    <s v="When to Walk Away: Finding Freedom from Toxic People"/>
    <s v="Gary Thomas"/>
    <s v="HarperCollins Publishing"/>
    <s v="https://m.media-amazon.com/images/I/717O3BlQ88L._AC_UY218_.jpg"/>
    <s v="https://www.amazon.com/dp/B07PR87KLL"/>
    <n v="4.7"/>
    <n v="0"/>
    <n v="14.99"/>
    <b v="0"/>
    <n v="6"/>
    <b v="0"/>
    <b v="0"/>
    <b v="0"/>
    <s v="Parenting &amp; Relationships"/>
  </r>
  <r>
    <x v="275"/>
    <s v="B0036S4COI"/>
    <s v="The Womanly Art of Breastfeeding: Completely Revised and Updated 8th Edition"/>
    <s v="LA LECHE LEAGUE INTERNATIONAL"/>
    <s v="Random House LLC"/>
    <s v="https://m.media-amazon.com/images/I/51vGPBEiuQL._AC_UY218_.jpg"/>
    <s v="https://www.amazon.com/dp/B0036S4COI"/>
    <n v="4.7"/>
    <n v="0"/>
    <n v="14.99"/>
    <b v="0"/>
    <n v="6"/>
    <b v="0"/>
    <b v="0"/>
    <b v="0"/>
    <s v="Parenting &amp; Relationships"/>
  </r>
  <r>
    <x v="276"/>
    <s v="B008XCDJ8C"/>
    <s v="The Gift of Years: Growing Older Gracefully"/>
    <s v="Joan Chittister"/>
    <s v="Amazon.com Services LLC"/>
    <s v="https://m.media-amazon.com/images/I/81WX7o34STL._AC_UY218_.jpg"/>
    <s v="https://www.amazon.com/dp/B008XCDJ8C"/>
    <n v="4.5999999999999996"/>
    <n v="0"/>
    <n v="10.99"/>
    <b v="0"/>
    <n v="6"/>
    <b v="0"/>
    <b v="0"/>
    <b v="0"/>
    <s v="Parenting &amp; Relationships"/>
  </r>
  <r>
    <x v="277"/>
    <s v="B07RPB2XCR"/>
    <s v="Broken Faith: Inside one of America's Most Dangerous Cults"/>
    <s v="Mitch Weiss"/>
    <s v="Harlequin Digital Sales Corp."/>
    <s v="https://m.media-amazon.com/images/I/71Qtkm0gmAL._AC_UY218_.jpg"/>
    <s v="https://www.amazon.com/dp/B07RPB2XCR"/>
    <n v="4.5"/>
    <n v="0"/>
    <n v="14.99"/>
    <b v="1"/>
    <n v="6"/>
    <b v="0"/>
    <b v="0"/>
    <b v="0"/>
    <s v="Parenting &amp; Relationships"/>
  </r>
  <r>
    <x v="278"/>
    <s v="B000FCKB02"/>
    <s v="On Grief and Grieving: Finding the Meaning of Grief Through the Five Stages of Loss"/>
    <s v="Elisabeth Kubler-Ross"/>
    <s v="Simon and Schuster Digital Sales Inc"/>
    <s v="https://m.media-amazon.com/images/I/71r7AZBLhtL._AC_UY218_.jpg"/>
    <s v="https://www.amazon.com/dp/B000FCKB02"/>
    <n v="4.7"/>
    <n v="0"/>
    <n v="13.99"/>
    <b v="0"/>
    <n v="6"/>
    <b v="0"/>
    <b v="0"/>
    <b v="0"/>
    <s v="Parenting &amp; Relationships"/>
  </r>
  <r>
    <x v="278"/>
    <s v="B000NY11NI"/>
    <s v="Solve Your Child's Sleep Problems: Revised Edition: New, Revised, and Expanded Edition"/>
    <s v="Richard Ferber"/>
    <s v="Simon and Schuster Digital Sales Inc"/>
    <s v="https://m.media-amazon.com/images/I/71J7Oc7VZ7L._AC_UY218_.jpg"/>
    <s v="https://www.amazon.com/dp/B000NY11NI"/>
    <n v="4.5999999999999996"/>
    <n v="0"/>
    <n v="13.99"/>
    <b v="0"/>
    <n v="6"/>
    <b v="0"/>
    <b v="0"/>
    <b v="0"/>
    <s v="Parenting &amp; Relationships"/>
  </r>
  <r>
    <x v="278"/>
    <s v="B09YNGK32V"/>
    <s v="Parenting: Getting It Right"/>
    <s v="Andy Stanley"/>
    <s v="HarperCollins Publishing"/>
    <s v="https://m.media-amazon.com/images/I/710M8ivv1oL._AC_UY218_.jpg"/>
    <s v="https://www.amazon.com/dp/B09YNGK32V"/>
    <n v="4.8"/>
    <n v="0"/>
    <n v="14.99"/>
    <b v="0"/>
    <n v="6"/>
    <b v="0"/>
    <b v="0"/>
    <b v="0"/>
    <s v="Parenting &amp; Relationships"/>
  </r>
  <r>
    <x v="278"/>
    <s v="B0CC8Q2KWX"/>
    <s v="My Secret Baby for the Wide Receiver: An Enemies to Lovers Sports Romance"/>
    <s v="Olivia Pearl"/>
    <s v="Amazon.com Services LLC"/>
    <s v="https://m.media-amazon.com/images/I/717Qckhj2GL._AC_UY218_.jpg"/>
    <s v="https://www.amazon.com/dp/B0CC8Q2KWX"/>
    <n v="4"/>
    <n v="0"/>
    <n v="2.99"/>
    <b v="1"/>
    <n v="6"/>
    <b v="0"/>
    <b v="0"/>
    <b v="0"/>
    <s v="Parenting &amp; Relationships"/>
  </r>
  <r>
    <x v="279"/>
    <s v="B0BDMYHL4W"/>
    <s v="The Walls We Break (The Alphaletes Book 2)"/>
    <s v="Katelyn Taylor"/>
    <s v="Amazon.com Services LLC"/>
    <s v="https://m.media-amazon.com/images/I/81xguDLeINL._AC_UY218_.jpg"/>
    <s v="https://www.amazon.com/dp/B0BDMYHL4W"/>
    <n v="4.5999999999999996"/>
    <n v="0"/>
    <n v="4.99"/>
    <b v="1"/>
    <n v="6"/>
    <b v="0"/>
    <b v="0"/>
    <b v="0"/>
    <s v="Parenting &amp; Relationships"/>
  </r>
  <r>
    <x v="280"/>
    <s v="B004IK92RA"/>
    <s v="The 7 Habits Of Highly Effective Teens"/>
    <s v="Sean Covey"/>
    <s v="Simon and Schuster Digital Sales Inc"/>
    <s v="https://m.media-amazon.com/images/I/91tO0NfkvcL._AC_UY218_.jpg"/>
    <s v="https://www.amazon.com/dp/B004IK92RA"/>
    <n v="4.5999999999999996"/>
    <n v="0"/>
    <n v="13.99"/>
    <b v="0"/>
    <n v="6"/>
    <b v="0"/>
    <b v="0"/>
    <b v="0"/>
    <s v="Parenting &amp; Relationships"/>
  </r>
  <r>
    <x v="281"/>
    <s v="B0CCK5238Z"/>
    <s v="Raising Spiritual Champions: Nurturing Your Child's Heart, Mind and Soul"/>
    <s v="Dr. George Barna"/>
    <s v="Amazon.com Services LLC"/>
    <s v="https://m.media-amazon.com/images/I/71KyNW6CB2L._AC_UY218_.jpg"/>
    <s v="https://www.amazon.com/dp/B0CCK5238Z"/>
    <n v="5"/>
    <n v="0"/>
    <n v="9.99"/>
    <b v="0"/>
    <n v="6"/>
    <b v="0"/>
    <b v="0"/>
    <b v="0"/>
    <s v="Parenting &amp; Relationships"/>
  </r>
  <r>
    <x v="282"/>
    <s v="B07RJSN846"/>
    <s v="El arte de la seducci√≥n (Biblioteca Robert Greene) (Spanish Edition)"/>
    <s v="Robert Greene"/>
    <s v="Amazon.com Services LLC"/>
    <s v="https://m.media-amazon.com/images/I/915QsMZuVwL._AC_UY218_.jpg"/>
    <s v="https://www.amazon.com/dp/B07RJSN846"/>
    <n v="4.7"/>
    <n v="0"/>
    <n v="13.77"/>
    <b v="0"/>
    <n v="6"/>
    <b v="0"/>
    <b v="0"/>
    <b v="0"/>
    <s v="Parenting &amp; Relationships"/>
  </r>
  <r>
    <x v="282"/>
    <s v="B017QL8X7M"/>
    <s v="Leave a Cheater, Gain a Life: The Chump Lady's Survival Guide"/>
    <s v="Tracy Schorn"/>
    <s v="Hachette Book Group"/>
    <s v="https://m.media-amazon.com/images/I/71Vd6pUVTAL._AC_UY218_.jpg"/>
    <s v="https://www.amazon.com/dp/B017QL8X7M"/>
    <n v="4.8"/>
    <n v="0"/>
    <n v="10.99"/>
    <b v="0"/>
    <n v="6"/>
    <b v="0"/>
    <b v="0"/>
    <b v="0"/>
    <s v="Parenting &amp; Relationships"/>
  </r>
  <r>
    <x v="283"/>
    <s v="B0BMTB59NC"/>
    <s v="The Good Daughter Syndrome: Help For Empathic Daughters of Narcissistic, Borderline, or Difficult Mothers Trapped in the Role of the Good Daughter"/>
    <s v="Katherine K Fabrizio"/>
    <s v="Amazon.com Services LLC"/>
    <s v="https://m.media-amazon.com/images/I/81gEV-oa2fL._AC_UY218_.jpg"/>
    <s v="https://www.amazon.com/dp/B0BMTB59NC"/>
    <n v="4.9000000000000004"/>
    <n v="0"/>
    <n v="4.99"/>
    <b v="1"/>
    <n v="6"/>
    <b v="0"/>
    <b v="0"/>
    <b v="0"/>
    <s v="Parenting &amp; Relationships"/>
  </r>
  <r>
    <x v="284"/>
    <s v="B071K4MWMK"/>
    <s v="I Hear You: The Surprisingly Simple Skill Behind Extraordinary Relationships"/>
    <s v="Michael S. Sorensen"/>
    <s v="Amazon.com Services LLC"/>
    <s v="https://m.media-amazon.com/images/I/71ippXrt2SL._AC_UY218_.jpg"/>
    <s v="https://www.amazon.com/dp/B071K4MWMK"/>
    <n v="4.5999999999999996"/>
    <n v="0"/>
    <n v="9.99"/>
    <b v="1"/>
    <n v="6"/>
    <b v="0"/>
    <b v="0"/>
    <b v="0"/>
    <s v="Parenting &amp; Relationships"/>
  </r>
  <r>
    <x v="285"/>
    <s v="B09H7NMC3V"/>
    <s v="Walking Home: Common Sense and Other Misadventures On the Pacific Crest Trail"/>
    <s v="Rick Rogers"/>
    <s v="Amazon.com Services LLC"/>
    <s v="https://m.media-amazon.com/images/I/615whsEsrWL._AC_UY218_.jpg"/>
    <s v="https://www.amazon.com/dp/B09H7NMC3V"/>
    <n v="4.4000000000000004"/>
    <n v="0"/>
    <n v="3.99"/>
    <b v="1"/>
    <n v="6"/>
    <b v="1"/>
    <b v="0"/>
    <b v="0"/>
    <s v="Parenting &amp; Relationships"/>
  </r>
  <r>
    <x v="286"/>
    <s v="B08GPVSDDV"/>
    <s v="Rejected, Shamed, and Blamed: Help and Hope for Adults in the Family Scapegoat Role"/>
    <s v="Rebecca C. Mandeville"/>
    <s v="Amazon.com Services LLC"/>
    <s v="https://m.media-amazon.com/images/I/71L+tZtWvTL._AC_UY218_.jpg"/>
    <s v="https://www.amazon.com/dp/B08GPVSDDV"/>
    <n v="4.5999999999999996"/>
    <n v="0"/>
    <n v="7.29"/>
    <b v="0"/>
    <n v="6"/>
    <b v="0"/>
    <b v="0"/>
    <b v="0"/>
    <s v="Parenting &amp; Relationships"/>
  </r>
  <r>
    <x v="287"/>
    <s v="B00SA4ZTWM"/>
    <s v="Psychopath Free (Expanded Edition): Recovering from Emotionally Abusive Relationships With Narcissists, Sociopaths, and Other Toxic People"/>
    <s v="Jackson MacKenzie"/>
    <s v="Penguin Group (USA) LLC"/>
    <s v="https://m.media-amazon.com/images/I/71ANfhGXHjL._AC_UY218_.jpg"/>
    <s v="https://www.amazon.com/dp/B00SA4ZTWM"/>
    <n v="4.7"/>
    <n v="0"/>
    <n v="13.99"/>
    <b v="0"/>
    <n v="6"/>
    <b v="0"/>
    <b v="0"/>
    <b v="0"/>
    <s v="Parenting &amp; Relationships"/>
  </r>
  <r>
    <x v="288"/>
    <s v="B007EDOLJ2"/>
    <s v="Far From the Tree: Parents, Children and the Search for Identity"/>
    <s v="Andrew Solomon"/>
    <s v="Simon and Schuster Digital Sales Inc"/>
    <s v="https://m.media-amazon.com/images/I/81mpoDH7RsL._AC_UY218_.jpg"/>
    <s v="https://www.amazon.com/dp/B007EDOLJ2"/>
    <n v="4.5999999999999996"/>
    <n v="0"/>
    <n v="17.989999999999998"/>
    <b v="0"/>
    <n v="6"/>
    <b v="0"/>
    <b v="1"/>
    <b v="0"/>
    <s v="Parenting &amp; Relationships"/>
  </r>
  <r>
    <x v="289"/>
    <s v="B008JHXOOK"/>
    <s v="Peaceful Parent, Happy Kids: How to Stop Yelling and Start Connecting (The Peaceful Parent Series)"/>
    <s v="Dr. Laura Markham"/>
    <s v="Penguin Group (USA) LLC"/>
    <s v="https://m.media-amazon.com/images/I/71oSS14x4-L._AC_UY218_.jpg"/>
    <s v="https://www.amazon.com/dp/B008JHXOOK"/>
    <n v="4.5999999999999996"/>
    <n v="0"/>
    <n v="14.99"/>
    <b v="0"/>
    <n v="6"/>
    <b v="0"/>
    <b v="0"/>
    <b v="0"/>
    <s v="Parenting &amp; Relationships"/>
  </r>
  <r>
    <x v="290"/>
    <s v="B084JH33ZD"/>
    <s v="The Highly Sensitive Person's Guide to Dealing with Toxic People: How to Reclaim Your Power from Narcissists and Other Manipulators"/>
    <s v="Shahida Arabi MA"/>
    <s v="Amazon.com Services LLC"/>
    <s v="https://m.media-amazon.com/images/I/71L2B6NIcDL._AC_UY218_.jpg"/>
    <s v="https://www.amazon.com/dp/B084JH33ZD"/>
    <n v="4.7"/>
    <n v="0"/>
    <n v="11.49"/>
    <b v="0"/>
    <n v="6"/>
    <b v="0"/>
    <b v="0"/>
    <b v="0"/>
    <s v="Parenting &amp; Relationships"/>
  </r>
  <r>
    <x v="291"/>
    <s v="B09YM7PVGQ"/>
    <s v="Walking Red Flag (Ocean View Series Book 2)"/>
    <s v="Morgan Elizabeth"/>
    <s v="Amazon.com Services LLC"/>
    <s v="https://m.media-amazon.com/images/I/71msFvQjHVL._AC_UY218_.jpg"/>
    <s v="https://www.amazon.com/dp/B09YM7PVGQ"/>
    <n v="4.2"/>
    <n v="0"/>
    <n v="3.99"/>
    <b v="1"/>
    <n v="6"/>
    <b v="0"/>
    <b v="0"/>
    <b v="0"/>
    <s v="Parenting &amp; Relationships"/>
  </r>
  <r>
    <x v="292"/>
    <s v="B0061Q640C"/>
    <s v="What Makes Love Last?: How to Build Trust and Avoid Betrayal"/>
    <s v="John Gottman PhD"/>
    <s v="Simon and Schuster Digital Sales Inc"/>
    <s v="https://m.media-amazon.com/images/I/617+VPNPGyL._AC_UY218_.jpg"/>
    <s v="https://www.amazon.com/dp/B0061Q640C"/>
    <n v="4.5999999999999996"/>
    <n v="0"/>
    <n v="13.99"/>
    <b v="0"/>
    <n v="6"/>
    <b v="0"/>
    <b v="0"/>
    <b v="0"/>
    <s v="Parenting &amp; Relationships"/>
  </r>
  <r>
    <x v="293"/>
    <s v="B09HBBC6LN"/>
    <s v="Just The Way You Are: The TOP 10 bestselling, uplifting, feel-good read"/>
    <s v="Beth Moran"/>
    <s v="Amazon.com Services LLC"/>
    <s v="https://m.media-amazon.com/images/I/81veMFDmSAL._AC_UY218_.jpg"/>
    <s v="https://www.amazon.com/dp/B09HBBC6LN"/>
    <n v="4.5"/>
    <n v="0"/>
    <n v="2.99"/>
    <b v="1"/>
    <n v="6"/>
    <b v="0"/>
    <b v="0"/>
    <b v="0"/>
    <s v="Parenting &amp; Relationships"/>
  </r>
  <r>
    <x v="294"/>
    <s v="B00YTG3C0G"/>
    <s v="Year of Yes: How to Dance It Out, Stand In the Sun and Be Your Own Person"/>
    <s v="Shonda Rhimes"/>
    <s v="Simon and Schuster Digital Sales Inc"/>
    <s v="https://m.media-amazon.com/images/I/719wWSMwBDL._AC_UY218_.jpg"/>
    <s v="https://www.amazon.com/dp/B00YTG3C0G"/>
    <n v="4.5999999999999996"/>
    <n v="0"/>
    <n v="11.99"/>
    <b v="0"/>
    <n v="6"/>
    <b v="0"/>
    <b v="1"/>
    <b v="0"/>
    <s v="Parenting &amp; Relationships"/>
  </r>
  <r>
    <x v="295"/>
    <s v="B09VCRS73T"/>
    <s v="The Connection: A Single Mom Springbrook Hills Romance (Springbrook Hills Series Book 4)"/>
    <s v="Morgan Elizabeth"/>
    <s v="Amazon.com Services LLC"/>
    <s v="https://m.media-amazon.com/images/I/71dbWUO+epL._AC_UY218_.jpg"/>
    <s v="https://www.amazon.com/dp/B09VCRS73T"/>
    <n v="4.2"/>
    <n v="0"/>
    <n v="3.99"/>
    <b v="1"/>
    <n v="6"/>
    <b v="0"/>
    <b v="0"/>
    <b v="0"/>
    <s v="Parenting &amp; Relationships"/>
  </r>
  <r>
    <x v="296"/>
    <s v="B005D7D57K"/>
    <s v="Smart but Scattered: The Revolutionary &quot;Executive Skills&quot; Approach to Helping Kids Reach Their Potential"/>
    <s v="Peg Dawson"/>
    <s v="Amazon.com Services LLC"/>
    <s v="https://m.media-amazon.com/images/I/81NEDzc8TsL._AC_UY218_.jpg"/>
    <s v="https://www.amazon.com/dp/B005D7D57K"/>
    <n v="4.7"/>
    <n v="0"/>
    <n v="9.15"/>
    <b v="0"/>
    <n v="6"/>
    <b v="0"/>
    <b v="0"/>
    <b v="0"/>
    <s v="Parenting &amp; Relationships"/>
  </r>
  <r>
    <x v="297"/>
    <s v="B0CFTGP1RB"/>
    <s v="Secret Twins for Dr. Grump: A Second Chance Billionaire Romance"/>
    <s v="Jessi Jade"/>
    <s v="Amazon.com Services LLC"/>
    <s v="https://m.media-amazon.com/images/I/81l81Y8O0QL._AC_UY218_.jpg"/>
    <s v="https://www.amazon.com/dp/B0CFTGP1RB"/>
    <n v="4.3"/>
    <n v="0"/>
    <n v="0.99"/>
    <b v="1"/>
    <n v="6"/>
    <b v="0"/>
    <b v="0"/>
    <b v="0"/>
    <s v="Parenting &amp; Relationships"/>
  </r>
  <r>
    <x v="298"/>
    <s v="B01KKNP7ZY"/>
    <s v="An Only Child and Her Sister"/>
    <s v="Casey Maxwell Clair"/>
    <s v="Amazon.com Services LLC"/>
    <s v="https://m.media-amazon.com/images/I/61fu2fzqGAL._AC_UY218_.jpg"/>
    <s v="https://www.amazon.com/dp/B01KKNP7ZY"/>
    <n v="4.4000000000000004"/>
    <n v="0"/>
    <n v="4.99"/>
    <b v="1"/>
    <n v="6"/>
    <b v="0"/>
    <b v="0"/>
    <b v="0"/>
    <s v="Parenting &amp; Relationships"/>
  </r>
  <r>
    <x v="299"/>
    <s v="B00INIXOUO"/>
    <s v="The Happy Sleeper: The Science-Backed Guide to Helping Your Baby Get a Good Night's Sleep-Newborn to School Age"/>
    <s v="Heather Turgeon"/>
    <s v="Penguin Group (USA) LLC"/>
    <s v="https://m.media-amazon.com/images/I/81nYrDiI0cL._AC_UY218_.jpg"/>
    <s v="https://www.amazon.com/dp/B00INIXOUO"/>
    <n v="4.5999999999999996"/>
    <n v="0"/>
    <n v="12.99"/>
    <b v="0"/>
    <n v="6"/>
    <b v="0"/>
    <b v="0"/>
    <b v="0"/>
    <s v="Parenting &amp; Relationships"/>
  </r>
  <r>
    <x v="300"/>
    <s v="B0BY2K9KL2"/>
    <s v="The Fine Art of Small Talk: How to Start a Conversation, Keep It Going, Build Networking Skills -- and Leave a Positive Impression!"/>
    <s v="Debra Fine"/>
    <s v="Hachette Book Group"/>
    <s v="https://m.media-amazon.com/images/I/71I0ISn1UTL._AC_UY218_.jpg"/>
    <s v="https://www.amazon.com/dp/B0BY2K9KL2"/>
    <n v="4.4000000000000004"/>
    <n v="0"/>
    <n v="14.99"/>
    <b v="0"/>
    <n v="6"/>
    <b v="0"/>
    <b v="0"/>
    <b v="0"/>
    <s v="Parenting &amp; Relationships"/>
  </r>
  <r>
    <x v="301"/>
    <s v="B00OO2LJS2"/>
    <s v="How to Raise an Adult: Break Free of the Overparenting Trap and Prepare Your Kid for Success"/>
    <s v="Julie Lythcott-Haims"/>
    <s v="Macmillan"/>
    <s v="https://m.media-amazon.com/images/I/81-8Nbcsi-L._AC_UY218_.jpg"/>
    <s v="https://www.amazon.com/dp/B00OO2LJS2"/>
    <n v="4.5"/>
    <n v="0"/>
    <n v="11.99"/>
    <b v="1"/>
    <n v="6"/>
    <b v="0"/>
    <b v="0"/>
    <b v="0"/>
    <s v="Parenting &amp; Relationships"/>
  </r>
  <r>
    <x v="302"/>
    <s v="B00FIMWHN8"/>
    <s v="Your Soul Contract Decoded: Discovering the Spiritual Map Of Your Life With Numerology"/>
    <s v="Nicolas David Ngan"/>
    <s v="Penguin Random House Publisher Services"/>
    <s v="https://m.media-amazon.com/images/I/51eu6qXbSpL._AC_UY218_.jpg"/>
    <s v="https://www.amazon.com/dp/B00FIMWHN8"/>
    <n v="4.5999999999999996"/>
    <n v="0"/>
    <n v="9.99"/>
    <b v="0"/>
    <n v="6"/>
    <b v="0"/>
    <b v="0"/>
    <b v="0"/>
    <s v="Parenting &amp; Relationships"/>
  </r>
  <r>
    <x v="303"/>
    <s v="B0BQBDBR4W"/>
    <s v="Never Too Late: A heartwarming escapist holiday romance (Beneath Italian Skies Book 1)"/>
    <s v="T.A. Williams"/>
    <s v="Amazon.com Services LLC"/>
    <s v="https://m.media-amazon.com/images/I/81UPyBu8TPL._AC_UY218_.jpg"/>
    <s v="https://www.amazon.com/dp/B0BQBDBR4W"/>
    <n v="4.4000000000000004"/>
    <n v="0"/>
    <n v="2.99"/>
    <b v="0"/>
    <n v="6"/>
    <b v="0"/>
    <b v="0"/>
    <b v="0"/>
    <s v="Parenting &amp; Relationships"/>
  </r>
  <r>
    <x v="304"/>
    <s v="B0B4PQDNGV"/>
    <s v="A Limited Run"/>
    <s v="Karen McQuestion"/>
    <s v="Amazon.com Services LLC"/>
    <s v="https://m.media-amazon.com/images/I/81CeKWUudPL._AC_UY218_.jpg"/>
    <s v="https://www.amazon.com/dp/B0B4PQDNGV"/>
    <n v="4.0999999999999996"/>
    <n v="0"/>
    <n v="4.99"/>
    <b v="1"/>
    <n v="6"/>
    <b v="0"/>
    <b v="0"/>
    <b v="0"/>
    <s v="Parenting &amp; Relationships"/>
  </r>
  <r>
    <x v="305"/>
    <s v="B0BPLY79HL"/>
    <s v="Solo quiero que sepas: Lo que hemos aprendido y descubierto acerca de las relaciones amorosas (Spanish Edition)"/>
    <s v="Andr√©s Spyker"/>
    <s v="Harper Collins"/>
    <s v="https://m.media-amazon.com/images/I/713J52j3iXL._AC_UY218_.jpg"/>
    <s v="https://www.amazon.com/dp/B0BPLY79HL"/>
    <n v="4.9000000000000004"/>
    <n v="0"/>
    <n v="8.99"/>
    <b v="0"/>
    <n v="6"/>
    <b v="0"/>
    <b v="0"/>
    <b v="0"/>
    <s v="Parenting &amp; Relationships"/>
  </r>
  <r>
    <x v="306"/>
    <s v="B01BXPWGX4"/>
    <s v="The 5 Love Languages of Children: The Secret to Loving Children Effectively"/>
    <s v="Gary Chapman"/>
    <s v="Amazon.com Services LLC"/>
    <s v="https://m.media-amazon.com/images/I/91UZxUg9tDL._AC_UY218_.jpg"/>
    <s v="https://www.amazon.com/dp/B01BXPWGX4"/>
    <n v="4.8"/>
    <n v="0"/>
    <n v="6.7"/>
    <b v="0"/>
    <n v="6"/>
    <b v="0"/>
    <b v="0"/>
    <b v="0"/>
    <s v="Parenting &amp; Relationships"/>
  </r>
  <r>
    <x v="307"/>
    <s v="B0B95VF5R8"/>
    <s v="A Fond Farewell for the Tobacco Girls: The BRAND NEW gripping historical family saga from Lizzie Lane for 2023"/>
    <s v="Lizzie Lane"/>
    <s v="Amazon.com Services LLC"/>
    <s v="https://m.media-amazon.com/images/I/81S5gci1PEL._AC_UY218_.jpg"/>
    <s v="https://www.amazon.com/dp/B0B95VF5R8"/>
    <n v="4.5999999999999996"/>
    <n v="0"/>
    <n v="6.99"/>
    <b v="1"/>
    <n v="6"/>
    <b v="0"/>
    <b v="0"/>
    <b v="0"/>
    <s v="Parenting &amp; Relationships"/>
  </r>
  <r>
    <x v="308"/>
    <s v="B07SPFD4ZH"/>
    <s v="Caring for Your Baby and Young Child: Birth to Age 5"/>
    <s v="David L. Hill MD FAAP"/>
    <s v="Amazon.com Services LLC"/>
    <s v="https://m.media-amazon.com/images/I/81vCF1iZEML._AC_UY218_.jpg"/>
    <s v="https://www.amazon.com/dp/B07SPFD4ZH"/>
    <n v="4.8"/>
    <n v="0"/>
    <n v="18.489999999999998"/>
    <b v="0"/>
    <n v="6"/>
    <b v="0"/>
    <b v="0"/>
    <b v="0"/>
    <s v="Parenting &amp; Relationships"/>
  </r>
  <r>
    <x v="309"/>
    <s v="B0B19FWBXL"/>
    <s v="In Each Other's Care: A Guide to the Most Common Relationship Conflicts and How to Work Through Them"/>
    <s v="MFT Tatkin, Stan, PsyD"/>
    <s v="Macmillan"/>
    <s v="https://m.media-amazon.com/images/I/71f8gzi5XFL._AC_UY218_.jpg"/>
    <s v="https://www.amazon.com/dp/B0B19FWBXL"/>
    <n v="4.9000000000000004"/>
    <n v="0"/>
    <n v="16.989999999999998"/>
    <b v="0"/>
    <n v="6"/>
    <b v="0"/>
    <b v="0"/>
    <b v="0"/>
    <s v="Parenting &amp; Relationships"/>
  </r>
  <r>
    <x v="309"/>
    <s v="B000JMKNBA"/>
    <s v="I Feel Bad About My Neck"/>
    <s v="Nora Ephron"/>
    <s v="Random House LLC"/>
    <s v="https://m.media-amazon.com/images/I/71A1ORnIvrL._AC_UY218_.jpg"/>
    <s v="https://www.amazon.com/dp/B000JMKNBA"/>
    <n v="4.3"/>
    <n v="0"/>
    <n v="12.99"/>
    <b v="0"/>
    <n v="6"/>
    <b v="0"/>
    <b v="0"/>
    <b v="0"/>
    <s v="Parenting &amp; Relationships"/>
  </r>
  <r>
    <x v="310"/>
    <s v="B01LYMQI0L"/>
    <s v="The Rainbow Comes and Goes: A Mother and Son on Life, Love, and Loss"/>
    <s v="Anderson Cooper"/>
    <s v="HarperCollins Publishers"/>
    <s v="https://m.media-amazon.com/images/I/91NgS3jFXRL._AC_UY218_.jpg"/>
    <s v="https://www.amazon.com/dp/B01LYMQI0L"/>
    <n v="4.4000000000000004"/>
    <n v="0"/>
    <n v="13.49"/>
    <b v="0"/>
    <n v="6"/>
    <b v="0"/>
    <b v="0"/>
    <b v="1"/>
    <s v="Parenting &amp; Relationships"/>
  </r>
  <r>
    <x v="311"/>
    <s v="B01BD1SSCG"/>
    <s v="The Danish Way of Parenting: What the Happiest People in the World Know About Raising Confident, Capable Kids"/>
    <s v="Jessica Joelle Alexander"/>
    <s v="Penguin Group (USA) LLC"/>
    <s v="https://m.media-amazon.com/images/I/71Col2oSjFL._AC_UY218_.jpg"/>
    <s v="https://www.amazon.com/dp/B01BD1SSCG"/>
    <n v="4.5999999999999996"/>
    <n v="0"/>
    <n v="13.99"/>
    <b v="0"/>
    <n v="6"/>
    <b v="0"/>
    <b v="0"/>
    <b v="0"/>
    <s v="Parenting &amp; Relationships"/>
  </r>
  <r>
    <x v="312"/>
    <s v="B0CGMLF3RX"/>
    <s v="Reading Children‚Äôs Literature: A Critical Introduction - Second Edition"/>
    <s v="Carrie Hintz"/>
    <s v="De Marque"/>
    <s v="https://m.media-amazon.com/images/I/817uXHHFJ3L._AC_UY218_.jpg"/>
    <s v="https://www.amazon.com/dp/B0CGMLF3RX"/>
    <n v="4.5"/>
    <n v="0"/>
    <n v="51.99"/>
    <b v="0"/>
    <n v="6"/>
    <b v="0"/>
    <b v="0"/>
    <b v="0"/>
    <s v="Parenting &amp; Relationships"/>
  </r>
  <r>
    <x v="313"/>
    <s v="B00ALQHB4G"/>
    <s v="Moms on Call | Toddler Book 15 Months-4 Years | Parenting Book 3 of 3 (Moms On Call Parenting Books)"/>
    <s v="Jennifer Walker RN BSN"/>
    <s v="Amazon.com Services LLC"/>
    <s v="https://m.media-amazon.com/images/I/81IWcTiFvkL._AC_UY218_.jpg"/>
    <s v="https://www.amazon.com/dp/B00ALQHB4G"/>
    <n v="4.8"/>
    <n v="0"/>
    <n v="24.99"/>
    <b v="0"/>
    <n v="6"/>
    <b v="0"/>
    <b v="0"/>
    <b v="0"/>
    <s v="Parenting &amp; Relationships"/>
  </r>
  <r>
    <x v="314"/>
    <s v="B0BFJV7TQ7"/>
    <s v="The Wisdom of Morrie: Living and Aging Creatively and Joyfully"/>
    <s v="Morrie Schwartz"/>
    <s v="Amazon.com Services LLC"/>
    <s v="https://m.media-amazon.com/images/I/819k2T4oWZL._AC_UY218_.jpg"/>
    <s v="https://www.amazon.com/dp/B0BFJV7TQ7"/>
    <n v="4.4000000000000004"/>
    <n v="0"/>
    <n v="8.99"/>
    <b v="0"/>
    <n v="6"/>
    <b v="0"/>
    <b v="0"/>
    <b v="0"/>
    <s v="Parenting &amp; Relationships"/>
  </r>
  <r>
    <x v="315"/>
    <s v="B0CHKR6RLJ"/>
    <s v="Billionaire Bossa Nova: An Enemies to Lovers Romance Box Set"/>
    <s v="Zara Kingston"/>
    <s v="Amazon.com Services LLC"/>
    <s v="https://m.media-amazon.com/images/I/71stz2CxsPL._AC_UY218_.jpg"/>
    <s v="https://www.amazon.com/dp/B0CHKR6RLJ"/>
    <n v="4.5999999999999996"/>
    <n v="0"/>
    <n v="0.99"/>
    <b v="1"/>
    <n v="6"/>
    <b v="0"/>
    <b v="0"/>
    <b v="0"/>
    <s v="Parenting &amp; Relationships"/>
  </r>
  <r>
    <x v="316"/>
    <s v="B0CHYDXHSS"/>
    <s v="Bossy Grump's Secret: An Enemies To Lovers Pregnancy Romance"/>
    <s v="Sylvia Rae"/>
    <s v="Amazon.com Services LLC"/>
    <s v="https://m.media-amazon.com/images/I/71zXdvsn6OL._AC_UY218_.jpg"/>
    <s v="https://www.amazon.com/dp/B0CHYDXHSS"/>
    <n v="4.2"/>
    <n v="0"/>
    <n v="0.99"/>
    <b v="1"/>
    <n v="6"/>
    <b v="0"/>
    <b v="0"/>
    <b v="0"/>
    <s v="Parenting &amp; Relationships"/>
  </r>
  <r>
    <x v="317"/>
    <s v="B0C9V66RGQ"/>
    <s v="A Sparkling Deceit: Clean Sweep Cozy Mysteries"/>
    <s v="Dianne Harman"/>
    <s v="Amazon.com Services LLC"/>
    <s v="https://m.media-amazon.com/images/I/817qrzfKuzL._AC_UY218_.jpg"/>
    <s v="https://www.amazon.com/dp/B0C9V66RGQ"/>
    <n v="4.5"/>
    <n v="0"/>
    <n v="4.99"/>
    <b v="1"/>
    <n v="6"/>
    <b v="0"/>
    <b v="0"/>
    <b v="0"/>
    <s v="Parenting &amp; Relationships"/>
  </r>
  <r>
    <x v="318"/>
    <s v="B0BRFM3PNB"/>
    <s v="&quot;My Husband's Trying to Kill Me!&quot;: A True Story of Money, Marriage, and Murderous Intent"/>
    <s v="Jim Schutze"/>
    <s v="Amazon.com Services LLC"/>
    <s v="https://m.media-amazon.com/images/I/81Uef9+0XJL._AC_UY218_.jpg"/>
    <s v="https://www.amazon.com/dp/B0BRFM3PNB"/>
    <n v="4.2"/>
    <n v="0"/>
    <n v="2.99"/>
    <b v="0"/>
    <n v="6"/>
    <b v="0"/>
    <b v="0"/>
    <b v="0"/>
    <s v="Parenting &amp; Relationships"/>
  </r>
  <r>
    <x v="319"/>
    <s v="B007MSL6T2"/>
    <s v="Wild Things: The Art of Nurturing Boys"/>
    <s v="Stephen James"/>
    <s v="Amazon.com Services LLC"/>
    <s v="https://m.media-amazon.com/images/I/91c3zpDfs1L._AC_UY218_.jpg"/>
    <s v="https://www.amazon.com/dp/B007MSL6T2"/>
    <n v="4.8"/>
    <n v="0"/>
    <n v="12.15"/>
    <b v="0"/>
    <n v="6"/>
    <b v="0"/>
    <b v="0"/>
    <b v="0"/>
    <s v="Parenting &amp; Relationships"/>
  </r>
  <r>
    <x v="320"/>
    <s v="B00HZ1E5BM"/>
    <s v="Parenting from the Inside Out: How a Deeper Self-Understanding Can Help You Raise Children Who Thrive: 10th Anniversary Edition"/>
    <s v="Daniel J. Siegel"/>
    <s v="Penguin Group (USA) LLC"/>
    <s v="https://m.media-amazon.com/images/I/71OWjydBLCL._AC_UY218_.jpg"/>
    <s v="https://www.amazon.com/dp/B00HZ1E5BM"/>
    <n v="4.7"/>
    <n v="0"/>
    <n v="14.99"/>
    <b v="0"/>
    <n v="6"/>
    <b v="0"/>
    <b v="0"/>
    <b v="0"/>
    <s v="Parenting &amp; Relationships"/>
  </r>
  <r>
    <x v="321"/>
    <s v="B01MTML2RC"/>
    <s v="Emotionally Healthy Relationships Day by Day: A 40-Day Journey to Deeply Change Your Relationships"/>
    <s v="Peter Scazzero"/>
    <s v="HarperCollins Publishing"/>
    <s v="https://m.media-amazon.com/images/I/71ssZSKa8AL._AC_UY218_.jpg"/>
    <s v="https://www.amazon.com/dp/B01MTML2RC"/>
    <n v="4.8"/>
    <n v="0"/>
    <n v="11.99"/>
    <b v="0"/>
    <n v="6"/>
    <b v="0"/>
    <b v="0"/>
    <b v="0"/>
    <s v="Parenting &amp; Relationships"/>
  </r>
  <r>
    <x v="322"/>
    <s v="B01N8YMV4H"/>
    <s v="Walking Shoes: Small Town Family Saga (Mt. Hope Southern Adventures Book 1)"/>
    <s v="Lynne Gentry"/>
    <s v="Amazon.com Services LLC"/>
    <s v="https://m.media-amazon.com/images/I/81mYw7cd9dL._AC_UY218_.jpg"/>
    <s v="https://www.amazon.com/dp/B01N8YMV4H"/>
    <n v="4.4000000000000004"/>
    <n v="0"/>
    <n v="5.99"/>
    <b v="1"/>
    <n v="6"/>
    <b v="0"/>
    <b v="0"/>
    <b v="0"/>
    <s v="Parenting &amp; Relationships"/>
  </r>
  <r>
    <x v="323"/>
    <s v="B0B5GG3XMF"/>
    <s v="Seeing God as a Perfect Father: and Seeing You as Loved, Pursued, and Secure"/>
    <s v="Louie Giglio"/>
    <s v="HarperCollins Publishing"/>
    <s v="https://m.media-amazon.com/images/I/51fAMoB3DNL._AC_UY218_.jpg"/>
    <s v="https://www.amazon.com/dp/B0B5GG3XMF"/>
    <n v="4.7"/>
    <n v="0"/>
    <n v="15.99"/>
    <b v="0"/>
    <n v="6"/>
    <b v="0"/>
    <b v="0"/>
    <b v="0"/>
    <s v="Parenting &amp; Relationships"/>
  </r>
  <r>
    <x v="324"/>
    <s v="B0094KJ70G"/>
    <s v="Just This Once: A Rugby Romance (Escape to New Zealand Book 1)"/>
    <s v="Rosalind James"/>
    <s v="Amazon.com Services LLC"/>
    <s v="https://m.media-amazon.com/images/I/91MsYjGherL._AC_UY218_.jpg"/>
    <s v="https://www.amazon.com/dp/B0094KJ70G"/>
    <n v="4.3"/>
    <n v="0"/>
    <n v="2.99"/>
    <b v="1"/>
    <n v="6"/>
    <b v="0"/>
    <b v="0"/>
    <b v="0"/>
    <s v="Parenting &amp; Relationships"/>
  </r>
  <r>
    <x v="325"/>
    <s v="B08Q3MCCJ6"/>
    <s v="Last Place You Look: A gripping police procedural crime thriller (Butler &amp; West Book 1)"/>
    <s v="Louisa Scarr"/>
    <s v="Amazon.com Services LLC"/>
    <s v="https://m.media-amazon.com/images/I/91--w8I0tNL._AC_UY218_.jpg"/>
    <s v="https://www.amazon.com/dp/B08Q3MCCJ6"/>
    <n v="4.3"/>
    <n v="0"/>
    <n v="0"/>
    <b v="0"/>
    <n v="6"/>
    <b v="0"/>
    <b v="0"/>
    <b v="0"/>
    <s v="Parenting &amp; Relationships"/>
  </r>
  <r>
    <x v="326"/>
    <s v="B0053GIJFO"/>
    <s v="On Death and Dying: What the Dying Have to Teach Doctors, Nurses, Clergy and Their Own Families"/>
    <s v="Elisabeth Kubler-Ross"/>
    <s v="Simon and Schuster Digital Sales Inc"/>
    <s v="https://m.media-amazon.com/images/I/71gIVJ+OPIL._AC_UY218_.jpg"/>
    <s v="https://www.amazon.com/dp/B0053GIJFO"/>
    <n v="4.5999999999999996"/>
    <n v="0"/>
    <n v="13.99"/>
    <b v="0"/>
    <n v="6"/>
    <b v="0"/>
    <b v="0"/>
    <b v="0"/>
    <s v="Parenting &amp; Relationships"/>
  </r>
  <r>
    <x v="327"/>
    <s v="B000SEH80I"/>
    <s v="Toxic Parents: Overcoming Their Hurtful Legacy and Reclaiming Your Life"/>
    <s v="Susan Forward"/>
    <s v="Random House LLC"/>
    <s v="https://m.media-amazon.com/images/I/719ntdHVl1L._AC_UY218_.jpg"/>
    <s v="https://www.amazon.com/dp/B000SEH80I"/>
    <n v="4.7"/>
    <n v="0"/>
    <n v="13.99"/>
    <b v="0"/>
    <n v="6"/>
    <b v="0"/>
    <b v="0"/>
    <b v="0"/>
    <s v="Parenting &amp; Relationships"/>
  </r>
  <r>
    <x v="328"/>
    <s v="B08P8W2PH9"/>
    <s v="The Heart of Devin Mackade (MacKade Brothers Book 3)"/>
    <s v="Nora Roberts"/>
    <s v="Harlequin Digital Sales Corp."/>
    <s v="https://m.media-amazon.com/images/I/91w1oZFVe3L._AC_UY218_.jpg"/>
    <s v="https://www.amazon.com/dp/B08P8W2PH9"/>
    <n v="4.5"/>
    <n v="0"/>
    <n v="9.99"/>
    <b v="0"/>
    <n v="6"/>
    <b v="0"/>
    <b v="0"/>
    <b v="0"/>
    <s v="Parenting &amp; Relationships"/>
  </r>
  <r>
    <x v="329"/>
    <s v="B09MZHGD65"/>
    <s v="Silicon Valley Cozy Mystery Series Box Set: Books 1-3 (Silicon Valley Cozy Mysteries Box Set Book 1)"/>
    <s v="Marc Jedel"/>
    <s v="Amazon.com Services LLC"/>
    <s v="https://m.media-amazon.com/images/I/71yAZN4VO7L._AC_UY218_.jpg"/>
    <s v="https://www.amazon.com/dp/B09MZHGD65"/>
    <n v="4.2"/>
    <n v="0"/>
    <n v="6.99"/>
    <b v="1"/>
    <n v="6"/>
    <b v="0"/>
    <b v="0"/>
    <b v="0"/>
    <s v="Parenting &amp; Relationships"/>
  </r>
  <r>
    <x v="330"/>
    <s v="B0B6YWXZ5D"/>
    <s v="The Parenting Map: Step-by-Step Solutions to Consciously Create the Ultimate Parent-Child Relationship"/>
    <s v="Dr. Shefali Tsabary"/>
    <s v="HarperCollins Publishers"/>
    <s v="https://m.media-amazon.com/images/I/71vGSCfUfmL._AC_UY218_.jpg"/>
    <s v="https://www.amazon.com/dp/B0B6YWXZ5D"/>
    <n v="4.7"/>
    <n v="0"/>
    <n v="14.99"/>
    <b v="0"/>
    <n v="6"/>
    <b v="0"/>
    <b v="0"/>
    <b v="0"/>
    <s v="Parenting &amp; Relationships"/>
  </r>
  <r>
    <x v="331"/>
    <s v="B004LB5GK8"/>
    <s v="Townie: A Memoir"/>
    <s v="Andre Dubus III"/>
    <s v="Amazon.com Services LLC"/>
    <s v="https://m.media-amazon.com/images/I/519eZvlQlML._AC_UY218_.jpg"/>
    <s v="https://www.amazon.com/dp/B004LB5GK8"/>
    <n v="4.2"/>
    <n v="0"/>
    <n v="9.99"/>
    <b v="0"/>
    <n v="6"/>
    <b v="0"/>
    <b v="1"/>
    <b v="0"/>
    <s v="Parenting &amp; Relationships"/>
  </r>
  <r>
    <x v="332"/>
    <s v="B01IIQQEZM"/>
    <s v="Let It Go: Downsizing Your Way to a Richer, Happier Life"/>
    <s v="Peter Walsh"/>
    <s v="Random House LLC"/>
    <s v="https://m.media-amazon.com/images/I/71ZG0QnARyL._AC_UY218_.jpg"/>
    <s v="https://www.amazon.com/dp/B01IIQQEZM"/>
    <n v="4.5"/>
    <n v="0"/>
    <n v="9.99"/>
    <b v="0"/>
    <n v="6"/>
    <b v="0"/>
    <b v="0"/>
    <b v="0"/>
    <s v="Parenting &amp; Relationships"/>
  </r>
  <r>
    <x v="333"/>
    <s v="B09RHYNCQ2"/>
    <s v="Old Friends Reunited: The laugh-out-loud feel-good read from #1 bestseller Maddie Please"/>
    <s v="Maddie Please"/>
    <s v="Amazon.com Services LLC"/>
    <s v="https://m.media-amazon.com/images/I/819z7N63stL._AC_UY218_.jpg"/>
    <s v="https://www.amazon.com/dp/B09RHYNCQ2"/>
    <n v="4.3"/>
    <n v="0"/>
    <n v="4.99"/>
    <b v="1"/>
    <n v="6"/>
    <b v="0"/>
    <b v="0"/>
    <b v="0"/>
    <s v="Parenting &amp; Relationships"/>
  </r>
  <r>
    <x v="333"/>
    <s v="B00A9ET4UE"/>
    <s v="She's Not There: A Life in Two Genders"/>
    <s v="Jennifer Finney Boylan"/>
    <s v="Random House LLC"/>
    <s v="https://m.media-amazon.com/images/I/81cMZJjc2+L._AC_UY218_.jpg"/>
    <s v="https://www.amazon.com/dp/B00A9ET4UE"/>
    <n v="4.5"/>
    <n v="0"/>
    <n v="12.99"/>
    <b v="0"/>
    <n v="6"/>
    <b v="0"/>
    <b v="0"/>
    <b v="0"/>
    <s v="Parenting &amp; Relationships"/>
  </r>
  <r>
    <x v="334"/>
    <s v="B09HTDH7RD"/>
    <s v="Before We Grow Old: The love story that everyone will be talking about"/>
    <s v="Clare Swatman"/>
    <s v="Amazon.com Services LLC"/>
    <s v="https://m.media-amazon.com/images/I/71XrG9gHptL._AC_UY218_.jpg"/>
    <s v="https://www.amazon.com/dp/B09HTDH7RD"/>
    <n v="4.4000000000000004"/>
    <n v="0"/>
    <n v="2.99"/>
    <b v="1"/>
    <n v="6"/>
    <b v="0"/>
    <b v="0"/>
    <b v="0"/>
    <s v="Parenting &amp; Relationships"/>
  </r>
  <r>
    <x v="335"/>
    <s v="B00IWTWO8C"/>
    <s v="The Like Switch: An Ex-FBI Agent's Guide to Influencing, Attracting, and Winning People Over (The Like Switch Series Book 1)"/>
    <s v="Jack Schafer"/>
    <s v="Simon and Schuster Digital Sales Inc"/>
    <s v="https://m.media-amazon.com/images/I/71sMtbZlP0L._AC_UY218_.jpg"/>
    <s v="https://www.amazon.com/dp/B00IWTWO8C"/>
    <n v="4.5"/>
    <n v="0"/>
    <n v="15.99"/>
    <b v="0"/>
    <n v="6"/>
    <b v="0"/>
    <b v="0"/>
    <b v="0"/>
    <s v="Parenting &amp; Relationships"/>
  </r>
  <r>
    <x v="336"/>
    <s v="B00C5R8378"/>
    <s v="Brainstorm: The Power and Purpose of the Teenage Brain"/>
    <s v="Daniel J. Siegel"/>
    <s v="Penguin Group (USA) LLC"/>
    <s v="https://m.media-amazon.com/images/I/81IlHg1jAEL._AC_UY218_.jpg"/>
    <s v="https://www.amazon.com/dp/B00C5R8378"/>
    <n v="4.5999999999999996"/>
    <n v="0"/>
    <n v="13.99"/>
    <b v="0"/>
    <n v="6"/>
    <b v="0"/>
    <b v="0"/>
    <b v="0"/>
    <s v="Parenting &amp; Relationships"/>
  </r>
  <r>
    <x v="337"/>
    <s v="B07Q491VDC"/>
    <s v="Children with Disabilities"/>
    <s v="Mark Batshaw M.D."/>
    <s v="Amazon.com Services LLC"/>
    <s v="https://m.media-amazon.com/images/I/716WdbB9d4L._AC_UY218_.jpg"/>
    <s v="https://www.amazon.com/dp/B07Q491VDC"/>
    <n v="4.5999999999999996"/>
    <n v="0"/>
    <n v="64.989999999999995"/>
    <b v="0"/>
    <n v="6"/>
    <b v="0"/>
    <b v="0"/>
    <b v="0"/>
    <s v="Parenting &amp; Relationships"/>
  </r>
  <r>
    <x v="338"/>
    <s v="B004GUS7OG"/>
    <s v="The Verbally Abusive Relationship, Expanded Third Edition: How to recognize it and how to respond"/>
    <s v="Patricia Evans"/>
    <s v="Simon and Schuster Digital Sales Inc"/>
    <s v="https://m.media-amazon.com/images/I/810c0KSKGYL._AC_UY218_.jpg"/>
    <s v="https://www.amazon.com/dp/B004GUS7OG"/>
    <n v="4.7"/>
    <n v="0"/>
    <n v="9.99"/>
    <b v="1"/>
    <n v="6"/>
    <b v="0"/>
    <b v="0"/>
    <b v="0"/>
    <s v="Parenting &amp; Relationships"/>
  </r>
  <r>
    <x v="339"/>
    <s v="B0846RQ4Q5"/>
    <s v="I Adopted My Mom at the Bus Station"/>
    <s v="Savannah Hendricks"/>
    <s v="Amazon.com Services LLC"/>
    <s v="https://m.media-amazon.com/images/I/9180lOeL1BL._AC_UY218_.jpg"/>
    <s v="https://www.amazon.com/dp/B0846RQ4Q5"/>
    <n v="4.4000000000000004"/>
    <n v="0"/>
    <n v="3.99"/>
    <b v="1"/>
    <n v="6"/>
    <b v="0"/>
    <b v="0"/>
    <b v="0"/>
    <s v="Parenting &amp; Relationships"/>
  </r>
  <r>
    <x v="340"/>
    <s v="B07DZG5W9H"/>
    <s v="Say What You Mean: A Mindful Approach to Nonviolent Communication"/>
    <s v="Oren Jay Sofer"/>
    <s v="Penguin Random House Publisher Services"/>
    <s v="https://m.media-amazon.com/images/I/81AqY4YHasL._AC_UY218_.jpg"/>
    <s v="https://www.amazon.com/dp/B07DZG5W9H"/>
    <n v="4.7"/>
    <n v="0"/>
    <n v="13.99"/>
    <b v="0"/>
    <n v="6"/>
    <b v="0"/>
    <b v="0"/>
    <b v="0"/>
    <s v="Parenting &amp; Relationships"/>
  </r>
  <r>
    <x v="341"/>
    <s v="B08GFFJR69"/>
    <s v="Splitting: Protecting Yourself While Divorcing Someone with Borderline or Narcissistic Personality Disorder"/>
    <s v="Bill Eddy"/>
    <s v="Amazon.com Services LLC"/>
    <s v="https://m.media-amazon.com/images/I/81sjdZqUXCS._AC_UY218_.jpg"/>
    <s v="https://www.amazon.com/dp/B08GFFJR69"/>
    <n v="4.7"/>
    <n v="0"/>
    <n v="11.99"/>
    <b v="0"/>
    <n v="6"/>
    <b v="0"/>
    <b v="0"/>
    <b v="0"/>
    <s v="Parenting &amp; Relationships"/>
  </r>
  <r>
    <x v="342"/>
    <s v="B005LRXNGU"/>
    <s v="The Conscious Parent"/>
    <s v="Dr. Shefali Tsabary"/>
    <s v="Amazon.com Services LLC"/>
    <s v="https://m.media-amazon.com/images/I/71E54CcoGiL._AC_UY218_.jpg"/>
    <s v="https://www.amazon.com/dp/B005LRXNGU"/>
    <n v="4.7"/>
    <n v="0"/>
    <n v="9.9499999999999993"/>
    <b v="0"/>
    <n v="6"/>
    <b v="0"/>
    <b v="0"/>
    <b v="0"/>
    <s v="Parenting &amp; Relationships"/>
  </r>
  <r>
    <x v="343"/>
    <s v="B00BVJG3CS"/>
    <s v="The Reason I Jump: The Inner Voice of a Thirteen-Year-Old Boy with Autism"/>
    <s v="Naoki Higashida"/>
    <s v="Random House LLC"/>
    <s v="https://m.media-amazon.com/images/I/A1H82FTd00L._AC_UY218_.jpg"/>
    <s v="https://www.amazon.com/dp/B00BVJG3CS"/>
    <n v="4.5"/>
    <n v="0"/>
    <n v="12.99"/>
    <b v="0"/>
    <n v="6"/>
    <b v="0"/>
    <b v="1"/>
    <b v="0"/>
    <s v="Parenting &amp; Relationships"/>
  </r>
  <r>
    <x v="344"/>
    <s v="B089S7RV5P"/>
    <s v="Fourteen Talks by Age Fourteen: The Essential Conversations You Need to Have with Your Kids Before They Start High School"/>
    <s v="Michelle Icard"/>
    <s v="Random House LLC"/>
    <s v="https://m.media-amazon.com/images/I/717tqVrdaUL._AC_UY218_.jpg"/>
    <s v="https://www.amazon.com/dp/B089S7RV5P"/>
    <n v="4.7"/>
    <n v="0"/>
    <n v="11.99"/>
    <b v="0"/>
    <n v="6"/>
    <b v="0"/>
    <b v="0"/>
    <b v="0"/>
    <s v="Parenting &amp; Relationships"/>
  </r>
  <r>
    <x v="345"/>
    <s v="B06ZYQZHBC"/>
    <s v="There's No Such Thing as Bad Weather: A Scandinavian Mom's Secrets for Raising Healthy, Resilient, and Confident Kids (from Friluftsliv to Hygge)"/>
    <s v="Linda √Ökeson McGurk"/>
    <s v="Simon and Schuster Digital Sales Inc"/>
    <s v="https://m.media-amazon.com/images/I/71sKcCV2dtL._AC_UY218_.jpg"/>
    <s v="https://www.amazon.com/dp/B06ZYQZHBC"/>
    <n v="4.7"/>
    <n v="0"/>
    <n v="13.99"/>
    <b v="0"/>
    <n v="6"/>
    <b v="0"/>
    <b v="0"/>
    <b v="0"/>
    <s v="Parenting &amp; Relationships"/>
  </r>
  <r>
    <x v="346"/>
    <s v="B07H46BBC7"/>
    <s v="Opening Up: A Guide To Creating and Sustaining Open Relationships"/>
    <s v="Tristan Taormino"/>
    <s v="Amazon.com Services LLC"/>
    <s v="https://m.media-amazon.com/images/I/71H6aM6nWYL._AC_UY218_.jpg"/>
    <s v="https://www.amazon.com/dp/B07H46BBC7"/>
    <n v="4.5999999999999996"/>
    <n v="0"/>
    <n v="13.49"/>
    <b v="0"/>
    <n v="6"/>
    <b v="0"/>
    <b v="0"/>
    <b v="0"/>
    <s v="Parenting &amp; Relationships"/>
  </r>
  <r>
    <x v="347"/>
    <s v="B08KHL6TSR"/>
    <s v="The Pride of Jared MacKade (MacKade Brothers Book 2)"/>
    <s v="Nora Roberts"/>
    <s v="Harlequin Digital Sales Corp."/>
    <s v="https://m.media-amazon.com/images/I/91gELS71Q-L._AC_UY218_.jpg"/>
    <s v="https://www.amazon.com/dp/B08KHL6TSR"/>
    <n v="4.5"/>
    <n v="0"/>
    <n v="9.99"/>
    <b v="0"/>
    <n v="6"/>
    <b v="0"/>
    <b v="0"/>
    <b v="0"/>
    <s v="Parenting &amp; Relationships"/>
  </r>
  <r>
    <x v="348"/>
    <s v="B09Q313PRV"/>
    <s v="Honey, Baby, Mine: A Mother and Daughter Talk Life, Death, Love (and Banana Pudding)"/>
    <s v="Laura Dern"/>
    <s v="Hachette Book Group"/>
    <s v="https://m.media-amazon.com/images/I/91wffuIP3lL._AC_UY218_.jpg"/>
    <s v="https://www.amazon.com/dp/B09Q313PRV"/>
    <n v="4.2"/>
    <n v="0"/>
    <n v="15.99"/>
    <b v="0"/>
    <n v="6"/>
    <b v="0"/>
    <b v="0"/>
    <b v="0"/>
    <s v="Parenting &amp; Relationships"/>
  </r>
  <r>
    <x v="349"/>
    <s v="B00HVOE3VK"/>
    <s v="Charlie's Secret: Inspired by a true story (Samantha Mallon Book 1)"/>
    <s v="C. L. Heckman"/>
    <s v="Amazon.com Services LLC"/>
    <s v="https://m.media-amazon.com/images/I/81gp4gEbAlL._AC_UY218_.jpg"/>
    <s v="https://www.amazon.com/dp/B00HVOE3VK"/>
    <n v="4.2"/>
    <n v="0"/>
    <n v="4.99"/>
    <b v="1"/>
    <n v="6"/>
    <b v="0"/>
    <b v="0"/>
    <b v="0"/>
    <s v="Parenting &amp; Relationships"/>
  </r>
  <r>
    <x v="350"/>
    <s v="B0B864TGQ1"/>
    <s v="We Are Too Many: A Memoir [Kind of]"/>
    <s v="Hannah Pittard"/>
    <s v="Macmillan"/>
    <s v="https://m.media-amazon.com/images/I/71D32aHcnhL._AC_UY218_.jpg"/>
    <s v="https://www.amazon.com/dp/B0B864TGQ1"/>
    <n v="4.2"/>
    <n v="0"/>
    <n v="13.99"/>
    <b v="0"/>
    <n v="6"/>
    <b v="0"/>
    <b v="1"/>
    <b v="0"/>
    <s v="Parenting &amp; Relationships"/>
  </r>
  <r>
    <x v="350"/>
    <s v="B0BN1BVX5Y"/>
    <s v="Remaining You While Raising Them: The Secret Art of Confident Motherhood"/>
    <s v="Alli Worthington"/>
    <s v="HarperCollins Publishing"/>
    <s v="https://m.media-amazon.com/images/I/713h-ToOaFL._AC_UY218_.jpg"/>
    <s v="https://www.amazon.com/dp/B0BN1BVX5Y"/>
    <n v="4.9000000000000004"/>
    <n v="0"/>
    <n v="12.99"/>
    <b v="0"/>
    <n v="6"/>
    <b v="0"/>
    <b v="0"/>
    <b v="0"/>
    <s v="Parenting &amp; Relationships"/>
  </r>
  <r>
    <x v="351"/>
    <s v="B07L6LNRZ7"/>
    <s v="Period Power: Harness Your Hormones and Get Your Cycle Working For You"/>
    <s v="Maisie Hill"/>
    <s v="Amazon.com Services LLC"/>
    <s v="https://m.media-amazon.com/images/I/61eBji9qHwL._AC_UY218_.jpg"/>
    <s v="https://www.amazon.com/dp/B07L6LNRZ7"/>
    <n v="4.5999999999999996"/>
    <n v="0"/>
    <n v="14.43"/>
    <b v="0"/>
    <n v="6"/>
    <b v="0"/>
    <b v="0"/>
    <b v="0"/>
    <s v="Parenting &amp; Relationships"/>
  </r>
  <r>
    <x v="352"/>
    <s v="B07P5GCND6"/>
    <s v="Finding Meaning: The Sixth Stage of Grief"/>
    <s v="David Kessler"/>
    <s v="Simon and Schuster Digital Sales Inc"/>
    <s v="https://m.media-amazon.com/images/I/71034HAdHLL._AC_UY218_.jpg"/>
    <s v="https://www.amazon.com/dp/B07P5GCND6"/>
    <n v="4.7"/>
    <n v="0"/>
    <n v="13.99"/>
    <b v="0"/>
    <n v="6"/>
    <b v="0"/>
    <b v="0"/>
    <b v="0"/>
    <s v="Parenting &amp; Relationships"/>
  </r>
  <r>
    <x v="353"/>
    <s v="B01INMZKD8"/>
    <s v="And Every Morning the Way Home Gets Longer and Longer: A Novella"/>
    <s v="Fredrik Backman"/>
    <s v="Simon and Schuster Digital Sales Inc"/>
    <s v="https://m.media-amazon.com/images/I/81M0BUIDFLL._AC_UY218_.jpg"/>
    <s v="https://www.amazon.com/dp/B01INMZKD8"/>
    <n v="4.5"/>
    <n v="0"/>
    <n v="5.99"/>
    <b v="0"/>
    <n v="6"/>
    <b v="0"/>
    <b v="0"/>
    <b v="0"/>
    <s v="Parenting &amp; Relationships"/>
  </r>
  <r>
    <x v="353"/>
    <s v="B0097CWNSO"/>
    <s v="Getting Past Your Breakup: How to Turn a Devastating Loss into the Best Thing That Ever Happened to You"/>
    <s v="Susan J. Elliott"/>
    <s v="Hachette Book Group"/>
    <s v="https://m.media-amazon.com/images/I/71s+3mfKJEL._AC_UY218_.jpg"/>
    <s v="https://www.amazon.com/dp/B0097CWNSO"/>
    <n v="4.5999999999999996"/>
    <n v="0"/>
    <n v="11.99"/>
    <b v="0"/>
    <n v="6"/>
    <b v="0"/>
    <b v="0"/>
    <b v="0"/>
    <s v="Parenting &amp; Relationships"/>
  </r>
  <r>
    <x v="354"/>
    <s v="B086V1S4G3"/>
    <s v="Embodied: Transgender Identities, the Church, and What the Bible Has to Say"/>
    <s v="Preston M. Sprinkle"/>
    <s v="Amazon.com Services LLC"/>
    <s v="https://m.media-amazon.com/images/I/91TriVLSAbL._AC_UY218_.jpg"/>
    <s v="https://www.amazon.com/dp/B086V1S4G3"/>
    <n v="4.5999999999999996"/>
    <n v="0"/>
    <n v="9.99"/>
    <b v="0"/>
    <n v="6"/>
    <b v="0"/>
    <b v="0"/>
    <b v="0"/>
    <s v="Parenting &amp; Relationships"/>
  </r>
  <r>
    <x v="355"/>
    <s v="B00WFF7MRW"/>
    <s v="Women and Girls with Autism Spectrum Disorder: Understanding Life Experiences from Early Childhood to Old Age"/>
    <s v="Sarah Hendrickx"/>
    <s v="Amazon.com Services LLC"/>
    <s v="https://m.media-amazon.com/images/I/51RnqcyMPpL._AC_UY218_.jpg"/>
    <s v="https://www.amazon.com/dp/B00WFF7MRW"/>
    <n v="4.7"/>
    <n v="0"/>
    <n v="14.72"/>
    <b v="0"/>
    <n v="6"/>
    <b v="0"/>
    <b v="0"/>
    <b v="0"/>
    <s v="Parenting &amp; Relationships"/>
  </r>
  <r>
    <x v="356"/>
    <s v="B004TN4I34"/>
    <s v="Fathered by God: Learning What Your Dad Could Never Teach You"/>
    <s v="John Eldredge"/>
    <s v="HarperCollins Publishing"/>
    <s v="https://m.media-amazon.com/images/I/91Xged4hKgL._AC_UY218_.jpg"/>
    <s v="https://www.amazon.com/dp/B004TN4I34"/>
    <n v="4.8"/>
    <n v="0"/>
    <n v="12.49"/>
    <b v="0"/>
    <n v="6"/>
    <b v="0"/>
    <b v="0"/>
    <b v="0"/>
    <s v="Parenting &amp; Relationships"/>
  </r>
  <r>
    <x v="357"/>
    <s v="B001O1O7HQ"/>
    <s v="Spirit Babies: How to Communicate with the Child You're Meant to Have"/>
    <s v="Walter Makichen"/>
    <s v="Random House LLC"/>
    <s v="https://m.media-amazon.com/images/I/51gBbqwEBZL._AC_UY218_.jpg"/>
    <s v="https://www.amazon.com/dp/B001O1O7HQ"/>
    <n v="4.7"/>
    <n v="0"/>
    <n v="13.99"/>
    <b v="0"/>
    <n v="6"/>
    <b v="0"/>
    <b v="0"/>
    <b v="0"/>
    <s v="Parenting &amp; Relationships"/>
  </r>
  <r>
    <x v="358"/>
    <s v="B09RMY2XFC"/>
    <s v="The Assertiveness Workbook: How to Express Your Ideas and Stand Up for Yourself at Work and in Relationships"/>
    <s v="Randy J. Paterson"/>
    <s v="Amazon.com Services LLC"/>
    <s v="https://m.media-amazon.com/images/I/71MfZXTZN3L._AC_UY218_.jpg"/>
    <s v="https://www.amazon.com/dp/B09RMY2XFC"/>
    <n v="4.5999999999999996"/>
    <n v="0"/>
    <n v="14.99"/>
    <b v="0"/>
    <n v="6"/>
    <b v="0"/>
    <b v="0"/>
    <b v="0"/>
    <s v="Parenting &amp; Relationships"/>
  </r>
  <r>
    <x v="359"/>
    <s v="B079ZH9F7L"/>
    <s v="Infancy: Development from Birth to Age 3"/>
    <s v="Dana Gross"/>
    <s v="Amazon.com Services LLC"/>
    <s v="https://m.media-amazon.com/images/I/71pkSoXgsuL._AC_UY218_.jpg"/>
    <s v="https://www.amazon.com/dp/B079ZH9F7L"/>
    <n v="4.7"/>
    <n v="0"/>
    <n v="77.42"/>
    <b v="0"/>
    <n v="6"/>
    <b v="0"/>
    <b v="0"/>
    <b v="0"/>
    <s v="Parenting &amp; Relationships"/>
  </r>
  <r>
    <x v="360"/>
    <s v="B073PQBDYG"/>
    <s v="Loving Your Spouse When You Feel Like Walking Away: Real Help for Desperate Hearts in Difficult Marriages"/>
    <s v="Gary Chapman"/>
    <s v="Amazon.com Services LLC"/>
    <s v="https://m.media-amazon.com/images/I/716-CdVVR9L._AC_UY218_.jpg"/>
    <s v="https://www.amazon.com/dp/B073PQBDYG"/>
    <n v="4.5"/>
    <n v="0"/>
    <n v="9.99"/>
    <b v="0"/>
    <n v="6"/>
    <b v="0"/>
    <b v="0"/>
    <b v="0"/>
    <s v="Parenting &amp; Relationships"/>
  </r>
  <r>
    <x v="361"/>
    <s v="B0B7KZR9L6"/>
    <s v="Don't Call Me Home: A Memoir"/>
    <s v="Alexandra Auder"/>
    <s v="Penguin Group (USA) LLC"/>
    <s v="https://m.media-amazon.com/images/I/71zd9JurMZL._AC_UY218_.jpg"/>
    <s v="https://www.amazon.com/dp/B0B7KZR9L6"/>
    <n v="4.4000000000000004"/>
    <n v="0"/>
    <n v="14.99"/>
    <b v="0"/>
    <n v="6"/>
    <b v="0"/>
    <b v="1"/>
    <b v="0"/>
    <s v="Parenting &amp; Relationships"/>
  </r>
  <r>
    <x v="362"/>
    <s v="B09SDC3GXH"/>
    <s v="Forever Home: GRAHAM NORTON'S NEW DARK COMEDY"/>
    <s v="Graham Norton"/>
    <m/>
    <s v="https://m.media-amazon.com/images/I/7103PqWqlFL._AC_UY218_.jpg"/>
    <s v="https://www.amazon.com/dp/B09SDC3GXH"/>
    <n v="4.0999999999999996"/>
    <n v="0"/>
    <n v="0"/>
    <b v="0"/>
    <n v="6"/>
    <b v="0"/>
    <b v="0"/>
    <b v="0"/>
    <s v="Parenting &amp; Relationships"/>
  </r>
  <r>
    <x v="363"/>
    <s v="B005WK2HQS"/>
    <s v="The Vaccine Book: Making the Right Decision for Your Child (Sears Parenting Library)"/>
    <s v="Robert Sears MD"/>
    <s v="Hachette Book Group"/>
    <s v="https://m.media-amazon.com/images/I/71r3EN481WL._AC_UY218_.jpg"/>
    <s v="https://www.amazon.com/dp/B005WK2HQS"/>
    <n v="4.8"/>
    <n v="0"/>
    <n v="10.99"/>
    <b v="0"/>
    <n v="6"/>
    <b v="0"/>
    <b v="0"/>
    <b v="0"/>
    <s v="Parenting &amp; Relationships"/>
  </r>
  <r>
    <x v="363"/>
    <s v="B07H7HRLJ2"/>
    <s v="Finding Home: Book 1 of the Rollin On Series"/>
    <s v="Emilia Finn"/>
    <s v="Amazon.com Services LLC"/>
    <s v="https://m.media-amazon.com/images/I/91gccf-QCwL._AC_UY218_.jpg"/>
    <s v="https://www.amazon.com/dp/B07H7HRLJ2"/>
    <n v="4.5"/>
    <n v="0"/>
    <n v="4.99"/>
    <b v="1"/>
    <n v="6"/>
    <b v="0"/>
    <b v="0"/>
    <b v="0"/>
    <s v="Parenting &amp; Relationships"/>
  </r>
  <r>
    <x v="364"/>
    <s v="B079QBT2RB"/>
    <s v="Dibs: In Search of Self"/>
    <s v="Virginia M. Axline"/>
    <s v="Amazon.com Services LLC"/>
    <s v="https://m.media-amazon.com/images/I/91eZD9godPL._AC_UY218_.jpg"/>
    <s v="https://www.amazon.com/dp/B079QBT2RB"/>
    <n v="4.8"/>
    <n v="0"/>
    <n v="4.99"/>
    <b v="0"/>
    <n v="6"/>
    <b v="0"/>
    <b v="0"/>
    <b v="0"/>
    <s v="Parenting &amp; Relationships"/>
  </r>
  <r>
    <x v="365"/>
    <s v="B0835WDLM6"/>
    <s v="Simple &amp; Safe Baby-Led Weaning: How to Integrate Foods, Master Portion Sizes, and Identify Allergies"/>
    <s v="Malina Malkani MS RDN CDN"/>
    <s v="Amazon.com Services LLC"/>
    <s v="https://m.media-amazon.com/images/I/81KnEXrG8aL._AC_UY218_.jpg"/>
    <s v="https://www.amazon.com/dp/B0835WDLM6"/>
    <n v="4.5999999999999996"/>
    <n v="0"/>
    <n v="9.99"/>
    <b v="1"/>
    <n v="6"/>
    <b v="1"/>
    <b v="0"/>
    <b v="0"/>
    <s v="Parenting &amp; Relationships"/>
  </r>
  <r>
    <x v="366"/>
    <s v="B00745YW3K"/>
    <s v="If Walls Could Talk: An Intimate History of the Home"/>
    <s v="Lucy Worsley"/>
    <s v="Amazon.com Services LLC"/>
    <s v="https://m.media-amazon.com/images/I/91d79lLuq7L._AC_UY218_.jpg"/>
    <s v="https://www.amazon.com/dp/B00745YW3K"/>
    <n v="4.5"/>
    <n v="0"/>
    <n v="14.4"/>
    <b v="0"/>
    <n v="6"/>
    <b v="0"/>
    <b v="0"/>
    <b v="0"/>
    <s v="Parenting &amp; Relationships"/>
  </r>
  <r>
    <x v="367"/>
    <s v="B07MXPQJ9G"/>
    <s v="No Visible Bruises: What We Don‚Äôt Know About Domestic Violence Can Kill Us"/>
    <s v="Rachel Louise Snyder"/>
    <s v="Amazon.com Services LLC"/>
    <s v="https://m.media-amazon.com/images/I/715zxTVCLnL._AC_UY218_.jpg"/>
    <s v="https://www.amazon.com/dp/B07MXPQJ9G"/>
    <n v="4.7"/>
    <n v="0"/>
    <n v="9.99"/>
    <b v="0"/>
    <n v="6"/>
    <b v="0"/>
    <b v="0"/>
    <b v="0"/>
    <s v="Parenting &amp; Relationships"/>
  </r>
  <r>
    <x v="368"/>
    <s v="B0B5BZ5QZM"/>
    <s v="It Was an Ugly Couch Anyway: And Other Thoughts on Moving Forward"/>
    <s v="Elizabeth Passarella"/>
    <s v="HarperCollins Publishing"/>
    <s v="https://m.media-amazon.com/images/I/91sXVruQRgL._AC_UY218_.jpg"/>
    <s v="https://www.amazon.com/dp/B0B5BZ5QZM"/>
    <n v="4.4000000000000004"/>
    <n v="0"/>
    <n v="12.99"/>
    <b v="0"/>
    <n v="6"/>
    <b v="0"/>
    <b v="0"/>
    <b v="0"/>
    <s v="Parenting &amp; Relationships"/>
  </r>
  <r>
    <x v="369"/>
    <s v="B00GEEB9B0"/>
    <s v="The Summer Wind (Lowcountry Summer Book 2)"/>
    <s v="Mary Alice Monroe"/>
    <s v="Simon and Schuster Digital Sales Inc"/>
    <s v="https://m.media-amazon.com/images/I/81XpWxfqR3L._AC_UY218_.jpg"/>
    <s v="https://www.amazon.com/dp/B00GEEB9B0"/>
    <n v="4.5"/>
    <n v="0"/>
    <n v="13.99"/>
    <b v="0"/>
    <n v="6"/>
    <b v="0"/>
    <b v="0"/>
    <b v="0"/>
    <s v="Parenting &amp; Relationships"/>
  </r>
  <r>
    <x v="370"/>
    <s v="B091367FRH"/>
    <s v="How to Talk to Anyone About Anything: Improve Your Social Skills, Master Small Talk, Connect Effortlessly, and Make Real Friends (Communication Skills Training Book 1)"/>
    <s v="James W. Williams"/>
    <s v="Amazon.com Services LLC"/>
    <s v="https://m.media-amazon.com/images/I/81q54ipVDQL._AC_UY218_.jpg"/>
    <s v="https://www.amazon.com/dp/B091367FRH"/>
    <n v="4.4000000000000004"/>
    <n v="0"/>
    <n v="9.9700000000000006"/>
    <b v="0"/>
    <n v="6"/>
    <b v="0"/>
    <b v="0"/>
    <b v="0"/>
    <s v="Parenting &amp; Relationships"/>
  </r>
  <r>
    <x v="371"/>
    <s v="B07PZXJNCF"/>
    <s v="Raising Worry-Free Girls: Helping Your Daughter Feel Braver, Stronger, and Smarter in an Anxious World"/>
    <s v="Sissy Goff"/>
    <s v="Amazon.com Services LLC"/>
    <s v="https://m.media-amazon.com/images/I/81PGFN9SEzL._AC_UY218_.jpg"/>
    <s v="https://www.amazon.com/dp/B07PZXJNCF"/>
    <n v="4.8"/>
    <n v="0"/>
    <n v="10.99"/>
    <b v="0"/>
    <n v="6"/>
    <b v="0"/>
    <b v="0"/>
    <b v="0"/>
    <s v="Parenting &amp; Relationships"/>
  </r>
  <r>
    <x v="372"/>
    <s v="B01NBHVD4P"/>
    <s v="Healing from Infidelity: The Divorce Busting¬Æ Guide to Rebuilding Your Marriage After an Affair"/>
    <s v="Michele Weiner-Davis"/>
    <s v="Amazon.com Services LLC"/>
    <s v="https://m.media-amazon.com/images/I/81DQdu2ksvL._AC_UY218_.jpg"/>
    <s v="https://www.amazon.com/dp/B01NBHVD4P"/>
    <n v="4.5"/>
    <n v="0"/>
    <n v="9.99"/>
    <b v="0"/>
    <n v="6"/>
    <b v="0"/>
    <b v="0"/>
    <b v="0"/>
    <s v="Parenting &amp; Relationships"/>
  </r>
  <r>
    <x v="373"/>
    <s v="B00C5QA94O"/>
    <s v="Ghost Boy: The Miraculous Escape of a Misdiagnosed Boy Trapped Inside His Own Body"/>
    <s v="Martin Pistorius"/>
    <s v="HarperCollins Publishing"/>
    <s v="https://m.media-amazon.com/images/I/81aTTWbnjDL._AC_UY218_.jpg"/>
    <s v="https://www.amazon.com/dp/B00C5QA94O"/>
    <n v="4.5"/>
    <n v="0"/>
    <n v="12.99"/>
    <b v="0"/>
    <n v="6"/>
    <b v="0"/>
    <b v="0"/>
    <b v="0"/>
    <s v="Parenting &amp; Relationships"/>
  </r>
  <r>
    <x v="374"/>
    <s v="B0B19DQ3K3"/>
    <s v="Women Without Kids: The Revolutionary Rise of an Unsung Sisterhood"/>
    <s v="Ruby Warrington"/>
    <s v="Macmillan"/>
    <s v="https://m.media-amazon.com/images/I/71bjvm9R+vL._AC_UY218_.jpg"/>
    <s v="https://www.amazon.com/dp/B0B19DQ3K3"/>
    <n v="4.5999999999999996"/>
    <n v="0"/>
    <n v="12.99"/>
    <b v="0"/>
    <n v="6"/>
    <b v="0"/>
    <b v="0"/>
    <b v="0"/>
    <s v="Parenting &amp; Relationships"/>
  </r>
  <r>
    <x v="375"/>
    <s v="B0BGMJGHWS"/>
    <s v="What I Mean When I Say I'm Autistic: Unpuzzling a Life on the Autism Spectrum"/>
    <s v="Annie Kotowicz"/>
    <s v="Amazon.com Services LLC"/>
    <s v="https://m.media-amazon.com/images/I/71EiCY9jLKL._AC_UY218_.jpg"/>
    <s v="https://www.amazon.com/dp/B0BGMJGHWS"/>
    <n v="4.8"/>
    <n v="0"/>
    <n v="9.99"/>
    <b v="0"/>
    <n v="6"/>
    <b v="0"/>
    <b v="0"/>
    <b v="0"/>
    <s v="Parenting &amp; Relationships"/>
  </r>
  <r>
    <x v="375"/>
    <s v="B0B8TZ4ZDT"/>
    <s v="Revelation: A Memoir of Deep Family Secrets, Discovery, and Identity"/>
    <s v="Richard (Rick) Gary Kaye"/>
    <s v="Amazon.com Services LLC"/>
    <s v="https://m.media-amazon.com/images/I/71Q2Z4n0F2L._AC_UY218_.jpg"/>
    <s v="https://www.amazon.com/dp/B0B8TZ4ZDT"/>
    <n v="4.2"/>
    <n v="0"/>
    <n v="7.99"/>
    <b v="1"/>
    <n v="6"/>
    <b v="1"/>
    <b v="0"/>
    <b v="0"/>
    <s v="Parenting &amp; Relationships"/>
  </r>
  <r>
    <x v="376"/>
    <s v="B089SPTBWX"/>
    <s v="The Best of Me"/>
    <s v="David Sedaris"/>
    <s v="Hachette Book Group"/>
    <s v="https://m.media-amazon.com/images/I/81pC9MQ65jL._AC_UY218_.jpg"/>
    <s v="https://www.amazon.com/dp/B089SPTBWX"/>
    <n v="4.5999999999999996"/>
    <n v="0"/>
    <n v="12.99"/>
    <b v="0"/>
    <n v="6"/>
    <b v="0"/>
    <b v="0"/>
    <b v="0"/>
    <s v="Parenting &amp; Relationships"/>
  </r>
  <r>
    <x v="377"/>
    <s v="B09V7RVR8N"/>
    <s v="An Italian Dream: An escapist read from the bestselling author of One Greek Summer"/>
    <s v="Kate Frost"/>
    <s v="Amazon.com Services LLC"/>
    <s v="https://m.media-amazon.com/images/I/91YeFSweeoL._AC_UY218_.jpg"/>
    <s v="https://www.amazon.com/dp/B09V7RVR8N"/>
    <n v="4.4000000000000004"/>
    <n v="0"/>
    <n v="2.99"/>
    <b v="1"/>
    <n v="6"/>
    <b v="0"/>
    <b v="0"/>
    <b v="0"/>
    <s v="Parenting &amp; Relationships"/>
  </r>
  <r>
    <x v="378"/>
    <s v="B0CCZ33ZY1"/>
    <s v="Raising Conservative Kids in a Woke City: Teaching Historical, Economic, and Biological Truth in a World of Lies"/>
    <s v="Stacy Manning"/>
    <s v="Amazon.com Services LLC"/>
    <s v="https://m.media-amazon.com/images/I/71ggYKR0oUL._AC_UY218_.jpg"/>
    <s v="https://www.amazon.com/dp/B0CCZ33ZY1"/>
    <n v="5"/>
    <n v="0"/>
    <n v="9.99"/>
    <b v="0"/>
    <n v="6"/>
    <b v="0"/>
    <b v="0"/>
    <b v="0"/>
    <s v="Parenting &amp; Relationships"/>
  </r>
  <r>
    <x v="378"/>
    <s v="B07QJ4969N"/>
    <s v="How to Stop Losing Your Sh*t with Your Kids: A Practical Guide to Becoming a Calmer, Happier Parent"/>
    <s v="Carla Naumburg"/>
    <s v="Hachette Book Group"/>
    <s v="https://m.media-amazon.com/images/I/81D6KsXxCjL._AC_UY218_.jpg"/>
    <s v="https://www.amazon.com/dp/B07QJ4969N"/>
    <n v="4.5999999999999996"/>
    <n v="0"/>
    <n v="11.99"/>
    <b v="0"/>
    <n v="6"/>
    <b v="0"/>
    <b v="0"/>
    <b v="0"/>
    <s v="Parenting &amp; Relationships"/>
  </r>
  <r>
    <x v="379"/>
    <s v="B0BPPXJXVZ"/>
    <s v="Pretty Ugly Promises"/>
    <s v="C.W. Farnsworth"/>
    <s v="Amazon.com Services LLC"/>
    <s v="https://m.media-amazon.com/images/I/91xQiNpImaL._AC_UY218_.jpg"/>
    <s v="https://www.amazon.com/dp/B0BPPXJXVZ"/>
    <n v="4.3"/>
    <n v="0"/>
    <n v="0.99"/>
    <b v="1"/>
    <n v="6"/>
    <b v="0"/>
    <b v="0"/>
    <b v="0"/>
    <s v="Parenting &amp; Relationships"/>
  </r>
  <r>
    <x v="380"/>
    <s v="B0B7KYN457"/>
    <s v="Momfluenced: Inside the Maddening, Picture-Perfect World of Mommy Influencer Culture"/>
    <s v="Sara Petersen"/>
    <s v="Penguin Random House Publisher Services"/>
    <s v="https://m.media-amazon.com/images/I/715vjUm-8jL._AC_UY218_.jpg"/>
    <s v="https://www.amazon.com/dp/B0B7KYN457"/>
    <n v="4.0999999999999996"/>
    <n v="0"/>
    <n v="16.989999999999998"/>
    <b v="0"/>
    <n v="6"/>
    <b v="0"/>
    <b v="0"/>
    <b v="0"/>
    <s v="Parenting &amp; Relationships"/>
  </r>
  <r>
    <x v="381"/>
    <s v="B005JFB3OS"/>
    <s v="Loving Someone with Borderline Personality Disorder: How to Keep Out-of-Control Emotions from Destroying Your Relationship"/>
    <s v="Shari Y. Manning"/>
    <s v="Amazon.com Services LLC"/>
    <s v="https://m.media-amazon.com/images/I/81mXEYfNWYL._AC_UY218_.jpg"/>
    <s v="https://www.amazon.com/dp/B005JFB3OS"/>
    <n v="4.5999999999999996"/>
    <n v="0"/>
    <n v="9.32"/>
    <b v="0"/>
    <n v="6"/>
    <b v="0"/>
    <b v="0"/>
    <b v="0"/>
    <s v="Parenting &amp; Relationships"/>
  </r>
  <r>
    <x v="382"/>
    <s v="B08D8YR4ZJ"/>
    <s v="An Unusual Boy: The unforgettable, heart-stopping book club read from USA Today Bestseller Fiona Higgins"/>
    <s v="Fiona Higgins"/>
    <s v="Amazon.com Services LLC"/>
    <s v="https://m.media-amazon.com/images/I/81KZMPpJwBL._AC_UY218_.jpg"/>
    <s v="https://www.amazon.com/dp/B08D8YR4ZJ"/>
    <n v="4.4000000000000004"/>
    <n v="0"/>
    <n v="4.99"/>
    <b v="1"/>
    <n v="6"/>
    <b v="0"/>
    <b v="0"/>
    <b v="0"/>
    <s v="Parenting &amp; Relationships"/>
  </r>
  <r>
    <x v="383"/>
    <s v="B0050JCA7C"/>
    <s v="Is It You, Me, or Adult A.D.D.?: Stopping the Roller Coaster When Someone You Love Has Attention Deficit Disorder"/>
    <s v="Gina Pera"/>
    <s v="Amazon.com Services LLC"/>
    <s v="https://m.media-amazon.com/images/I/91l-At6WUqL._AC_UY218_.jpg"/>
    <s v="https://www.amazon.com/dp/B0050JCA7C"/>
    <n v="4.5999999999999996"/>
    <n v="0"/>
    <n v="9.99"/>
    <b v="0"/>
    <n v="6"/>
    <b v="0"/>
    <b v="0"/>
    <b v="0"/>
    <s v="Parenting &amp; Relationships"/>
  </r>
  <r>
    <x v="384"/>
    <s v="B09S5YCQCM"/>
    <s v="Lost Luggage: The perfect uplifting, feel-good read from Samantha Tonge, author of Under One Roof"/>
    <s v="Samantha Tonge"/>
    <s v="Amazon.com Services LLC"/>
    <s v="https://m.media-amazon.com/images/I/71DmPnwqJiL._AC_UY218_.jpg"/>
    <s v="https://www.amazon.com/dp/B09S5YCQCM"/>
    <n v="4.3"/>
    <n v="0"/>
    <n v="0.99"/>
    <b v="1"/>
    <n v="6"/>
    <b v="0"/>
    <b v="0"/>
    <b v="0"/>
    <s v="Parenting &amp; Relationships"/>
  </r>
  <r>
    <x v="385"/>
    <s v="B002GOP9LI"/>
    <s v="The Baby Sleep Solution: A Proven Program to Teach Your Baby to Sleep Twelve Hours aNight"/>
    <s v="Suzy Giordano"/>
    <s v="Penguin Group (USA) LLC"/>
    <s v="https://m.media-amazon.com/images/I/71+D3tGXJsL._AC_UY218_.jpg"/>
    <s v="https://www.amazon.com/dp/B002GOP9LI"/>
    <n v="4.4000000000000004"/>
    <n v="0"/>
    <n v="13.99"/>
    <b v="0"/>
    <n v="6"/>
    <b v="0"/>
    <b v="0"/>
    <b v="0"/>
    <s v="Parenting &amp; Relationships"/>
  </r>
  <r>
    <x v="386"/>
    <s v="B089KMBX5P"/>
    <s v="Life After You: A heart-warming Irish story of love, loss and family"/>
    <s v="Sian O'Gorman"/>
    <s v="Amazon.com Services LLC"/>
    <s v="https://m.media-amazon.com/images/I/81t6IOE52QL._AC_UY218_.jpg"/>
    <s v="https://www.amazon.com/dp/B089KMBX5P"/>
    <n v="4.3"/>
    <n v="0"/>
    <n v="2.99"/>
    <b v="1"/>
    <n v="6"/>
    <b v="0"/>
    <b v="0"/>
    <b v="0"/>
    <s v="Parenting &amp; Relationships"/>
  </r>
  <r>
    <x v="387"/>
    <s v="B0BHTPSGJ1"/>
    <s v="Everyday Utopia: What 2,000 Years of Wild Experiments Can Teach Us About the Good Life"/>
    <s v="Kristen R. Ghodsee"/>
    <s v="Simon and Schuster Digital Sales Inc"/>
    <s v="https://m.media-amazon.com/images/I/61THkTv2HVL._AC_UY218_.jpg"/>
    <s v="https://www.amazon.com/dp/B0BHTPSGJ1"/>
    <n v="4"/>
    <n v="0"/>
    <n v="14.99"/>
    <b v="0"/>
    <n v="6"/>
    <b v="0"/>
    <b v="0"/>
    <b v="0"/>
    <s v="Parenting &amp; Relationships"/>
  </r>
  <r>
    <x v="388"/>
    <s v="B0050IY61G"/>
    <s v="The Complete Guide to Asperger's Syndrome"/>
    <s v="Dr Anthony Attwood"/>
    <s v="Amazon.com Services LLC"/>
    <s v="https://m.media-amazon.com/images/I/814fQ+wntlL._AC_UY218_.jpg"/>
    <s v="https://www.amazon.com/dp/B0050IY61G"/>
    <n v="4.7"/>
    <n v="0"/>
    <n v="16.170000000000002"/>
    <b v="0"/>
    <n v="6"/>
    <b v="0"/>
    <b v="0"/>
    <b v="0"/>
    <s v="Parenting &amp; Relationships"/>
  </r>
  <r>
    <x v="388"/>
    <s v="B005GSZZ7E"/>
    <s v="I Love You But I Don't Trust You: The Complete Guide to Restoring Trust in Your Relationship"/>
    <s v="Mira Kirshenbaum"/>
    <s v="Penguin Group (USA) LLC"/>
    <s v="https://m.media-amazon.com/images/I/41JwIt9giXL._AC_UY218_.jpg"/>
    <s v="https://www.amazon.com/dp/B005GSZZ7E"/>
    <n v="4.4000000000000004"/>
    <n v="0"/>
    <n v="13.99"/>
    <b v="0"/>
    <n v="6"/>
    <b v="0"/>
    <b v="0"/>
    <b v="0"/>
    <s v="Parenting &amp; Relationships"/>
  </r>
  <r>
    <x v="389"/>
    <s v="B01KE64XT8"/>
    <s v="Finally Focused: The Breakthrough Natural Treatment Plan for ADHD That Restores Attention, Minimizes Hyperactivity, and Helps Eliminate Drug Side Effects"/>
    <s v="James Greenblatt"/>
    <s v="Random House LLC"/>
    <s v="https://m.media-amazon.com/images/I/91KWANvwfaL._AC_UY218_.jpg"/>
    <s v="https://www.amazon.com/dp/B01KE64XT8"/>
    <n v="4.7"/>
    <n v="0"/>
    <n v="12.99"/>
    <b v="0"/>
    <n v="6"/>
    <b v="0"/>
    <b v="0"/>
    <b v="0"/>
    <s v="Parenting &amp; Relationships"/>
  </r>
  <r>
    <x v="390"/>
    <s v="B09CX2X7M4"/>
    <s v="Creating a Life That Matters: How to Live and Love with Meaning and Purpose"/>
    <s v="Manis Friedman"/>
    <s v="Amazon.com Services LLC"/>
    <s v="https://m.media-amazon.com/images/I/711vbGYT8nL._AC_UY218_.jpg"/>
    <s v="https://www.amazon.com/dp/B09CX2X7M4"/>
    <n v="4.7"/>
    <n v="0"/>
    <n v="9.99"/>
    <b v="0"/>
    <n v="6"/>
    <b v="0"/>
    <b v="0"/>
    <b v="0"/>
    <s v="Parenting &amp; Relationships"/>
  </r>
  <r>
    <x v="391"/>
    <s v="B08MZRKMM4"/>
    <s v="The Secrets of Ashmore Castle: a gripping and emotional historical drama for fans of DOWNTON ABBEY"/>
    <s v="Cynthia Harrod-Eagles"/>
    <s v="Hachette Book Group"/>
    <s v="https://m.media-amazon.com/images/I/81IufDmbyYL._AC_UY218_.jpg"/>
    <s v="https://www.amazon.com/dp/B08MZRKMM4"/>
    <n v="4.3"/>
    <n v="0"/>
    <n v="7.99"/>
    <b v="0"/>
    <n v="6"/>
    <b v="0"/>
    <b v="0"/>
    <b v="0"/>
    <s v="Parenting &amp; Relationships"/>
  </r>
  <r>
    <x v="392"/>
    <s v="B07QCC61Y3"/>
    <s v="Indistractable: How to Control Your Attention and Choose Your Life"/>
    <s v="Nir Eyal"/>
    <m/>
    <s v="https://m.media-amazon.com/images/I/71j2zOlO6ZL._AC_UY218_.jpg"/>
    <s v="https://www.amazon.com/dp/B07QCC61Y3"/>
    <n v="4.4000000000000004"/>
    <n v="0"/>
    <n v="0"/>
    <b v="0"/>
    <n v="6"/>
    <b v="0"/>
    <b v="0"/>
    <b v="0"/>
    <s v="Parenting &amp; Relationships"/>
  </r>
  <r>
    <x v="393"/>
    <s v="B0BYTMJZKW"/>
    <s v="The Mini ADHD Coach: Tools and Support to Make Life Easier‚ÄîA Visual Guide"/>
    <s v="Alice Gendron"/>
    <s v="Amazon.com Services LLC"/>
    <s v="https://m.media-amazon.com/images/I/714r3b7TqpL._AC_UY218_.jpg"/>
    <s v="https://www.amazon.com/dp/B0BYTMJZKW"/>
    <n v="4.0999999999999996"/>
    <n v="0"/>
    <n v="10.99"/>
    <b v="0"/>
    <n v="6"/>
    <b v="0"/>
    <b v="0"/>
    <b v="0"/>
    <s v="Parenting &amp; Relationships"/>
  </r>
  <r>
    <x v="394"/>
    <s v="B09YTHS54R"/>
    <s v="The Willberry Inn (An Oak Harbor Series Book 1)"/>
    <s v="Kimberly Thomas"/>
    <s v="Amazon.com Services LLC"/>
    <s v="https://m.media-amazon.com/images/I/81SDA12l81L._AC_UY218_.jpg"/>
    <s v="https://www.amazon.com/dp/B09YTHS54R"/>
    <n v="4.0999999999999996"/>
    <n v="0"/>
    <n v="4.99"/>
    <b v="0"/>
    <n v="6"/>
    <b v="0"/>
    <b v="0"/>
    <b v="0"/>
    <s v="Parenting &amp; Relationships"/>
  </r>
  <r>
    <x v="395"/>
    <s v="B09WTNZWB4"/>
    <s v="The Highland Hens: The brand new uplifting, feel-good read from Judy Leigh"/>
    <s v="Judy Leigh"/>
    <s v="Amazon.com Services LLC"/>
    <s v="https://m.media-amazon.com/images/I/81DbAuZCx-L._AC_UY218_.jpg"/>
    <s v="https://www.amazon.com/dp/B09WTNZWB4"/>
    <n v="4.4000000000000004"/>
    <n v="0"/>
    <n v="2.99"/>
    <b v="1"/>
    <n v="6"/>
    <b v="0"/>
    <b v="0"/>
    <b v="0"/>
    <s v="Parenting &amp; Relationships"/>
  </r>
  <r>
    <x v="396"/>
    <s v="B00JNYEXCK"/>
    <s v="Brain Rules for Baby (Updated and Expanded): How to Raise a Smart and Happy Child from Zero to Five"/>
    <s v="John Medina"/>
    <s v="Amazon.com Services LLC"/>
    <s v="https://m.media-amazon.com/images/I/81QymV+MZeL._AC_UY218_.jpg"/>
    <s v="https://www.amazon.com/dp/B00JNYEXCK"/>
    <n v="4.5999999999999996"/>
    <n v="0"/>
    <n v="11.3"/>
    <b v="0"/>
    <n v="6"/>
    <b v="0"/>
    <b v="0"/>
    <b v="0"/>
    <s v="Parenting &amp; Relationships"/>
  </r>
  <r>
    <x v="397"/>
    <s v="B08QDCQ5D4"/>
    <s v="The Fall of Shane Mackade (MacKade Brothers Book 4)"/>
    <s v="Nora Roberts"/>
    <s v="Harlequin Digital Sales Corp."/>
    <s v="https://m.media-amazon.com/images/I/91DweQhUFiL._AC_UY218_.jpg"/>
    <s v="https://www.amazon.com/dp/B08QDCQ5D4"/>
    <n v="4.5"/>
    <n v="0"/>
    <n v="9.99"/>
    <b v="0"/>
    <n v="6"/>
    <b v="0"/>
    <b v="0"/>
    <b v="0"/>
    <s v="Parenting &amp; Relationships"/>
  </r>
  <r>
    <x v="398"/>
    <s v="B01G5HN2QU"/>
    <s v="The House Called Mbabati: A Novel Out of Africa"/>
    <s v="Samantha Ford"/>
    <s v="Amazon.com Services LLC"/>
    <s v="https://m.media-amazon.com/images/I/91kxkhYeCJL._AC_UY218_.jpg"/>
    <s v="https://www.amazon.com/dp/B01G5HN2QU"/>
    <n v="4.5999999999999996"/>
    <n v="0"/>
    <n v="4.99"/>
    <b v="1"/>
    <n v="6"/>
    <b v="0"/>
    <b v="0"/>
    <b v="0"/>
    <s v="Parenting &amp; Relationships"/>
  </r>
  <r>
    <x v="399"/>
    <s v="B0995Y2YGR"/>
    <s v="I'll Show Myself Out: Essays on Midlife and Motherhood"/>
    <s v="Jessi Klein"/>
    <s v="HarperCollins Publishers"/>
    <s v="https://m.media-amazon.com/images/I/714vv1T7weL._AC_UY218_.jpg"/>
    <s v="https://www.amazon.com/dp/B0995Y2YGR"/>
    <n v="4.2"/>
    <n v="0"/>
    <n v="14.49"/>
    <b v="0"/>
    <n v="6"/>
    <b v="0"/>
    <b v="1"/>
    <b v="0"/>
    <s v="Parenting &amp; Relationships"/>
  </r>
  <r>
    <x v="400"/>
    <s v="B08LDW7M7J"/>
    <s v="High Conflict: Why We Get Trapped and How We Get Out"/>
    <s v="Amanda Ripley"/>
    <s v="Simon and Schuster Digital Sales Inc"/>
    <s v="https://m.media-amazon.com/images/I/81f6l7rFIAL._AC_UY218_.jpg"/>
    <s v="https://www.amazon.com/dp/B08LDW7M7J"/>
    <n v="4.5999999999999996"/>
    <n v="0"/>
    <n v="13.99"/>
    <b v="0"/>
    <n v="6"/>
    <b v="0"/>
    <b v="0"/>
    <b v="0"/>
    <s v="Parenting &amp; Relationships"/>
  </r>
  <r>
    <x v="401"/>
    <s v="B0B232HFC9"/>
    <s v="Paint Me Perfect (Love, Me &amp; the 303)"/>
    <s v="Kay Cove"/>
    <s v="Amazon.com Services LLC"/>
    <s v="https://m.media-amazon.com/images/I/814VKLr42RL._AC_UY218_.jpg"/>
    <s v="https://www.amazon.com/dp/B0B232HFC9"/>
    <n v="4.0999999999999996"/>
    <n v="0"/>
    <n v="4.99"/>
    <b v="1"/>
    <n v="6"/>
    <b v="0"/>
    <b v="0"/>
    <b v="0"/>
    <s v="Parenting &amp; Relationships"/>
  </r>
  <r>
    <x v="402"/>
    <s v="B0B62F363J"/>
    <s v="FROM PEOPLE PLEASER TO SOUL PLEASER: Six Steps to Being Who You are Meant to Be"/>
    <s v="Tracy Secombe"/>
    <s v="Amazon.com Services LLC"/>
    <s v="https://m.media-amazon.com/images/I/915V28zgRIL._AC_UY218_.jpg"/>
    <s v="https://www.amazon.com/dp/B0B62F363J"/>
    <n v="4.5999999999999996"/>
    <n v="0"/>
    <n v="6.99"/>
    <b v="1"/>
    <n v="6"/>
    <b v="0"/>
    <b v="0"/>
    <b v="0"/>
    <s v="Parenting &amp; Relationships"/>
  </r>
  <r>
    <x v="403"/>
    <s v="B07455XBSM"/>
    <s v="Nurture: A Modern Guide to Pregnancy, Birth, Early Motherhood‚Äîand Trusting Yourself and Your Body"/>
    <s v="Erica Chidi Cohen"/>
    <s v="Amazon.com Services LLC"/>
    <s v="https://m.media-amazon.com/images/I/91BYYVl2csL._AC_UY218_.jpg"/>
    <s v="https://www.amazon.com/dp/B07455XBSM"/>
    <n v="4.5999999999999996"/>
    <n v="0"/>
    <n v="2.99"/>
    <b v="0"/>
    <n v="6"/>
    <b v="0"/>
    <b v="0"/>
    <b v="0"/>
    <s v="Parenting &amp; Relationships"/>
  </r>
  <r>
    <x v="404"/>
    <s v="B0BPWPSWCY"/>
    <s v="Growing Up in Public: Coming of Age in a Digital World"/>
    <s v="Devorah Heitner"/>
    <s v="Penguin Group (USA) LLC"/>
    <s v="https://m.media-amazon.com/images/I/719hyZKbuGL._AC_UY218_.jpg"/>
    <s v="https://www.amazon.com/dp/B0BPWPSWCY"/>
    <n v="4.9000000000000004"/>
    <n v="0"/>
    <n v="14.99"/>
    <b v="0"/>
    <n v="6"/>
    <b v="0"/>
    <b v="0"/>
    <b v="0"/>
    <s v="Parenting &amp; Relationships"/>
  </r>
  <r>
    <x v="404"/>
    <s v="B09F575PML"/>
    <s v="Unthinkable: Trauma, Truth, and the Trials of American Democracy"/>
    <s v="Jamie Raskin"/>
    <s v="HarperCollins Publishers"/>
    <s v="https://m.media-amazon.com/images/I/81H22sggWVL._AC_UY218_.jpg"/>
    <s v="https://www.amazon.com/dp/B09F575PML"/>
    <n v="4.8"/>
    <n v="0"/>
    <n v="13.49"/>
    <b v="0"/>
    <n v="6"/>
    <b v="0"/>
    <b v="0"/>
    <b v="0"/>
    <s v="Parenting &amp; Relationships"/>
  </r>
  <r>
    <x v="405"/>
    <s v="B000FC1L5Q"/>
    <s v="Three Weeks with My Brother"/>
    <s v="Nicholas Sparks"/>
    <s v="Hachette Book Group"/>
    <s v="https://m.media-amazon.com/images/I/91dwTi+NZFL._AC_UY218_.jpg"/>
    <s v="https://www.amazon.com/dp/B000FC1L5Q"/>
    <n v="4.5999999999999996"/>
    <n v="0"/>
    <n v="9.99"/>
    <b v="0"/>
    <n v="6"/>
    <b v="0"/>
    <b v="0"/>
    <b v="0"/>
    <s v="Parenting &amp; Relationships"/>
  </r>
  <r>
    <x v="406"/>
    <s v="B07T335TTZ"/>
    <s v="Christmas Every Day: The perfect uplifting festive read"/>
    <s v="Beth Moran"/>
    <s v="Amazon.com Services LLC"/>
    <s v="https://m.media-amazon.com/images/I/81pLxvWUZlL._AC_UY218_.jpg"/>
    <s v="https://www.amazon.com/dp/B07T335TTZ"/>
    <n v="4.5"/>
    <n v="0"/>
    <n v="4.99"/>
    <b v="1"/>
    <n v="6"/>
    <b v="0"/>
    <b v="0"/>
    <b v="0"/>
    <s v="Parenting &amp; Relationships"/>
  </r>
  <r>
    <x v="407"/>
    <s v="B081K9HKC4"/>
    <s v="Unstoppable Self Confidence: How to create the indestructible, natural confidence of the 1% who achieve their goals, create success on demand and live life on their terms"/>
    <s v="Andrew Leedham"/>
    <s v="Amazon.com Services LLC"/>
    <s v="https://m.media-amazon.com/images/I/71wYPZWiE+L._AC_UY218_.jpg"/>
    <s v="https://www.amazon.com/dp/B081K9HKC4"/>
    <n v="4.5999999999999996"/>
    <n v="0"/>
    <n v="7.99"/>
    <b v="0"/>
    <n v="6"/>
    <b v="0"/>
    <b v="0"/>
    <b v="0"/>
    <s v="Parenting &amp; Relationships"/>
  </r>
  <r>
    <x v="408"/>
    <s v="B09P9P9Z2L"/>
    <s v="The Anxious Person‚Äôs Guide to Non-Monogamy: Your Guide to Open Relationships, Polyamory and Letting Go"/>
    <s v="Lola Phoenix"/>
    <s v="Amazon.com Services LLC"/>
    <s v="https://m.media-amazon.com/images/I/71GK9XdCe4L._AC_UY218_.jpg"/>
    <s v="https://www.amazon.com/dp/B09P9P9Z2L"/>
    <n v="4.5"/>
    <n v="0"/>
    <n v="9.99"/>
    <b v="0"/>
    <n v="6"/>
    <b v="0"/>
    <b v="0"/>
    <b v="0"/>
    <s v="Parenting &amp; Relationships"/>
  </r>
  <r>
    <x v="409"/>
    <s v="B013PKAFOC"/>
    <s v="Hunger: A Memoir of (My) Body"/>
    <s v="Roxane Gay"/>
    <s v="HarperCollins Publishers"/>
    <s v="https://m.media-amazon.com/images/I/71TQLLewTwL._AC_UY218_.jpg"/>
    <s v="https://www.amazon.com/dp/B013PKAFOC"/>
    <n v="4.5"/>
    <n v="0"/>
    <n v="12.99"/>
    <b v="0"/>
    <n v="6"/>
    <b v="0"/>
    <b v="1"/>
    <b v="0"/>
    <s v="Parenting &amp; Relationships"/>
  </r>
  <r>
    <x v="410"/>
    <s v="B08KL58Q4X"/>
    <s v="Stupid Things I Won't Do When I Get Old: A Highly Judgmental, Unapologetically Honest Accounting of All the Things Our Elders Are Doing Wrong"/>
    <s v="Steven Petrow"/>
    <s v="Amazon.com Services LLC"/>
    <s v="https://m.media-amazon.com/images/I/81OSeMUS0bL._AC_UY218_.jpg"/>
    <s v="https://www.amazon.com/dp/B08KL58Q4X"/>
    <n v="4.0999999999999996"/>
    <n v="0"/>
    <n v="12.49"/>
    <b v="0"/>
    <n v="6"/>
    <b v="0"/>
    <b v="0"/>
    <b v="0"/>
    <s v="Parenting &amp; Relationships"/>
  </r>
  <r>
    <x v="411"/>
    <s v="B001NLL7SO"/>
    <s v="The New Codependency: Help and Guidance for Today's Generation"/>
    <s v="Melody Beattie"/>
    <s v="Simon and Schuster Digital Sales Inc"/>
    <s v="https://m.media-amazon.com/images/I/71ifLchLn6L._AC_UY218_.jpg"/>
    <s v="https://www.amazon.com/dp/B001NLL7SO"/>
    <n v="4.5999999999999996"/>
    <n v="0"/>
    <n v="13.99"/>
    <b v="0"/>
    <n v="6"/>
    <b v="0"/>
    <b v="0"/>
    <b v="0"/>
    <s v="Parenting &amp; Relationships"/>
  </r>
  <r>
    <x v="412"/>
    <s v="B07DHLCKY1"/>
    <s v="Emotional Blackmail: When the People in Your Life Use Fear, Obligation, and Guilt to Manipulate You"/>
    <s v="Susan Forward"/>
    <s v="HarperCollins Publishers"/>
    <s v="https://m.media-amazon.com/images/I/71jnEQiBdNL._AC_UY218_.jpg"/>
    <s v="https://www.amazon.com/dp/B07DHLCKY1"/>
    <n v="4.7"/>
    <n v="0"/>
    <n v="10.99"/>
    <b v="0"/>
    <n v="6"/>
    <b v="0"/>
    <b v="0"/>
    <b v="0"/>
    <s v="Parenting &amp; Relationships"/>
  </r>
  <r>
    <x v="412"/>
    <s v="B08WLX1FXD"/>
    <s v="The Office BFFs: Tales of The Office from Two Best Friends Who Were There"/>
    <s v="Jenna Fischer"/>
    <s v="HarperCollins Publishers"/>
    <s v="https://m.media-amazon.com/images/I/71JzS4kOqnL._AC_UY218_.jpg"/>
    <s v="https://www.amazon.com/dp/B08WLX1FXD"/>
    <n v="4.7"/>
    <n v="0"/>
    <n v="12.99"/>
    <b v="0"/>
    <n v="6"/>
    <b v="0"/>
    <b v="0"/>
    <b v="1"/>
    <s v="Parenting &amp; Relationships"/>
  </r>
  <r>
    <x v="412"/>
    <s v="B087V8JQXK"/>
    <s v="Ms. Bitch: Finding happiness is the best revenge."/>
    <s v="Tricia O'Malley"/>
    <s v="Amazon.com Services LLC"/>
    <s v="https://m.media-amazon.com/images/I/81N5gSudBEL._AC_UY218_.jpg"/>
    <s v="https://www.amazon.com/dp/B087V8JQXK"/>
    <n v="4.7"/>
    <n v="0"/>
    <n v="6.99"/>
    <b v="1"/>
    <n v="6"/>
    <b v="0"/>
    <b v="0"/>
    <b v="0"/>
    <s v="Parenting &amp; Relationships"/>
  </r>
  <r>
    <x v="413"/>
    <s v="B09FDLD9J6"/>
    <s v="Keep the Memories, Lose the Stuff: Declutter, Downsize, and Move Forward with Your Life"/>
    <s v="Matt Paxton"/>
    <s v="Penguin Group (USA) LLC"/>
    <s v="https://m.media-amazon.com/images/I/71xl3v2YwNL._AC_UY218_.jpg"/>
    <s v="https://www.amazon.com/dp/B09FDLD9J6"/>
    <n v="4.5999999999999996"/>
    <n v="0"/>
    <n v="11.99"/>
    <b v="0"/>
    <n v="6"/>
    <b v="0"/>
    <b v="0"/>
    <b v="0"/>
    <s v="Parenting &amp; Relationships"/>
  </r>
  <r>
    <x v="414"/>
    <s v="B078T23LJB"/>
    <s v="The Path Between Us: An Enneagram Journey to Healthy Relationships"/>
    <s v="Suzanne Stabile"/>
    <s v="Amazon.com Services LLC"/>
    <s v="https://m.media-amazon.com/images/I/819V+JAssdL._AC_UY218_.jpg"/>
    <s v="https://www.amazon.com/dp/B078T23LJB"/>
    <n v="4.7"/>
    <n v="0"/>
    <n v="13.77"/>
    <b v="0"/>
    <n v="6"/>
    <b v="0"/>
    <b v="0"/>
    <b v="1"/>
    <s v="Parenting &amp; Relationships"/>
  </r>
  <r>
    <x v="415"/>
    <s v="B08F372ZVB"/>
    <s v="Friends Like Us: An emotional Irish page-turner about love and friendship"/>
    <s v="Sian O'Gorman"/>
    <s v="Amazon.com Services LLC"/>
    <s v="https://m.media-amazon.com/images/I/81wy2TN0xPL._AC_UY218_.jpg"/>
    <s v="https://www.amazon.com/dp/B08F372ZVB"/>
    <n v="4.2"/>
    <n v="0"/>
    <n v="2.99"/>
    <b v="1"/>
    <n v="6"/>
    <b v="0"/>
    <b v="0"/>
    <b v="0"/>
    <s v="Parenting &amp; Relationships"/>
  </r>
  <r>
    <x v="416"/>
    <s v="B0054M06I0"/>
    <s v="The High-Conflict Couple: A Dialectical Behavior Therapy Guide to Finding Peace, Intimacy, and Validation"/>
    <s v="Alan E. Fruzzetti"/>
    <s v="Amazon.com Services LLC"/>
    <s v="https://m.media-amazon.com/images/I/71TCgufmJyL._AC_UY218_.jpg"/>
    <s v="https://www.amazon.com/dp/B0054M06I0"/>
    <n v="4.5"/>
    <n v="0"/>
    <n v="10.99"/>
    <b v="0"/>
    <n v="6"/>
    <b v="0"/>
    <b v="0"/>
    <b v="0"/>
    <s v="Parenting &amp; Relationships"/>
  </r>
  <r>
    <x v="417"/>
    <s v="B08X4C4PV8"/>
    <s v="The Secrets of Hawthorn Place: A heartfelt and charming dual-time story of the power of love"/>
    <s v="Jenni Keer"/>
    <s v="Hachette Book Group"/>
    <s v="https://m.media-amazon.com/images/I/91GKxNKavWS._AC_UY218_.jpg"/>
    <s v="https://www.amazon.com/dp/B08X4C4PV8"/>
    <n v="4.4000000000000004"/>
    <n v="0"/>
    <n v="2.99"/>
    <b v="0"/>
    <n v="6"/>
    <b v="0"/>
    <b v="0"/>
    <b v="0"/>
    <s v="Parenting &amp; Relationships"/>
  </r>
  <r>
    <x v="418"/>
    <s v="B08WHZW2H1"/>
    <s v="Stop Walking on Eggshells for Parents: How to Help Your Child (of Any Age) with Borderline Personality Disorder without Losing Yourself"/>
    <s v="Randi Kreger"/>
    <s v="Amazon.com Services LLC"/>
    <s v="https://m.media-amazon.com/images/I/71TnYZHlnSL._AC_UY218_.jpg"/>
    <s v="https://www.amazon.com/dp/B08WHZW2H1"/>
    <n v="4.5999999999999996"/>
    <n v="0"/>
    <n v="11.49"/>
    <b v="0"/>
    <n v="6"/>
    <b v="0"/>
    <b v="0"/>
    <b v="0"/>
    <s v="Parenting &amp; Relationships"/>
  </r>
  <r>
    <x v="419"/>
    <s v="B07DH89ZDY"/>
    <s v="Biased: Uncovering the Hidden Prejudice That Shapes What We See, Think, and Do"/>
    <s v="Jennifer L. Eberhardt"/>
    <s v="Penguin Group (USA) LLC"/>
    <s v="https://m.media-amazon.com/images/I/71BkUjo+yrL._AC_UY218_.jpg"/>
    <s v="https://www.amazon.com/dp/B07DH89ZDY"/>
    <n v="4.7"/>
    <n v="0"/>
    <n v="13.99"/>
    <b v="0"/>
    <n v="6"/>
    <b v="0"/>
    <b v="1"/>
    <b v="0"/>
    <s v="Parenting &amp; Relationships"/>
  </r>
  <r>
    <x v="419"/>
    <s v="B07QFMGLTR"/>
    <s v="The Power of Showing Up: How Parental Presence Shapes Who Our Kids Become and How Their Brains Get Wired"/>
    <s v="Daniel J. Siegel"/>
    <s v="Random House LLC"/>
    <s v="https://m.media-amazon.com/images/I/71lkLQhUDSL._AC_UY218_.jpg"/>
    <s v="https://www.amazon.com/dp/B07QFMGLTR"/>
    <n v="4.8"/>
    <n v="0"/>
    <n v="9.99"/>
    <b v="0"/>
    <n v="6"/>
    <b v="0"/>
    <b v="0"/>
    <b v="0"/>
    <s v="Parenting &amp; Relationships"/>
  </r>
  <r>
    <x v="420"/>
    <s v="B0B5SC18RP"/>
    <s v="Truth and Repair: How Trauma Survivors Envision Justice"/>
    <s v="Judith Lewis Herman MD"/>
    <s v="Hachette Book Group"/>
    <s v="https://m.media-amazon.com/images/I/91jhz4YcSSL._AC_UY218_.jpg"/>
    <s v="https://www.amazon.com/dp/B0B5SC18RP"/>
    <n v="4.5999999999999996"/>
    <n v="0"/>
    <n v="17.989999999999998"/>
    <b v="0"/>
    <n v="6"/>
    <b v="0"/>
    <b v="0"/>
    <b v="0"/>
    <s v="Parenting &amp; Relationships"/>
  </r>
  <r>
    <x v="421"/>
    <s v="B07NWR1JRW"/>
    <s v="Finding Chika: A Little Girl, an Earthquake, and the Making of a Family"/>
    <s v="Mitch Albom"/>
    <s v="HarperCollins Publishers"/>
    <s v="https://m.media-amazon.com/images/I/71bQQtx4OVL._AC_UY218_.jpg"/>
    <s v="https://www.amazon.com/dp/B07NWR1JRW"/>
    <n v="4.8"/>
    <n v="0"/>
    <n v="9.99"/>
    <b v="0"/>
    <n v="6"/>
    <b v="0"/>
    <b v="0"/>
    <b v="0"/>
    <s v="Parenting &amp; Relationships"/>
  </r>
  <r>
    <x v="422"/>
    <s v="B000X16PVE"/>
    <s v="Strong Fathers, Strong Daughters: 10 Secrets Every Father Should Know"/>
    <s v="Meg Meeker"/>
    <s v="Simon &amp; Schuster Digital Sales Inc."/>
    <s v="https://m.media-amazon.com/images/I/71p-uOA09yL._AC_UY218_.jpg"/>
    <s v="https://www.amazon.com/dp/B000X16PVE"/>
    <n v="4.7"/>
    <n v="0"/>
    <n v="9.99"/>
    <b v="0"/>
    <n v="6"/>
    <b v="0"/>
    <b v="0"/>
    <b v="0"/>
    <s v="Parenting &amp; Relationships"/>
  </r>
  <r>
    <x v="423"/>
    <s v="B09XGV881Z"/>
    <s v="The Lost Notebook: THE NUMBER ONE BESTSELLER"/>
    <s v="Louise Douglas"/>
    <s v="Amazon.com Services LLC"/>
    <s v="https://m.media-amazon.com/images/I/71Fgano9UAL._AC_UY218_.jpg"/>
    <s v="https://www.amazon.com/dp/B09XGV881Z"/>
    <n v="4.0999999999999996"/>
    <n v="0"/>
    <n v="2.99"/>
    <b v="1"/>
    <n v="6"/>
    <b v="0"/>
    <b v="0"/>
    <b v="0"/>
    <s v="Parenting &amp; Relationships"/>
  </r>
  <r>
    <x v="423"/>
    <s v="B0C39D82QX"/>
    <s v="Baby Bank: A Lesbian Romantic Comedy (Queerly Devoted Book 1)"/>
    <s v="Sarah Robinson"/>
    <s v="Amazon.com Services LLC"/>
    <s v="https://m.media-amazon.com/images/I/71MkWR6QdaL._AC_UY218_.jpg"/>
    <s v="https://www.amazon.com/dp/B0C39D82QX"/>
    <n v="4.4000000000000004"/>
    <n v="0"/>
    <n v="3.99"/>
    <b v="0"/>
    <n v="6"/>
    <b v="0"/>
    <b v="0"/>
    <b v="0"/>
    <s v="Parenting &amp; Relationships"/>
  </r>
  <r>
    <x v="424"/>
    <s v="B0B1JMK3V3"/>
    <s v="Exploring Lifespan Development"/>
    <s v="Laura E. Berk"/>
    <s v="Amazon.com Services LLC"/>
    <s v="https://m.media-amazon.com/images/I/A180zLaNOWL._AC_UY218_.jpg"/>
    <s v="https://www.amazon.com/dp/B0B1JMK3V3"/>
    <n v="4.5"/>
    <n v="0"/>
    <n v="52.52"/>
    <b v="0"/>
    <n v="6"/>
    <b v="0"/>
    <b v="0"/>
    <b v="0"/>
    <s v="Parenting &amp; Relationships"/>
  </r>
  <r>
    <x v="425"/>
    <s v="B0CHDTZ54W"/>
    <s v="sparkle &amp; GRIT: Live a Technicolor Life By Finally Finding Balance, Escaping Monotony, and Beating Burnout"/>
    <s v="Wendy Meadows"/>
    <s v="Amazon.com Services LLC"/>
    <s v="https://m.media-amazon.com/images/I/71YQKWuSjML._AC_UY218_.jpg"/>
    <s v="https://www.amazon.com/dp/B0CHDTZ54W"/>
    <n v="5"/>
    <n v="0"/>
    <n v="9.99"/>
    <b v="0"/>
    <n v="6"/>
    <b v="0"/>
    <b v="0"/>
    <b v="0"/>
    <s v="Parenting &amp; Relationships"/>
  </r>
  <r>
    <x v="426"/>
    <s v="B00AEB3BRY"/>
    <s v="The New Strong-Willed Child"/>
    <s v="James C. Dobson"/>
    <s v="Amazon.com Services LLC"/>
    <s v="https://m.media-amazon.com/images/I/81BFqnIlD2L._AC_UY218_.jpg"/>
    <s v="https://www.amazon.com/dp/B00AEB3BRY"/>
    <n v="4.5999999999999996"/>
    <n v="0"/>
    <n v="10.44"/>
    <b v="0"/>
    <n v="6"/>
    <b v="0"/>
    <b v="0"/>
    <b v="0"/>
    <s v="Parenting &amp; Relationships"/>
  </r>
  <r>
    <x v="427"/>
    <s v="B0BF9846C2"/>
    <s v="His Secret Wife: An explosive and heartbreaking family drama novel for 2023"/>
    <s v="Lisa Timoney"/>
    <s v="HarperCollins Publishers"/>
    <s v="https://m.media-amazon.com/images/I/71MmlZvDBxL._AC_UY218_.jpg"/>
    <s v="https://www.amazon.com/dp/B0BF9846C2"/>
    <n v="4.3"/>
    <n v="0"/>
    <n v="2.99"/>
    <b v="0"/>
    <n v="6"/>
    <b v="0"/>
    <b v="0"/>
    <b v="0"/>
    <s v="Parenting &amp; Relationships"/>
  </r>
  <r>
    <x v="428"/>
    <s v="B08SNT3456"/>
    <s v="Wildflower: A Tale of Transcendence"/>
    <s v="Dr. Teresa Van Woy"/>
    <s v="Amazon.com Services LLC"/>
    <s v="https://m.media-amazon.com/images/I/716ks95VHYL._AC_UY218_.jpg"/>
    <s v="https://www.amazon.com/dp/B08SNT3456"/>
    <n v="4.5999999999999996"/>
    <n v="0"/>
    <n v="3.99"/>
    <b v="1"/>
    <n v="6"/>
    <b v="0"/>
    <b v="0"/>
    <b v="0"/>
    <s v="Parenting &amp; Relationships"/>
  </r>
  <r>
    <x v="429"/>
    <s v="B0B4H3JW2N"/>
    <s v="Just Date and See: The laugh-out-loud romantic comedy from Portia MacIntosh"/>
    <s v="Portia MacIntosh"/>
    <s v="Amazon.com Services LLC"/>
    <s v="https://m.media-amazon.com/images/I/71HootajmXL._AC_UY218_.jpg"/>
    <s v="https://www.amazon.com/dp/B0B4H3JW2N"/>
    <n v="4.3"/>
    <n v="0"/>
    <n v="2.99"/>
    <b v="1"/>
    <n v="6"/>
    <b v="0"/>
    <b v="0"/>
    <b v="0"/>
    <s v="Parenting &amp; Relationships"/>
  </r>
  <r>
    <x v="430"/>
    <s v="B0B6NVBSQF"/>
    <s v="Letting Go of Your Ex: CBT Skills to Heal the Pain of a Breakup and Overcome Love Addiction"/>
    <s v="Cortney S. Warren"/>
    <s v="Amazon.com Services LLC"/>
    <s v="https://m.media-amazon.com/images/I/71N7RZFR0yL._AC_UY218_.jpg"/>
    <s v="https://www.amazon.com/dp/B0B6NVBSQF"/>
    <n v="4.7"/>
    <n v="0"/>
    <n v="9.99"/>
    <b v="0"/>
    <n v="6"/>
    <b v="0"/>
    <b v="0"/>
    <b v="0"/>
    <s v="Parenting &amp; Relationships"/>
  </r>
  <r>
    <x v="431"/>
    <s v="B00BATILFG"/>
    <s v="Mothers Who Can't Love: A Healing Guide for Daughters"/>
    <s v="Susan Forward"/>
    <s v="HarperCollins Publishers"/>
    <s v="https://m.media-amazon.com/images/I/81UNmqeRw1L._AC_UY218_.jpg"/>
    <s v="https://www.amazon.com/dp/B00BATILFG"/>
    <n v="4.7"/>
    <n v="0"/>
    <n v="13.99"/>
    <b v="0"/>
    <n v="6"/>
    <b v="0"/>
    <b v="0"/>
    <b v="0"/>
    <s v="Parenting &amp; Relationships"/>
  </r>
  <r>
    <x v="432"/>
    <s v="B07R8DGFXG"/>
    <s v="Family and Intimate Partner Violence: Heavy Hands (What's New in Criminal Justice)"/>
    <s v="Denise Kindschi Gosselin"/>
    <s v="Pearson Education,Inc."/>
    <s v="https://m.media-amazon.com/images/I/61lGtmaxIJL._AC_UY218_.jpg"/>
    <s v="https://www.amazon.com/dp/B07R8DGFXG"/>
    <n v="4.5999999999999996"/>
    <n v="0"/>
    <n v="74.989999999999995"/>
    <b v="0"/>
    <n v="6"/>
    <b v="0"/>
    <b v="0"/>
    <b v="0"/>
    <s v="Parenting &amp; Relationships"/>
  </r>
  <r>
    <x v="433"/>
    <s v="B0994V1DHH"/>
    <s v="The Newport Inn: The Complete Series (Newport Cove)"/>
    <s v="Clare Keyes"/>
    <s v="Amazon.com Services LLC"/>
    <s v="https://m.media-amazon.com/images/I/81qLcKq-C7S._AC_UY218_.jpg"/>
    <s v="https://www.amazon.com/dp/B0994V1DHH"/>
    <n v="4.5999999999999996"/>
    <n v="0"/>
    <n v="0.99"/>
    <b v="1"/>
    <n v="6"/>
    <b v="0"/>
    <b v="0"/>
    <b v="0"/>
    <s v="Parenting &amp; Relationships"/>
  </r>
  <r>
    <x v="434"/>
    <s v="B08F3663X4"/>
    <s v="Mothers and Daughters: A beautiful Irish uplifting family drama of love, life and destiny"/>
    <s v="Sian O'Gorman"/>
    <s v="Amazon.com Services LLC"/>
    <s v="https://m.media-amazon.com/images/I/81cfpWOWfIL._AC_UY218_.jpg"/>
    <s v="https://www.amazon.com/dp/B08F3663X4"/>
    <n v="4.3"/>
    <n v="0"/>
    <n v="2.99"/>
    <b v="1"/>
    <n v="6"/>
    <b v="0"/>
    <b v="0"/>
    <b v="0"/>
    <s v="Parenting &amp; Relationships"/>
  </r>
  <r>
    <x v="434"/>
    <s v="B099PFTVLX"/>
    <s v="The 5 Apology Languages: The Secret to Healthy Relationships"/>
    <s v="Gary Chapman"/>
    <s v="Amazon.com Services LLC"/>
    <s v="https://m.media-amazon.com/images/I/71UOx2DXk0L._AC_UY218_.jpg"/>
    <s v="https://www.amazon.com/dp/B099PFTVLX"/>
    <n v="4.8"/>
    <n v="0"/>
    <n v="9.99"/>
    <b v="0"/>
    <n v="6"/>
    <b v="0"/>
    <b v="0"/>
    <b v="0"/>
    <s v="Parenting &amp; Relationships"/>
  </r>
  <r>
    <x v="434"/>
    <s v="B09TGPCY3Y"/>
    <s v="Somewhere Sisters: A Story of Adoption, Identity, and the Meaning of Family"/>
    <s v="Erika Hayasaki"/>
    <s v="Hachette Book Group"/>
    <s v="https://m.media-amazon.com/images/I/91tae44UqDL._AC_UY218_.jpg"/>
    <s v="https://www.amazon.com/dp/B09TGPCY3Y"/>
    <n v="4.0999999999999996"/>
    <n v="0"/>
    <n v="14.99"/>
    <b v="0"/>
    <n v="6"/>
    <b v="0"/>
    <b v="0"/>
    <b v="0"/>
    <s v="Parenting &amp; Relationships"/>
  </r>
  <r>
    <x v="435"/>
    <s v="B06XFM3YBR"/>
    <s v="Praying the Scriptures for Your Adult Children: Trusting God with the Ones You Love"/>
    <s v="Jodie Berndt"/>
    <s v="HarperCollins Publishing"/>
    <s v="https://m.media-amazon.com/images/I/81Ilxo9jfxL._AC_UY218_.jpg"/>
    <s v="https://www.amazon.com/dp/B06XFM3YBR"/>
    <n v="4.9000000000000004"/>
    <n v="0"/>
    <n v="11.99"/>
    <b v="0"/>
    <n v="6"/>
    <b v="0"/>
    <b v="0"/>
    <b v="0"/>
    <s v="Parenting &amp; Relationships"/>
  </r>
  <r>
    <x v="436"/>
    <s v="B09F8ZS4S1"/>
    <s v="A Mother's Secret: The heartbreaking, unforgettable new novel from Irish novelist Caroline Finnerty"/>
    <s v="Caroline Finnerty"/>
    <s v="Amazon.com Services LLC"/>
    <s v="https://m.media-amazon.com/images/I/81FRQvMy0LL._AC_UY218_.jpg"/>
    <s v="https://www.amazon.com/dp/B09F8ZS4S1"/>
    <n v="4.3"/>
    <n v="0"/>
    <n v="2.99"/>
    <b v="1"/>
    <n v="6"/>
    <b v="0"/>
    <b v="0"/>
    <b v="0"/>
    <s v="Parenting &amp; Relationships"/>
  </r>
  <r>
    <x v="437"/>
    <s v="B0BPMR7LVR"/>
    <s v="Anxious Attachment Recovery: Go From Being Clingy to Confident &amp; Secure In Your Relationships (Break Free and Recover from Unhealthy Relationships)"/>
    <s v="Linda Hill"/>
    <s v="Amazon.com Services LLC"/>
    <s v="https://m.media-amazon.com/images/I/81n4aGDIKML._AC_UY218_.jpg"/>
    <s v="https://www.amazon.com/dp/B0BPMR7LVR"/>
    <n v="4.5"/>
    <n v="0"/>
    <n v="4.99"/>
    <b v="1"/>
    <n v="6"/>
    <b v="0"/>
    <b v="0"/>
    <b v="0"/>
    <s v="Parenting &amp; Relationships"/>
  </r>
  <r>
    <x v="438"/>
    <s v="B06WLPYSF9"/>
    <s v="When Rabbit Howls"/>
    <s v="Truddi Chase"/>
    <s v="Penguin Group (USA) LLC"/>
    <s v="https://m.media-amazon.com/images/I/819H7WyPwXL._AC_UY218_.jpg"/>
    <s v="https://www.amazon.com/dp/B06WLPYSF9"/>
    <n v="4.5999999999999996"/>
    <n v="0"/>
    <n v="12.99"/>
    <b v="0"/>
    <n v="6"/>
    <b v="0"/>
    <b v="0"/>
    <b v="0"/>
    <s v="Parenting &amp; Relationships"/>
  </r>
  <r>
    <x v="439"/>
    <s v="B0B1JM1QQC"/>
    <s v="Infants and Children: Prenatal Through Middle Childhood"/>
    <s v="Laura E. Berk"/>
    <s v="Amazon.com Services LLC"/>
    <s v="https://m.media-amazon.com/images/I/91HXfkybXKL._AC_UY218_.jpg"/>
    <s v="https://www.amazon.com/dp/B0B1JM1QQC"/>
    <n v="4.4000000000000004"/>
    <n v="0"/>
    <n v="52.52"/>
    <b v="0"/>
    <n v="6"/>
    <b v="0"/>
    <b v="0"/>
    <b v="0"/>
    <s v="Parenting &amp; Relationships"/>
  </r>
  <r>
    <x v="440"/>
    <s v="B09ZTQDLXL"/>
    <s v="Someone Else's Honeymoon: A laugh-out-loud, feel-good romantic comedy"/>
    <s v="Phoebe MacLeod"/>
    <s v="Amazon.com Services LLC"/>
    <s v="https://m.media-amazon.com/images/I/71dRzLtJ-AL._AC_UY218_.jpg"/>
    <s v="https://www.amazon.com/dp/B09ZTQDLXL"/>
    <n v="4.3"/>
    <n v="0"/>
    <n v="2.99"/>
    <b v="1"/>
    <n v="6"/>
    <b v="0"/>
    <b v="0"/>
    <b v="0"/>
    <s v="Parenting &amp; Relationships"/>
  </r>
  <r>
    <x v="440"/>
    <s v="B01N4FV98M"/>
    <s v="POR QU√â LOS HOMBRES AMAN A LAS CABRONAS: Nueva Edici√≥n - Gu√≠a Sencilla, Divertida y Picante Para el Juego de la Seducci√≥n (Spanish Edition)"/>
    <s v="Sherry Argov"/>
    <s v="Amazon.com Services LLC"/>
    <s v="https://m.media-amazon.com/images/I/71kwiARf4EL._AC_UY218_.jpg"/>
    <s v="https://www.amazon.com/dp/B01N4FV98M"/>
    <n v="4.7"/>
    <n v="0"/>
    <n v="9.99"/>
    <b v="0"/>
    <n v="6"/>
    <b v="0"/>
    <b v="0"/>
    <b v="0"/>
    <s v="Parenting &amp; Relationships"/>
  </r>
  <r>
    <x v="441"/>
    <s v="B093RLLS2Z"/>
    <s v="Lil's Bus Trip: An uplifting, feel-good read from USA Today bestseller Judy Leigh"/>
    <s v="Judy Leigh"/>
    <s v="Amazon.com Services LLC"/>
    <s v="https://m.media-amazon.com/images/I/81Reqfq2KaS._AC_UY218_.jpg"/>
    <s v="https://www.amazon.com/dp/B093RLLS2Z"/>
    <n v="4.3"/>
    <n v="0"/>
    <n v="2.99"/>
    <b v="1"/>
    <n v="6"/>
    <b v="0"/>
    <b v="0"/>
    <b v="0"/>
    <s v="Parenting &amp; Relationships"/>
  </r>
  <r>
    <x v="442"/>
    <s v="B089FM54TV"/>
    <s v="Sam's Truth: A sequel to Charlie's Secret: Inspired by a true story (Samantha Mallon Book 2)"/>
    <s v="C. L. Heckman"/>
    <s v="Amazon.com Services LLC"/>
    <s v="https://m.media-amazon.com/images/I/91Ucmx+9y7L._AC_UY218_.jpg"/>
    <s v="https://www.amazon.com/dp/B089FM54TV"/>
    <n v="4.2"/>
    <n v="0"/>
    <n v="4.99"/>
    <b v="1"/>
    <n v="6"/>
    <b v="0"/>
    <b v="0"/>
    <b v="0"/>
    <s v="Parenting &amp; Relationships"/>
  </r>
  <r>
    <x v="443"/>
    <s v="B084Z3S37Z"/>
    <s v="Poeta chileno (Narrativas hisp√°nicas n¬∫ 641) (Spanish Edition)"/>
    <s v="Alejandro Zambra"/>
    <s v="Amazon.com Services LLC"/>
    <s v="https://m.media-amazon.com/images/I/71eNkN7SWYL._AC_UY218_.jpg"/>
    <s v="https://www.amazon.com/dp/B084Z3S37Z"/>
    <n v="4.5999999999999996"/>
    <n v="0"/>
    <n v="8.7899999999999991"/>
    <b v="0"/>
    <n v="6"/>
    <b v="0"/>
    <b v="0"/>
    <b v="0"/>
    <s v="Parenting &amp; Relationships"/>
  </r>
  <r>
    <x v="444"/>
    <s v="B07YSN4NB1"/>
    <s v="Did Ye Hear Mammy Died?: A Memoir"/>
    <s v="S√©amas O'Reilly"/>
    <s v="Hachette Book Group"/>
    <s v="https://m.media-amazon.com/images/I/81VmJKjCG6S._AC_UY218_.jpg"/>
    <s v="https://www.amazon.com/dp/B07YSN4NB1"/>
    <n v="4.4000000000000004"/>
    <n v="0"/>
    <n v="13.99"/>
    <b v="0"/>
    <n v="6"/>
    <b v="0"/>
    <b v="1"/>
    <b v="0"/>
    <s v="Parenting &amp; Relationships"/>
  </r>
  <r>
    <x v="445"/>
    <s v="B00FJFVDE8"/>
    <s v="Call Me Cockroach: Based on a True Story (Call Me Tuesday Series Book 2)"/>
    <s v="Leigh Byrne"/>
    <s v="Amazon.com Services LLC"/>
    <s v="https://m.media-amazon.com/images/I/91Z-+rAOQOL._AC_UY218_.jpg"/>
    <s v="https://www.amazon.com/dp/B00FJFVDE8"/>
    <n v="4.5"/>
    <n v="0"/>
    <n v="4.99"/>
    <b v="1"/>
    <n v="6"/>
    <b v="0"/>
    <b v="0"/>
    <b v="0"/>
    <s v="Parenting &amp; Relationships"/>
  </r>
  <r>
    <x v="446"/>
    <s v="B089S7JZH3"/>
    <s v="Thrivers: The Surprising Reasons Why Some Kids Struggle and Others Shine"/>
    <s v="Michele Borba"/>
    <s v="Penguin Group (USA) LLC"/>
    <s v="https://m.media-amazon.com/images/I/71PsspkDQtL._AC_UY218_.jpg"/>
    <s v="https://www.amazon.com/dp/B089S7JZH3"/>
    <n v="4.7"/>
    <n v="0"/>
    <n v="7.99"/>
    <b v="0"/>
    <n v="6"/>
    <b v="0"/>
    <b v="0"/>
    <b v="0"/>
    <s v="Parenting &amp; Relationships"/>
  </r>
  <r>
    <x v="447"/>
    <s v="B09YTCQRLD"/>
    <s v="Healing Hearts (An Oak Harbor Series Book 2)"/>
    <s v="Kimberly Thomas"/>
    <s v="Amazon.com Services LLC"/>
    <s v="https://m.media-amazon.com/images/I/71ENEInMW6L._AC_UY218_.jpg"/>
    <s v="https://www.amazon.com/dp/B09YTCQRLD"/>
    <n v="4.3"/>
    <n v="0"/>
    <n v="5.99"/>
    <b v="0"/>
    <n v="6"/>
    <b v="0"/>
    <b v="0"/>
    <b v="0"/>
    <s v="Parenting &amp; Relationships"/>
  </r>
  <r>
    <x v="448"/>
    <s v="B00ATLNIKY"/>
    <s v="Theories of Childhood, Second Edition: An Introduction to Dewey, Montessori, Erikson, Piaget &amp; Vygotsky"/>
    <s v="Carol Garhart Mooney"/>
    <s v="Amazon.com Services LLC"/>
    <s v="https://m.media-amazon.com/images/I/813yGG5jFpL._AC_UY218_.jpg"/>
    <s v="https://www.amazon.com/dp/B00ATLNIKY"/>
    <n v="4.7"/>
    <n v="0"/>
    <n v="19.940000000000001"/>
    <b v="0"/>
    <n v="6"/>
    <b v="0"/>
    <b v="0"/>
    <b v="0"/>
    <s v="Parenting &amp; Relationships"/>
  </r>
  <r>
    <x v="449"/>
    <s v="B09RVR1QCC"/>
    <s v="The Out-of-Sync Child, Third Edition: Recognizing and Coping with Sensory Processing Differences (The Out-of-Sync Child Series)"/>
    <s v="Carol Stock Kranowitz"/>
    <s v="Penguin Group (USA) LLC"/>
    <s v="https://m.media-amazon.com/images/I/818pibpGkJL._AC_UY218_.jpg"/>
    <s v="https://www.amazon.com/dp/B09RVR1QCC"/>
    <n v="4.7"/>
    <n v="0"/>
    <n v="14.99"/>
    <b v="0"/>
    <n v="6"/>
    <b v="0"/>
    <b v="0"/>
    <b v="0"/>
    <s v="Parenting &amp; Relationships"/>
  </r>
  <r>
    <x v="450"/>
    <s v="B079DT5TXT"/>
    <s v="Transforming the Difficult Child: The Nurtured Heart Approach"/>
    <s v="Jennifer Easley"/>
    <s v="Amazon.com Services LLC"/>
    <s v="https://m.media-amazon.com/images/I/7103jZR6qcL._AC_UY218_.jpg"/>
    <s v="https://www.amazon.com/dp/B079DT5TXT"/>
    <n v="4.5999999999999996"/>
    <n v="0"/>
    <n v="9.99"/>
    <b v="0"/>
    <n v="6"/>
    <b v="0"/>
    <b v="0"/>
    <b v="0"/>
    <s v="Parenting &amp; Relationships"/>
  </r>
  <r>
    <x v="451"/>
    <s v="B099J3VY3H"/>
    <s v="Las 5 heridas que impiden ser uno mismo (Autoayuda) (Spanish Edition)"/>
    <s v="Lise Bourbeau"/>
    <s v="Editorial Planeta, S.A.U."/>
    <s v="https://m.media-amazon.com/images/I/71JaiokVvIL._AC_UY218_.jpg"/>
    <s v="https://www.amazon.com/dp/B099J3VY3H"/>
    <n v="4.7"/>
    <n v="0"/>
    <n v="8.99"/>
    <b v="0"/>
    <n v="6"/>
    <b v="0"/>
    <b v="0"/>
    <b v="0"/>
    <s v="Parenting &amp; Relationships"/>
  </r>
  <r>
    <x v="451"/>
    <s v="B0B1PZGPRX"/>
    <s v="The Vanishing of Margaret Small: An uplifting and page-turning mystery"/>
    <s v="Neil Alexander"/>
    <s v="Amazon.com Services LLC"/>
    <s v="https://m.media-amazon.com/images/I/71ntzMRUvBL._AC_UY218_.jpg"/>
    <s v="https://www.amazon.com/dp/B0B1PZGPRX"/>
    <n v="4.3"/>
    <n v="0"/>
    <n v="2.4900000000000002"/>
    <b v="1"/>
    <n v="6"/>
    <b v="1"/>
    <b v="0"/>
    <b v="0"/>
    <s v="Parenting &amp; Relationships"/>
  </r>
  <r>
    <x v="452"/>
    <s v="B0B6PVLMK7"/>
    <s v="She Deserves Better: Raising Girls to Resist Toxic Teachings on Sex, Self, and Speaking Up (Biblically Grounded, Data-Driven Christian Parenting Principles ... Resilient, Confident, Discerning Daughters)"/>
    <s v="Sheila Wray Gregoire"/>
    <s v="Amazon.com Services LLC"/>
    <s v="https://m.media-amazon.com/images/I/71sRaWXFyxL._AC_UY218_.jpg"/>
    <s v="https://www.amazon.com/dp/B0B6PVLMK7"/>
    <n v="4.8"/>
    <n v="0"/>
    <n v="12.63"/>
    <b v="0"/>
    <n v="6"/>
    <b v="0"/>
    <b v="0"/>
    <b v="0"/>
    <s v="Parenting &amp; Relationships"/>
  </r>
  <r>
    <x v="453"/>
    <s v="B07W6X1RTY"/>
    <s v="Brain Health from Birth: Nurturing Brain Development During Pregnancy and the First Year (It Starts with the Egg Book 3)"/>
    <s v="Rebecca Fett"/>
    <s v="Amazon.com Services LLC"/>
    <s v="https://m.media-amazon.com/images/I/71a9BCqG+7L._AC_UY218_.jpg"/>
    <s v="https://www.amazon.com/dp/B07W6X1RTY"/>
    <n v="4.5999999999999996"/>
    <n v="0"/>
    <n v="9.99"/>
    <b v="0"/>
    <n v="6"/>
    <b v="0"/>
    <b v="0"/>
    <b v="0"/>
    <s v="Parenting &amp; Relationships"/>
  </r>
  <r>
    <x v="454"/>
    <s v="B071DFFYYD"/>
    <s v="4 Essential Keys to Effective Communication in Love, Life, Work--Anywhere!: A How-To Guide for Practicing the Empathic Listening, Speaking, and Dialogue Skills to Achieve Relationship Success"/>
    <s v="Bento C. Leal III"/>
    <s v="Amazon.com Services LLC"/>
    <s v="https://m.media-amazon.com/images/I/81NtRPj54aL._AC_UY218_.jpg"/>
    <s v="https://www.amazon.com/dp/B071DFFYYD"/>
    <n v="4.5"/>
    <n v="0"/>
    <n v="6.97"/>
    <b v="1"/>
    <n v="6"/>
    <b v="0"/>
    <b v="0"/>
    <b v="0"/>
    <s v="Parenting &amp; Relationships"/>
  </r>
  <r>
    <x v="455"/>
    <s v="B076GWK1S1"/>
    <s v="Why Mommy Drinks"/>
    <s v="Gill Sims"/>
    <s v="HarperCollins Publishers"/>
    <s v="https://m.media-amazon.com/images/I/81jb1KowKxL._AC_UY218_.jpg"/>
    <s v="https://www.amazon.com/dp/B076GWK1S1"/>
    <n v="4.4000000000000004"/>
    <n v="0"/>
    <n v="9"/>
    <b v="0"/>
    <n v="6"/>
    <b v="0"/>
    <b v="0"/>
    <b v="0"/>
    <s v="Parenting &amp; Relationships"/>
  </r>
  <r>
    <x v="456"/>
    <s v="B0BRFJYCXB"/>
    <s v="Preacher's Girl: The Life and Crimes of Blanche Taylor Moore"/>
    <s v="Jim Schutze"/>
    <s v="Amazon.com Services LLC"/>
    <s v="https://m.media-amazon.com/images/I/91CjNaCXbVL._AC_UY218_.jpg"/>
    <s v="https://www.amazon.com/dp/B0BRFJYCXB"/>
    <n v="4.5"/>
    <n v="0"/>
    <n v="8.99"/>
    <b v="0"/>
    <n v="6"/>
    <b v="0"/>
    <b v="0"/>
    <b v="0"/>
    <s v="Parenting &amp; Relationships"/>
  </r>
  <r>
    <x v="456"/>
    <s v="B085CNJZD1"/>
    <s v="Declarative Language Handbook: Using a Thoughtful Language Style to Help Kids with Social Learning Challenges Feel Competent, Connected, and Understood"/>
    <s v="Linda K. Murphy"/>
    <s v="Amazon.com Services LLC"/>
    <s v="https://m.media-amazon.com/images/I/71cNIuIfOWL._AC_UY218_.jpg"/>
    <s v="https://www.amazon.com/dp/B085CNJZD1"/>
    <n v="4.7"/>
    <n v="0"/>
    <n v="9.99"/>
    <b v="1"/>
    <n v="6"/>
    <b v="0"/>
    <b v="0"/>
    <b v="0"/>
    <s v="Parenting &amp; Relationships"/>
  </r>
  <r>
    <x v="457"/>
    <s v="B004GXB03S"/>
    <s v="Heart of Tantric Sex: A Unique Guide to Love and Sexual Fulfillment"/>
    <s v="Diana Richardson"/>
    <s v="Amazon.com Services LLC"/>
    <s v="https://m.media-amazon.com/images/I/51m1FuFfkOL._AC_UY218_.jpg"/>
    <s v="https://www.amazon.com/dp/B004GXB03S"/>
    <n v="4.5"/>
    <n v="0"/>
    <n v="9.99"/>
    <b v="0"/>
    <n v="6"/>
    <b v="0"/>
    <b v="0"/>
    <b v="0"/>
    <s v="Parenting &amp; Relationships"/>
  </r>
  <r>
    <x v="458"/>
    <s v="B09Y1D4QY7"/>
    <s v="Succeeding With Adult ADHD: Daily Strategies to Help You Achieve Your Goals and Manage Your Life (APA LifeTools Series)"/>
    <s v="Abigail L. Levrini"/>
    <s v="Amazon.com Services LLC"/>
    <s v="https://m.media-amazon.com/images/I/71LsuN0pDzL._AC_UY218_.jpg"/>
    <s v="https://www.amazon.com/dp/B09Y1D4QY7"/>
    <n v="4.7"/>
    <n v="0"/>
    <n v="17.239999999999998"/>
    <b v="0"/>
    <n v="6"/>
    <b v="0"/>
    <b v="0"/>
    <b v="0"/>
    <s v="Parenting &amp; Relationships"/>
  </r>
  <r>
    <x v="459"/>
    <s v="B000Q67J3O"/>
    <s v="Rocket Boys (The Coalwood Series #1)"/>
    <s v="Homer Hickam"/>
    <s v="Random House LLC"/>
    <s v="https://m.media-amazon.com/images/I/91bML+W20hL._AC_UY218_.jpg"/>
    <s v="https://www.amazon.com/dp/B000Q67J3O"/>
    <n v="4.7"/>
    <n v="0"/>
    <n v="9.99"/>
    <b v="0"/>
    <n v="6"/>
    <b v="0"/>
    <b v="0"/>
    <b v="0"/>
    <s v="Parenting &amp; Relationships"/>
  </r>
  <r>
    <x v="460"/>
    <s v="B004FN1ST0"/>
    <s v="Adult Children of Alcoholics: Expanded Edition"/>
    <s v="Janet G. Woititz"/>
    <s v="Simon &amp; Schuster Digital Sales Inc."/>
    <s v="https://m.media-amazon.com/images/I/81Hux+5lkQL._AC_UY218_.jpg"/>
    <s v="https://www.amazon.com/dp/B004FN1ST0"/>
    <n v="4.5999999999999996"/>
    <n v="0"/>
    <n v="11.99"/>
    <b v="0"/>
    <n v="6"/>
    <b v="0"/>
    <b v="0"/>
    <b v="0"/>
    <s v="Parenting &amp; Relationships"/>
  </r>
  <r>
    <x v="461"/>
    <s v="B0BLWG8JCV"/>
    <s v="How to Help Your Child Clean Up Their Mental Mess: A Guide to Building Resilience and Managing Mental Health"/>
    <s v="Dr. Caroline Leaf"/>
    <s v="Amazon.com Services LLC"/>
    <s v="https://m.media-amazon.com/images/I/711mqqv4SrL._AC_UY218_.jpg"/>
    <s v="https://www.amazon.com/dp/B0BLWG8JCV"/>
    <n v="4.8"/>
    <n v="0"/>
    <n v="20.99"/>
    <b v="0"/>
    <n v="6"/>
    <b v="0"/>
    <b v="0"/>
    <b v="0"/>
    <s v="Parenting &amp; Relationships"/>
  </r>
  <r>
    <x v="462"/>
    <s v="B0B34999LX"/>
    <s v="The Human Magnet Syndrome: The Codependent Narcissist Trap"/>
    <s v="Ross Rosenberg"/>
    <s v="Amazon.com Services LLC"/>
    <s v="https://m.media-amazon.com/images/I/815rpXqx0VL._AC_UY218_.jpg"/>
    <s v="https://www.amazon.com/dp/B0B34999LX"/>
    <n v="4.5"/>
    <n v="0"/>
    <n v="8"/>
    <b v="0"/>
    <n v="6"/>
    <b v="0"/>
    <b v="0"/>
    <b v="0"/>
    <s v="Parenting &amp; Relationships"/>
  </r>
  <r>
    <x v="463"/>
    <s v="B00G3L1BMG"/>
    <s v="The Journey from Abandonment to Healing: Revised and Updated: Surviving Through and Recovering from the Five Stages That Accompany the Loss of Love"/>
    <s v="Susan Anderson"/>
    <s v="Penguin Group (USA) LLC"/>
    <s v="https://m.media-amazon.com/images/I/81+bUKKtRLL._AC_UY218_.jpg"/>
    <s v="https://www.amazon.com/dp/B00G3L1BMG"/>
    <n v="4.7"/>
    <n v="0"/>
    <n v="11.99"/>
    <b v="0"/>
    <n v="6"/>
    <b v="0"/>
    <b v="0"/>
    <b v="0"/>
    <s v="Parenting &amp; Relationships"/>
  </r>
  <r>
    <x v="464"/>
    <s v="B0BBTKYCNW"/>
    <s v="The Family at No. 12: The explosive, addictive psychological thriller from Anita Waller"/>
    <s v="Anita Waller"/>
    <s v="Amazon.com Services LLC"/>
    <s v="https://m.media-amazon.com/images/I/81rICoZwLvL._AC_UY218_.jpg"/>
    <s v="https://www.amazon.com/dp/B0BBTKYCNW"/>
    <n v="4.0999999999999996"/>
    <n v="0"/>
    <n v="1.99"/>
    <b v="1"/>
    <n v="6"/>
    <b v="0"/>
    <b v="0"/>
    <b v="0"/>
    <s v="Parenting &amp; Relationships"/>
  </r>
  <r>
    <x v="465"/>
    <s v="B08MZQ9LY7"/>
    <s v="The Schoolteacher of Saint-Michel: inspired by true acts of courage, heartwrenching WW2 historical fiction"/>
    <s v="Sarah Steele"/>
    <s v="Hachette Book Group"/>
    <s v="https://m.media-amazon.com/images/I/819qzCaV7cL._AC_UY218_.jpg"/>
    <s v="https://www.amazon.com/dp/B08MZQ9LY7"/>
    <n v="4.5"/>
    <n v="0"/>
    <n v="2.99"/>
    <b v="0"/>
    <n v="6"/>
    <b v="0"/>
    <b v="0"/>
    <b v="0"/>
    <s v="Parenting &amp; Relationships"/>
  </r>
  <r>
    <x v="466"/>
    <s v="B0BS3LWM9S"/>
    <s v="Me alegro de que mi madre haya muerto (Spanish Edition)"/>
    <s v="Jennette Mccurdy"/>
    <s v="Amazon.com Services LLC"/>
    <s v="https://m.media-amazon.com/images/I/715ZMgc2RbL._AC_UY218_.jpg"/>
    <s v="https://www.amazon.com/dp/B0BS3LWM9S"/>
    <n v="4.5999999999999996"/>
    <n v="0"/>
    <n v="5.74"/>
    <b v="0"/>
    <n v="6"/>
    <b v="0"/>
    <b v="0"/>
    <b v="0"/>
    <s v="Parenting &amp; Relationships"/>
  </r>
  <r>
    <x v="467"/>
    <s v="B0B3Y785D9"/>
    <s v="You and Your Adult Child: How to Grow Together in Challenging Times"/>
    <s v="Laurence Steinberg"/>
    <s v="Simon and Schuster Digital Sales Inc"/>
    <s v="https://m.media-amazon.com/images/I/61EYOycoFnL._AC_UY218_.jpg"/>
    <s v="https://www.amazon.com/dp/B0B3Y785D9"/>
    <n v="4.2"/>
    <n v="0"/>
    <n v="14.99"/>
    <b v="0"/>
    <n v="6"/>
    <b v="0"/>
    <b v="0"/>
    <b v="0"/>
    <s v="Parenting &amp; Relationships"/>
  </r>
  <r>
    <x v="468"/>
    <s v="B0BY574N14"/>
    <s v="PCOS Repair Protocol: The Complete Manual To Thriving With Polycystic Ovary Syndrome By Uncovering The Root Cause Of Your Symptoms"/>
    <s v="Tamika Woods"/>
    <s v="Amazon.com Services LLC"/>
    <s v="https://m.media-amazon.com/images/I/71h8AxywIcL._AC_UY218_.jpg"/>
    <s v="https://www.amazon.com/dp/B0BY574N14"/>
    <n v="4.5999999999999996"/>
    <n v="0"/>
    <n v="2.99"/>
    <b v="1"/>
    <n v="6"/>
    <b v="0"/>
    <b v="0"/>
    <b v="0"/>
    <s v="Parenting &amp; Relationships"/>
  </r>
  <r>
    <x v="469"/>
    <s v="B00P5576LG"/>
    <s v="Queen Bees and Wannabes, 3rd Edition: Helping Your Daughter Survive Cliques, Gossip, Boys, and the New Realities of Girl World"/>
    <s v="Rosalind Wiseman"/>
    <s v="Random House LLC"/>
    <s v="https://m.media-amazon.com/images/I/81F30JVWakL._AC_UY218_.jpg"/>
    <s v="https://www.amazon.com/dp/B00P5576LG"/>
    <n v="4.5999999999999996"/>
    <n v="0"/>
    <n v="13.99"/>
    <b v="0"/>
    <n v="6"/>
    <b v="0"/>
    <b v="0"/>
    <b v="0"/>
    <s v="Parenting &amp; Relationships"/>
  </r>
  <r>
    <x v="470"/>
    <s v="B07P9MTS79"/>
    <s v="Reviving Ophelia 25th Anniversary Edition: Saving the Selves of Adolescent Girls"/>
    <s v="Mary Pipher"/>
    <s v="Penguin Group (USA) LLC"/>
    <s v="https://m.media-amazon.com/images/I/81JI6iySpQL._AC_UY218_.jpg"/>
    <s v="https://www.amazon.com/dp/B07P9MTS79"/>
    <n v="4.7"/>
    <n v="0"/>
    <n v="7.99"/>
    <b v="0"/>
    <n v="6"/>
    <b v="0"/>
    <b v="0"/>
    <b v="0"/>
    <s v="Parenting &amp; Relationships"/>
  </r>
  <r>
    <x v="471"/>
    <s v="B00BS03NB4"/>
    <s v="Beyond Codependency: And Getting Better All the Time"/>
    <s v="Melody Beattie"/>
    <s v="Simon &amp; Schuster Digital Sales Inc."/>
    <s v="https://m.media-amazon.com/images/I/71SkWWFLb8L._AC_UY218_.jpg"/>
    <s v="https://www.amazon.com/dp/B00BS03NB4"/>
    <n v="4.7"/>
    <n v="0"/>
    <n v="13.99"/>
    <b v="0"/>
    <n v="6"/>
    <b v="0"/>
    <b v="0"/>
    <b v="0"/>
    <s v="Parenting &amp; Relationships"/>
  </r>
  <r>
    <x v="472"/>
    <s v="B076MMRVXZ"/>
    <s v="Awaken: 90 Days with the God Who Speaks"/>
    <s v="Priscilla Shirer"/>
    <s v="Amazon.com Services LLC"/>
    <s v="https://m.media-amazon.com/images/I/91CmoJnXz7L._AC_UY218_.jpg"/>
    <s v="https://www.amazon.com/dp/B076MMRVXZ"/>
    <n v="4.8"/>
    <n v="0"/>
    <n v="12.25"/>
    <b v="0"/>
    <n v="6"/>
    <b v="0"/>
    <b v="0"/>
    <b v="0"/>
    <s v="Parenting &amp; Relationships"/>
  </r>
  <r>
    <x v="473"/>
    <s v="B0CCMTCLKC"/>
    <s v="A Question of Sincerity"/>
    <s v="Sabrina Blaum"/>
    <s v="Amazon.com Services LLC"/>
    <s v="https://m.media-amazon.com/images/I/713JQiNr8OL._AC_UY218_.jpg"/>
    <s v="https://www.amazon.com/dp/B0CCMTCLKC"/>
    <n v="4.5"/>
    <n v="0"/>
    <n v="7.99"/>
    <b v="1"/>
    <n v="6"/>
    <b v="1"/>
    <b v="0"/>
    <b v="0"/>
    <s v="Parenting &amp; Relationships"/>
  </r>
  <r>
    <x v="474"/>
    <s v="B06XJFPBB2"/>
    <s v="Murder on Bainbridge Island: A Northwest Cozy Mystery (Northwest Cozy Mystery Series Book 1)"/>
    <s v="Dianne Harman"/>
    <s v="Amazon.com Services LLC"/>
    <s v="https://m.media-amazon.com/images/I/81GaLD8ge-L._AC_UY218_.jpg"/>
    <s v="https://www.amazon.com/dp/B06XJFPBB2"/>
    <n v="4.0999999999999996"/>
    <n v="0"/>
    <n v="3.99"/>
    <b v="1"/>
    <n v="6"/>
    <b v="0"/>
    <b v="0"/>
    <b v="0"/>
    <s v="Parenting &amp; Relationships"/>
  </r>
  <r>
    <x v="474"/>
    <s v="B08NSLB3LX"/>
    <s v="The Killing of Faith: &quot;An Incredible Suspense Thriller With A Mind-Blowing Ending.&quot; (The Killing of Faith Series Book 1)"/>
    <s v="William Holms"/>
    <s v="Amazon.com Services LLC"/>
    <s v="https://m.media-amazon.com/images/I/91omKsdnjdL._AC_UY218_.jpg"/>
    <s v="https://www.amazon.com/dp/B08NSLB3LX"/>
    <n v="4.2"/>
    <n v="0"/>
    <n v="2.99"/>
    <b v="1"/>
    <n v="6"/>
    <b v="0"/>
    <b v="0"/>
    <b v="0"/>
    <s v="Parenting &amp; Relationships"/>
  </r>
  <r>
    <x v="475"/>
    <s v="B09791SRQV"/>
    <s v="Brain-Body Parenting: How to Stop Managing Behavior and Start Raising Joyful, Resilient Kids"/>
    <s v="Mona Delahooke"/>
    <s v="HarperCollins Publishers"/>
    <s v="https://m.media-amazon.com/images/I/81085FytFZL._AC_UY218_.jpg"/>
    <s v="https://www.amazon.com/dp/B09791SRQV"/>
    <n v="4.8"/>
    <n v="0"/>
    <n v="21.49"/>
    <b v="0"/>
    <n v="6"/>
    <b v="0"/>
    <b v="0"/>
    <b v="0"/>
    <s v="Parenting &amp; Relationships"/>
  </r>
  <r>
    <x v="476"/>
    <s v="B07W89L37Y"/>
    <s v="Narcissistic Mothers: How to Handle a Narcissistic Parent and Recover from CPTSD"/>
    <s v="Caroline Foster"/>
    <s v="Amazon.com Services LLC"/>
    <s v="https://m.media-amazon.com/images/I/71EzhUIeC7L._AC_UY218_.jpg"/>
    <s v="https://www.amazon.com/dp/B07W89L37Y"/>
    <n v="4.5999999999999996"/>
    <n v="0"/>
    <n v="9.9700000000000006"/>
    <b v="1"/>
    <n v="6"/>
    <b v="0"/>
    <b v="0"/>
    <b v="0"/>
    <s v="Parenting &amp; Relationships"/>
  </r>
  <r>
    <x v="477"/>
    <s v="B0CJB6PCSM"/>
    <s v="Rekindling Hearts with the Billionaire: A Second chance, Hidden pregnancy Romance"/>
    <s v="Jenni Gray"/>
    <s v="Amazon.com Services LLC"/>
    <s v="https://m.media-amazon.com/images/I/81H-IU22TKL._AC_UY218_.jpg"/>
    <s v="https://www.amazon.com/dp/B0CJB6PCSM"/>
    <n v="4.5"/>
    <n v="0"/>
    <n v="0.99"/>
    <b v="1"/>
    <n v="6"/>
    <b v="0"/>
    <b v="0"/>
    <b v="0"/>
    <s v="Parenting &amp; Relationships"/>
  </r>
  <r>
    <x v="478"/>
    <s v="B08KBSH81R"/>
    <s v="After All ... : A True Story"/>
    <s v="Maria Trautman"/>
    <s v="Amazon.com Services LLC"/>
    <s v="https://m.media-amazon.com/images/I/81qI2i8IZLL._AC_UY218_.jpg"/>
    <s v="https://www.amazon.com/dp/B08KBSH81R"/>
    <n v="4.3"/>
    <n v="0"/>
    <n v="3.99"/>
    <b v="1"/>
    <n v="6"/>
    <b v="1"/>
    <b v="0"/>
    <b v="0"/>
    <s v="Parenting &amp; Relationships"/>
  </r>
  <r>
    <x v="478"/>
    <s v="B07F2N18LC"/>
    <s v="Blood Will Tell (A Kate Shugak Investigation Book 6)"/>
    <s v="Dana Stabenow"/>
    <s v="Amazon.com Services LLC"/>
    <s v="https://m.media-amazon.com/images/I/81oRzjKkG4L._AC_UY218_.jpg"/>
    <s v="https://www.amazon.com/dp/B07F2N18LC"/>
    <n v="4.5999999999999996"/>
    <n v="0"/>
    <n v="6.99"/>
    <b v="1"/>
    <n v="6"/>
    <b v="0"/>
    <b v="0"/>
    <b v="0"/>
    <s v="Parenting &amp; Relationships"/>
  </r>
  <r>
    <x v="479"/>
    <s v="B09MMZRW9J"/>
    <s v="The Spa Break: A laugh out loud and heartwarming novel about friendship, love and learning to live life to the full!"/>
    <s v="Caroline James"/>
    <s v="HarperCollins Publishers"/>
    <s v="https://m.media-amazon.com/images/I/71O91YxPaaL._AC_UY218_.jpg"/>
    <s v="https://www.amazon.com/dp/B09MMZRW9J"/>
    <n v="4.2"/>
    <n v="0"/>
    <n v="3.99"/>
    <b v="0"/>
    <n v="6"/>
    <b v="0"/>
    <b v="0"/>
    <b v="0"/>
    <s v="Parenting &amp; Relationships"/>
  </r>
  <r>
    <x v="480"/>
    <s v="B07F3QQ4RB"/>
    <s v="The Betrayal Bond: Breaking Free of Exploitive Relationships"/>
    <s v="Patrick Carnes Phd"/>
    <s v="Simon &amp; Schuster Digital Sales Inc."/>
    <s v="https://m.media-amazon.com/images/I/71n94wCOfoL._AC_UY218_.jpg"/>
    <s v="https://www.amazon.com/dp/B07F3QQ4RB"/>
    <n v="4.7"/>
    <n v="0"/>
    <n v="11.99"/>
    <b v="0"/>
    <n v="6"/>
    <b v="0"/>
    <b v="0"/>
    <b v="0"/>
    <s v="Parenting &amp; Relationships"/>
  </r>
  <r>
    <x v="480"/>
    <s v="B00PI111JA"/>
    <s v="Anger: Taming a Powerful Emotion"/>
    <s v="Gary Chapman"/>
    <s v="Amazon.com Services LLC"/>
    <s v="https://m.media-amazon.com/images/I/81KGxSXHsrL._AC_UY218_.jpg"/>
    <s v="https://www.amazon.com/dp/B00PI111JA"/>
    <n v="4.5"/>
    <n v="0"/>
    <n v="10.99"/>
    <b v="0"/>
    <n v="6"/>
    <b v="0"/>
    <b v="0"/>
    <b v="0"/>
    <s v="Parenting &amp; Relationships"/>
  </r>
  <r>
    <x v="481"/>
    <s v="B0B1BRHS6S"/>
    <s v="The Dyslexic Advantage (Revised and Updated): Unlocking the Hidden Potential of the Dyslexic Brain"/>
    <s v="Brock L. Eide"/>
    <s v="Penguin Group (USA) LLC"/>
    <s v="https://m.media-amazon.com/images/I/71pmKBrwKML._AC_UY218_.jpg"/>
    <s v="https://www.amazon.com/dp/B0B1BRHS6S"/>
    <n v="4.8"/>
    <n v="0"/>
    <n v="14.99"/>
    <b v="0"/>
    <n v="6"/>
    <b v="0"/>
    <b v="0"/>
    <b v="0"/>
    <s v="Parenting &amp; Relationships"/>
  </r>
  <r>
    <x v="482"/>
    <s v="B07RB2ZQ5K"/>
    <s v="The Highly Sensitive Parent: Be Brilliant in Your Role, Even When the World Overwhelms You"/>
    <s v="Elaine N. Aron Ph.D"/>
    <s v="Amazon.com Services LLC"/>
    <s v="https://m.media-amazon.com/images/I/71KsS1v5ogL._AC_UY218_.jpg"/>
    <s v="https://www.amazon.com/dp/B07RB2ZQ5K"/>
    <n v="4.5999999999999996"/>
    <n v="0"/>
    <n v="14.06"/>
    <b v="0"/>
    <n v="6"/>
    <b v="0"/>
    <b v="0"/>
    <b v="0"/>
    <s v="Parenting &amp; Relationships"/>
  </r>
  <r>
    <x v="483"/>
    <s v="B007I5PYJ2"/>
    <s v="Call Me Tuesday: Based on a True Story (Call Me Tuesday Series Book 1)"/>
    <s v="Leigh Byrne"/>
    <s v="Amazon.com Services LLC"/>
    <s v="https://m.media-amazon.com/images/I/81Yyx6SqJbL._AC_UY218_.jpg"/>
    <s v="https://www.amazon.com/dp/B007I5PYJ2"/>
    <n v="4.4000000000000004"/>
    <n v="0"/>
    <n v="4.99"/>
    <b v="1"/>
    <n v="6"/>
    <b v="0"/>
    <b v="0"/>
    <b v="0"/>
    <s v="Parenting &amp; Relationships"/>
  </r>
  <r>
    <x v="484"/>
    <s v="B0B1Y2KLFW"/>
    <s v="We Should Not Be Friends: The Story of a Friendship"/>
    <s v="Will Schwalbe"/>
    <s v="Random House LLC"/>
    <s v="https://m.media-amazon.com/images/I/716edzXjvBL._AC_UY218_.jpg"/>
    <s v="https://www.amazon.com/dp/B0B1Y2KLFW"/>
    <n v="4.4000000000000004"/>
    <n v="0"/>
    <n v="14.99"/>
    <b v="0"/>
    <n v="6"/>
    <b v="0"/>
    <b v="0"/>
    <b v="0"/>
    <s v="Parenting &amp; Relationships"/>
  </r>
  <r>
    <x v="485"/>
    <s v="B07GH77WDS"/>
    <s v="Created to Be His Help Meet: Discover how God can make your marriage glorious"/>
    <s v="Debi Pearl"/>
    <s v="Amazon.com Services LLC"/>
    <s v="https://m.media-amazon.com/images/I/91WV8qnpbaL._AC_UY218_.jpg"/>
    <s v="https://www.amazon.com/dp/B07GH77WDS"/>
    <n v="4.5"/>
    <n v="0"/>
    <n v="8.49"/>
    <b v="0"/>
    <n v="6"/>
    <b v="0"/>
    <b v="0"/>
    <b v="0"/>
    <s v="Parenting &amp; Relationships"/>
  </r>
  <r>
    <x v="486"/>
    <s v="B00HNZ4LX2"/>
    <s v="Diversity Consciousness: Opening Our Minds to People, Cultures, and Opportunities (Student Success 2015 Copyright)"/>
    <s v="Richard D. Bucher"/>
    <s v="Pearson Education,Inc."/>
    <s v="https://m.media-amazon.com/images/I/71t6OGtVq9L._AC_UY218_.jpg"/>
    <s v="https://www.amazon.com/dp/B00HNZ4LX2"/>
    <n v="4.5"/>
    <n v="0"/>
    <n v="59.99"/>
    <b v="0"/>
    <n v="6"/>
    <b v="0"/>
    <b v="0"/>
    <b v="0"/>
    <s v="Parenting &amp; Relationships"/>
  </r>
  <r>
    <x v="487"/>
    <s v="B079Z661B7"/>
    <s v="Becoming: The Sunday Times Number One Bestseller"/>
    <s v="Michelle Obama"/>
    <m/>
    <s v="https://m.media-amazon.com/images/I/816R04bbGRL._AC_UY218_.jpg"/>
    <s v="https://www.amazon.com/dp/B079Z661B7"/>
    <n v="4.8"/>
    <n v="0"/>
    <n v="0"/>
    <b v="0"/>
    <n v="6"/>
    <b v="0"/>
    <b v="1"/>
    <b v="0"/>
    <s v="Parenting &amp; Relationships"/>
  </r>
  <r>
    <x v="488"/>
    <s v="B003719FSW"/>
    <s v="You Mean I'm Not Lazy, Stupid or Crazy?!: The Classic Self-Help Book for Adults with Attention Deficit Disorder (The Classic Self-Help Book for Adults w/ Attention Deficit Disorder)"/>
    <s v="Kate Kelly"/>
    <s v="Simon and Schuster Digital Sales Inc"/>
    <s v="https://m.media-amazon.com/images/I/71dpn7MS1GL._AC_UY218_.jpg"/>
    <s v="https://www.amazon.com/dp/B003719FSW"/>
    <n v="4.5999999999999996"/>
    <n v="0"/>
    <n v="14.99"/>
    <b v="0"/>
    <n v="6"/>
    <b v="0"/>
    <b v="0"/>
    <b v="0"/>
    <s v="Parenting &amp; Relationships"/>
  </r>
  <r>
    <x v="489"/>
    <s v="B096NGXBBF"/>
    <s v="I Want This to Work: An Inclusive Guide to Navigating the Most Difficult Relationship Issues We Face in the Modern Age"/>
    <s v="Elizabeth Earnshaw"/>
    <s v="Macmillan"/>
    <s v="https://m.media-amazon.com/images/I/71ZOn54VWJL._AC_UY218_.jpg"/>
    <s v="https://www.amazon.com/dp/B096NGXBBF"/>
    <n v="4.8"/>
    <n v="0"/>
    <n v="2.99"/>
    <b v="0"/>
    <n v="6"/>
    <b v="0"/>
    <b v="0"/>
    <b v="0"/>
    <s v="Parenting &amp; Relationships"/>
  </r>
  <r>
    <x v="490"/>
    <s v="B09HMKQ7VR"/>
    <s v="New Family Required: The laugh-out-loud, uplifting read from Carmen Reid"/>
    <s v="Carmen Reid"/>
    <s v="Amazon.com Services LLC"/>
    <s v="https://m.media-amazon.com/images/I/81UydLjgN8L._AC_UY218_.jpg"/>
    <s v="https://www.amazon.com/dp/B09HMKQ7VR"/>
    <n v="4.3"/>
    <n v="0"/>
    <n v="2.99"/>
    <b v="1"/>
    <n v="6"/>
    <b v="0"/>
    <b v="0"/>
    <b v="0"/>
    <s v="Parenting &amp; Relationships"/>
  </r>
  <r>
    <x v="490"/>
    <s v="B06XY2Z7BQ"/>
    <s v="The Emotionally Absent Mother, Second Edition: How to Recognize and Cope with the Invisible Effects of Childhood Emotional Neglect"/>
    <s v="Jasmin Lee Cori MS, LPC"/>
    <s v="Hachette Book Group"/>
    <s v="https://m.media-amazon.com/images/I/71Mbhw+e+nL._AC_UY218_.jpg"/>
    <s v="https://www.amazon.com/dp/B06XY2Z7BQ"/>
    <n v="4.7"/>
    <n v="0"/>
    <n v="10.99"/>
    <b v="1"/>
    <n v="6"/>
    <b v="0"/>
    <b v="0"/>
    <b v="0"/>
    <s v="Parenting &amp; Relationships"/>
  </r>
  <r>
    <x v="491"/>
    <s v="B0C65ZLPRR"/>
    <s v="Reading Jane: A Daughter's Memoir"/>
    <s v="Susannah Kennedy"/>
    <s v="Amazon.com Services LLC"/>
    <s v="https://m.media-amazon.com/images/I/91ou67CSqmL._AC_UY218_.jpg"/>
    <s v="https://www.amazon.com/dp/B0C65ZLPRR"/>
    <n v="5"/>
    <n v="0"/>
    <n v="9.99"/>
    <b v="0"/>
    <n v="6"/>
    <b v="0"/>
    <b v="0"/>
    <b v="0"/>
    <s v="Parenting &amp; Relationships"/>
  </r>
  <r>
    <x v="491"/>
    <s v="B00R1R63QK"/>
    <s v="Raising Your Spirited Child, Third Edition: A Guide for Parents Whose Child Is More Intense, Sensitive, Perceptive, Persistent, and Energetic (Spirited Series)"/>
    <s v="Mary Sheedy Kurcinka"/>
    <s v="HarperCollins Publishers"/>
    <s v="https://m.media-amazon.com/images/I/91JDT92j4sL._AC_UY218_.jpg"/>
    <s v="https://www.amazon.com/dp/B00R1R63QK"/>
    <n v="4.7"/>
    <n v="0"/>
    <n v="16.489999999999998"/>
    <b v="0"/>
    <n v="6"/>
    <b v="0"/>
    <b v="0"/>
    <b v="0"/>
    <s v="Parenting &amp; Relationships"/>
  </r>
  <r>
    <x v="492"/>
    <s v="B000SEH9QG"/>
    <s v="The Definitive Book of Body Language: The Hidden Meaning Behind People's Gestures and Expressions"/>
    <s v="Allan &amp; Barbara Pease"/>
    <s v="Random House LLC"/>
    <s v="https://m.media-amazon.com/images/I/81Wo0czh3-L._AC_UY218_.jpg"/>
    <s v="https://www.amazon.com/dp/B000SEH9QG"/>
    <n v="4.5"/>
    <n v="0"/>
    <n v="9.99"/>
    <b v="0"/>
    <n v="6"/>
    <b v="0"/>
    <b v="0"/>
    <b v="0"/>
    <s v="Parenting &amp; Relationships"/>
  </r>
  <r>
    <x v="492"/>
    <s v="B09BTHFXGN"/>
    <s v="Nasty, Brutish, and Short: Adventures in Philosophy with Kids"/>
    <s v="Scott Hershovitz"/>
    <s v="Penguin Group (USA) LLC"/>
    <s v="https://m.media-amazon.com/images/I/71PyRIfgS2L._AC_UY218_.jpg"/>
    <s v="https://www.amazon.com/dp/B09BTHFXGN"/>
    <n v="4.5999999999999996"/>
    <n v="0"/>
    <n v="6.99"/>
    <b v="0"/>
    <n v="6"/>
    <b v="0"/>
    <b v="0"/>
    <b v="0"/>
    <s v="Parenting &amp; Relationships"/>
  </r>
  <r>
    <x v="493"/>
    <s v="B098NCJ232"/>
    <s v="The Personal Shopper: A laugh-out-loud romantic comedy from bestseller Carmen Reid (The Annie Valentine Series Book 1)"/>
    <s v="Carmen Reid"/>
    <s v="Amazon.com Services LLC"/>
    <s v="https://m.media-amazon.com/images/I/71ow4+drs1L._AC_UY218_.jpg"/>
    <s v="https://www.amazon.com/dp/B098NCJ232"/>
    <n v="4.3"/>
    <n v="0"/>
    <n v="0.99"/>
    <b v="1"/>
    <n v="6"/>
    <b v="0"/>
    <b v="0"/>
    <b v="0"/>
    <s v="Parenting &amp; Relationships"/>
  </r>
  <r>
    <x v="494"/>
    <s v="B08WHVG1ZS"/>
    <s v="Italy Ever After: A sizzling romantic read"/>
    <s v="Leonie Mack"/>
    <s v="Amazon.com Services LLC"/>
    <s v="https://m.media-amazon.com/images/I/51DyG01+vyL._AC_UY218_.jpg"/>
    <s v="https://www.amazon.com/dp/B08WHVG1ZS"/>
    <n v="4.3"/>
    <n v="0"/>
    <n v="4.99"/>
    <b v="1"/>
    <n v="6"/>
    <b v="0"/>
    <b v="0"/>
    <b v="0"/>
    <s v="Parenting &amp; Relationships"/>
  </r>
  <r>
    <x v="495"/>
    <s v="B07BQJRBQR"/>
    <s v="Aging Backwards: Updated and Revised Edition: Reverse the Aging Process and Look 10 Years Younger in 30 Minutes a Day"/>
    <s v="Miranda Esmonde-White"/>
    <s v="HarperCollins Publishers"/>
    <s v="https://m.media-amazon.com/images/I/71eUnVYAbcL._AC_UY218_.jpg"/>
    <s v="https://www.amazon.com/dp/B07BQJRBQR"/>
    <n v="4.5"/>
    <n v="0"/>
    <n v="12.49"/>
    <b v="0"/>
    <n v="6"/>
    <b v="0"/>
    <b v="0"/>
    <b v="0"/>
    <s v="Parenting &amp; Relationships"/>
  </r>
  <r>
    <x v="496"/>
    <s v="B0B6Q2FGJ6"/>
    <s v="The Gift of the Unexpected: Discovering Who You Were Meant to Be When Life Goes Off Plan"/>
    <s v="Jillian Benfield"/>
    <s v="Amazon.com Services LLC"/>
    <s v="https://m.media-amazon.com/images/I/71sv9GzQRDL._AC_UY218_.jpg"/>
    <s v="https://www.amazon.com/dp/B0B6Q2FGJ6"/>
    <n v="4.7"/>
    <n v="0"/>
    <n v="9.99"/>
    <b v="0"/>
    <n v="6"/>
    <b v="0"/>
    <b v="0"/>
    <b v="0"/>
    <s v="Parenting &amp; Relationships"/>
  </r>
  <r>
    <x v="497"/>
    <s v="B0BP2JMBY2"/>
    <s v="Middle School Superpowers: Raising Resilient Tweens in Turbulent Times"/>
    <s v="Phyllis L. Fagell"/>
    <s v="Hachette Book Group"/>
    <s v="https://m.media-amazon.com/images/I/91YejUgSBLL._AC_UY218_.jpg"/>
    <s v="https://www.amazon.com/dp/B0BP2JMBY2"/>
    <n v="4.9000000000000004"/>
    <n v="0"/>
    <n v="12.99"/>
    <b v="0"/>
    <n v="6"/>
    <b v="0"/>
    <b v="0"/>
    <b v="0"/>
    <s v="Parenting &amp; Relationships"/>
  </r>
  <r>
    <x v="497"/>
    <s v="B016ICBKJI"/>
    <s v="Raising Men: Lessons Navy SEALs Learned from Their Training and Taught to Their Sons"/>
    <s v="Eric Davis"/>
    <s v="Macmillan"/>
    <s v="https://m.media-amazon.com/images/I/910j-GnQqaL._AC_UY218_.jpg"/>
    <s v="https://www.amazon.com/dp/B016ICBKJI"/>
    <n v="4.5999999999999996"/>
    <n v="0"/>
    <n v="11.99"/>
    <b v="0"/>
    <n v="6"/>
    <b v="0"/>
    <b v="0"/>
    <b v="0"/>
    <s v="Parenting &amp; Relationships"/>
  </r>
  <r>
    <x v="497"/>
    <s v="B004QWZJI6"/>
    <s v="Positive Discipline: The Classic Guide to Helping Children Develop Self-Discipline, Responsibility, Cooperation, and Problem-Solving Skills"/>
    <s v="Jane Nelsen"/>
    <s v="Random House LLC"/>
    <s v="https://m.media-amazon.com/images/I/810I7RoieoL._AC_UY218_.jpg"/>
    <s v="https://www.amazon.com/dp/B004QWZJI6"/>
    <n v="4.7"/>
    <n v="0"/>
    <n v="14.99"/>
    <b v="0"/>
    <n v="6"/>
    <b v="0"/>
    <b v="0"/>
    <b v="0"/>
    <s v="Parenting &amp; Relationships"/>
  </r>
  <r>
    <x v="498"/>
    <s v="B01JBQGD0E"/>
    <s v="The 5 Love Languages Singles Edition: The Secret That Will Revolutionize Your Relationships"/>
    <s v="Gary Chapman"/>
    <s v="Amazon.com Services LLC"/>
    <s v="https://m.media-amazon.com/images/I/81AE9xCOBVL._AC_UY218_.jpg"/>
    <s v="https://www.amazon.com/dp/B01JBQGD0E"/>
    <n v="4.7"/>
    <n v="0"/>
    <n v="9.14"/>
    <b v="0"/>
    <n v="6"/>
    <b v="0"/>
    <b v="0"/>
    <b v="0"/>
    <s v="Parenting &amp; Relationships"/>
  </r>
  <r>
    <x v="499"/>
    <s v="B000FCKS1Y"/>
    <s v="Boundaries with Kids: How Healthy Choices Grow Healthy Children"/>
    <s v="Henry Cloud"/>
    <s v="HarperCollins Publishing"/>
    <s v="https://m.media-amazon.com/images/I/61t1jrvn4aL._AC_UY218_.jpg"/>
    <s v="https://www.amazon.com/dp/B000FCKS1Y"/>
    <n v="4.7"/>
    <n v="0"/>
    <n v="9.99"/>
    <b v="0"/>
    <n v="6"/>
    <b v="0"/>
    <b v="0"/>
    <b v="0"/>
    <s v="Parenting &amp; Relationships"/>
  </r>
  <r>
    <x v="500"/>
    <s v="B09L81TPTK"/>
    <s v="Normal Family: On Truth, Love, and How I Met My 35 Siblings"/>
    <s v="Chrysta Bilton"/>
    <s v="Hachette Book Group"/>
    <s v="https://m.media-amazon.com/images/I/813kpEt+IxL._AC_UY218_.jpg"/>
    <s v="https://www.amazon.com/dp/B09L81TPTK"/>
    <n v="4.4000000000000004"/>
    <n v="0"/>
    <n v="11.99"/>
    <b v="0"/>
    <n v="6"/>
    <b v="0"/>
    <b v="1"/>
    <b v="0"/>
    <s v="Parenting &amp; Relationships"/>
  </r>
  <r>
    <x v="500"/>
    <s v="B082K7QXRQ"/>
    <s v="Untamed: Stop Pleasing, Start Living: THE NO.1 SUNDAY TIMES BESTSELLER"/>
    <s v="Glennon Doyle"/>
    <m/>
    <s v="https://m.media-amazon.com/images/I/81Lg7ZUMi6S._AC_UY218_.jpg"/>
    <s v="https://www.amazon.com/dp/B082K7QXRQ"/>
    <n v="4.5"/>
    <n v="0"/>
    <n v="0"/>
    <b v="0"/>
    <n v="6"/>
    <b v="0"/>
    <b v="0"/>
    <b v="0"/>
    <s v="Parenting &amp; Relationships"/>
  </r>
  <r>
    <x v="501"/>
    <s v="B07KJVJQHF"/>
    <s v="Is It Me? Making Sense of Your Confusing Marriage: A Christian Woman's Guide to Hidden Emotional and Spiritual Abuse"/>
    <s v="Natalie Hoffman"/>
    <s v="Amazon.com Services LLC"/>
    <s v="https://m.media-amazon.com/images/I/71RBG8XInrL._AC_UY218_.jpg"/>
    <s v="https://www.amazon.com/dp/B07KJVJQHF"/>
    <n v="4.7"/>
    <n v="0"/>
    <n v="8.49"/>
    <b v="0"/>
    <n v="6"/>
    <b v="0"/>
    <b v="0"/>
    <b v="0"/>
    <s v="Parenting &amp; Relationships"/>
  </r>
  <r>
    <x v="502"/>
    <s v="B08WQ2J8MZ"/>
    <s v="The Helping Babies Sleep Method: The Art and Science of Teaching Your Baby to Sleep"/>
    <s v="Dr. Sarah Mitchell"/>
    <s v="Amazon.com Services LLC"/>
    <s v="https://m.media-amazon.com/images/I/71MS5y7kshL._AC_UY218_.jpg"/>
    <s v="https://www.amazon.com/dp/B08WQ2J8MZ"/>
    <n v="4.7"/>
    <n v="0"/>
    <n v="9.98"/>
    <b v="1"/>
    <n v="6"/>
    <b v="0"/>
    <b v="0"/>
    <b v="0"/>
    <s v="Parenting &amp; Relationships"/>
  </r>
  <r>
    <x v="503"/>
    <s v="B07PZDZG4J"/>
    <s v="Married Roommates: How to Go From a Relationship That Just Survives to a Marriage That Thrives"/>
    <s v="Talia Wagner"/>
    <s v="Amazon.com Services LLC"/>
    <s v="https://m.media-amazon.com/images/I/81DMowFTMxL._AC_UY218_.jpg"/>
    <s v="https://www.amazon.com/dp/B07PZDZG4J"/>
    <n v="4.3"/>
    <n v="0"/>
    <n v="9.9499999999999993"/>
    <b v="0"/>
    <n v="6"/>
    <b v="0"/>
    <b v="0"/>
    <b v="0"/>
    <s v="Parenting &amp; Relationships"/>
  </r>
  <r>
    <x v="503"/>
    <s v="B07VLP7FZL"/>
    <s v="The Practice of Emotionally Focused Couple Therapy: Creating Connection"/>
    <s v="Susan M. Johnson"/>
    <s v="Amazon.com Services LLC"/>
    <s v="https://m.media-amazon.com/images/I/71y2CSqReGL._AC_UY218_.jpg"/>
    <s v="https://www.amazon.com/dp/B07VLP7FZL"/>
    <n v="4.8"/>
    <n v="0"/>
    <n v="21.63"/>
    <b v="0"/>
    <n v="6"/>
    <b v="0"/>
    <b v="0"/>
    <b v="0"/>
    <s v="Parenting &amp; Relationships"/>
  </r>
  <r>
    <x v="504"/>
    <s v="B002OK2OJ4"/>
    <s v="Wild Orchids: A Novel"/>
    <s v="Jude Deveraux"/>
    <s v="Simon and Schuster Digital Sales Inc"/>
    <s v="https://m.media-amazon.com/images/I/81Domc28kLL._AC_UY218_.jpg"/>
    <s v="https://www.amazon.com/dp/B002OK2OJ4"/>
    <n v="4.3"/>
    <n v="0"/>
    <n v="9.99"/>
    <b v="0"/>
    <n v="6"/>
    <b v="0"/>
    <b v="0"/>
    <b v="0"/>
    <s v="Parenting &amp; Relationships"/>
  </r>
  <r>
    <x v="504"/>
    <s v="B07FKDX2C6"/>
    <s v="How To Raise Successful People: Simple Lessons for Radical Results"/>
    <s v="Esther Wojcicki"/>
    <s v="HarperCollins Publishers"/>
    <s v="https://m.media-amazon.com/images/I/81auZf1zN8L._AC_UY218_.jpg"/>
    <s v="https://www.amazon.com/dp/B07FKDX2C6"/>
    <n v="4.5"/>
    <n v="0"/>
    <n v="15.99"/>
    <b v="0"/>
    <n v="6"/>
    <b v="0"/>
    <b v="0"/>
    <b v="0"/>
    <s v="Parenting &amp; Relationships"/>
  </r>
  <r>
    <x v="505"/>
    <s v="B0053JJUL8"/>
    <s v="A Severe Mercy"/>
    <s v="Sheldon Vanauken"/>
    <s v="HarperCollins Publishers"/>
    <s v="https://m.media-amazon.com/images/I/41mi+E8RKKL._AC_UY218_.jpg"/>
    <s v="https://www.amazon.com/dp/B0053JJUL8"/>
    <n v="4.7"/>
    <n v="0"/>
    <n v="12.99"/>
    <b v="1"/>
    <n v="6"/>
    <b v="0"/>
    <b v="0"/>
    <b v="0"/>
    <s v="Parenting &amp; Relationships"/>
  </r>
  <r>
    <x v="506"/>
    <s v="B000FCKLWK"/>
    <s v="Delivered from Distraction: Getting the Most out of Life with Attention Deficit Disorder"/>
    <s v="John J. Ratey Md"/>
    <s v="Random House LLC"/>
    <s v="https://m.media-amazon.com/images/I/81wlm5PE2cL._AC_UY218_.jpg"/>
    <s v="https://www.amazon.com/dp/B000FCKLWK"/>
    <n v="4.7"/>
    <n v="0"/>
    <n v="13.99"/>
    <b v="0"/>
    <n v="6"/>
    <b v="0"/>
    <b v="0"/>
    <b v="0"/>
    <s v="Parenting &amp; Relationships"/>
  </r>
  <r>
    <x v="507"/>
    <s v="B072QX6C3J"/>
    <s v="Courageous Aging: Your Best Years Ever Reimagined"/>
    <s v="Ken Druck"/>
    <s v="Amazon.com Services LLC"/>
    <s v="https://m.media-amazon.com/images/I/812eNMqrHdL._AC_UY218_.jpg"/>
    <s v="https://www.amazon.com/dp/B072QX6C3J"/>
    <n v="4.2"/>
    <n v="0"/>
    <n v="1.99"/>
    <b v="0"/>
    <n v="6"/>
    <b v="1"/>
    <b v="0"/>
    <b v="0"/>
    <s v="Parenting &amp; Relationships"/>
  </r>
  <r>
    <x v="507"/>
    <s v="B08J3R5DV7"/>
    <s v="The Return of Rafe MacKade (MacKade Brothers Book 1)"/>
    <s v="Nora Roberts"/>
    <s v="Harlequin Digital Sales Corp."/>
    <s v="https://m.media-amazon.com/images/I/91tTTNwr0JL._AC_UY218_.jpg"/>
    <s v="https://www.amazon.com/dp/B08J3R5DV7"/>
    <n v="4.4000000000000004"/>
    <n v="0"/>
    <n v="9.99"/>
    <b v="0"/>
    <n v="6"/>
    <b v="0"/>
    <b v="0"/>
    <b v="0"/>
    <s v="Parenting &amp; Relationships"/>
  </r>
  <r>
    <x v="508"/>
    <s v="B003J5UJI6"/>
    <s v="Love, Freedom, and Aloneness: On Relationships, Sex, Meditation, and Silence"/>
    <s v="Osho"/>
    <s v="Macmillan"/>
    <s v="https://m.media-amazon.com/images/I/410xDpwEY5L._AC_UY218_.jpg"/>
    <s v="https://www.amazon.com/dp/B003J5UJI6"/>
    <n v="4.7"/>
    <n v="0"/>
    <n v="11.99"/>
    <b v="0"/>
    <n v="6"/>
    <b v="0"/>
    <b v="0"/>
    <b v="0"/>
    <s v="Parenting &amp; Relationships"/>
  </r>
  <r>
    <x v="509"/>
    <s v="B00OICLV0Y"/>
    <s v="The 5 Love Languages for Men: Tools for Making a Good Relationship Great"/>
    <s v="Gary Chapman"/>
    <s v="Amazon.com Services LLC"/>
    <s v="https://m.media-amazon.com/images/I/91fjVho7irL._AC_UY218_.jpg"/>
    <s v="https://www.amazon.com/dp/B00OICLV0Y"/>
    <n v="4.7"/>
    <n v="0"/>
    <n v="9.01"/>
    <b v="0"/>
    <n v="6"/>
    <b v="0"/>
    <b v="0"/>
    <b v="0"/>
    <s v="Parenting &amp; Relationships"/>
  </r>
  <r>
    <x v="509"/>
    <s v="B08CBMBQ8W"/>
    <s v="La hija √∫nica (Narrativas hisp√°nicas n¬∫ 652) (Spanish Edition)"/>
    <s v="Guadalupe Nettel"/>
    <s v="Amazon.com Services LLC"/>
    <s v="https://m.media-amazon.com/images/I/81dM6y8QYjL._AC_UY218_.jpg"/>
    <s v="https://www.amazon.com/dp/B08CBMBQ8W"/>
    <n v="4.3"/>
    <n v="0"/>
    <n v="8.99"/>
    <b v="0"/>
    <n v="6"/>
    <b v="0"/>
    <b v="0"/>
    <b v="0"/>
    <s v="Parenting &amp; Relationships"/>
  </r>
  <r>
    <x v="510"/>
    <s v="B08FH8N3YF"/>
    <s v="The 80/80 Marriage: A New Model for a Happier, Stronger Relationship"/>
    <s v="Nate Klemp"/>
    <s v="Penguin Group (USA) LLC"/>
    <s v="https://m.media-amazon.com/images/I/71fSmzk1uNL._AC_UY218_.jpg"/>
    <s v="https://www.amazon.com/dp/B08FH8N3YF"/>
    <n v="4.5999999999999996"/>
    <n v="0"/>
    <n v="12.99"/>
    <b v="0"/>
    <n v="6"/>
    <b v="0"/>
    <b v="0"/>
    <b v="0"/>
    <s v="Parenting &amp; Relationships"/>
  </r>
  <r>
    <x v="511"/>
    <s v="B000QCQ9PC"/>
    <s v="Mars and Venus on a Date: A Guide for Navigating the 5 Stages of Dating to Create a Loving and Lasting Relationship"/>
    <s v="John Gray"/>
    <s v="HarperCollins Publishers"/>
    <s v="https://m.media-amazon.com/images/I/81o9qfYYy8L._AC_UY218_.jpg"/>
    <s v="https://www.amazon.com/dp/B000QCQ9PC"/>
    <n v="4.5"/>
    <n v="0"/>
    <n v="13.99"/>
    <b v="0"/>
    <n v="6"/>
    <b v="0"/>
    <b v="0"/>
    <b v="0"/>
    <s v="Parenting &amp; Relationships"/>
  </r>
  <r>
    <x v="512"/>
    <s v="B09XGD74H8"/>
    <s v="Duty Calls at Goodwill House: The gripping historical saga from Fenella J Miller"/>
    <s v="Fenella J Miller"/>
    <s v="Amazon.com Services LLC"/>
    <s v="https://m.media-amazon.com/images/I/81qNdKNXGjL._AC_UY218_.jpg"/>
    <s v="https://www.amazon.com/dp/B09XGD74H8"/>
    <n v="4.4000000000000004"/>
    <n v="0"/>
    <n v="5.99"/>
    <b v="1"/>
    <n v="6"/>
    <b v="0"/>
    <b v="0"/>
    <b v="0"/>
    <s v="Parenting &amp; Relationships"/>
  </r>
  <r>
    <x v="513"/>
    <s v="B0BMKSQ1Q7"/>
    <s v="Eight Setbacks That Can Make a Child a Success: What to Do and What to Say to Turn &quot;Failures&quot; into Character-Building Moments"/>
    <s v="Michelle Icard"/>
    <s v="Random House LLC"/>
    <s v="https://m.media-amazon.com/images/I/71ql2vljMbL._AC_UY218_.jpg"/>
    <s v="https://www.amazon.com/dp/B0BMKSQ1Q7"/>
    <n v="4.8"/>
    <n v="0"/>
    <n v="13.99"/>
    <b v="0"/>
    <n v="6"/>
    <b v="0"/>
    <b v="0"/>
    <b v="0"/>
    <s v="Parenting &amp; Relationships"/>
  </r>
  <r>
    <x v="514"/>
    <s v="B0BTZ2GS58"/>
    <s v="Raising a Kid Who Can: Simple Strategies to Build a Lifetime of Adaptability and Emotional Strength"/>
    <s v="Catherine McCarthy"/>
    <s v="Hachette Book Group"/>
    <s v="https://m.media-amazon.com/images/I/71t8nLV1N0L._AC_UY218_.jpg"/>
    <s v="https://www.amazon.com/dp/B0BTZ2GS58"/>
    <n v="4.9000000000000004"/>
    <n v="0"/>
    <n v="11.99"/>
    <b v="0"/>
    <n v="6"/>
    <b v="0"/>
    <b v="0"/>
    <b v="0"/>
    <s v="Parenting &amp; Relationships"/>
  </r>
  <r>
    <x v="515"/>
    <s v="B011G3HG8S"/>
    <s v="Becoming Nicole: The Transformation of an American Family"/>
    <s v="Amy Ellis Nutt"/>
    <s v="Random House LLC"/>
    <s v="https://m.media-amazon.com/images/I/71EzO-xIhUL._AC_UY218_.jpg"/>
    <s v="https://www.amazon.com/dp/B011G3HG8S"/>
    <n v="4.5"/>
    <n v="0"/>
    <n v="12.99"/>
    <b v="0"/>
    <n v="6"/>
    <b v="0"/>
    <b v="1"/>
    <b v="0"/>
    <s v="Parenting &amp; Relationships"/>
  </r>
  <r>
    <x v="516"/>
    <s v="B07F2P4P4J"/>
    <s v="Play With Fire (A Kate Shugak Investigation Book 5)"/>
    <s v="Dana Stabenow"/>
    <s v="Amazon.com Services LLC"/>
    <s v="https://m.media-amazon.com/images/I/81iM57gK6xL._AC_UY218_.jpg"/>
    <s v="https://www.amazon.com/dp/B07F2P4P4J"/>
    <n v="4.3"/>
    <n v="0"/>
    <n v="6.99"/>
    <b v="1"/>
    <n v="6"/>
    <b v="1"/>
    <b v="0"/>
    <b v="0"/>
    <s v="Parenting &amp; Relationships"/>
  </r>
  <r>
    <x v="516"/>
    <s v="B07PZ4H1N2"/>
    <s v="Dear Girls: Intimate Tales, Untold Secrets &amp; Advice for Living Your Best Life"/>
    <s v="Ali Wong"/>
    <s v="Random House LLC"/>
    <s v="https://m.media-amazon.com/images/I/91MzLMIlZgL._AC_UY218_.jpg"/>
    <s v="https://www.amazon.com/dp/B07PZ4H1N2"/>
    <n v="4.5"/>
    <n v="0"/>
    <n v="13.99"/>
    <b v="0"/>
    <n v="6"/>
    <b v="0"/>
    <b v="0"/>
    <b v="1"/>
    <s v="Parenting &amp; Relationships"/>
  </r>
  <r>
    <x v="516"/>
    <s v="B0BLSD8VNV"/>
    <s v="The Measure of Our Age: Navigating Care, Safety, Money, and Meaning Later in Life"/>
    <s v="M.T. Connolly"/>
    <s v="Hachette Book Group"/>
    <s v="https://m.media-amazon.com/images/I/71Km1mSUzvL._AC_UY218_.jpg"/>
    <s v="https://www.amazon.com/dp/B0BLSD8VNV"/>
    <n v="4.4000000000000004"/>
    <n v="0"/>
    <n v="18.989999999999998"/>
    <b v="0"/>
    <n v="6"/>
    <b v="0"/>
    <b v="0"/>
    <b v="0"/>
    <s v="Parenting &amp; Relationships"/>
  </r>
  <r>
    <x v="517"/>
    <s v="B09B2KSBLG"/>
    <s v="Come Break My Heart Again"/>
    <s v="C.W. Farnsworth"/>
    <s v="Amazon.com Services LLC"/>
    <s v="https://m.media-amazon.com/images/I/81E+o-DwEwL._AC_UY218_.jpg"/>
    <s v="https://www.amazon.com/dp/B09B2KSBLG"/>
    <n v="4.4000000000000004"/>
    <n v="0"/>
    <n v="3.99"/>
    <b v="1"/>
    <n v="6"/>
    <b v="0"/>
    <b v="0"/>
    <b v="0"/>
    <s v="Parenting &amp; Relationships"/>
  </r>
  <r>
    <x v="518"/>
    <s v="B0919CGMKD"/>
    <s v="The Mothers: Five women. Five secrets. One missing husband."/>
    <s v="Sarah J Naughton"/>
    <s v="Hachette Book Group"/>
    <s v="https://m.media-amazon.com/images/I/81g4HixM63L._AC_UY218_.jpg"/>
    <s v="https://www.amazon.com/dp/B0919CGMKD"/>
    <n v="3.9"/>
    <n v="0"/>
    <n v="2.99"/>
    <b v="0"/>
    <n v="6"/>
    <b v="0"/>
    <b v="0"/>
    <b v="0"/>
    <s v="Parenting &amp; Relationships"/>
  </r>
  <r>
    <x v="519"/>
    <s v="B004TNKN2Y"/>
    <s v="What to Expect the Second Year: From 12 to 24 Months"/>
    <s v="Heidi Murkoff"/>
    <s v="Hachette Book Group"/>
    <s v="https://m.media-amazon.com/images/I/915G1UBZgRL._AC_UY218_.jpg"/>
    <s v="https://www.amazon.com/dp/B004TNKN2Y"/>
    <n v="4.7"/>
    <n v="0"/>
    <n v="10.99"/>
    <b v="0"/>
    <n v="6"/>
    <b v="0"/>
    <b v="0"/>
    <b v="0"/>
    <s v="Parenting &amp; Relationships"/>
  </r>
  <r>
    <x v="520"/>
    <s v="B0CG6MZF59"/>
    <s v="Chasing the Intact Mind: How the Severely Autistic and Intellectually Disabled Were Excluded from the Debates That Affect Them Most"/>
    <s v="Amy S. F. Lutz"/>
    <s v="Amazon.com Services LLC"/>
    <s v="https://m.media-amazon.com/images/I/812xf+uT3kL._AC_UY218_.jpg"/>
    <s v="https://www.amazon.com/dp/B0CG6MZF59"/>
    <n v="4.5"/>
    <n v="0"/>
    <n v="17.989999999999998"/>
    <b v="0"/>
    <n v="6"/>
    <b v="0"/>
    <b v="0"/>
    <b v="0"/>
    <s v="Parenting &amp; Relationships"/>
  </r>
  <r>
    <x v="521"/>
    <s v="B01EBBVNC2"/>
    <s v="The Broken Brooch (The Celtic Brooch Book 5)"/>
    <s v="Katherine Lowry Logan"/>
    <s v="Amazon.com Services LLC"/>
    <s v="https://m.media-amazon.com/images/I/91zk2sErTAL._AC_UY218_.jpg"/>
    <s v="https://www.amazon.com/dp/B01EBBVNC2"/>
    <n v="4.7"/>
    <n v="0"/>
    <n v="4.99"/>
    <b v="1"/>
    <n v="6"/>
    <b v="0"/>
    <b v="0"/>
    <b v="0"/>
    <s v="Parenting &amp; Relationships"/>
  </r>
  <r>
    <x v="522"/>
    <s v="B00SI0B6PC"/>
    <s v="Reclaiming Conversation: The Power of Talk in a Digital Age"/>
    <s v="Sherry Turkle"/>
    <s v="Penguin Group (USA) LLC"/>
    <s v="https://m.media-amazon.com/images/I/81s+b5214DL._AC_UY218_.jpg"/>
    <s v="https://www.amazon.com/dp/B00SI0B6PC"/>
    <n v="4.4000000000000004"/>
    <n v="0"/>
    <n v="6.99"/>
    <b v="0"/>
    <n v="6"/>
    <b v="0"/>
    <b v="0"/>
    <b v="0"/>
    <s v="Parenting &amp; Relationships"/>
  </r>
  <r>
    <x v="523"/>
    <s v="B000VWM0MI"/>
    <s v="The Blind Side: Evolution of a Game"/>
    <s v="Michael Lewis"/>
    <s v="Amazon.com Services LLC"/>
    <s v="https://m.media-amazon.com/images/I/41M6NQbpS2L._AC_UY218_.jpg"/>
    <s v="https://www.amazon.com/dp/B000VWM0MI"/>
    <n v="4.5999999999999996"/>
    <n v="0"/>
    <n v="9.99"/>
    <b v="0"/>
    <n v="6"/>
    <b v="0"/>
    <b v="0"/>
    <b v="0"/>
    <s v="Parenting &amp; Relationships"/>
  </r>
  <r>
    <x v="524"/>
    <s v="B0CGD8LJ5K"/>
    <s v="The Simplest Pregnancy Book in the World: The Illustrated, Grab-and-Do Guide for a Healthy, Happy Pregnancy and Childbirth"/>
    <s v="S. M. Gross"/>
    <s v="Amazon.com Services LLC"/>
    <s v="https://m.media-amazon.com/images/I/714SihdGUDL._AC_UY218_.jpg"/>
    <s v="https://www.amazon.com/dp/B0CGD8LJ5K"/>
    <n v="4.7"/>
    <n v="0"/>
    <n v="14.99"/>
    <b v="0"/>
    <n v="6"/>
    <b v="0"/>
    <b v="0"/>
    <b v="0"/>
    <s v="Parenting &amp; Relationships"/>
  </r>
  <r>
    <x v="524"/>
    <s v="B07YL69J6R"/>
    <s v="Five French Hens: A warm and uplifting feel-good novel from USA Today Bestseller Judy Leigh"/>
    <s v="Judy Leigh"/>
    <s v="Amazon.com Services LLC"/>
    <s v="https://m.media-amazon.com/images/I/71CCs4+wyyL._AC_UY218_.jpg"/>
    <s v="https://www.amazon.com/dp/B07YL69J6R"/>
    <n v="4.2"/>
    <n v="0"/>
    <n v="2.99"/>
    <b v="1"/>
    <n v="6"/>
    <b v="0"/>
    <b v="0"/>
    <b v="0"/>
    <s v="Parenting &amp; Relationships"/>
  </r>
  <r>
    <x v="524"/>
    <s v="B00HDJF7HC"/>
    <s v="Malignant Self-love: Narcissism Revisited (FULL TEXT, 10th edition, 2015)"/>
    <s v="Sam Vaknin"/>
    <s v="Amazon.com Services LLC"/>
    <s v="https://m.media-amazon.com/images/I/61anglO31VL._AC_UY218_.jpg"/>
    <s v="https://www.amazon.com/dp/B00HDJF7HC"/>
    <n v="4.7"/>
    <n v="0"/>
    <n v="9.99"/>
    <b v="1"/>
    <n v="6"/>
    <b v="0"/>
    <b v="0"/>
    <b v="0"/>
    <s v="Parenting &amp; Relationships"/>
  </r>
  <r>
    <x v="524"/>
    <s v="B08XR1LT1D"/>
    <s v="Gaslighting &amp; Narcissistic Abuse Recovery: Recover from Emotional Abuse, Recognize Narcissists &amp; Manipulators and Break Free Once and for All"/>
    <s v="Don Barlow"/>
    <s v="Amazon.com Services LLC"/>
    <s v="https://m.media-amazon.com/images/I/71-K7eudR+L._AC_UY218_.jpg"/>
    <s v="https://www.amazon.com/dp/B08XR1LT1D"/>
    <n v="4.5999999999999996"/>
    <n v="0"/>
    <n v="4.99"/>
    <b v="0"/>
    <n v="6"/>
    <b v="0"/>
    <b v="0"/>
    <b v="0"/>
    <s v="Parenting &amp; Relationships"/>
  </r>
  <r>
    <x v="524"/>
    <s v="B003XDUCMC"/>
    <s v="The Family Crucible"/>
    <s v="Augustus Y. Napier"/>
    <s v="HarperCollins Publishers"/>
    <s v="https://m.media-amazon.com/images/I/81luEJGhDzL._AC_UY218_.jpg"/>
    <s v="https://www.amazon.com/dp/B003XDUCMC"/>
    <n v="4.7"/>
    <n v="0"/>
    <n v="13.99"/>
    <b v="0"/>
    <n v="6"/>
    <b v="0"/>
    <b v="0"/>
    <b v="0"/>
    <s v="Parenting &amp; Relationships"/>
  </r>
  <r>
    <x v="525"/>
    <s v="B09CYH7R2V"/>
    <s v="You'll Forget This Ever Happened: Secrets, Shame, and Adoption in the 1960s"/>
    <s v="Laura L. Engel"/>
    <s v="Amazon.com Services LLC"/>
    <s v="https://m.media-amazon.com/images/I/91P-0E5atKL._AC_UY218_.jpg"/>
    <s v="https://www.amazon.com/dp/B09CYH7R2V"/>
    <n v="4.7"/>
    <n v="0"/>
    <n v="7.99"/>
    <b v="0"/>
    <n v="6"/>
    <b v="0"/>
    <b v="0"/>
    <b v="0"/>
    <s v="Parenting &amp; Relationships"/>
  </r>
  <r>
    <x v="526"/>
    <s v="B07QFMD4LC"/>
    <s v="Failure to Launch: Why Your Twentysomething Hasn't Grown Up...and What to Do About It"/>
    <s v="Mark McConville"/>
    <s v="Penguin Group (USA) LLC"/>
    <s v="https://m.media-amazon.com/images/I/711Y0yjnNSL._AC_UY218_.jpg"/>
    <s v="https://www.amazon.com/dp/B07QFMD4LC"/>
    <n v="4.7"/>
    <n v="0"/>
    <n v="13.99"/>
    <b v="0"/>
    <n v="6"/>
    <b v="0"/>
    <b v="0"/>
    <b v="0"/>
    <s v="Parenting &amp; Relationships"/>
  </r>
  <r>
    <x v="527"/>
    <s v="B08XQZGNPY"/>
    <s v="Tied Up in Knotts: My Dad and Me"/>
    <s v="Karen Knotts"/>
    <s v="Amazon.com Services LLC"/>
    <s v="https://m.media-amazon.com/images/I/811rr-6gdfL._AC_UY218_.jpg"/>
    <s v="https://www.amazon.com/dp/B08XQZGNPY"/>
    <n v="4.4000000000000004"/>
    <n v="0"/>
    <n v="2.99"/>
    <b v="0"/>
    <n v="6"/>
    <b v="0"/>
    <b v="0"/>
    <b v="0"/>
    <s v="Parenting &amp; Relationships"/>
  </r>
  <r>
    <x v="528"/>
    <s v="B0BDYMGBDY"/>
    <s v="Celebrity Shopper: A feel-good romantic comedy (The Annie Valentine Series Book 4)"/>
    <s v="Carmen Reid"/>
    <s v="Amazon.com Services LLC"/>
    <s v="https://m.media-amazon.com/images/I/71IB3F7lXoL._AC_UY218_.jpg"/>
    <s v="https://www.amazon.com/dp/B0BDYMGBDY"/>
    <n v="4.5"/>
    <n v="0"/>
    <n v="2.99"/>
    <b v="1"/>
    <n v="6"/>
    <b v="0"/>
    <b v="0"/>
    <b v="0"/>
    <s v="Parenting &amp; Relationships"/>
  </r>
  <r>
    <x v="529"/>
    <s v="B008F4NQKY"/>
    <s v="The Mother: A Novel"/>
    <s v="Pearl S. Buck"/>
    <s v="Amazon.com Services LLC"/>
    <s v="https://m.media-amazon.com/images/I/8113FrUrs0L._AC_UY218_.jpg"/>
    <s v="https://www.amazon.com/dp/B008F4NQKY"/>
    <n v="4.4000000000000004"/>
    <n v="0"/>
    <n v="6.2"/>
    <b v="0"/>
    <n v="6"/>
    <b v="0"/>
    <b v="0"/>
    <b v="0"/>
    <s v="Parenting &amp; Relationships"/>
  </r>
  <r>
    <x v="530"/>
    <s v="B08CD2GCWH"/>
    <s v="Turn Autism Around: An Action Guide for Parents of Young Children with Early Signs of Autism"/>
    <s v="Mary Lynch Barbera"/>
    <s v="Penguin Random House Publisher Services"/>
    <s v="https://m.media-amazon.com/images/I/81JvcT7WF3L._AC_UY218_.jpg"/>
    <s v="https://www.amazon.com/dp/B08CD2GCWH"/>
    <n v="4.5999999999999996"/>
    <n v="0"/>
    <n v="12.99"/>
    <b v="0"/>
    <n v="6"/>
    <b v="0"/>
    <b v="0"/>
    <b v="0"/>
    <s v="Parenting &amp; Relationships"/>
  </r>
  <r>
    <x v="531"/>
    <s v="B094S69XPH"/>
    <s v="The Egg Quality Diet: A clinically proven 100-day fertility diet to balance hormones, reduce inflammation, improve egg quality &amp; optimize your ability to get &amp; stay pregnant"/>
    <s v="Aimee E. Raupp"/>
    <s v="Amazon.com Services LLC"/>
    <s v="https://m.media-amazon.com/images/I/71fdPDOuXRS._AC_UY218_.jpg"/>
    <s v="https://www.amazon.com/dp/B094S69XPH"/>
    <n v="4.2"/>
    <n v="0"/>
    <n v="9.99"/>
    <b v="1"/>
    <n v="6"/>
    <b v="0"/>
    <b v="0"/>
    <b v="0"/>
    <s v="Parenting &amp; Relationships"/>
  </r>
  <r>
    <x v="532"/>
    <s v="B01N8RCGOW"/>
    <s v="Among the Lesser Gods: A Novel"/>
    <s v="Margo Catts"/>
    <s v="Simon &amp; Schuster Digital Sales Inc."/>
    <s v="https://m.media-amazon.com/images/I/81wUFooEY9L._AC_UY218_.jpg"/>
    <s v="https://www.amazon.com/dp/B01N8RCGOW"/>
    <n v="4.4000000000000004"/>
    <n v="0"/>
    <n v="12.99"/>
    <b v="0"/>
    <n v="6"/>
    <b v="0"/>
    <b v="0"/>
    <b v="0"/>
    <s v="Parenting &amp; Relationships"/>
  </r>
  <r>
    <x v="533"/>
    <s v="B0BG3WHMG3"/>
    <s v="Baby 411 (10th edition, 2022-2023): Your Baby, Birth to Age 1! Everything you wanted to know but were afraid to ask about your newborn: breastfeeding, ... baby, milestones and more! Your baby bible!"/>
    <s v="Dr. Ari Brown"/>
    <s v="Amazon.com Services LLC"/>
    <s v="https://m.media-amazon.com/images/I/71XqXnGA6-L._AC_UY218_.jpg"/>
    <s v="https://www.amazon.com/dp/B0BG3WHMG3"/>
    <n v="4.8"/>
    <n v="0"/>
    <n v="17.09"/>
    <b v="0"/>
    <n v="6"/>
    <b v="0"/>
    <b v="0"/>
    <b v="0"/>
    <s v="Parenting &amp; Relationships"/>
  </r>
  <r>
    <x v="533"/>
    <s v="B004INHD8M"/>
    <s v="The Sex-Starved Marriage: Boosting Your Marriage Libido: A Couple's Guide"/>
    <s v="Michele Weiner Davis"/>
    <s v="Simon and Schuster Digital Sales Inc"/>
    <s v="https://m.media-amazon.com/images/I/71zf1qL+7jL._AC_UY218_.jpg"/>
    <s v="https://www.amazon.com/dp/B004INHD8M"/>
    <n v="4.3"/>
    <n v="0"/>
    <n v="13.99"/>
    <b v="0"/>
    <n v="6"/>
    <b v="0"/>
    <b v="0"/>
    <b v="0"/>
    <s v="Parenting &amp; Relationships"/>
  </r>
  <r>
    <x v="534"/>
    <s v="B0CGMMF4PJ"/>
    <s v="Santa Shoes: Small Town Family Saga (Mt. Hope Southern Adventures Book 5)"/>
    <s v="Lynne Gentry"/>
    <s v="Amazon.com Services LLC"/>
    <s v="https://m.media-amazon.com/images/I/81GaUVH+jUL._AC_UY218_.jpg"/>
    <s v="https://www.amazon.com/dp/B0CGMMF4PJ"/>
    <n v="4.5"/>
    <n v="0"/>
    <n v="5.99"/>
    <b v="0"/>
    <n v="6"/>
    <b v="0"/>
    <b v="0"/>
    <b v="0"/>
    <s v="Parenting &amp; Relationships"/>
  </r>
  <r>
    <x v="534"/>
    <s v="B0CK17WSBD"/>
    <s v="Unexpected Blessings Thankful"/>
    <s v="Cindy Ann Rogers"/>
    <s v="Amazon.com Services LLC"/>
    <s v="https://m.media-amazon.com/images/I/61slLPpP7vL._AC_UY218_.jpg"/>
    <s v="https://www.amazon.com/dp/B0CK17WSBD"/>
    <n v="5"/>
    <n v="0"/>
    <n v="4.99"/>
    <b v="0"/>
    <n v="6"/>
    <b v="0"/>
    <b v="0"/>
    <b v="0"/>
    <s v="Parenting &amp; Relationships"/>
  </r>
  <r>
    <x v="535"/>
    <s v="B07Q8Y17ZK"/>
    <s v="ADHD: A Hunter in a Farmer's World"/>
    <s v="Thom Hartmann"/>
    <s v="Simon &amp; Schuster Digital Sales Inc."/>
    <s v="https://m.media-amazon.com/images/I/718rpi+UVSL._AC_UY218_.jpg"/>
    <s v="https://www.amazon.com/dp/B07Q8Y17ZK"/>
    <n v="4.5999999999999996"/>
    <n v="0"/>
    <n v="10.99"/>
    <b v="0"/>
    <n v="6"/>
    <b v="0"/>
    <b v="0"/>
    <b v="0"/>
    <s v="Parenting &amp; Relationships"/>
  </r>
  <r>
    <x v="535"/>
    <s v="B09F5QJQDZ"/>
    <s v="A Little Piece of Paradise: A sweeping story of sisterhood, secrets and romance (Love from Italy Book 1)"/>
    <s v="T.A. Williams"/>
    <s v="Amazon.com Services LLC"/>
    <s v="https://m.media-amazon.com/images/I/91CM8h1R-sL._AC_UY218_.jpg"/>
    <s v="https://www.amazon.com/dp/B09F5QJQDZ"/>
    <n v="4.3"/>
    <n v="0"/>
    <n v="3.99"/>
    <b v="0"/>
    <n v="6"/>
    <b v="0"/>
    <b v="0"/>
    <b v="0"/>
    <s v="Parenting &amp; Relationships"/>
  </r>
  <r>
    <x v="536"/>
    <s v="B0B9W5FH3J"/>
    <s v="Mr. Second Best"/>
    <s v="LM Fox"/>
    <s v="Amazon.com Services LLC"/>
    <s v="https://m.media-amazon.com/images/I/81Ubno4uKuL._AC_UY218_.jpg"/>
    <s v="https://www.amazon.com/dp/B0B9W5FH3J"/>
    <n v="4.4000000000000004"/>
    <n v="0"/>
    <n v="2.4900000000000002"/>
    <b v="1"/>
    <n v="6"/>
    <b v="0"/>
    <b v="0"/>
    <b v="0"/>
    <s v="Parenting &amp; Relationships"/>
  </r>
  <r>
    <x v="537"/>
    <s v="B0BQBNTKC7"/>
    <s v="Driving Home Naked: And Other Misadventures of a Country Veterinarian"/>
    <s v="Melinda G. McCall"/>
    <s v="Amazon.com Services LLC"/>
    <s v="https://m.media-amazon.com/images/I/81MECCnC3pL._AC_UY218_.jpg"/>
    <s v="https://www.amazon.com/dp/B0BQBNTKC7"/>
    <n v="4.8"/>
    <n v="0"/>
    <n v="8.99"/>
    <b v="0"/>
    <n v="6"/>
    <b v="0"/>
    <b v="0"/>
    <b v="0"/>
    <s v="Parenting &amp; Relationships"/>
  </r>
  <r>
    <x v="538"/>
    <s v="B08CZVX648"/>
    <s v="The New Father: A Dad's Guide to the First Year (Third Edition) (The New Father)"/>
    <s v="Armin A. Brott"/>
    <s v="Amazon.com Services LLC"/>
    <s v="https://m.media-amazon.com/images/I/71dlAhf-xnL._AC_UY218_.jpg"/>
    <s v="https://www.amazon.com/dp/B08CZVX648"/>
    <n v="4.7"/>
    <n v="0"/>
    <n v="7.99"/>
    <b v="0"/>
    <n v="6"/>
    <b v="0"/>
    <b v="0"/>
    <b v="0"/>
    <s v="Parenting &amp; Relationships"/>
  </r>
  <r>
    <x v="539"/>
    <s v="B08Z7BP4SF"/>
    <s v="The Last Days of Us: An unputdownable, emotional Irish family drama"/>
    <s v="Caroline Finnerty"/>
    <s v="Amazon.com Services LLC"/>
    <s v="https://m.media-amazon.com/images/I/71ECroY4DcL._AC_UY218_.jpg"/>
    <s v="https://www.amazon.com/dp/B08Z7BP4SF"/>
    <n v="4.5"/>
    <n v="0"/>
    <n v="1.99"/>
    <b v="1"/>
    <n v="6"/>
    <b v="0"/>
    <b v="0"/>
    <b v="0"/>
    <s v="Parenting &amp; Relationships"/>
  </r>
  <r>
    <x v="539"/>
    <s v="B0BLFHCVJX"/>
    <s v="Central Park West: the unmissable debut legal thriller of the year"/>
    <s v="James Comey"/>
    <m/>
    <s v="https://m.media-amazon.com/images/I/810hTuX67AL._AC_UY218_.jpg"/>
    <s v="https://www.amazon.com/dp/B0BLFHCVJX"/>
    <n v="4.3"/>
    <n v="0"/>
    <n v="0"/>
    <b v="0"/>
    <n v="6"/>
    <b v="0"/>
    <b v="1"/>
    <b v="0"/>
    <s v="Parenting &amp; Relationships"/>
  </r>
  <r>
    <x v="540"/>
    <s v="B01097MG8C"/>
    <s v="The Courage to Heal: A Guide for Women Survivors of Child Sexual Abuse"/>
    <s v="Ellen Bass"/>
    <s v="Amazon.com Services LLC"/>
    <s v="https://m.media-amazon.com/images/I/81qjy1SUTmL._AC_UY218_.jpg"/>
    <s v="https://www.amazon.com/dp/B01097MG8C"/>
    <n v="4.7"/>
    <n v="0"/>
    <n v="9.4600000000000009"/>
    <b v="0"/>
    <n v="6"/>
    <b v="0"/>
    <b v="0"/>
    <b v="0"/>
    <s v="Parenting &amp; Relationships"/>
  </r>
  <r>
    <x v="541"/>
    <s v="B0CFYVMDRB"/>
    <s v="Fighting for the Soul of Your Child: A Practical Guide to Biblical Parenting"/>
    <s v="Jimmy Evans"/>
    <s v="Amazon.com Services LLC"/>
    <s v="https://m.media-amazon.com/images/I/81VgtiOPpvL._AC_UY218_.jpg"/>
    <s v="https://www.amazon.com/dp/B0CFYVMDRB"/>
    <n v="0"/>
    <n v="0"/>
    <n v="9.99"/>
    <b v="0"/>
    <n v="6"/>
    <b v="0"/>
    <b v="0"/>
    <b v="0"/>
    <s v="Parenting &amp; Relationships"/>
  </r>
  <r>
    <x v="542"/>
    <s v="B0BGJRQJLW"/>
    <s v="Looking After Your Autistic Self: A Personalised Self-Care Approach to Managing Your Sensory and Emotional Well-Being"/>
    <s v="Niamh Garvey"/>
    <s v="Amazon.com Services LLC"/>
    <s v="https://m.media-amazon.com/images/I/71hEbPOGu3L._AC_UY218_.jpg"/>
    <s v="https://www.amazon.com/dp/B0BGJRQJLW"/>
    <n v="4.5"/>
    <n v="0"/>
    <n v="9.99"/>
    <b v="0"/>
    <n v="6"/>
    <b v="0"/>
    <b v="0"/>
    <b v="0"/>
    <s v="Parenting &amp; Relationships"/>
  </r>
  <r>
    <x v="543"/>
    <s v="B09NJ4LKPR"/>
    <s v="The 7 Habits of Highly Effective Families (Fully Revised and Updated): Creating a Nurturing Family in a Turbulent World"/>
    <s v="Stephen R. Covey"/>
    <s v="Macmillan"/>
    <s v="https://m.media-amazon.com/images/I/71wpg4SaJTL._AC_UY218_.jpg"/>
    <s v="https://www.amazon.com/dp/B09NJ4LKPR"/>
    <n v="4.8"/>
    <n v="0"/>
    <n v="12.99"/>
    <b v="0"/>
    <n v="6"/>
    <b v="0"/>
    <b v="0"/>
    <b v="0"/>
    <s v="Parenting &amp; Relationships"/>
  </r>
  <r>
    <x v="543"/>
    <s v="B000P1KPQS"/>
    <s v="When He's Married to Mom: How to Help Mother-Enmeshed Men Open Their Hearts to True Love and Commitment"/>
    <s v="Kenneth M. Adams"/>
    <s v="Simon and Schuster Digital Sales Inc"/>
    <s v="https://m.media-amazon.com/images/I/61e0svHuvpL._AC_UY218_.jpg"/>
    <s v="https://www.amazon.com/dp/B000P1KPQS"/>
    <n v="4.7"/>
    <n v="0"/>
    <n v="13.99"/>
    <b v="0"/>
    <n v="6"/>
    <b v="0"/>
    <b v="0"/>
    <b v="0"/>
    <s v="Parenting &amp; Relationships"/>
  </r>
  <r>
    <x v="543"/>
    <s v="B0CHLF9K59"/>
    <s v="Healing Beyond The Diagnosis volume 1: 19 Health Experts Simplify How You Can Solve Your Health Puzzle"/>
    <s v="Kylie Burton"/>
    <s v="Amazon.com Services LLC"/>
    <s v="https://m.media-amazon.com/images/I/71x+lEpEcdL._AC_UY218_.jpg"/>
    <s v="https://www.amazon.com/dp/B0CHLF9K59"/>
    <n v="5"/>
    <n v="0"/>
    <n v="6.99"/>
    <b v="0"/>
    <n v="6"/>
    <b v="0"/>
    <b v="0"/>
    <b v="0"/>
    <s v="Parenting &amp; Relationships"/>
  </r>
  <r>
    <x v="544"/>
    <s v="B0BHYRW6XS"/>
    <s v="Mayo Clinic Guide to Your Baby's First Years, 2nd Edition: 2nd Edition Revised and Updated"/>
    <s v="Walter Cook"/>
    <s v="Amazon.com Services LLC"/>
    <s v="https://m.media-amazon.com/images/I/716-b9+7HwL._AC_UY218_.jpg"/>
    <s v="https://www.amazon.com/dp/B0BHYRW6XS"/>
    <n v="4.8"/>
    <n v="0"/>
    <n v="2.99"/>
    <b v="0"/>
    <n v="6"/>
    <b v="0"/>
    <b v="0"/>
    <b v="0"/>
    <s v="Parenting &amp; Relationships"/>
  </r>
  <r>
    <x v="545"/>
    <s v="B077M95LK7"/>
    <s v="Triggers: Exchanging Parents' Angry Reactions for Gentle Biblical Responses"/>
    <s v="Amber Lia"/>
    <s v="Amazon.com Services LLC"/>
    <s v="https://m.media-amazon.com/images/I/81HsK8thJrL._AC_UY218_.jpg"/>
    <s v="https://www.amazon.com/dp/B077M95LK7"/>
    <n v="4.8"/>
    <n v="0"/>
    <n v="9.99"/>
    <b v="0"/>
    <n v="6"/>
    <b v="0"/>
    <b v="0"/>
    <b v="0"/>
    <s v="Parenting &amp; Relationships"/>
  </r>
  <r>
    <x v="546"/>
    <s v="B008RMF4GS"/>
    <s v="The Girls Who Went Away: The Hidden History of Women Who Surrendered Children for Adoption in the Decades Before Roe v. Wade"/>
    <s v="Ann Fessler"/>
    <s v="Penguin Group (USA) LLC"/>
    <s v="https://m.media-amazon.com/images/I/51h5ohTLBEL._AC_UY218_.jpg"/>
    <s v="https://www.amazon.com/dp/B008RMF4GS"/>
    <n v="4.5999999999999996"/>
    <n v="0"/>
    <n v="14.99"/>
    <b v="0"/>
    <n v="6"/>
    <b v="0"/>
    <b v="0"/>
    <b v="0"/>
    <s v="Parenting &amp; Relationships"/>
  </r>
  <r>
    <x v="547"/>
    <s v="B082VM3Z1R"/>
    <s v="Safe Infant Sleep: Expert Answers to Your Cosleeping Questions"/>
    <s v="James J. McKenna"/>
    <s v="Amazon.com Services LLC"/>
    <s v="https://m.media-amazon.com/images/I/81BHKH7AtfL._AC_UY218_.jpg"/>
    <s v="https://www.amazon.com/dp/B082VM3Z1R"/>
    <n v="4.8"/>
    <n v="0"/>
    <n v="10.49"/>
    <b v="0"/>
    <n v="6"/>
    <b v="0"/>
    <b v="0"/>
    <b v="0"/>
    <s v="Parenting &amp; Relationships"/>
  </r>
  <r>
    <x v="547"/>
    <s v="B09HZHD6ZP"/>
    <s v="Recovery from Gaslighting &amp; Narcissistic Abuse, Codependency &amp; Complex PTSD (3 in 1): Emotional Abuse, People-Pleasing and Trauma vs. Emotional Regulation, Mindfulness, Independence and Self-Caring"/>
    <s v="Don Barlow"/>
    <s v="Amazon.com Services LLC"/>
    <s v="https://m.media-amazon.com/images/I/71dtO4WxCyL._AC_UY218_.jpg"/>
    <s v="https://www.amazon.com/dp/B09HZHD6ZP"/>
    <n v="4.7"/>
    <n v="0"/>
    <n v="7.99"/>
    <b v="0"/>
    <n v="6"/>
    <b v="0"/>
    <b v="0"/>
    <b v="0"/>
    <s v="Parenting &amp; Relationships"/>
  </r>
  <r>
    <x v="548"/>
    <s v="B0B5VRPWQ5"/>
    <s v="Unafraid: Staring Down Terror as a Navy SEAL and Single Dad"/>
    <s v="Eddie Penney"/>
    <s v="Amazon.com Services LLC"/>
    <s v="https://m.media-amazon.com/images/I/81rr7yEbU8L._AC_UY218_.jpg"/>
    <s v="https://www.amazon.com/dp/B0B5VRPWQ5"/>
    <n v="4.8"/>
    <n v="0"/>
    <n v="6.99"/>
    <b v="0"/>
    <n v="6"/>
    <b v="0"/>
    <b v="0"/>
    <b v="0"/>
    <s v="Parenting &amp; Relationships"/>
  </r>
  <r>
    <x v="549"/>
    <s v="B07JYR8NNS"/>
    <s v="Finding Redemption: Book 5 of The Rollin On Series"/>
    <s v="Emilia Finn"/>
    <s v="Amazon.com Services LLC"/>
    <s v="https://m.media-amazon.com/images/I/81rajvJK3GL._AC_UY218_.jpg"/>
    <s v="https://www.amazon.com/dp/B07JYR8NNS"/>
    <n v="4.7"/>
    <n v="0"/>
    <n v="4.99"/>
    <b v="1"/>
    <n v="6"/>
    <b v="0"/>
    <b v="0"/>
    <b v="0"/>
    <s v="Parenting &amp; Relationships"/>
  </r>
  <r>
    <x v="550"/>
    <s v="B00OQCUVM0"/>
    <s v="A Parent's Guide to High-Functioning Autism Spectrum Disorder: How to Meet the Challenges and Help Your Child Thrive"/>
    <s v="Sally Ozonoff"/>
    <s v="Amazon.com Services LLC"/>
    <s v="https://m.media-amazon.com/images/I/81VVMBN3eHL._AC_UY218_.jpg"/>
    <s v="https://www.amazon.com/dp/B00OQCUVM0"/>
    <n v="4.7"/>
    <n v="0"/>
    <n v="9.99"/>
    <b v="0"/>
    <n v="6"/>
    <b v="0"/>
    <b v="0"/>
    <b v="0"/>
    <s v="Parenting &amp; Relationships"/>
  </r>
  <r>
    <x v="551"/>
    <s v="B0BCWCGHTX"/>
    <s v="8 Rules of Love: The Sunday Times bestsellling guide on how to find lasting love and enjoy healthy relationships, from the author of Think Like A Monk"/>
    <s v="Jay Shetty"/>
    <m/>
    <s v="https://m.media-amazon.com/images/I/71CcxCFzB8L._AC_UY218_.jpg"/>
    <s v="https://www.amazon.com/dp/B0BCWCGHTX"/>
    <n v="4.7"/>
    <n v="0"/>
    <n v="0"/>
    <b v="0"/>
    <n v="6"/>
    <b v="0"/>
    <b v="0"/>
    <b v="0"/>
    <s v="Parenting &amp; Relationships"/>
  </r>
  <r>
    <x v="552"/>
    <s v="B09HTCVBBJ"/>
    <s v="The War Girls of Goodwill House: The start of a gripping historical saga series by Fenella J. Miller"/>
    <s v="Fenella J Miller"/>
    <s v="Amazon.com Services LLC"/>
    <s v="https://m.media-amazon.com/images/I/815VjcwXnLL._AC_UY218_.jpg"/>
    <s v="https://www.amazon.com/dp/B09HTCVBBJ"/>
    <n v="4.3"/>
    <n v="0"/>
    <n v="4.99"/>
    <b v="1"/>
    <n v="6"/>
    <b v="0"/>
    <b v="0"/>
    <b v="0"/>
    <s v="Parenting &amp; Relationships"/>
  </r>
  <r>
    <x v="553"/>
    <s v="B0B5LVJMVH"/>
    <s v="Midlife Shift and Shenanigans: A Paranormal Women's Fiction Novel (Cougars and Cauldrons Book 3)"/>
    <s v="Jennifer L. Hart"/>
    <s v="Amazon.com Services LLC"/>
    <s v="https://m.media-amazon.com/images/I/81Istqu3jPL._AC_UY218_.jpg"/>
    <s v="https://www.amazon.com/dp/B0B5LVJMVH"/>
    <n v="4.5"/>
    <n v="0"/>
    <n v="5.99"/>
    <b v="1"/>
    <n v="6"/>
    <b v="0"/>
    <b v="0"/>
    <b v="0"/>
    <s v="Parenting &amp; Relationships"/>
  </r>
  <r>
    <x v="554"/>
    <s v="B00DB2WQAQ"/>
    <s v="All Joy and No Fun: The Paradox of Modern Parenthood"/>
    <s v="Jennifer Senior"/>
    <s v="HarperCollins Publishers"/>
    <s v="https://m.media-amazon.com/images/I/81W-7hzKD+L._AC_UY218_.jpg"/>
    <s v="https://www.amazon.com/dp/B00DB2WQAQ"/>
    <n v="4.3"/>
    <n v="0"/>
    <n v="1.99"/>
    <b v="0"/>
    <n v="6"/>
    <b v="0"/>
    <b v="1"/>
    <b v="0"/>
    <s v="Parenting &amp; Relationships"/>
  </r>
  <r>
    <x v="555"/>
    <s v="B0CDMXPN92"/>
    <s v="Lose Weight Without The Wait: How To Lose Weight and Create A Body You Love Without Exercise"/>
    <s v="Jane Mukami"/>
    <s v="Amazon.com Services LLC"/>
    <s v="https://m.media-amazon.com/images/I/71s9oy2XeCL._AC_UY218_.jpg"/>
    <s v="https://www.amazon.com/dp/B0CDMXPN92"/>
    <n v="4.5"/>
    <n v="0"/>
    <n v="7.99"/>
    <b v="1"/>
    <n v="6"/>
    <b v="0"/>
    <b v="0"/>
    <b v="0"/>
    <s v="Parenting &amp; Relationships"/>
  </r>
  <r>
    <x v="556"/>
    <s v="B07JYR2C6F"/>
    <s v="Finding Peace: Book 4 of the Rollin On Series"/>
    <s v="Emilia Finn"/>
    <s v="Amazon.com Services LLC"/>
    <s v="https://m.media-amazon.com/images/I/81qoNyhbKlL._AC_UY218_.jpg"/>
    <s v="https://www.amazon.com/dp/B07JYR2C6F"/>
    <n v="4.7"/>
    <n v="0"/>
    <n v="4.99"/>
    <b v="1"/>
    <n v="6"/>
    <b v="0"/>
    <b v="0"/>
    <b v="0"/>
    <s v="Parenting &amp; Relationships"/>
  </r>
  <r>
    <x v="556"/>
    <s v="B07GNWYGVY"/>
    <s v="The Art of Dying Well: A Practical Guide to a Good End of Life"/>
    <s v="Katy Butler"/>
    <s v="Simon and Schuster Digital Sales Inc"/>
    <s v="https://m.media-amazon.com/images/I/71miAjJAXZL._AC_UY218_.jpg"/>
    <s v="https://www.amazon.com/dp/B07GNWYGVY"/>
    <n v="4.5999999999999996"/>
    <n v="0"/>
    <n v="13.99"/>
    <b v="0"/>
    <n v="6"/>
    <b v="0"/>
    <b v="0"/>
    <b v="0"/>
    <s v="Parenting &amp; Relationships"/>
  </r>
  <r>
    <x v="556"/>
    <s v="B0B2NXHZ2X"/>
    <s v="Hypnobirthing: Practical Ways to Make Your Birth Better"/>
    <s v="Siobhan Miller"/>
    <s v="Hachette Book Group"/>
    <s v="https://m.media-amazon.com/images/I/71lQx9aUSAL._AC_UY218_.jpg"/>
    <s v="https://www.amazon.com/dp/B0B2NXHZ2X"/>
    <n v="4.7"/>
    <n v="0"/>
    <n v="1.99"/>
    <b v="0"/>
    <n v="6"/>
    <b v="0"/>
    <b v="0"/>
    <b v="0"/>
    <s v="Parenting &amp; Relationships"/>
  </r>
  <r>
    <x v="557"/>
    <s v="B07FC5JHX1"/>
    <s v="Do Less: A Revolutionary Approach to Time and Energy Management for Ambitious Women"/>
    <s v="Kate Northrup"/>
    <s v="Penguin Random House Publisher Services"/>
    <s v="https://m.media-amazon.com/images/I/61OK44uIRRL._AC_UY218_.jpg"/>
    <s v="https://www.amazon.com/dp/B07FC5JHX1"/>
    <n v="4.5"/>
    <n v="0"/>
    <n v="9.99"/>
    <b v="0"/>
    <n v="6"/>
    <b v="0"/>
    <b v="0"/>
    <b v="0"/>
    <s v="Parenting &amp; Relationships"/>
  </r>
  <r>
    <x v="558"/>
    <s v="B003YCOPAM"/>
    <s v="Choice Theory: A New Psychology of Personal Freedom"/>
    <s v="William Glasser M.D."/>
    <s v="HarperCollins Publishers"/>
    <s v="https://m.media-amazon.com/images/I/71ZIHHYgb0L._AC_UY218_.jpg"/>
    <s v="https://www.amazon.com/dp/B003YCOPAM"/>
    <n v="4.5"/>
    <n v="0"/>
    <n v="14.99"/>
    <b v="0"/>
    <n v="6"/>
    <b v="0"/>
    <b v="0"/>
    <b v="0"/>
    <s v="Parenting &amp; Relationships"/>
  </r>
  <r>
    <x v="558"/>
    <s v="B00BATKO2E"/>
    <s v="The Art of Communicating"/>
    <s v="Thich Nhat Hanh"/>
    <s v="HarperCollins Publishers"/>
    <s v="https://m.media-amazon.com/images/I/811cIHPDyyL._AC_UY218_.jpg"/>
    <s v="https://www.amazon.com/dp/B00BATKO2E"/>
    <n v="4.7"/>
    <n v="0"/>
    <n v="13.49"/>
    <b v="0"/>
    <n v="6"/>
    <b v="0"/>
    <b v="0"/>
    <b v="0"/>
    <s v="Parenting &amp; Relationships"/>
  </r>
  <r>
    <x v="559"/>
    <s v="B07SQCXN75"/>
    <s v="Saturdays at Noon: An uplifting, emotional and unpredictable page-turner to make you smile"/>
    <s v="Rachel Marks"/>
    <s v="PRH UK"/>
    <s v="https://m.media-amazon.com/images/I/71M3eWMyoDL._AC_UY218_.jpg"/>
    <s v="https://www.amazon.com/dp/B07SQCXN75"/>
    <n v="4.0999999999999996"/>
    <n v="0"/>
    <n v="8.49"/>
    <b v="0"/>
    <n v="6"/>
    <b v="0"/>
    <b v="0"/>
    <b v="0"/>
    <s v="Parenting &amp; Relationships"/>
  </r>
  <r>
    <x v="560"/>
    <s v="B0BJJT6TXP"/>
    <s v="Can I Come HOME Now?: A True Story of Childhood Trauma"/>
    <s v="Barbara GODIN"/>
    <s v="Amazon.com Services LLC"/>
    <s v="https://m.media-amazon.com/images/I/71BH3a--HyL._AC_UY218_.jpg"/>
    <s v="https://www.amazon.com/dp/B0BJJT6TXP"/>
    <n v="4.3"/>
    <n v="0"/>
    <n v="4.99"/>
    <b v="1"/>
    <n v="6"/>
    <b v="0"/>
    <b v="0"/>
    <b v="0"/>
    <s v="Parenting &amp; Relationships"/>
  </r>
  <r>
    <x v="561"/>
    <s v="B08FY6QFM7"/>
    <s v="The Lullaby Man (Tallman's Valley Detectives Book 2)"/>
    <s v="Anni Taylor"/>
    <s v="Amazon.com Services LLC"/>
    <s v="https://m.media-amazon.com/images/I/81qBlF3k4-L._AC_UY218_.jpg"/>
    <s v="https://www.amazon.com/dp/B08FY6QFM7"/>
    <n v="4.5"/>
    <n v="0"/>
    <n v="4.99"/>
    <b v="1"/>
    <n v="6"/>
    <b v="0"/>
    <b v="0"/>
    <b v="0"/>
    <s v="Parenting &amp; Relationships"/>
  </r>
  <r>
    <x v="562"/>
    <s v="B0CGCF693P"/>
    <s v="Gatekeeper: The Tactical Guide to Commitment"/>
    <s v="Shawn Smith"/>
    <s v="Amazon.com Services LLC"/>
    <s v="https://m.media-amazon.com/images/I/616yyVnKeyL._AC_UY218_.jpg"/>
    <s v="https://www.amazon.com/dp/B0CGCF693P"/>
    <n v="4.5999999999999996"/>
    <n v="0"/>
    <n v="9.99"/>
    <b v="0"/>
    <n v="6"/>
    <b v="0"/>
    <b v="0"/>
    <b v="0"/>
    <s v="Parenting &amp; Relationships"/>
  </r>
  <r>
    <x v="563"/>
    <s v="B0B9WX1YQ8"/>
    <s v="How Not To Shop: A laugh-out-loud, feel-good romantic comedy (The Annie Valentine Series Book 3)"/>
    <s v="Carmen Reid"/>
    <s v="Amazon.com Services LLC"/>
    <s v="https://m.media-amazon.com/images/I/71wAAemut4L._AC_UY218_.jpg"/>
    <s v="https://www.amazon.com/dp/B0B9WX1YQ8"/>
    <n v="4.5999999999999996"/>
    <n v="0"/>
    <n v="2.99"/>
    <b v="1"/>
    <n v="6"/>
    <b v="0"/>
    <b v="0"/>
    <b v="0"/>
    <s v="Parenting &amp; Relationships"/>
  </r>
  <r>
    <x v="564"/>
    <s v="B09P3H4TW9"/>
    <s v="Heartache at Blackberry Farm: A gripping historical saga from bestseller Rosie Clarke"/>
    <s v="Rosie Clarke"/>
    <s v="Amazon.com Services LLC"/>
    <s v="https://m.media-amazon.com/images/I/81Eartlr6SL._AC_UY218_.jpg"/>
    <s v="https://www.amazon.com/dp/B09P3H4TW9"/>
    <n v="4.5"/>
    <n v="0"/>
    <n v="6.49"/>
    <b v="1"/>
    <n v="6"/>
    <b v="0"/>
    <b v="0"/>
    <b v="0"/>
    <s v="Parenting &amp; Relationships"/>
  </r>
  <r>
    <x v="565"/>
    <s v="B00H3LHH96"/>
    <s v="The Power of a Praying¬Æ Parent"/>
    <s v="Stormie Omartian"/>
    <s v="Amazon.com Services LLC"/>
    <s v="https://m.media-amazon.com/images/I/81t0LGHaeKL._AC_UY218_.jpg"/>
    <s v="https://www.amazon.com/dp/B00H3LHH96"/>
    <n v="4.9000000000000004"/>
    <n v="0"/>
    <n v="8.26"/>
    <b v="0"/>
    <n v="6"/>
    <b v="0"/>
    <b v="0"/>
    <b v="0"/>
    <s v="Parenting &amp; Relationships"/>
  </r>
  <r>
    <x v="566"/>
    <s v="B07GD4NN48"/>
    <s v="It's Never Too Late to Sleep Train: The Low-Stress Way to High-Quality Sleep for Babies, Kids, and Parents"/>
    <s v="Craig Canapari"/>
    <s v="Random House LLC"/>
    <s v="https://m.media-amazon.com/images/I/71RzUCfrD0L._AC_UY218_.jpg"/>
    <s v="https://www.amazon.com/dp/B07GD4NN48"/>
    <n v="4.5"/>
    <n v="0"/>
    <n v="11.99"/>
    <b v="0"/>
    <n v="6"/>
    <b v="0"/>
    <b v="0"/>
    <b v="0"/>
    <s v="Parenting &amp; Relationships"/>
  </r>
  <r>
    <x v="567"/>
    <s v="B07DV5BVYJ"/>
    <s v="Scattered Minds: The Origins and Healing of Attention Deficit Disorder"/>
    <s v="Gabor Mat√©"/>
    <m/>
    <s v="https://m.media-amazon.com/images/I/81oyIDCQEvL._AC_UY218_.jpg"/>
    <s v="https://www.amazon.com/dp/B07DV5BVYJ"/>
    <n v="4.8"/>
    <n v="0"/>
    <n v="0"/>
    <b v="0"/>
    <n v="6"/>
    <b v="0"/>
    <b v="0"/>
    <b v="0"/>
    <s v="Parenting &amp; Relationships"/>
  </r>
  <r>
    <x v="568"/>
    <s v="B0CGPB77TY"/>
    <s v="The Osteoporosis Breakthrough: The Natural Way to Reverse Causes of Bone Loss and Build Strong Bones!"/>
    <s v="Doug Lucas"/>
    <s v="Amazon.com Services LLC"/>
    <s v="https://m.media-amazon.com/images/I/51yF2ZChcWL._AC_UY218_.jpg"/>
    <s v="https://www.amazon.com/dp/B0CGPB77TY"/>
    <n v="4.0999999999999996"/>
    <n v="0"/>
    <n v="0.99"/>
    <b v="1"/>
    <n v="6"/>
    <b v="1"/>
    <b v="0"/>
    <b v="0"/>
    <s v="Parenting &amp; Relationships"/>
  </r>
  <r>
    <x v="569"/>
    <s v="B002RLBKHC"/>
    <s v="A Year to Live: How to Live This Year as If It Were Your Last"/>
    <s v="Stephen Levine"/>
    <s v="Random House LLC"/>
    <s v="https://m.media-amazon.com/images/I/71849ttE54L._AC_UY218_.jpg"/>
    <s v="https://www.amazon.com/dp/B002RLBKHC"/>
    <n v="4.4000000000000004"/>
    <n v="0"/>
    <n v="9.99"/>
    <b v="0"/>
    <n v="6"/>
    <b v="0"/>
    <b v="0"/>
    <b v="0"/>
    <s v="Parenting &amp; Relationships"/>
  </r>
  <r>
    <x v="570"/>
    <s v="B084HLLNM2"/>
    <s v="Tapestry"/>
    <s v="Beth Duke"/>
    <s v="Amazon.com Services LLC"/>
    <s v="https://m.media-amazon.com/images/I/91pr-MWQt5L._AC_UY218_.jpg"/>
    <s v="https://www.amazon.com/dp/B084HLLNM2"/>
    <n v="4.3"/>
    <n v="0"/>
    <n v="8.99"/>
    <b v="1"/>
    <n v="6"/>
    <b v="0"/>
    <b v="0"/>
    <b v="0"/>
    <s v="Parenting &amp; Relationships"/>
  </r>
  <r>
    <x v="570"/>
    <s v="B000Q9J092"/>
    <s v="The Freedom Writers Diary (Movie Tie-in Edition): How a Teacher and 150 Teens Used Writing to Change Themselves and the World Around Them"/>
    <s v="Erin Gruwell"/>
    <s v="Random House LLC"/>
    <s v="https://m.media-amazon.com/images/I/714HQjBUe8L._AC_UY218_.jpg"/>
    <s v="https://www.amazon.com/dp/B000Q9J092"/>
    <n v="4.7"/>
    <n v="0"/>
    <n v="11.99"/>
    <b v="0"/>
    <n v="6"/>
    <b v="0"/>
    <b v="0"/>
    <b v="0"/>
    <s v="Parenting &amp; Relationships"/>
  </r>
  <r>
    <x v="571"/>
    <s v="B006402PT4"/>
    <s v="The Disease to Please: Curing the People-Pleasing Syndrome"/>
    <s v="Harriet B. Braiker"/>
    <s v="Amazon.com Services LLC"/>
    <s v="https://m.media-amazon.com/images/I/71LIpvkBU8L._AC_UY218_.jpg"/>
    <s v="https://www.amazon.com/dp/B006402PT4"/>
    <n v="4.5999999999999996"/>
    <n v="0"/>
    <n v="9.99"/>
    <b v="0"/>
    <n v="6"/>
    <b v="0"/>
    <b v="0"/>
    <b v="0"/>
    <s v="Parenting &amp; Relationships"/>
  </r>
  <r>
    <x v="571"/>
    <s v="B0C396ZDGP"/>
    <s v="My Bestie's Dad: A Billionaire Forbidden Romance"/>
    <s v="Brooklyn Cox"/>
    <s v="Amazon.com Services LLC"/>
    <s v="https://m.media-amazon.com/images/I/91nFacLtpHL._AC_UY218_.jpg"/>
    <s v="https://www.amazon.com/dp/B0C396ZDGP"/>
    <n v="4.3"/>
    <n v="0"/>
    <n v="3.99"/>
    <b v="1"/>
    <n v="6"/>
    <b v="0"/>
    <b v="0"/>
    <b v="0"/>
    <s v="Parenting &amp; Relationships"/>
  </r>
  <r>
    <x v="572"/>
    <s v="B001OD41JS"/>
    <s v="The Lost Boy: A Foster Child's Search for the Love of a Family"/>
    <s v="Dave Pelzer"/>
    <s v="Simon &amp; Schuster Digital Sales Inc."/>
    <s v="https://m.media-amazon.com/images/I/71bdcwR-NoL._AC_UY218_.jpg"/>
    <s v="https://www.amazon.com/dp/B001OD41JS"/>
    <n v="4.8"/>
    <n v="0"/>
    <n v="11.99"/>
    <b v="0"/>
    <n v="6"/>
    <b v="0"/>
    <b v="0"/>
    <b v="0"/>
    <s v="Parenting &amp; Relationships"/>
  </r>
  <r>
    <x v="573"/>
    <s v="B005FLOF1Y"/>
    <s v="The Impatient Woman's Guide to Getting Pregnant"/>
    <s v="Jean M. Twenge"/>
    <s v="Simon and Schuster Digital Sales Inc"/>
    <s v="https://m.media-amazon.com/images/I/81GEy7WXHBL._AC_UY218_.jpg"/>
    <s v="https://www.amazon.com/dp/B005FLOF1Y"/>
    <n v="4.5"/>
    <n v="0"/>
    <n v="13.99"/>
    <b v="0"/>
    <n v="6"/>
    <b v="0"/>
    <b v="0"/>
    <b v="0"/>
    <s v="Parenting &amp; Relationships"/>
  </r>
  <r>
    <x v="574"/>
    <s v="B086YGFRWM"/>
    <s v="12 Principles for Raising a Child with ADHD"/>
    <s v="Russell A. Barkley"/>
    <s v="Amazon.com Services LLC"/>
    <s v="https://m.media-amazon.com/images/I/81QYXQyRq7L._AC_UY218_.jpg"/>
    <s v="https://www.amazon.com/dp/B086YGFRWM"/>
    <n v="4.8"/>
    <n v="0"/>
    <n v="9.99"/>
    <b v="0"/>
    <n v="6"/>
    <b v="0"/>
    <b v="0"/>
    <b v="0"/>
    <s v="Parenting &amp; Relationships"/>
  </r>
  <r>
    <x v="575"/>
    <s v="B001FA0IN8"/>
    <s v="Lost at School: Why Our Kids with Behavioral Challenges are Falling Through the Cracks and How We Can Help Them"/>
    <s v="Ross W. Greene"/>
    <s v="Simon and Schuster Digital Sales Inc"/>
    <s v="https://m.media-amazon.com/images/I/81YgEsLjvUL._AC_UY218_.jpg"/>
    <s v="https://www.amazon.com/dp/B001FA0IN8"/>
    <n v="4.7"/>
    <n v="0"/>
    <n v="14.99"/>
    <b v="0"/>
    <n v="6"/>
    <b v="0"/>
    <b v="0"/>
    <b v="0"/>
    <s v="Parenting &amp; Relationships"/>
  </r>
  <r>
    <x v="575"/>
    <s v="B081FFJTZP"/>
    <s v="The Price You Pay for College: An Entirely New Road Map for the Biggest Financial Decision Your Family Will Ever Make"/>
    <s v="Ron Lieber"/>
    <s v="HarperCollins Publishers"/>
    <s v="https://m.media-amazon.com/images/I/71-5LA2smxL._AC_UY218_.jpg"/>
    <s v="https://www.amazon.com/dp/B081FFJTZP"/>
    <n v="4.5"/>
    <n v="0"/>
    <n v="14.99"/>
    <b v="0"/>
    <n v="6"/>
    <b v="0"/>
    <b v="1"/>
    <b v="0"/>
    <s v="Parenting &amp; Relationships"/>
  </r>
  <r>
    <x v="576"/>
    <s v="B08QZ3CFVH"/>
    <s v="You'll Never Find Us: A Memoir"/>
    <s v="Jeanne Baker Guy"/>
    <s v="Amazon.com Services LLC"/>
    <s v="https://m.media-amazon.com/images/I/71DFT3Ay44S._AC_UY218_.jpg"/>
    <s v="https://www.amazon.com/dp/B08QZ3CFVH"/>
    <n v="4.4000000000000004"/>
    <n v="0"/>
    <n v="7.99"/>
    <b v="0"/>
    <n v="6"/>
    <b v="0"/>
    <b v="0"/>
    <b v="0"/>
    <s v="Parenting &amp; Relationships"/>
  </r>
  <r>
    <x v="577"/>
    <s v="B08W4ZMVTR"/>
    <s v="Getting to Zero: How to Work Through Conflict in Your High-Stakes Relationships"/>
    <s v="Jayson Gaddis"/>
    <s v="Hachette Book Group"/>
    <s v="https://m.media-amazon.com/images/I/71JkuCGs9uL._AC_UY218_.jpg"/>
    <s v="https://www.amazon.com/dp/B08W4ZMVTR"/>
    <n v="4.8"/>
    <n v="0"/>
    <n v="11.99"/>
    <b v="0"/>
    <n v="6"/>
    <b v="0"/>
    <b v="1"/>
    <b v="0"/>
    <s v="Parenting &amp; Relationships"/>
  </r>
  <r>
    <x v="578"/>
    <s v="B09831V9MC"/>
    <s v="Emotionally Healthy Relationships Updated Edition Workbook plus Streaming Video: Discipleship that Deeply Changes Your Relationship with Others"/>
    <s v="Peter Scazzero"/>
    <s v="HarperCollins Publishing"/>
    <s v="https://m.media-amazon.com/images/I/71vyyFEVOgL._AC_UY218_.jpg"/>
    <s v="https://www.amazon.com/dp/B09831V9MC"/>
    <n v="4.8"/>
    <n v="0"/>
    <n v="9.99"/>
    <b v="0"/>
    <n v="6"/>
    <b v="0"/>
    <b v="0"/>
    <b v="0"/>
    <s v="Parenting &amp; Relationships"/>
  </r>
  <r>
    <x v="579"/>
    <s v="B09BVG3GN1"/>
    <s v="Finding Love in Positano: The BRAND NEW escapist, romantic read from author Lucy Coleman"/>
    <s v="Lucy Coleman"/>
    <s v="Amazon.com Services LLC"/>
    <s v="https://m.media-amazon.com/images/I/81lRqkvDapL._AC_UY218_.jpg"/>
    <s v="https://www.amazon.com/dp/B09BVG3GN1"/>
    <n v="4.4000000000000004"/>
    <n v="0"/>
    <n v="2.2999999999999998"/>
    <b v="1"/>
    <n v="6"/>
    <b v="0"/>
    <b v="0"/>
    <b v="0"/>
    <s v="Parenting &amp; Relationships"/>
  </r>
  <r>
    <x v="580"/>
    <s v="B008L03UI0"/>
    <s v="The Birth Order Book"/>
    <s v="Dr. Kevin Leman"/>
    <s v="Amazon.com Services LLC"/>
    <s v="https://m.media-amazon.com/images/I/71SoiUKG1GL._AC_UY218_.jpg"/>
    <s v="https://www.amazon.com/dp/B008L03UI0"/>
    <n v="4.5999999999999996"/>
    <n v="0"/>
    <n v="10.45"/>
    <b v="1"/>
    <n v="6"/>
    <b v="0"/>
    <b v="0"/>
    <b v="0"/>
    <s v="Parenting &amp; Relationships"/>
  </r>
  <r>
    <x v="580"/>
    <s v="B012QH51DA"/>
    <s v="It's Never Too Late to Begin Again: Discovering Creativity and Meaning at Midlife and Beyond (Artist's Way)"/>
    <s v="Julia Cameron"/>
    <s v="Penguin Group (USA) LLC"/>
    <s v="https://m.media-amazon.com/images/I/91vuZe6w7OL._AC_UY218_.jpg"/>
    <s v="https://www.amazon.com/dp/B012QH51DA"/>
    <n v="4.5999999999999996"/>
    <n v="0"/>
    <n v="13.99"/>
    <b v="0"/>
    <n v="6"/>
    <b v="0"/>
    <b v="0"/>
    <b v="0"/>
    <s v="Parenting &amp; Relationships"/>
  </r>
  <r>
    <x v="581"/>
    <s v="B01IOHQ8MY"/>
    <s v="Being There: Why Prioritizing Motherhood in the First Three Years Matters"/>
    <s v="Erica Komisar"/>
    <s v="Penguin Group (USA) LLC"/>
    <s v="https://m.media-amazon.com/images/I/81Ss7f+6IkL._AC_UY218_.jpg"/>
    <s v="https://www.amazon.com/dp/B01IOHQ8MY"/>
    <n v="4.5"/>
    <n v="0"/>
    <n v="4.99"/>
    <b v="0"/>
    <n v="6"/>
    <b v="0"/>
    <b v="0"/>
    <b v="0"/>
    <s v="Parenting &amp; Relationships"/>
  </r>
  <r>
    <x v="581"/>
    <s v="B088DRM82Z"/>
    <s v="The Three Mothers: How the Mothers of Martin Luther King, Jr., Malcolm X, and James Baldwin Shaped a Nation"/>
    <s v="Anna Malaika Tubbs"/>
    <s v="Macmillan"/>
    <s v="https://m.media-amazon.com/images/I/81n6UQ2itXL._AC_UY218_.jpg"/>
    <s v="https://www.amazon.com/dp/B088DRM82Z"/>
    <n v="4.5"/>
    <n v="0"/>
    <n v="11.99"/>
    <b v="1"/>
    <n v="6"/>
    <b v="0"/>
    <b v="1"/>
    <b v="0"/>
    <s v="Parenting &amp; Relationships"/>
  </r>
  <r>
    <x v="582"/>
    <s v="B09WD1HZJS"/>
    <s v="Anger Management for Parents: The ultimate guide to understand your triggers, stop losing your temper, master your emotions, and raise confident children"/>
    <s v="Vivian Foster"/>
    <s v="Amazon.com Services LLC"/>
    <s v="https://m.media-amazon.com/images/I/71Jwxz1GP+L._AC_UY218_.jpg"/>
    <s v="https://www.amazon.com/dp/B09WD1HZJS"/>
    <n v="4.5999999999999996"/>
    <n v="0"/>
    <n v="9.99"/>
    <b v="1"/>
    <n v="6"/>
    <b v="1"/>
    <b v="0"/>
    <b v="0"/>
    <s v="Parenting &amp; Relationships"/>
  </r>
  <r>
    <x v="582"/>
    <s v="B01CYRNODG"/>
    <s v="The One Year Praying through the Bible for Your Kids"/>
    <s v="Nancy Guthrie"/>
    <s v="Amazon.com Services LLC"/>
    <s v="https://m.media-amazon.com/images/I/A17L5RnuF5L._AC_UY218_.jpg"/>
    <s v="https://www.amazon.com/dp/B01CYRNODG"/>
    <n v="4.9000000000000004"/>
    <n v="0"/>
    <n v="11.99"/>
    <b v="0"/>
    <n v="6"/>
    <b v="0"/>
    <b v="0"/>
    <b v="0"/>
    <s v="Parenting &amp; Relationships"/>
  </r>
  <r>
    <x v="583"/>
    <s v="B000WCWWC0"/>
    <s v="The Connected Child: Bring Hope and Healing to Your Adoptive Family"/>
    <s v="Wendy Lyons Sunshine"/>
    <s v="Amazon.com Services LLC"/>
    <s v="https://m.media-amazon.com/images/I/81BWgYxlrJL._AC_UY218_.jpg"/>
    <s v="https://www.amazon.com/dp/B000WCWWC0"/>
    <n v="4.8"/>
    <n v="0"/>
    <n v="9.99"/>
    <b v="0"/>
    <n v="6"/>
    <b v="0"/>
    <b v="0"/>
    <b v="0"/>
    <s v="Parenting &amp; Relationships"/>
  </r>
  <r>
    <x v="583"/>
    <s v="B00APRW2WC"/>
    <s v="Daring Greatly: How the Courage to Be Vulnerable Transforms the Way We Live, Love, Parent, and Lead"/>
    <s v="Bren√© Brown"/>
    <m/>
    <s v="https://m.media-amazon.com/images/I/712aNRCR0SL._AC_UY218_.jpg"/>
    <s v="https://www.amazon.com/dp/B00APRW2WC"/>
    <n v="4.7"/>
    <n v="0"/>
    <n v="0"/>
    <b v="0"/>
    <n v="6"/>
    <b v="0"/>
    <b v="0"/>
    <b v="0"/>
    <s v="Parenting &amp; Relationships"/>
  </r>
  <r>
    <x v="583"/>
    <s v="B086MGV2KJ"/>
    <s v="Reconnecting with Your Estranged Adult Child: Practical Tips and Tools to Heal Your Relationship"/>
    <s v="Tina Gilbertson"/>
    <s v="Amazon.com Services LLC"/>
    <s v="https://m.media-amazon.com/images/I/914mZdq7izL._AC_UY218_.jpg"/>
    <s v="https://www.amazon.com/dp/B086MGV2KJ"/>
    <n v="4.4000000000000004"/>
    <n v="0"/>
    <n v="9.99"/>
    <b v="0"/>
    <n v="6"/>
    <b v="0"/>
    <b v="0"/>
    <b v="0"/>
    <s v="Parenting &amp; Relationships"/>
  </r>
  <r>
    <x v="583"/>
    <s v="B09SLR8DV4"/>
    <s v="The House from Hell: The True Story of Gertrude Baniszewski One of America‚Äôs Most Notorious Torture Mom (True Crime Explicit Vol 5)"/>
    <s v="Genoveva Ortiz"/>
    <s v="Amazon.com Services LLC"/>
    <s v="https://m.media-amazon.com/images/I/71pUbX-F-nL._AC_UY218_.jpg"/>
    <s v="https://www.amazon.com/dp/B09SLR8DV4"/>
    <n v="4"/>
    <n v="0"/>
    <n v="3.99"/>
    <b v="1"/>
    <n v="6"/>
    <b v="0"/>
    <b v="0"/>
    <b v="0"/>
    <s v="Parenting &amp; Relationships"/>
  </r>
  <r>
    <x v="584"/>
    <s v="B085T2P2JV"/>
    <s v="The Honest Enneagram: Know Your Type, Own Your Challenges, Embrace Your Growth"/>
    <s v="Sarajane Case"/>
    <s v="Amazon.com Services LLC"/>
    <s v="https://m.media-amazon.com/images/I/61FlO8m8K7L._AC_UY218_.jpg"/>
    <s v="https://www.amazon.com/dp/B085T2P2JV"/>
    <n v="4.7"/>
    <n v="0"/>
    <n v="12.99"/>
    <b v="0"/>
    <n v="6"/>
    <b v="0"/>
    <b v="0"/>
    <b v="0"/>
    <s v="Parenting &amp; Relationships"/>
  </r>
  <r>
    <x v="585"/>
    <s v="B08KCXV79G"/>
    <s v="Teaching and Learning with Infants and Toddlers: Where Meaning Making Begins: Where Meaning-Making Begins"/>
    <s v="Mary Jane Maguire-Fong"/>
    <s v="Amazon.com Services LLC"/>
    <s v="https://m.media-amazon.com/images/I/81ys9ziDqkL._AC_UY218_.jpg"/>
    <s v="https://www.amazon.com/dp/B08KCXV79G"/>
    <n v="4.5"/>
    <n v="0"/>
    <n v="26.49"/>
    <b v="0"/>
    <n v="6"/>
    <b v="0"/>
    <b v="0"/>
    <b v="0"/>
    <s v="Parenting &amp; Relationships"/>
  </r>
  <r>
    <x v="586"/>
    <s v="B08LXDPDVN"/>
    <s v="Murder in Kauai: A Chef Dani Rosetti Cozy Mystery (Chef Dani Rosetti Cozy Mysteries Book 2)"/>
    <s v="Dianne Harman"/>
    <s v="Amazon.com Services LLC"/>
    <s v="https://m.media-amazon.com/images/I/81a4XTz7AuL._AC_UY218_.jpg"/>
    <s v="https://www.amazon.com/dp/B08LXDPDVN"/>
    <n v="4.4000000000000004"/>
    <n v="0"/>
    <n v="4.99"/>
    <b v="1"/>
    <n v="6"/>
    <b v="0"/>
    <b v="0"/>
    <b v="0"/>
    <s v="Parenting &amp; Relationships"/>
  </r>
  <r>
    <x v="586"/>
    <s v="B00P4348G0"/>
    <s v="Primates of Park Avenue: A Memoir"/>
    <s v="Wednesday Martin"/>
    <s v="Simon and Schuster Digital Sales Inc"/>
    <s v="https://m.media-amazon.com/images/I/81VTHUQe6yL._AC_UY218_.jpg"/>
    <s v="https://www.amazon.com/dp/B00P4348G0"/>
    <n v="3.4"/>
    <n v="0"/>
    <n v="14.99"/>
    <b v="0"/>
    <n v="6"/>
    <b v="0"/>
    <b v="1"/>
    <b v="0"/>
    <s v="Parenting &amp; Relationships"/>
  </r>
  <r>
    <x v="587"/>
    <s v="B01LZ3Y4UN"/>
    <s v="Raising a Secure Child: How Circle of Security Parenting Can Help You Nurture Your Child's Attachment, Emotional Resilience, and Freedom to Explore"/>
    <s v="Kent Hoffman"/>
    <s v="Amazon.com Services LLC"/>
    <s v="https://m.media-amazon.com/images/I/81nZQczUT8L._AC_UY218_.jpg"/>
    <s v="https://www.amazon.com/dp/B01LZ3Y4UN"/>
    <n v="4.7"/>
    <n v="0"/>
    <n v="9.99"/>
    <b v="0"/>
    <n v="6"/>
    <b v="0"/>
    <b v="0"/>
    <b v="0"/>
    <s v="Parenting &amp; Relationships"/>
  </r>
  <r>
    <x v="587"/>
    <s v="B082Y99HGP"/>
    <s v="The Old Girls' Network: The top 10 bestselling funny, feel-good read from USA Today bestseller Judy Leigh"/>
    <s v="Judy Leigh"/>
    <s v="Amazon.com Services LLC"/>
    <s v="https://m.media-amazon.com/images/I/71BySKhE+LL._AC_UY218_.jpg"/>
    <s v="https://www.amazon.com/dp/B082Y99HGP"/>
    <n v="4.2"/>
    <n v="0"/>
    <n v="2.99"/>
    <b v="1"/>
    <n v="6"/>
    <b v="0"/>
    <b v="0"/>
    <b v="0"/>
    <s v="Parenting &amp; Relationships"/>
  </r>
  <r>
    <x v="588"/>
    <s v="B09Y565TZY"/>
    <s v="Making Great Relationships: Simple Practices for Solving Conflicts, Building Connection, and Fostering Love"/>
    <s v="Rick Hanson"/>
    <s v="Random House LLC"/>
    <s v="https://m.media-amazon.com/images/I/71-l0vGJKvL._AC_UY218_.jpg"/>
    <s v="https://www.amazon.com/dp/B09Y565TZY"/>
    <n v="4.5"/>
    <n v="0"/>
    <n v="12.99"/>
    <b v="0"/>
    <n v="6"/>
    <b v="0"/>
    <b v="0"/>
    <b v="0"/>
    <s v="Parenting &amp; Relationships"/>
  </r>
  <r>
    <x v="589"/>
    <s v="B0C759GZFP"/>
    <s v="Parents with Inconvenient Truths about Trans: Tales from the Home Front in the Fight to Save Our Kids"/>
    <s v="Dina S."/>
    <s v="Amazon.com Services LLC"/>
    <s v="https://m.media-amazon.com/images/I/71QWD72fP5L._AC_UY218_.jpg"/>
    <s v="https://www.amazon.com/dp/B0C759GZFP"/>
    <n v="4.7"/>
    <n v="0"/>
    <n v="10.49"/>
    <b v="0"/>
    <n v="6"/>
    <b v="0"/>
    <b v="0"/>
    <b v="0"/>
    <s v="Parenting &amp; Relationships"/>
  </r>
  <r>
    <x v="590"/>
    <s v="B013RL3550"/>
    <s v="Feeding The Mouth That Bites You: A Complete Guide to Parenting Adolescents and Launching Them Into the World"/>
    <s v="Kenneth Wilgus PhD"/>
    <s v="Amazon.com Services LLC"/>
    <s v="https://m.media-amazon.com/images/I/716mlAAjd5L._AC_UY218_.jpg"/>
    <s v="https://www.amazon.com/dp/B013RL3550"/>
    <n v="4.8"/>
    <n v="0"/>
    <n v="9.99"/>
    <b v="0"/>
    <n v="6"/>
    <b v="0"/>
    <b v="0"/>
    <b v="0"/>
    <s v="Parenting &amp; Relationships"/>
  </r>
  <r>
    <x v="590"/>
    <s v="B08ZSTHY4F"/>
    <s v="Forever Boy: A Mother's Memoir of Autism and Finding Joy"/>
    <s v="Kate Swenson"/>
    <s v="Harlequin Digital Sales Corp."/>
    <s v="https://m.media-amazon.com/images/I/81aSeUMDboL._AC_UY218_.jpg"/>
    <s v="https://www.amazon.com/dp/B08ZSTHY4F"/>
    <n v="4.9000000000000004"/>
    <n v="0"/>
    <n v="13.99"/>
    <b v="0"/>
    <n v="6"/>
    <b v="0"/>
    <b v="1"/>
    <b v="0"/>
    <s v="Parenting &amp; Relationships"/>
  </r>
  <r>
    <x v="591"/>
    <s v="B006CUDE2I"/>
    <s v="The Second Shift: Working Families and the Revolution at Home"/>
    <s v="Arlie Hochschild"/>
    <s v="Penguin Group (USA) LLC"/>
    <s v="https://m.media-amazon.com/images/I/51PO0noi7LL._AC_UY218_.jpg"/>
    <s v="https://www.amazon.com/dp/B006CUDE2I"/>
    <n v="4.5"/>
    <n v="0"/>
    <n v="13.99"/>
    <b v="0"/>
    <n v="6"/>
    <b v="0"/>
    <b v="0"/>
    <b v="0"/>
    <s v="Parenting &amp; Relationships"/>
  </r>
  <r>
    <x v="592"/>
    <s v="B00GQZPHC4"/>
    <s v="The Teenage Brain: A Neuroscientist's Survival Guide to Raising Adolescents and Young Adults"/>
    <s v="Frances E. Jensen"/>
    <s v="HarperCollins Publishers"/>
    <s v="https://m.media-amazon.com/images/I/81upCGXrVBL._AC_UY218_.jpg"/>
    <s v="https://www.amazon.com/dp/B00GQZPHC4"/>
    <n v="4.5999999999999996"/>
    <n v="0"/>
    <n v="14.49"/>
    <b v="0"/>
    <n v="6"/>
    <b v="0"/>
    <b v="0"/>
    <b v="0"/>
    <s v="Parenting &amp; Relationships"/>
  </r>
  <r>
    <x v="592"/>
    <s v="B09BL31Q6T"/>
    <s v="Adult Survivors of Toxic Family Members: Tools to Maintain Boundaries, Deal with Criticism, and Heal from Shame After Ties Have Been Cut"/>
    <s v="Dr. Sherrie Campbell"/>
    <s v="Amazon.com Services LLC"/>
    <s v="https://m.media-amazon.com/images/I/71tfi80HcbL._AC_UY218_.jpg"/>
    <s v="https://www.amazon.com/dp/B09BL31Q6T"/>
    <n v="4.7"/>
    <n v="0"/>
    <n v="9.99"/>
    <b v="0"/>
    <n v="6"/>
    <b v="0"/>
    <b v="0"/>
    <b v="0"/>
    <s v="Parenting &amp; Relationships"/>
  </r>
  <r>
    <x v="593"/>
    <s v="B01IBPAB72"/>
    <s v="El cerebro del ni√±o explicado a los padres (Plataforma Actual) (Spanish Edition)"/>
    <s v="Dr. √Ålvaro Bilbao"/>
    <s v="Amazon.com Services LLC"/>
    <s v="https://m.media-amazon.com/images/I/81xJZK4tPUL._AC_UY218_.jpg"/>
    <s v="https://www.amazon.com/dp/B01IBPAB72"/>
    <n v="4.9000000000000004"/>
    <n v="0"/>
    <n v="10.99"/>
    <b v="0"/>
    <n v="6"/>
    <b v="0"/>
    <b v="0"/>
    <b v="0"/>
    <s v="Parenting &amp; Relationships"/>
  </r>
  <r>
    <x v="594"/>
    <s v="B07T6CVFW3"/>
    <s v="Parenting Teens with Love and Logic: Preparing Adolescents for Responsible Adulthood"/>
    <s v="Jim Fay"/>
    <s v="Amazon.com Services LLC"/>
    <s v="https://m.media-amazon.com/images/I/81PJj5QCUmL._AC_UY218_.jpg"/>
    <s v="https://www.amazon.com/dp/B07T6CVFW3"/>
    <n v="4.7"/>
    <n v="0"/>
    <n v="13.29"/>
    <b v="0"/>
    <n v="6"/>
    <b v="0"/>
    <b v="0"/>
    <b v="0"/>
    <s v="Parenting &amp; Relationships"/>
  </r>
  <r>
    <x v="595"/>
    <s v="B00B1FGA20"/>
    <s v="Talk to Me Like I'm Someone You Love, revised edition: Relationship Repair in a Flash"/>
    <s v="Nancy Dreyfus Psy. D."/>
    <s v="Penguin Group (USA) LLC"/>
    <s v="https://m.media-amazon.com/images/I/81p1CvLfGVL._AC_UY218_.jpg"/>
    <s v="https://www.amazon.com/dp/B00B1FGA20"/>
    <n v="4.4000000000000004"/>
    <n v="0"/>
    <n v="16.989999999999998"/>
    <b v="0"/>
    <n v="6"/>
    <b v="0"/>
    <b v="0"/>
    <b v="0"/>
    <s v="Parenting &amp; Relationships"/>
  </r>
  <r>
    <x v="596"/>
    <s v="B00CDJXQ52"/>
    <s v="The Nourishing Traditions Book of Baby &amp; Child Care"/>
    <s v="Sally Fallon Morell"/>
    <s v="Amazon.com Services LLC"/>
    <s v="https://m.media-amazon.com/images/I/91Bhbm0yYVL._AC_UY218_.jpg"/>
    <s v="https://www.amazon.com/dp/B00CDJXQ52"/>
    <n v="4.8"/>
    <n v="0"/>
    <n v="14.99"/>
    <b v="1"/>
    <n v="6"/>
    <b v="1"/>
    <b v="0"/>
    <b v="0"/>
    <s v="Parenting &amp; Relationships"/>
  </r>
  <r>
    <x v="597"/>
    <s v="B092T9CXQH"/>
    <s v="Mother Brain: How Neuroscience Is Rewriting the Story of Parenthood"/>
    <s v="Chelsea Conaboy"/>
    <s v="Macmillan"/>
    <s v="https://m.media-amazon.com/images/I/71qCJgEKDLL._AC_UY218_.jpg"/>
    <s v="https://www.amazon.com/dp/B092T9CXQH"/>
    <n v="4.5999999999999996"/>
    <n v="0"/>
    <n v="12.99"/>
    <b v="0"/>
    <n v="6"/>
    <b v="0"/>
    <b v="1"/>
    <b v="0"/>
    <s v="Parenting &amp; Relationships"/>
  </r>
  <r>
    <x v="598"/>
    <s v="B09SHVLBJR"/>
    <s v="Screaming on the Inside: The Unsustainability of American Motherhood"/>
    <s v="Jessica Grose"/>
    <s v="HarperCollins Publishers"/>
    <s v="https://m.media-amazon.com/images/I/81OblfgEL3L._AC_UY218_.jpg"/>
    <s v="https://www.amazon.com/dp/B09SHVLBJR"/>
    <n v="4.0999999999999996"/>
    <n v="0"/>
    <n v="12.99"/>
    <b v="0"/>
    <n v="6"/>
    <b v="0"/>
    <b v="0"/>
    <b v="0"/>
    <s v="Parenting &amp; Relationships"/>
  </r>
  <r>
    <x v="599"/>
    <s v="B009W748I2"/>
    <s v="The Baby Thief: The Untold Story of Georgia Tann, the Baby Seller Who Corrupted Adoption"/>
    <s v="Barbara Bisantz Raymond"/>
    <s v="Hachette Book Group"/>
    <s v="https://m.media-amazon.com/images/I/61yWviWnr4L._AC_UY218_.jpg"/>
    <s v="https://www.amazon.com/dp/B009W748I2"/>
    <n v="4"/>
    <n v="0"/>
    <n v="11.99"/>
    <b v="0"/>
    <n v="6"/>
    <b v="0"/>
    <b v="0"/>
    <b v="0"/>
    <s v="Parenting &amp; Relationships"/>
  </r>
  <r>
    <x v="600"/>
    <s v="B000FC1KBG"/>
    <s v="Secrets of the Baby Whisperer"/>
    <s v="Tracy Hogg"/>
    <s v="Random House LLC"/>
    <s v="https://m.media-amazon.com/images/I/41jxVXQH80L._AC_UY218_.jpg"/>
    <s v="https://www.amazon.com/dp/B000FC1KBG"/>
    <n v="4.5"/>
    <n v="0"/>
    <n v="9.99"/>
    <b v="0"/>
    <n v="6"/>
    <b v="0"/>
    <b v="0"/>
    <b v="0"/>
    <s v="Parenting &amp; Relationships"/>
  </r>
  <r>
    <x v="601"/>
    <s v="B004SE9UE6"/>
    <s v="Have a New Kid by Friday: How to Change Your Child's Attitude, Behavior &amp; Character in 5 Days"/>
    <s v="Kevin Leman"/>
    <s v="Amazon.com Services LLC"/>
    <s v="https://m.media-amazon.com/images/I/71txTSY9hmL._AC_UY218_.jpg"/>
    <s v="https://www.amazon.com/dp/B004SE9UE6"/>
    <n v="4.5"/>
    <n v="0"/>
    <n v="8.98"/>
    <b v="1"/>
    <n v="6"/>
    <b v="0"/>
    <b v="0"/>
    <b v="0"/>
    <s v="Parenting &amp; Relationships"/>
  </r>
  <r>
    <x v="601"/>
    <s v="B0C65PDN4Q"/>
    <s v="The Figurine: The brand NEW novel from the author of The Island"/>
    <s v="Victoria Hislop"/>
    <m/>
    <s v="https://m.media-amazon.com/images/I/81qayzcxlcL._AC_UY218_.jpg"/>
    <s v="https://www.amazon.com/dp/B0C65PDN4Q"/>
    <n v="3"/>
    <n v="0"/>
    <n v="0"/>
    <b v="0"/>
    <n v="6"/>
    <b v="0"/>
    <b v="0"/>
    <b v="0"/>
    <s v="Parenting &amp; Relationships"/>
  </r>
  <r>
    <x v="602"/>
    <s v="B08RWKXSM7"/>
    <s v="Tears of the Silenced: An Amish True Crime Memoir of Childhood Sexual Abuse, Brutal Betrayal, and Ultimate Survival (Amish Book, Child Abuse True Story, Cults)"/>
    <s v="Misty Griffin"/>
    <s v="Amazon.com Services LLC"/>
    <s v="https://m.media-amazon.com/images/I/81zxgQl-irL._AC_UY218_.jpg"/>
    <s v="https://www.amazon.com/dp/B08RWKXSM7"/>
    <n v="4.5999999999999996"/>
    <n v="0"/>
    <n v="8.99"/>
    <b v="1"/>
    <n v="6"/>
    <b v="0"/>
    <b v="0"/>
    <b v="0"/>
    <s v="Parenting &amp; Relationships"/>
  </r>
  <r>
    <x v="603"/>
    <s v="B00C7VJ1KA"/>
    <s v="Ignore the Guy, Get the Guy: The Art of No Contact: A Woman's Survival Guide to Mastering A Breakup and Taking Back Her Power"/>
    <s v="Leslie Braswell"/>
    <s v="Amazon.com Services LLC"/>
    <s v="https://m.media-amazon.com/images/I/81heoK93z9L._AC_UY218_.jpg"/>
    <s v="https://www.amazon.com/dp/B00C7VJ1KA"/>
    <n v="4.4000000000000004"/>
    <n v="0"/>
    <n v="6.99"/>
    <b v="1"/>
    <n v="6"/>
    <b v="0"/>
    <b v="0"/>
    <b v="0"/>
    <s v="Parenting &amp; Relationships"/>
  </r>
  <r>
    <x v="604"/>
    <s v="B096MZSYFN"/>
    <s v="I Just Want This Done: How Smart, Successful People Get Divorced Without Losing Their Kids, Money, and Minds"/>
    <s v="Raiford Dalton Palmer"/>
    <s v="Amazon.com Services LLC"/>
    <s v="https://m.media-amazon.com/images/I/71oWHIc5YSS._AC_UY218_.jpg"/>
    <s v="https://www.amazon.com/dp/B096MZSYFN"/>
    <n v="4.8"/>
    <n v="0"/>
    <n v="9.99"/>
    <b v="0"/>
    <n v="6"/>
    <b v="0"/>
    <b v="0"/>
    <b v="0"/>
    <s v="Parenting &amp; Relationships"/>
  </r>
  <r>
    <x v="605"/>
    <s v="B005254IJ2"/>
    <s v="Managing Your Mind: The Mental Fitness Guide"/>
    <s v="Gillian Butler"/>
    <s v="Amazon.com Services LLC"/>
    <s v="https://m.media-amazon.com/images/I/81GhRjfiUPL._AC_UY218_.jpg"/>
    <s v="https://www.amazon.com/dp/B005254IJ2"/>
    <n v="4.5"/>
    <n v="0"/>
    <n v="9.99"/>
    <b v="0"/>
    <n v="6"/>
    <b v="0"/>
    <b v="0"/>
    <b v="0"/>
    <s v="Parenting &amp; Relationships"/>
  </r>
  <r>
    <x v="606"/>
    <s v="B002J05IPQ"/>
    <s v="Making Babies: A Proven 3-Month Program for Maximum Fertility"/>
    <s v="Jill Blakeway"/>
    <s v="Hachette Book Group"/>
    <s v="https://m.media-amazon.com/images/I/71yLMOF-VgL._AC_UY218_.jpg"/>
    <s v="https://www.amazon.com/dp/B002J05IPQ"/>
    <n v="4.5"/>
    <n v="0"/>
    <n v="13.99"/>
    <b v="0"/>
    <n v="6"/>
    <b v="0"/>
    <b v="0"/>
    <b v="0"/>
    <s v="Parenting &amp; Relationships"/>
  </r>
  <r>
    <x v="607"/>
    <s v="B002OFVOD6"/>
    <s v="Like Family: Growing Up in Other People's Houses, a Memoir"/>
    <s v="Paula McLain"/>
    <s v="Hachette Book Group"/>
    <s v="https://m.media-amazon.com/images/I/71YRD2ojK1S._AC_UY218_.jpg"/>
    <s v="https://www.amazon.com/dp/B002OFVOD6"/>
    <n v="4"/>
    <n v="0"/>
    <n v="9.99"/>
    <b v="0"/>
    <n v="6"/>
    <b v="0"/>
    <b v="0"/>
    <b v="0"/>
    <s v="Parenting &amp; Relationships"/>
  </r>
  <r>
    <x v="607"/>
    <s v="B07QHSGCTH"/>
    <s v="The Narcissist in Your Life: Recognizing the Patterns and Learning to Break Free"/>
    <s v="Julie L. Hall"/>
    <s v="Hachette Book Group"/>
    <s v="https://m.media-amazon.com/images/I/71xHzQyyvdL._AC_UY218_.jpg"/>
    <s v="https://www.amazon.com/dp/B07QHSGCTH"/>
    <n v="4.7"/>
    <n v="0"/>
    <n v="12.99"/>
    <b v="0"/>
    <n v="6"/>
    <b v="0"/>
    <b v="0"/>
    <b v="0"/>
    <s v="Parenting &amp; Relationships"/>
  </r>
  <r>
    <x v="607"/>
    <s v="B0748N6NW7"/>
    <s v="The Rational Male - Positive Masculinity"/>
    <s v="Rollo Tomassi"/>
    <s v="Amazon.com Services LLC"/>
    <s v="https://m.media-amazon.com/images/I/81NIYLX+joL._AC_UY218_.jpg"/>
    <s v="https://www.amazon.com/dp/B0748N6NW7"/>
    <n v="4.8"/>
    <n v="0"/>
    <n v="8.99"/>
    <b v="1"/>
    <n v="6"/>
    <b v="0"/>
    <b v="0"/>
    <b v="0"/>
    <s v="Parenting &amp; Relationships"/>
  </r>
  <r>
    <x v="607"/>
    <s v="B08VHJB562"/>
    <s v="Understanding and Helping an Addict (and keeping your sanity)"/>
    <s v="Andrew Proulx"/>
    <s v="Amazon.com Services LLC"/>
    <s v="https://m.media-amazon.com/images/I/61SIiX06g6L._AC_UY218_.jpg"/>
    <s v="https://www.amazon.com/dp/B08VHJB562"/>
    <n v="4.5999999999999996"/>
    <n v="0"/>
    <n v="6.5"/>
    <b v="0"/>
    <n v="6"/>
    <b v="0"/>
    <b v="0"/>
    <b v="0"/>
    <s v="Parenting &amp; Relationships"/>
  </r>
  <r>
    <x v="608"/>
    <s v="B07MVGB2DH"/>
    <s v="The Fifth Vital Sign: Master Your Cycles &amp; Optimize Your Fertility"/>
    <s v="Lisa Hendrickson-Jack"/>
    <s v="Amazon.com Services LLC"/>
    <s v="https://m.media-amazon.com/images/I/71JWUz5Bb4L._AC_UY218_.jpg"/>
    <s v="https://www.amazon.com/dp/B07MVGB2DH"/>
    <n v="4.8"/>
    <n v="0"/>
    <n v="9.99"/>
    <b v="0"/>
    <n v="6"/>
    <b v="0"/>
    <b v="0"/>
    <b v="0"/>
    <s v="Parenting &amp; Relationships"/>
  </r>
  <r>
    <x v="609"/>
    <s v="B079FFPXFJ"/>
    <s v="All You Can Ever Know: A Memoir"/>
    <s v="Nicole Chung"/>
    <s v="Penguin Random House Publisher Services"/>
    <s v="https://m.media-amazon.com/images/I/71aI-6bAZtL._AC_UY218_.jpg"/>
    <s v="https://www.amazon.com/dp/B079FFPXFJ"/>
    <n v="4.2"/>
    <n v="0"/>
    <n v="11.99"/>
    <b v="0"/>
    <n v="6"/>
    <b v="0"/>
    <b v="1"/>
    <b v="0"/>
    <s v="Parenting &amp; Relationships"/>
  </r>
  <r>
    <x v="610"/>
    <s v="B07HK414VZ"/>
    <s v="Finding Victory: Book 2 of the Rollin On Series"/>
    <s v="Emilia Finn"/>
    <s v="Amazon.com Services LLC"/>
    <s v="https://m.media-amazon.com/images/I/81ZzbbvP47L._AC_UY218_.jpg"/>
    <s v="https://www.amazon.com/dp/B07HK414VZ"/>
    <n v="4.7"/>
    <n v="0"/>
    <n v="4.99"/>
    <b v="1"/>
    <n v="6"/>
    <b v="0"/>
    <b v="0"/>
    <b v="0"/>
    <s v="Parenting &amp; Relationships"/>
  </r>
  <r>
    <x v="611"/>
    <s v="B089ZRRVYL"/>
    <s v="La metamorfosis de una madre: Criar en una sociedad patriarcal y adultoc√©ntrica (Spanish Edition)"/>
    <s v="Ana Acosta Rodr√≠guez"/>
    <s v="Amazon.com Services LLC"/>
    <s v="https://m.media-amazon.com/images/I/71Rf9L9JomL._AC_UY218_.jpg"/>
    <s v="https://www.amazon.com/dp/B089ZRRVYL"/>
    <n v="4.8"/>
    <n v="0"/>
    <n v="9.5"/>
    <b v="0"/>
    <n v="6"/>
    <b v="0"/>
    <b v="0"/>
    <b v="0"/>
    <s v="Parenting &amp; Relationships"/>
  </r>
  <r>
    <x v="611"/>
    <s v="B074NLXVYB"/>
    <s v="Conversationally Speaking: Tested New Ways to Increase Your Personal and Social Effectiveness, Updated 2021 Edition"/>
    <s v="Alan Garner"/>
    <s v="Amazon.com Services LLC"/>
    <s v="https://m.media-amazon.com/images/I/81xU8us7p2L._AC_UY218_.jpg"/>
    <s v="https://www.amazon.com/dp/B074NLXVYB"/>
    <n v="4.4000000000000004"/>
    <n v="0"/>
    <n v="9.99"/>
    <b v="0"/>
    <n v="6"/>
    <b v="0"/>
    <b v="0"/>
    <b v="0"/>
    <s v="Parenting &amp; Relationships"/>
  </r>
  <r>
    <x v="612"/>
    <s v="B0042JSNWC"/>
    <s v="Dr. Dean Ornish's Program for Reversing Heart Disease: The Only System Scientifically Proven to Reverse Heart Disease Without Drugs or Surgery"/>
    <s v="Dean Ornish MD"/>
    <s v="Random House LLC"/>
    <s v="https://m.media-amazon.com/images/I/81dhaZ4om3L._AC_UY218_.jpg"/>
    <s v="https://www.amazon.com/dp/B0042JSNWC"/>
    <n v="4.4000000000000004"/>
    <n v="0"/>
    <n v="7.99"/>
    <b v="0"/>
    <n v="6"/>
    <b v="0"/>
    <b v="0"/>
    <b v="0"/>
    <s v="Parenting &amp; Relationships"/>
  </r>
  <r>
    <x v="612"/>
    <s v="B0CJ8739GK"/>
    <s v="Pretty Girl's Bad Obsession"/>
    <s v="Peyton Hazzard"/>
    <s v="Amazon.com Services LLC"/>
    <s v="https://m.media-amazon.com/images/I/815Hi2JLIbL._AC_UY218_.jpg"/>
    <s v="https://www.amazon.com/dp/B0CJ8739GK"/>
    <n v="4.5"/>
    <n v="0"/>
    <n v="4.99"/>
    <b v="0"/>
    <n v="6"/>
    <b v="0"/>
    <b v="0"/>
    <b v="0"/>
    <s v="Parenting &amp; Relationships"/>
  </r>
  <r>
    <x v="613"/>
    <s v="B0BFFKTZQF"/>
    <s v="Everything is Perfect: A Memoir"/>
    <s v="Kate Nason"/>
    <s v="Amazon.com Services LLC"/>
    <s v="https://m.media-amazon.com/images/I/61u0a7JKOGL._AC_UY218_.jpg"/>
    <s v="https://www.amazon.com/dp/B0BFFKTZQF"/>
    <n v="4.3"/>
    <n v="0"/>
    <n v="9.99"/>
    <b v="1"/>
    <n v="6"/>
    <b v="0"/>
    <b v="0"/>
    <b v="0"/>
    <s v="Parenting &amp; Relationships"/>
  </r>
  <r>
    <x v="614"/>
    <s v="B0BDDBFMTG"/>
    <s v="Love Me Like You Do (A Calamity Falls Small Town Romance Novel Book 11)"/>
    <s v="Erika Kelly"/>
    <s v="Amazon.com Services LLC"/>
    <s v="https://m.media-amazon.com/images/I/91vUrmCe9VL._AC_UY218_.jpg"/>
    <s v="https://www.amazon.com/dp/B0BDDBFMTG"/>
    <n v="4.5999999999999996"/>
    <n v="0"/>
    <n v="4.99"/>
    <b v="1"/>
    <n v="6"/>
    <b v="0"/>
    <b v="0"/>
    <b v="0"/>
    <s v="Parenting &amp; Relationships"/>
  </r>
  <r>
    <x v="614"/>
    <s v="B001M0BUL0"/>
    <s v="Crazy: A Father's Search Through America's Mental Health Madness"/>
    <s v="Pete Earley"/>
    <s v="Penguin Group (USA) LLC"/>
    <s v="https://m.media-amazon.com/images/I/71JGrUhkV0L._AC_UY218_.jpg"/>
    <s v="https://www.amazon.com/dp/B001M0BUL0"/>
    <n v="4.7"/>
    <n v="0"/>
    <n v="13.99"/>
    <b v="0"/>
    <n v="6"/>
    <b v="0"/>
    <b v="0"/>
    <b v="0"/>
    <s v="Parenting &amp; Relationships"/>
  </r>
  <r>
    <x v="614"/>
    <s v="B01LYUTO1A"/>
    <s v="Regretting Motherhood: A Study"/>
    <s v="Orna Donath"/>
    <s v="Penguin Random House Publisher Services"/>
    <s v="https://m.media-amazon.com/images/I/71JpNLQTMHL._AC_UY218_.jpg"/>
    <s v="https://www.amazon.com/dp/B01LYUTO1A"/>
    <n v="4.5999999999999996"/>
    <n v="0"/>
    <n v="12.99"/>
    <b v="0"/>
    <n v="6"/>
    <b v="0"/>
    <b v="0"/>
    <b v="0"/>
    <s v="Parenting &amp; Relationships"/>
  </r>
  <r>
    <x v="615"/>
    <s v="B01MRAFYZL"/>
    <s v="Estrogeneration: How Estrogenics Are Making You Fat, Sick, and Infertile (Chagrin and Tonic Series)"/>
    <s v="Anthony G. Jay"/>
    <s v="Amazon.com Services LLC"/>
    <s v="https://m.media-amazon.com/images/I/91heDK6PDuL._AC_UY218_.jpg"/>
    <s v="https://www.amazon.com/dp/B01MRAFYZL"/>
    <n v="4.7"/>
    <n v="0"/>
    <n v="19.989999999999998"/>
    <b v="0"/>
    <n v="6"/>
    <b v="0"/>
    <b v="0"/>
    <b v="0"/>
    <s v="Parenting &amp; Relationships"/>
  </r>
  <r>
    <x v="616"/>
    <s v="B0BXYG92VT"/>
    <s v="Failures of Forgiveness: What We Get Wrong and How to Do Better"/>
    <s v="Myisha Cherry"/>
    <s v="Amazon.com Services LLC"/>
    <s v="https://m.media-amazon.com/images/I/71mzZgptnpL._AC_UY218_.jpg"/>
    <s v="https://www.amazon.com/dp/B0BXYG92VT"/>
    <n v="5"/>
    <n v="0"/>
    <n v="20.99"/>
    <b v="0"/>
    <n v="6"/>
    <b v="0"/>
    <b v="0"/>
    <b v="0"/>
    <s v="Parenting &amp; Relationships"/>
  </r>
  <r>
    <x v="616"/>
    <s v="B0BLNPQCJB"/>
    <s v="Birth Control: The Insidious Power of Men Over Motherhood"/>
    <s v="Allison Yarrow"/>
    <s v="Hachette Book Group"/>
    <s v="https://m.media-amazon.com/images/I/61czzaFmF6L._AC_UY218_.jpg"/>
    <s v="https://www.amazon.com/dp/B0BLNPQCJB"/>
    <n v="4.8"/>
    <n v="0"/>
    <n v="17.989999999999998"/>
    <b v="0"/>
    <n v="6"/>
    <b v="0"/>
    <b v="0"/>
    <b v="0"/>
    <s v="Parenting &amp; Relationships"/>
  </r>
  <r>
    <x v="617"/>
    <s v="B0BT86X32Q"/>
    <s v="Organizing Solutions for People with ADHD, 3rd Edition: Tips and Tools to Help You Take Charge of Your Life and Get Organized"/>
    <s v="Susan Pinsky"/>
    <s v="Amazon.com Services LLC"/>
    <s v="https://m.media-amazon.com/images/I/71wr5PTt8TL._AC_UY218_.jpg"/>
    <s v="https://www.amazon.com/dp/B0BT86X32Q"/>
    <n v="4.3"/>
    <n v="0"/>
    <n v="21.99"/>
    <b v="1"/>
    <n v="6"/>
    <b v="0"/>
    <b v="0"/>
    <b v="0"/>
    <s v="Parenting &amp; Relationships"/>
  </r>
  <r>
    <x v="618"/>
    <s v="B07XJRCM6D"/>
    <s v="Cheating in a Nutshell: What Infidelity Does to The Victim (Asked, Answered and Explained)"/>
    <s v="Wayne Mitchell"/>
    <s v="Amazon.com Services LLC"/>
    <s v="https://m.media-amazon.com/images/I/81IKr4c7+tL._AC_UY218_.jpg"/>
    <s v="https://www.amazon.com/dp/B07XJRCM6D"/>
    <n v="4.5999999999999996"/>
    <n v="0"/>
    <n v="9.99"/>
    <b v="0"/>
    <n v="6"/>
    <b v="0"/>
    <b v="0"/>
    <b v="0"/>
    <s v="Parenting &amp; Relationships"/>
  </r>
  <r>
    <x v="619"/>
    <s v="B08CZWV8SR"/>
    <s v="Counseling the Nursing Mother: A Lactation Consultant‚Äôs Guide"/>
    <s v="Judith Lauwers"/>
    <s v="Amazon.com Services LLC"/>
    <s v="https://m.media-amazon.com/images/I/81aUbQG66QL._AC_UY218_.jpg"/>
    <s v="https://www.amazon.com/dp/B08CZWV8SR"/>
    <n v="4.9000000000000004"/>
    <n v="0"/>
    <n v="122.99"/>
    <b v="0"/>
    <n v="6"/>
    <b v="0"/>
    <b v="0"/>
    <b v="0"/>
    <s v="Parenting &amp; Relationships"/>
  </r>
  <r>
    <x v="620"/>
    <s v="B0B4MQ5SLM"/>
    <s v="Pageboy: A Memoir: The Instant Sunday Times Bestseller"/>
    <s v="Elliot Page"/>
    <m/>
    <s v="https://m.media-amazon.com/images/I/81bnV-0YTwL._AC_UY218_.jpg"/>
    <s v="https://www.amazon.com/dp/B0B4MQ5SLM"/>
    <n v="4.3"/>
    <n v="0"/>
    <n v="0"/>
    <b v="0"/>
    <n v="6"/>
    <b v="0"/>
    <b v="1"/>
    <b v="0"/>
    <s v="Parenting &amp; Relationships"/>
  </r>
  <r>
    <x v="621"/>
    <s v="B06Y63N2Y7"/>
    <s v="Dancing Shoes: Small Town Family Saga (Mt. Hope Southern Adventures Book 3)"/>
    <s v="Lynne Gentry"/>
    <s v="Amazon.com Services LLC"/>
    <s v="https://m.media-amazon.com/images/I/71aiqF7KI9L._AC_UY218_.jpg"/>
    <s v="https://www.amazon.com/dp/B06Y63N2Y7"/>
    <n v="4.5999999999999996"/>
    <n v="0"/>
    <n v="5.99"/>
    <b v="1"/>
    <n v="6"/>
    <b v="0"/>
    <b v="0"/>
    <b v="0"/>
    <s v="Parenting &amp; Relationships"/>
  </r>
  <r>
    <x v="622"/>
    <s v="B07Y5PHNXB"/>
    <s v="Me and White Supremacy: Combat Racism, Change the World, and Become a Good Ancestor"/>
    <s v="Layla F. Saad"/>
    <s v="Amazon.com Services LLC"/>
    <s v="https://m.media-amazon.com/images/I/81Ek+Gi6c-L._AC_UY218_.jpg"/>
    <s v="https://www.amazon.com/dp/B07Y5PHNXB"/>
    <n v="4.7"/>
    <n v="0"/>
    <n v="9.99"/>
    <b v="0"/>
    <n v="6"/>
    <b v="0"/>
    <b v="0"/>
    <b v="1"/>
    <s v="Parenting &amp; Relationships"/>
  </r>
  <r>
    <x v="623"/>
    <s v="B07GNSP8S8"/>
    <s v="Embracing the Journey: A Christian Parents' Blueprint to Loving Your LGBTQ Child"/>
    <s v="Greg McDonald"/>
    <s v="Simon and Schuster Digital Sales Inc"/>
    <s v="https://m.media-amazon.com/images/I/71wsvfS4HXL._AC_UY218_.jpg"/>
    <s v="https://www.amazon.com/dp/B07GNSP8S8"/>
    <n v="4.7"/>
    <n v="0"/>
    <n v="12.99"/>
    <b v="0"/>
    <n v="6"/>
    <b v="0"/>
    <b v="0"/>
    <b v="0"/>
    <s v="Parenting &amp; Relationships"/>
  </r>
  <r>
    <x v="624"/>
    <s v="B07D23HK1J"/>
    <s v="Under Pressure: Confronting the Epidemic of Stress and Anxiety in Girls"/>
    <s v="Lisa Damour Ph.D."/>
    <s v="Random House LLC"/>
    <s v="https://m.media-amazon.com/images/I/81qCddImvaL._AC_UY218_.jpg"/>
    <s v="https://www.amazon.com/dp/B07D23HK1J"/>
    <n v="4.7"/>
    <n v="0"/>
    <n v="11.99"/>
    <b v="0"/>
    <n v="6"/>
    <b v="0"/>
    <b v="0"/>
    <b v="0"/>
    <s v="Parenting &amp; Relationships"/>
  </r>
  <r>
    <x v="625"/>
    <s v="B0BJ94KZ5N"/>
    <s v="10-Minute Balance Workouts for Seniors: Simple Illustrated Exercises Elderly of Any Level Can Do at Home to Drastically Improve Balance, Build Strength, ... (At-Home Workouts for Seniors Book 1)"/>
    <s v="Steve Donovan"/>
    <s v="Amazon.com Services LLC"/>
    <s v="https://m.media-amazon.com/images/I/81dD-oMFfHL._AC_UY218_.jpg"/>
    <s v="https://www.amazon.com/dp/B0BJ94KZ5N"/>
    <n v="4.4000000000000004"/>
    <n v="0"/>
    <n v="6.99"/>
    <b v="1"/>
    <n v="6"/>
    <b v="1"/>
    <b v="0"/>
    <b v="0"/>
    <s v="Parenting &amp; Relationships"/>
  </r>
  <r>
    <x v="626"/>
    <s v="B0017T0CRE"/>
    <s v="Stolen Innocence: My Story of Growing Up in a Polygamous Sect, Becoming a Teenage Bride, and Breaking Free of Warren Jeffs"/>
    <s v="Elissa Wall"/>
    <s v="HarperCollins Publishers"/>
    <s v="https://m.media-amazon.com/images/I/51m62cMmV6L._AC_UY218_.jpg"/>
    <s v="https://www.amazon.com/dp/B0017T0CRE"/>
    <n v="4.5"/>
    <n v="0"/>
    <n v="7.99"/>
    <b v="0"/>
    <n v="6"/>
    <b v="0"/>
    <b v="0"/>
    <b v="0"/>
    <s v="Parenting &amp; Relationships"/>
  </r>
  <r>
    <x v="627"/>
    <s v="B01N1TRD02"/>
    <s v="An Odyssey: A Father, a Son, and an Epic"/>
    <s v="Daniel Mendelsohn"/>
    <s v="Random House LLC"/>
    <s v="https://m.media-amazon.com/images/I/81ycKKaSKjL._AC_UY218_.jpg"/>
    <s v="https://www.amazon.com/dp/B01N1TRD02"/>
    <n v="4.5"/>
    <n v="0"/>
    <n v="14.99"/>
    <b v="0"/>
    <n v="6"/>
    <b v="0"/>
    <b v="0"/>
    <b v="0"/>
    <s v="Parenting &amp; Relationships"/>
  </r>
  <r>
    <x v="628"/>
    <s v="B004T4KRJM"/>
    <s v="The Journal of Best Practices: A Memoir of Marriage, Asperger Syndrome, and One Man's Quest to Be a Better Husband"/>
    <s v="David Finch"/>
    <s v="Simon and Schuster Digital Sales Inc"/>
    <s v="https://m.media-amazon.com/images/I/71joFnz4LkL._AC_UY218_.jpg"/>
    <s v="https://www.amazon.com/dp/B004T4KRJM"/>
    <n v="4.5"/>
    <n v="0"/>
    <n v="13.99"/>
    <b v="0"/>
    <n v="6"/>
    <b v="0"/>
    <b v="0"/>
    <b v="0"/>
    <s v="Parenting &amp; Relationships"/>
  </r>
  <r>
    <x v="629"/>
    <s v="B0BNQYJMGC"/>
    <s v="Three Years A Traveler: One woman, One dog, Seven Rvs, and the path less traveled to heal the heart"/>
    <s v="Leslie White"/>
    <s v="Amazon.com Services LLC"/>
    <s v="https://m.media-amazon.com/images/I/71Lxjp2K37L._AC_UY218_.jpg"/>
    <s v="https://www.amazon.com/dp/B0BNQYJMGC"/>
    <n v="4.4000000000000004"/>
    <n v="0"/>
    <n v="4.99"/>
    <b v="1"/>
    <n v="6"/>
    <b v="0"/>
    <b v="0"/>
    <b v="0"/>
    <s v="Parenting &amp; Relationships"/>
  </r>
  <r>
    <x v="630"/>
    <s v="B077SFQWZ2"/>
    <s v="Out of the Fog: Moving From Confusion to Clarity After Narcissistic Abuse"/>
    <s v="Dana Morningstar"/>
    <s v="Amazon.com Services LLC"/>
    <s v="https://m.media-amazon.com/images/I/71tZTWGOzeL._AC_UY218_.jpg"/>
    <s v="https://www.amazon.com/dp/B077SFQWZ2"/>
    <n v="4.7"/>
    <n v="0"/>
    <n v="9.99"/>
    <b v="0"/>
    <n v="6"/>
    <b v="0"/>
    <b v="0"/>
    <b v="0"/>
    <s v="Parenting &amp; Relationships"/>
  </r>
  <r>
    <x v="631"/>
    <s v="B00BGMZ9CA"/>
    <s v="Understanding the Borderline Mother: Helping Her Children Transcend the Intense, Unpredictable, and Volatile Relationship"/>
    <s v="Christine Ann Lawson"/>
    <s v="Amazon.com Services LLC"/>
    <s v="https://m.media-amazon.com/images/I/91KvG+gsc5L._AC_UY218_.jpg"/>
    <s v="https://www.amazon.com/dp/B00BGMZ9CA"/>
    <n v="4.7"/>
    <n v="0"/>
    <n v="67.989999999999995"/>
    <b v="0"/>
    <n v="6"/>
    <b v="0"/>
    <b v="0"/>
    <b v="0"/>
    <s v="Parenting &amp; Relationships"/>
  </r>
  <r>
    <x v="632"/>
    <s v="B084VVW1DM"/>
    <s v="Raising Girls Who Like Themselves"/>
    <s v="Kasey Edwards"/>
    <s v="RH AU"/>
    <s v="https://m.media-amazon.com/images/I/710xeAzUIwL._AC_UY218_.jpg"/>
    <s v="https://www.amazon.com/dp/B084VVW1DM"/>
    <n v="4.5999999999999996"/>
    <n v="0"/>
    <n v="12.99"/>
    <b v="0"/>
    <n v="6"/>
    <b v="0"/>
    <b v="0"/>
    <b v="0"/>
    <s v="Parenting &amp; Relationships"/>
  </r>
  <r>
    <x v="633"/>
    <s v="B0C9X934MM"/>
    <s v="Surprise Baby For My Fake Fianc√©: A Billionaire Enemies to Lovers Romance"/>
    <s v="Bella Chandler"/>
    <s v="Amazon.com Services LLC"/>
    <s v="https://m.media-amazon.com/images/I/816FKeYgpCL._AC_UY218_.jpg"/>
    <s v="https://www.amazon.com/dp/B0C9X934MM"/>
    <n v="4.0999999999999996"/>
    <n v="0"/>
    <n v="2.99"/>
    <b v="1"/>
    <n v="6"/>
    <b v="0"/>
    <b v="0"/>
    <b v="0"/>
    <s v="Parenting &amp; Relationships"/>
  </r>
  <r>
    <x v="633"/>
    <s v="B08LDX91L6"/>
    <s v="How to Talk When Kids Won't Listen: Whining, Fighting, Meltdowns, Defiance, and Other Challenges of Childhood (The How To Talk Series)"/>
    <s v="Joanna Faber"/>
    <s v="Simon and Schuster Digital Sales Inc"/>
    <s v="https://m.media-amazon.com/images/I/715i+TemmFS._AC_UY218_.jpg"/>
    <s v="https://www.amazon.com/dp/B08LDX91L6"/>
    <n v="4.7"/>
    <n v="0"/>
    <n v="13.99"/>
    <b v="0"/>
    <n v="6"/>
    <b v="0"/>
    <b v="0"/>
    <b v="0"/>
    <s v="Parenting &amp; Relationships"/>
  </r>
  <r>
    <x v="633"/>
    <s v="B0BN2J2PX2"/>
    <s v="The Adult Autism Assessment Handbook: A Neurodiversity Affirmative Approach"/>
    <s v="Davida Hartman"/>
    <s v="Amazon.com Services LLC"/>
    <s v="https://m.media-amazon.com/images/I/715k-fqhkUL._AC_UY218_.jpg"/>
    <s v="https://www.amazon.com/dp/B0BN2J2PX2"/>
    <n v="4.7"/>
    <n v="0"/>
    <n v="18.12"/>
    <b v="0"/>
    <n v="6"/>
    <b v="0"/>
    <b v="0"/>
    <b v="0"/>
    <s v="Parenting &amp; Relationships"/>
  </r>
  <r>
    <x v="634"/>
    <s v="B0080K3IUG"/>
    <s v="Fierce Attachments: A Memoir (FSG Classics)"/>
    <s v="Vivian Gornick"/>
    <s v="Macmillan"/>
    <s v="https://m.media-amazon.com/images/I/61+kS5WJ8KL._AC_UY218_.jpg"/>
    <s v="https://www.amazon.com/dp/B0080K3IUG"/>
    <n v="4.2"/>
    <n v="0"/>
    <n v="3.99"/>
    <b v="0"/>
    <n v="6"/>
    <b v="0"/>
    <b v="0"/>
    <b v="0"/>
    <s v="Parenting &amp; Relationships"/>
  </r>
  <r>
    <x v="635"/>
    <s v="B004M5HKK2"/>
    <s v="On Violence (Harvest Book)"/>
    <s v="Hannah Arendt"/>
    <s v="Amazon.com Services LLC"/>
    <s v="https://m.media-amazon.com/images/I/71qoWM8FmhL._AC_UY218_.jpg"/>
    <s v="https://www.amazon.com/dp/B004M5HKK2"/>
    <n v="4.5"/>
    <n v="0"/>
    <n v="1.99"/>
    <b v="0"/>
    <n v="6"/>
    <b v="0"/>
    <b v="0"/>
    <b v="0"/>
    <s v="Parenting &amp; Relationships"/>
  </r>
  <r>
    <x v="636"/>
    <s v="B003SE6Y28"/>
    <s v="Forgive for Good: A Proven Prescription for Health and Happiness"/>
    <s v="Fred Luskin"/>
    <s v="HarperCollins Publishers"/>
    <s v="https://m.media-amazon.com/images/I/51uf6QPDgmL._AC_UY218_.jpg"/>
    <s v="https://www.amazon.com/dp/B003SE6Y28"/>
    <n v="4.5"/>
    <n v="0"/>
    <n v="13.49"/>
    <b v="0"/>
    <n v="6"/>
    <b v="0"/>
    <b v="0"/>
    <b v="0"/>
    <s v="Parenting &amp; Relationships"/>
  </r>
  <r>
    <x v="637"/>
    <s v="B00FAUJA06"/>
    <s v="Anxious Kids, Anxious Parents: 7 Ways to Stop the Worry Cycle and Raise Courageous and Independent Children (Anxiety Series)"/>
    <s v="Lynn Lyons"/>
    <s v="Simon &amp; Schuster Digital Sales Inc."/>
    <s v="https://m.media-amazon.com/images/I/71RtEr7v7SL._AC_UY218_.jpg"/>
    <s v="https://www.amazon.com/dp/B00FAUJA06"/>
    <n v="4.5999999999999996"/>
    <n v="0"/>
    <n v="12.99"/>
    <b v="0"/>
    <n v="6"/>
    <b v="0"/>
    <b v="0"/>
    <b v="0"/>
    <s v="Parenting &amp; Relationships"/>
  </r>
  <r>
    <x v="638"/>
    <s v="B008BT1CTU"/>
    <s v="An Early Start for Your Child with Autism: Using Everyday Activities to Help Kids Connect, Communicate, and Learn"/>
    <s v="Sally J. Rogers"/>
    <s v="Amazon.com Services LLC"/>
    <s v="https://m.media-amazon.com/images/I/51pygFuUU6L._AC_UY218_.jpg"/>
    <s v="https://www.amazon.com/dp/B008BT1CTU"/>
    <n v="4.7"/>
    <n v="0"/>
    <n v="9.99"/>
    <b v="0"/>
    <n v="6"/>
    <b v="0"/>
    <b v="0"/>
    <b v="0"/>
    <s v="Parenting &amp; Relationships"/>
  </r>
  <r>
    <x v="639"/>
    <s v="B005GUYWYE"/>
    <s v="The Lost Child of Philomena Lee: A Mother, Her Son and a Fifty Year Search"/>
    <s v="Martin Sixsmith"/>
    <s v="Amazon.com Services LLC"/>
    <s v="https://m.media-amazon.com/images/I/81jYvMtG+qL._AC_UY218_.jpg"/>
    <s v="https://www.amazon.com/dp/B005GUYWYE"/>
    <n v="4.3"/>
    <n v="0"/>
    <n v="9.59"/>
    <b v="0"/>
    <n v="6"/>
    <b v="0"/>
    <b v="0"/>
    <b v="0"/>
    <s v="Parenting &amp; Relationships"/>
  </r>
  <r>
    <x v="639"/>
    <s v="B0B5CXT54J"/>
    <s v="Raising Amazing: Bringing Up Kids Who Love God, Like Their Family, and Do the Dishes without Being Asked"/>
    <s v="Monica Swanson"/>
    <s v="HarperCollins Publishing"/>
    <s v="https://m.media-amazon.com/images/I/71s0zsqXTOL._AC_UY218_.jpg"/>
    <s v="https://www.amazon.com/dp/B0B5CXT54J"/>
    <n v="5"/>
    <n v="0"/>
    <n v="2.99"/>
    <b v="0"/>
    <n v="6"/>
    <b v="0"/>
    <b v="0"/>
    <b v="0"/>
    <s v="Parenting &amp; Relationships"/>
  </r>
  <r>
    <x v="639"/>
    <s v="B08ZMCVHXV"/>
    <s v="Honey for a Child's Heart Updated and Expanded: The Imaginative Use of Books in Family Life"/>
    <s v="Gladys M. Hunt"/>
    <s v="HarperCollins Publishing"/>
    <s v="https://m.media-amazon.com/images/I/81LBlWSDnDL._AC_UY218_.jpg"/>
    <s v="https://www.amazon.com/dp/B08ZMCVHXV"/>
    <n v="4.9000000000000004"/>
    <n v="0"/>
    <n v="2.99"/>
    <b v="0"/>
    <n v="6"/>
    <b v="0"/>
    <b v="0"/>
    <b v="0"/>
    <s v="Parenting &amp; Relationships"/>
  </r>
  <r>
    <x v="640"/>
    <s v="B009NG18Z8"/>
    <s v="Etched in Sand: A True Story of Five Siblings Who Survived an Unspeakable Childhood on Long Island"/>
    <s v="Regina Calcaterra"/>
    <s v="HarperCollins Publishers"/>
    <s v="https://m.media-amazon.com/images/I/81RmToviMCL._AC_UY218_.jpg"/>
    <s v="https://www.amazon.com/dp/B009NG18Z8"/>
    <n v="4.5"/>
    <n v="0"/>
    <n v="13.99"/>
    <b v="0"/>
    <n v="6"/>
    <b v="0"/>
    <b v="0"/>
    <b v="0"/>
    <s v="Parenting &amp; Relationships"/>
  </r>
  <r>
    <x v="641"/>
    <s v="B072TXKM4Z"/>
    <s v="Never Get Angry Again: The Foolproof Way to Stay Calm and in Control in Any Conversation or Situation"/>
    <s v="David J. Lieberman"/>
    <s v="Macmillan"/>
    <s v="https://m.media-amazon.com/images/I/81uZIV38ZxL._AC_UY218_.jpg"/>
    <s v="https://www.amazon.com/dp/B072TXKM4Z"/>
    <n v="4.4000000000000004"/>
    <n v="0"/>
    <n v="11.99"/>
    <b v="1"/>
    <n v="6"/>
    <b v="0"/>
    <b v="0"/>
    <b v="0"/>
    <s v="Parenting &amp; Relationships"/>
  </r>
  <r>
    <x v="641"/>
    <s v="B00ICN2Z6Y"/>
    <s v="The Wild Truth"/>
    <s v="Carine McCandless"/>
    <s v="HarperCollins Publishers"/>
    <s v="https://m.media-amazon.com/images/I/91VW2H7LRCL._AC_UY218_.jpg"/>
    <s v="https://www.amazon.com/dp/B00ICN2Z6Y"/>
    <n v="4.4000000000000004"/>
    <n v="0"/>
    <n v="14.49"/>
    <b v="0"/>
    <n v="6"/>
    <b v="0"/>
    <b v="1"/>
    <b v="0"/>
    <s v="Parenting &amp; Relationships"/>
  </r>
  <r>
    <x v="641"/>
    <s v="B09GQQLWVG"/>
    <s v="The Discontented Little Baby Book"/>
    <s v="Pamela Douglas"/>
    <s v="Amazon.com Services LLC"/>
    <s v="https://m.media-amazon.com/images/I/81ll7-GcQcL._AC_UY218_.jpg"/>
    <s v="https://www.amazon.com/dp/B09GQQLWVG"/>
    <n v="4.5999999999999996"/>
    <n v="0"/>
    <n v="8.7899999999999991"/>
    <b v="0"/>
    <n v="6"/>
    <b v="0"/>
    <b v="0"/>
    <b v="0"/>
    <s v="Parenting &amp; Relationships"/>
  </r>
  <r>
    <x v="641"/>
    <s v="B0CJD2J3PW"/>
    <s v="My Coach SEAL: A Grumpy Opposites Attract Second Chance Romance"/>
    <s v="Jaylee Rowse"/>
    <s v="Amazon.com Services LLC"/>
    <s v="https://m.media-amazon.com/images/I/91pumxov+DL._AC_UY218_.jpg"/>
    <s v="https://www.amazon.com/dp/B0CJD2J3PW"/>
    <n v="4.0999999999999996"/>
    <n v="0"/>
    <n v="0.99"/>
    <b v="1"/>
    <n v="6"/>
    <b v="0"/>
    <b v="0"/>
    <b v="0"/>
    <s v="Parenting &amp; Relationships"/>
  </r>
  <r>
    <x v="642"/>
    <s v="B0BPSXPK5P"/>
    <s v="Grow Up: Becoming the Parent Your Kids Deserve"/>
    <s v="Gary John Bishop"/>
    <s v="HarperCollins Publishers"/>
    <s v="https://m.media-amazon.com/images/I/81DzN2Ge-xL._AC_UY218_.jpg"/>
    <s v="https://www.amazon.com/dp/B0BPSXPK5P"/>
    <n v="5"/>
    <n v="0"/>
    <n v="12.99"/>
    <b v="0"/>
    <n v="6"/>
    <b v="0"/>
    <b v="0"/>
    <b v="0"/>
    <s v="Parenting &amp; Relationships"/>
  </r>
  <r>
    <x v="643"/>
    <s v="B07GX5V1WN"/>
    <s v="Murder in Cottonwood Springs: A Cottonwood Springs Cozy Mystery (Cottonwood Springs Cozy Mystery Series Book 1)"/>
    <s v="Dianne Harman"/>
    <s v="Amazon.com Services LLC"/>
    <s v="https://m.media-amazon.com/images/I/91uQ8YXw1rL._AC_UY218_.jpg"/>
    <s v="https://www.amazon.com/dp/B07GX5V1WN"/>
    <n v="4.3"/>
    <n v="0"/>
    <n v="3.99"/>
    <b v="1"/>
    <n v="6"/>
    <b v="0"/>
    <b v="0"/>
    <b v="0"/>
    <s v="Parenting &amp; Relationships"/>
  </r>
  <r>
    <x v="644"/>
    <s v="B098TYGTY1"/>
    <s v="Heartbreak: A Personal and Scientific Journey"/>
    <s v="Florence Williams"/>
    <s v="Amazon.com Services LLC"/>
    <s v="https://m.media-amazon.com/images/I/51waGJIgHdL._AC_UY218_.jpg"/>
    <s v="https://www.amazon.com/dp/B098TYGTY1"/>
    <n v="4.4000000000000004"/>
    <n v="0"/>
    <n v="9.99"/>
    <b v="0"/>
    <n v="6"/>
    <b v="0"/>
    <b v="1"/>
    <b v="0"/>
    <s v="Parenting &amp; Relationships"/>
  </r>
  <r>
    <x v="645"/>
    <s v="B0BWZP8XX7"/>
    <s v="The ADHD Parenting Guide for Boys: From Toddlers to Teens Discover How to Respond Appropriately to Different Behavioral Situations (Successful Parenting)"/>
    <s v="Richard Bass"/>
    <s v="Amazon.com Services LLC"/>
    <s v="https://m.media-amazon.com/images/I/71lK+KfNtTL._AC_UY218_.jpg"/>
    <s v="https://www.amazon.com/dp/B0BWZP8XX7"/>
    <n v="4.5"/>
    <n v="0"/>
    <n v="9.99"/>
    <b v="0"/>
    <n v="6"/>
    <b v="0"/>
    <b v="0"/>
    <b v="0"/>
    <s v="Parenting &amp; Relationships"/>
  </r>
  <r>
    <x v="646"/>
    <s v="B08F51RY43"/>
    <s v="So Tell Me About the Last Time You Had Sex: Laying Bare and Learning to Repair Our Love Lives"/>
    <s v="Ian Kerner"/>
    <s v="Hachette Book Group"/>
    <s v="https://m.media-amazon.com/images/I/71dZrRrxJIL._AC_UY218_.jpg"/>
    <s v="https://www.amazon.com/dp/B08F51RY43"/>
    <n v="4.5999999999999996"/>
    <n v="0"/>
    <n v="11.99"/>
    <b v="0"/>
    <n v="6"/>
    <b v="0"/>
    <b v="0"/>
    <b v="0"/>
    <s v="Parenting &amp; Relationships"/>
  </r>
  <r>
    <x v="647"/>
    <s v="B000GCFD72"/>
    <s v="Unconditional Parenting: Moving from Rewards and Punishments to Love and Reason"/>
    <s v="Alfie Kohn"/>
    <s v="Simon and Schuster Digital Sales Inc"/>
    <s v="https://m.media-amazon.com/images/I/71sPZQwnpGL._AC_UY218_.jpg"/>
    <s v="https://www.amazon.com/dp/B000GCFD72"/>
    <n v="4.5999999999999996"/>
    <n v="0"/>
    <n v="13.99"/>
    <b v="0"/>
    <n v="6"/>
    <b v="0"/>
    <b v="0"/>
    <b v="0"/>
    <s v="Parenting &amp; Relationships"/>
  </r>
  <r>
    <x v="647"/>
    <s v="B07R7CNC9K"/>
    <s v="Parent-Child Relations: An Introduction to Parenting"/>
    <s v="Jerry J. Bigner"/>
    <s v="Pearson Education,Inc."/>
    <s v="https://m.media-amazon.com/images/I/71B-Hqc5hiL._AC_UY218_.jpg"/>
    <s v="https://www.amazon.com/dp/B07R7CNC9K"/>
    <n v="4.5999999999999996"/>
    <n v="0"/>
    <n v="74.989999999999995"/>
    <b v="0"/>
    <n v="6"/>
    <b v="0"/>
    <b v="0"/>
    <b v="0"/>
    <s v="Parenting &amp; Relationships"/>
  </r>
  <r>
    <x v="648"/>
    <s v="B091348SF3"/>
    <s v="He's Cancelled: A totally laugh-out-loud and uplifting romantic comedy"/>
    <s v="Sophie Ranald"/>
    <s v="Amazon.com Services LLC"/>
    <s v="https://m.media-amazon.com/images/I/71AczdZCEHL._AC_UY218_.jpg"/>
    <s v="https://www.amazon.com/dp/B091348SF3"/>
    <n v="4"/>
    <n v="0"/>
    <n v="3.99"/>
    <b v="0"/>
    <n v="6"/>
    <b v="0"/>
    <b v="0"/>
    <b v="0"/>
    <s v="Parenting &amp; Relationships"/>
  </r>
  <r>
    <x v="649"/>
    <s v="B005HF2VI2"/>
    <s v="Raising An Emotionally Intelligent Child"/>
    <s v="John Mordechai Gottman"/>
    <s v="Simon and Schuster Digital Sales Inc"/>
    <s v="https://m.media-amazon.com/images/I/71dstyHk6WL._AC_UY218_.jpg"/>
    <s v="https://www.amazon.com/dp/B005HF2VI2"/>
    <n v="4.7"/>
    <n v="0"/>
    <n v="13.99"/>
    <b v="0"/>
    <n v="6"/>
    <b v="0"/>
    <b v="0"/>
    <b v="0"/>
    <s v="Parenting &amp; Relationships"/>
  </r>
  <r>
    <x v="649"/>
    <s v="B07192GRJ5"/>
    <s v="Like a Mother: A Feminist Journey Through the Science and Culture of Pregnancy"/>
    <s v="Angela Garbes"/>
    <s v="HarperCollins Publishers"/>
    <s v="https://m.media-amazon.com/images/I/81IFiFPkyoL._AC_UY218_.jpg"/>
    <s v="https://www.amazon.com/dp/B07192GRJ5"/>
    <n v="4.5999999999999996"/>
    <n v="0"/>
    <n v="14.99"/>
    <b v="0"/>
    <n v="6"/>
    <b v="0"/>
    <b v="0"/>
    <b v="0"/>
    <s v="Parenting &amp; Relationships"/>
  </r>
  <r>
    <x v="650"/>
    <s v="B07WJ61WRQ"/>
    <s v="Awakening Fertility: The Essential Art of Preparing for Pregnancy"/>
    <s v="Heng Ou"/>
    <s v="Amazon.com Services LLC"/>
    <s v="https://m.media-amazon.com/images/I/91Plhv-6hXL._AC_UY218_.jpg"/>
    <s v="https://www.amazon.com/dp/B07WJ61WRQ"/>
    <n v="4.7"/>
    <n v="0"/>
    <n v="3.99"/>
    <b v="0"/>
    <n v="6"/>
    <b v="0"/>
    <b v="0"/>
    <b v="0"/>
    <s v="Parenting &amp; Relationships"/>
  </r>
  <r>
    <x v="650"/>
    <s v="B0BMW1PKPT"/>
    <s v="Core Curriculum for Interdisciplinary Lactation Care"/>
    <s v="Lactation Education Accreditation and Approval Review Committee (LEAARC),"/>
    <s v="Amazon.com Services LLC"/>
    <s v="https://m.media-amazon.com/images/I/71ngkhmkcOL._AC_UY218_.jpg"/>
    <s v="https://www.amazon.com/dp/B0BMW1PKPT"/>
    <n v="4.3"/>
    <n v="0"/>
    <n v="64.97"/>
    <b v="0"/>
    <n v="6"/>
    <b v="0"/>
    <b v="0"/>
    <b v="0"/>
    <s v="Parenting &amp; Relationships"/>
  </r>
  <r>
    <x v="651"/>
    <s v="B09JLCJXQ1"/>
    <s v="The Guilty Couple: The must-read Richard &amp; Judy Book Club pick for 2023 from the Sunday Times million-copy crime thriller bestseller"/>
    <s v="C.L. Taylor"/>
    <m/>
    <s v="https://m.media-amazon.com/images/I/81g2MC+PCBL._AC_UY218_.jpg"/>
    <s v="https://www.amazon.com/dp/B09JLCJXQ1"/>
    <n v="4.2"/>
    <n v="0"/>
    <n v="0"/>
    <b v="0"/>
    <n v="6"/>
    <b v="0"/>
    <b v="0"/>
    <b v="0"/>
    <s v="Parenting &amp; Relationships"/>
  </r>
  <r>
    <x v="652"/>
    <s v="B013K95ZBG"/>
    <s v="HypnoBirthing, Fourth Edition: The breakthrough natural approach to safer, easier, more comfortable birthing - The Mongan Method, 4th Edition"/>
    <s v="Marie F. Mongan"/>
    <s v="Simon &amp; Schuster Digital Sales Inc."/>
    <s v="https://m.media-amazon.com/images/I/71r9+5aiM8L._AC_UY218_.jpg"/>
    <s v="https://www.amazon.com/dp/B013K95ZBG"/>
    <n v="4.4000000000000004"/>
    <n v="0"/>
    <n v="16.989999999999998"/>
    <b v="0"/>
    <n v="6"/>
    <b v="0"/>
    <b v="0"/>
    <b v="0"/>
    <s v="Parenting &amp; Relationships"/>
  </r>
  <r>
    <x v="653"/>
    <s v="B08F37Z976"/>
    <s v="Always and Forever: An emotional Irish novel of love, family and coming to terms with your past"/>
    <s v="Sian O'Gorman"/>
    <s v="Amazon.com Services LLC"/>
    <s v="https://m.media-amazon.com/images/I/81kE-GYZK-L._AC_UY218_.jpg"/>
    <s v="https://www.amazon.com/dp/B08F37Z976"/>
    <n v="4.0999999999999996"/>
    <n v="0"/>
    <n v="2.99"/>
    <b v="1"/>
    <n v="6"/>
    <b v="0"/>
    <b v="0"/>
    <b v="0"/>
    <s v="Parenting &amp; Relationships"/>
  </r>
  <r>
    <x v="654"/>
    <s v="B09W1T6Z4S"/>
    <s v="Nobody Wants You Healthy : Achieving Better Health by Avoiding the Corruptions in Modern Medical Science"/>
    <s v="Mark Richards MD"/>
    <s v="Amazon.com Services LLC"/>
    <s v="https://m.media-amazon.com/images/I/71L87DJHoiL._AC_UY218_.jpg"/>
    <s v="https://www.amazon.com/dp/B09W1T6Z4S"/>
    <n v="4.7"/>
    <n v="0"/>
    <n v="9.99"/>
    <b v="1"/>
    <n v="6"/>
    <b v="0"/>
    <b v="0"/>
    <b v="0"/>
    <s v="Parenting &amp; Relationships"/>
  </r>
  <r>
    <x v="655"/>
    <s v="B0BF615RV3"/>
    <s v="The Polysecure Workbook: Healing Your Attachment and Creating Security in Loving Relationships"/>
    <s v="Jessica Fern"/>
    <s v="Amazon.com Services LLC"/>
    <s v="https://m.media-amazon.com/images/I/61yZC-HTL7L._AC_UY218_.jpg"/>
    <s v="https://www.amazon.com/dp/B0BF615RV3"/>
    <n v="4.9000000000000004"/>
    <n v="0"/>
    <n v="10.49"/>
    <b v="0"/>
    <n v="6"/>
    <b v="0"/>
    <b v="0"/>
    <b v="0"/>
    <s v="Parenting &amp; Relationships"/>
  </r>
  <r>
    <x v="656"/>
    <s v="B00GDJQNO4"/>
    <s v="Aspergirls: Empowering Females with Asperger Syndrome"/>
    <s v="Rudy Simone"/>
    <s v="Amazon.com Services LLC"/>
    <s v="https://m.media-amazon.com/images/I/41LwPXd9VLL._AC_UY218_.jpg"/>
    <s v="https://www.amazon.com/dp/B00GDJQNO4"/>
    <n v="4.5"/>
    <n v="0"/>
    <n v="9.99"/>
    <b v="0"/>
    <n v="6"/>
    <b v="0"/>
    <b v="0"/>
    <b v="0"/>
    <s v="Parenting &amp; Relationships"/>
  </r>
  <r>
    <x v="657"/>
    <s v="B0C2QRC5XN"/>
    <s v="Autism Feels ...: An Earthling's Guide"/>
    <s v="Orion Kelly"/>
    <s v="Amazon.com Services LLC"/>
    <s v="https://m.media-amazon.com/images/I/81p7mEPiyUL._AC_UY218_.jpg"/>
    <s v="https://www.amazon.com/dp/B0C2QRC5XN"/>
    <n v="4.8"/>
    <n v="0"/>
    <n v="9.99"/>
    <b v="0"/>
    <n v="6"/>
    <b v="0"/>
    <b v="0"/>
    <b v="0"/>
    <s v="Parenting &amp; Relationships"/>
  </r>
  <r>
    <x v="658"/>
    <s v="B07PZ286YQ"/>
    <s v="Home Birth On Your Own Terms: A How To Guide For Birthing Unassisted"/>
    <s v="Heather Baker"/>
    <s v="Amazon.com Services LLC"/>
    <s v="https://m.media-amazon.com/images/I/71SH0mqDYZL._AC_UY218_.jpg"/>
    <s v="https://www.amazon.com/dp/B07PZ286YQ"/>
    <n v="4.8"/>
    <n v="0"/>
    <n v="9.99"/>
    <b v="0"/>
    <n v="6"/>
    <b v="0"/>
    <b v="0"/>
    <b v="0"/>
    <s v="Parenting &amp; Relationships"/>
  </r>
  <r>
    <x v="659"/>
    <s v="B000GCFX2W"/>
    <s v="The Dance of Connection: How to Talk to Someone When You're Mad, Hurt, Scared, Frustrated, Insulted, Betrayed, or Desperate"/>
    <s v="Harriet Lerner"/>
    <s v="HarperCollins Publishers"/>
    <s v="https://m.media-amazon.com/images/I/81HGMpnbd8L._AC_UY218_.jpg"/>
    <s v="https://www.amazon.com/dp/B000GCFX2W"/>
    <n v="4.5999999999999996"/>
    <n v="0"/>
    <n v="14.49"/>
    <b v="0"/>
    <n v="6"/>
    <b v="0"/>
    <b v="0"/>
    <b v="0"/>
    <s v="Parenting &amp; Relationships"/>
  </r>
  <r>
    <x v="659"/>
    <s v="B001JK9BLE"/>
    <s v="Water for Health, for Healing, for Life: You're Not Sick, You're Thirsty!"/>
    <s v="F. Batmanghelidj"/>
    <s v="Hachette Book Group"/>
    <s v="https://m.media-amazon.com/images/I/81fTlvzX2zL._AC_UY218_.jpg"/>
    <s v="https://www.amazon.com/dp/B001JK9BLE"/>
    <n v="4.7"/>
    <n v="0"/>
    <n v="11.99"/>
    <b v="0"/>
    <n v="6"/>
    <b v="0"/>
    <b v="0"/>
    <b v="0"/>
    <s v="Parenting &amp; Relationships"/>
  </r>
  <r>
    <x v="660"/>
    <s v="B09JBJMBCN"/>
    <s v="The Orphan in the Peacock Shawl: A gripping historical novel from AnneMarie Brear"/>
    <s v="Annemarie Brear"/>
    <s v="Amazon.com Services LLC"/>
    <s v="https://m.media-amazon.com/images/I/81hW4nsIRYL._AC_UY218_.jpg"/>
    <s v="https://www.amazon.com/dp/B09JBJMBCN"/>
    <n v="4.3"/>
    <n v="0"/>
    <n v="4.99"/>
    <b v="1"/>
    <n v="6"/>
    <b v="0"/>
    <b v="0"/>
    <b v="0"/>
    <s v="Parenting &amp; Relationships"/>
  </r>
  <r>
    <x v="660"/>
    <s v="B098KJT3HT"/>
    <s v="Deceived (Bound by Loyalty, Honor, Truth Book 1)"/>
    <m/>
    <s v="Amazon.com Services LLC"/>
    <s v="https://m.media-amazon.com/images/I/61MPpEc6tFS._AC_UY218_.jpg"/>
    <s v="https://www.amazon.com/dp/B098KJT3HT"/>
    <n v="4.5"/>
    <n v="0"/>
    <n v="3.99"/>
    <b v="1"/>
    <n v="6"/>
    <b v="1"/>
    <b v="0"/>
    <b v="0"/>
    <s v="Parenting &amp; Relationships"/>
  </r>
  <r>
    <x v="660"/>
    <s v="B0BWNN7WJN"/>
    <s v="O Brother"/>
    <s v="John Niven"/>
    <s v="Amazon.com Services LLC"/>
    <s v="https://m.media-amazon.com/images/I/81BW8odJV3L._AC_UY218_.jpg"/>
    <s v="https://www.amazon.com/dp/B0BWNN7WJN"/>
    <n v="4.8"/>
    <n v="0"/>
    <n v="11.99"/>
    <b v="0"/>
    <n v="6"/>
    <b v="0"/>
    <b v="0"/>
    <b v="0"/>
    <s v="Parenting &amp; Relationships"/>
  </r>
  <r>
    <x v="661"/>
    <s v="B004RW52QE"/>
    <s v="Miss America By Day: Lessons Learned from Ultimate Betrayals and Unconditional Love"/>
    <s v="Marilyn Van Derbur"/>
    <s v="Amazon.com Services LLC"/>
    <s v="https://m.media-amazon.com/images/I/51VKDNwMqeL._AC_UY218_.jpg"/>
    <s v="https://www.amazon.com/dp/B004RW52QE"/>
    <n v="4.7"/>
    <n v="0"/>
    <n v="9.9499999999999993"/>
    <b v="0"/>
    <n v="6"/>
    <b v="0"/>
    <b v="0"/>
    <b v="0"/>
    <s v="Parenting &amp; Relationships"/>
  </r>
  <r>
    <x v="662"/>
    <s v="B009XO0IYC"/>
    <s v="Funerals for Horses"/>
    <s v="Catherine Ryan Hyde"/>
    <s v="Amazon.com Services LLC"/>
    <s v="https://m.media-amazon.com/images/I/91CmmhhVp1L._AC_UY218_.jpg"/>
    <s v="https://www.amazon.com/dp/B009XO0IYC"/>
    <n v="4"/>
    <n v="0"/>
    <n v="4.99"/>
    <b v="1"/>
    <n v="6"/>
    <b v="0"/>
    <b v="0"/>
    <b v="0"/>
    <s v="Parenting &amp; Relationships"/>
  </r>
  <r>
    <x v="662"/>
    <s v="B09CQ2NPYB"/>
    <s v="Battle of Brothers: William and Harry--the Inside Story of a Family in Tumult"/>
    <s v="Robert Lacey"/>
    <s v="HarperCollins Publishers"/>
    <s v="https://m.media-amazon.com/images/I/81tVq97IxlL._AC_UY218_.jpg"/>
    <s v="https://www.amazon.com/dp/B09CQ2NPYB"/>
    <n v="4.2"/>
    <n v="0"/>
    <n v="14.99"/>
    <b v="1"/>
    <n v="6"/>
    <b v="0"/>
    <b v="0"/>
    <b v="0"/>
    <s v="Parenting &amp; Relationships"/>
  </r>
  <r>
    <x v="663"/>
    <s v="B0BRNWJJC7"/>
    <s v="Love...It's Complicated (Love Explained Book 1)"/>
    <s v="Jeannine Colette"/>
    <s v="Amazon.com Services LLC"/>
    <s v="https://m.media-amazon.com/images/I/91XBXX6oj7L._AC_UY218_.jpg"/>
    <s v="https://www.amazon.com/dp/B0BRNWJJC7"/>
    <n v="4.5"/>
    <n v="0"/>
    <n v="4.99"/>
    <b v="1"/>
    <n v="6"/>
    <b v="0"/>
    <b v="0"/>
    <b v="0"/>
    <s v="Parenting &amp; Relationships"/>
  </r>
  <r>
    <x v="664"/>
    <s v="B003ODHT2M"/>
    <s v="Surviving a Borderline Parent: How to Heal Your Childhood Wounds and Build Trust, Boundaries, and Self-Esteem"/>
    <s v="Kimberlee Roth"/>
    <s v="Amazon.com Services LLC"/>
    <s v="https://m.media-amazon.com/images/I/61dqwqTy3JL._AC_UY218_.jpg"/>
    <s v="https://www.amazon.com/dp/B003ODHT2M"/>
    <n v="4.7"/>
    <n v="0"/>
    <n v="12.78"/>
    <b v="0"/>
    <n v="6"/>
    <b v="0"/>
    <b v="0"/>
    <b v="0"/>
    <s v="Parenting &amp; Relationships"/>
  </r>
  <r>
    <x v="665"/>
    <s v="B01ARS7H5A"/>
    <s v="Glow Kids: How Screen Addiction Is Hijacking Our Kids - and How to Break the Trance"/>
    <s v="Nicholas Kardaras"/>
    <s v="Macmillan"/>
    <s v="https://m.media-amazon.com/images/I/917--Pq1P5L._AC_UY218_.jpg"/>
    <s v="https://www.amazon.com/dp/B01ARS7H5A"/>
    <n v="4.7"/>
    <n v="0"/>
    <n v="11.99"/>
    <b v="0"/>
    <n v="6"/>
    <b v="0"/>
    <b v="0"/>
    <b v="0"/>
    <s v="Parenting &amp; Relationships"/>
  </r>
  <r>
    <x v="666"/>
    <s v="B097D33FBJ"/>
    <s v="A Match Made in Venice: Escape with Leonie Mack for the perfect romantic novel (A Year in Venice)"/>
    <s v="Leonie Mack"/>
    <s v="Amazon.com Services LLC"/>
    <s v="https://m.media-amazon.com/images/I/81F65Mkqk3L._AC_UY218_.jpg"/>
    <s v="https://www.amazon.com/dp/B097D33FBJ"/>
    <n v="4.4000000000000004"/>
    <n v="0"/>
    <n v="2.99"/>
    <b v="1"/>
    <n v="6"/>
    <b v="0"/>
    <b v="0"/>
    <b v="0"/>
    <s v="Parenting &amp; Relationships"/>
  </r>
  <r>
    <x v="666"/>
    <s v="B0773Y197C"/>
    <s v="Voiceless Child: No one dreamed she might survive, might talk. Except two ordinary people ..."/>
    <s v="Ann Giganti"/>
    <s v="Amazon.com Services LLC"/>
    <s v="https://m.media-amazon.com/images/I/71Pep0OvcyL._AC_UY218_.jpg"/>
    <s v="https://www.amazon.com/dp/B0773Y197C"/>
    <n v="4.4000000000000004"/>
    <n v="0"/>
    <n v="7.99"/>
    <b v="0"/>
    <n v="6"/>
    <b v="0"/>
    <b v="0"/>
    <b v="0"/>
    <s v="Parenting &amp; Relationships"/>
  </r>
  <r>
    <x v="666"/>
    <s v="B09GB29K2J"/>
    <s v="Forever Yours: A Forbidden Second Chance Romance (The Temptation Series Book 1)"/>
    <s v="Annie Charme"/>
    <s v="Amazon.com Services LLC"/>
    <s v="https://m.media-amazon.com/images/I/81EOw7MTBvL._AC_UY218_.jpg"/>
    <s v="https://www.amazon.com/dp/B09GB29K2J"/>
    <n v="4"/>
    <n v="0"/>
    <n v="4.99"/>
    <b v="1"/>
    <n v="6"/>
    <b v="0"/>
    <b v="0"/>
    <b v="0"/>
    <s v="Parenting &amp; Relationships"/>
  </r>
  <r>
    <x v="667"/>
    <s v="B08MC218BD"/>
    <s v="BIFF for CoParent Communication: Your Guide to Difficult Texts, Emails, and Social Media Posts"/>
    <s v="Annette Burns"/>
    <s v="Amazon.com Services LLC"/>
    <s v="https://m.media-amazon.com/images/I/71uMi0plGeL._AC_UY218_.jpg"/>
    <s v="https://www.amazon.com/dp/B08MC218BD"/>
    <n v="4.5999999999999996"/>
    <n v="0"/>
    <n v="8.49"/>
    <b v="0"/>
    <n v="6"/>
    <b v="0"/>
    <b v="0"/>
    <b v="0"/>
    <s v="Parenting &amp; Relationships"/>
  </r>
  <r>
    <x v="668"/>
    <s v="B01BXPWGZ2"/>
    <s v="The 5 Love Languages of Teenagers: The Secret to Loving Teens Effectively"/>
    <s v="Gary Chapman"/>
    <s v="Amazon.com Services LLC"/>
    <s v="https://m.media-amazon.com/images/I/81Cvqiu5wjL._AC_UY218_.jpg"/>
    <s v="https://www.amazon.com/dp/B01BXPWGZ2"/>
    <n v="4.8"/>
    <n v="0"/>
    <n v="9.02"/>
    <b v="0"/>
    <n v="6"/>
    <b v="0"/>
    <b v="0"/>
    <b v="0"/>
    <s v="Parenting &amp; Relationships"/>
  </r>
  <r>
    <x v="668"/>
    <s v="B01N48ZCD1"/>
    <s v="Motherhood ‚Äì Is It For Me?: Your Step-by-Step Guide to Clarity"/>
    <s v="Denise L. Carlini"/>
    <s v="Amazon.com Services LLC"/>
    <s v="https://m.media-amazon.com/images/I/911syBr0UtL._AC_UY218_.jpg"/>
    <s v="https://www.amazon.com/dp/B01N48ZCD1"/>
    <n v="4.2"/>
    <n v="0"/>
    <n v="9.99"/>
    <b v="0"/>
    <n v="6"/>
    <b v="0"/>
    <b v="0"/>
    <b v="0"/>
    <s v="Parenting &amp; Relationships"/>
  </r>
  <r>
    <x v="668"/>
    <s v="B09517V4ZY"/>
    <s v="Thirty Chic Days Vol. 3: Nurturing a happy relationship, staying youthful, being your best self, and having a ton of fun at the same time"/>
    <s v="Fiona Ferris"/>
    <s v="Amazon.com Services LLC"/>
    <s v="https://m.media-amazon.com/images/I/81z3iEY2h2S._AC_UY218_.jpg"/>
    <s v="https://www.amazon.com/dp/B09517V4ZY"/>
    <n v="4.5999999999999996"/>
    <n v="0"/>
    <n v="9.99"/>
    <b v="0"/>
    <n v="6"/>
    <b v="0"/>
    <b v="0"/>
    <b v="0"/>
    <s v="Parenting &amp; Relationships"/>
  </r>
  <r>
    <x v="669"/>
    <s v="B01CO349DY"/>
    <s v="Why Won't You Apologize?: Healing Big Betrayals and Everyday Hurts"/>
    <s v="Harriet Lerner"/>
    <s v="Simon and Schuster Digital Sales Inc"/>
    <s v="https://m.media-amazon.com/images/I/713YgMYc0rL._AC_UY218_.jpg"/>
    <s v="https://www.amazon.com/dp/B01CO349DY"/>
    <n v="4.7"/>
    <n v="0"/>
    <n v="12.99"/>
    <b v="0"/>
    <n v="6"/>
    <b v="0"/>
    <b v="0"/>
    <b v="0"/>
    <s v="Parenting &amp; Relationships"/>
  </r>
  <r>
    <x v="670"/>
    <s v="B009JWCR56"/>
    <s v="The Autistic Brain: Thinking Across the Spectrum"/>
    <s v="Temple Grandin"/>
    <s v="HarperCollins Publishers"/>
    <s v="https://m.media-amazon.com/images/I/81bdxpWmUFL._AC_UY218_.jpg"/>
    <s v="https://www.amazon.com/dp/B009JWCR56"/>
    <n v="4.7"/>
    <n v="0"/>
    <n v="14.99"/>
    <b v="0"/>
    <n v="6"/>
    <b v="0"/>
    <b v="0"/>
    <b v="1"/>
    <s v="Parenting &amp; Relationships"/>
  </r>
  <r>
    <x v="671"/>
    <s v="B076RB6ZCD"/>
    <s v="When Loving Him is Hurting You: Hope and Help for Women Dealing With Narcissism and Emotional Abuse"/>
    <s v="David Hawkins"/>
    <s v="Amazon.com Services LLC"/>
    <s v="https://m.media-amazon.com/images/I/71y-fGML9hL._AC_UY218_.jpg"/>
    <s v="https://www.amazon.com/dp/B076RB6ZCD"/>
    <n v="4.5999999999999996"/>
    <n v="0"/>
    <n v="10.49"/>
    <b v="0"/>
    <n v="6"/>
    <b v="0"/>
    <b v="0"/>
    <b v="0"/>
    <s v="Parenting &amp; Relationships"/>
  </r>
  <r>
    <x v="671"/>
    <s v="B00P5W5G4S"/>
    <s v="How to Have That Difficult Conversation: Gaining the Skills for Honest and Meaningful Communication"/>
    <s v="Henry Cloud"/>
    <s v="HarperCollins Publishing"/>
    <s v="https://m.media-amazon.com/images/I/71ifKJDLwGL._AC_UY218_.jpg"/>
    <s v="https://www.amazon.com/dp/B00P5W5G4S"/>
    <n v="4.5999999999999996"/>
    <n v="0"/>
    <n v="11.49"/>
    <b v="0"/>
    <n v="6"/>
    <b v="0"/>
    <b v="0"/>
    <b v="0"/>
    <s v="Parenting &amp; Relationships"/>
  </r>
  <r>
    <x v="672"/>
    <s v="B00EF5L2VW"/>
    <s v="You're Not Crazy - It's Your Mother: 2nd Edition: Freedom for Daughters of Narcissistic Mothers"/>
    <s v="Danu Morrigan"/>
    <s v="Amazon.com Services LLC"/>
    <s v="https://m.media-amazon.com/images/I/71-nQXsHpyL._AC_UY218_.jpg"/>
    <s v="https://www.amazon.com/dp/B00EF5L2VW"/>
    <n v="4.5999999999999996"/>
    <n v="0"/>
    <n v="4.99"/>
    <b v="1"/>
    <n v="6"/>
    <b v="0"/>
    <b v="0"/>
    <b v="0"/>
    <s v="Parenting &amp; Relationships"/>
  </r>
  <r>
    <x v="673"/>
    <s v="B0BS1RFD97"/>
    <s v="Loss: Poems to better weather the many waves of grief"/>
    <s v="Donna Ashworth"/>
    <s v="Amazon.com Services LLC"/>
    <s v="https://m.media-amazon.com/images/I/91hG9HURciL._AC_UY218_.jpg"/>
    <s v="https://www.amazon.com/dp/B0BS1RFD97"/>
    <n v="4.8"/>
    <n v="0"/>
    <n v="7.99"/>
    <b v="0"/>
    <n v="6"/>
    <b v="0"/>
    <b v="0"/>
    <b v="0"/>
    <s v="Parenting &amp; Relationships"/>
  </r>
  <r>
    <x v="674"/>
    <s v="B0CG2L97CV"/>
    <s v="Small Town Secrets: A Sweet Small Town Romance with a Kiss of Suspense"/>
    <s v="Kristy Tate"/>
    <s v="Amazon.com Services LLC"/>
    <s v="https://m.media-amazon.com/images/I/91geYJcnXDL._AC_UY218_.jpg"/>
    <s v="https://www.amazon.com/dp/B0CG2L97CV"/>
    <n v="4.9000000000000004"/>
    <n v="0"/>
    <n v="4.99"/>
    <b v="1"/>
    <n v="6"/>
    <b v="0"/>
    <b v="0"/>
    <b v="0"/>
    <s v="Parenting &amp; Relationships"/>
  </r>
  <r>
    <x v="675"/>
    <s v="B08YZ2HG6N"/>
    <s v="Divorcing a Narcissist: the lure, the loss and the law"/>
    <s v="Supriya McKenna"/>
    <s v="Amazon.com Services LLC"/>
    <s v="https://m.media-amazon.com/images/I/51HL+78G5HL._AC_UY218_.jpg"/>
    <s v="https://www.amazon.com/dp/B08YZ2HG6N"/>
    <n v="4.5"/>
    <n v="0"/>
    <n v="9.99"/>
    <b v="0"/>
    <n v="6"/>
    <b v="0"/>
    <b v="0"/>
    <b v="0"/>
    <s v="Parenting &amp; Relationships"/>
  </r>
  <r>
    <x v="676"/>
    <s v="B09MTXBNRL"/>
    <s v="A Year of Mr Maybes: A feel-good novel of love and friendship from USA Today Bestseller Judy Leigh"/>
    <s v="Judy Leigh"/>
    <s v="Amazon.com Services LLC"/>
    <s v="https://m.media-amazon.com/images/I/71+sOCzTKmL._AC_UY218_.jpg"/>
    <s v="https://www.amazon.com/dp/B09MTXBNRL"/>
    <n v="4.2"/>
    <n v="0"/>
    <n v="2.99"/>
    <b v="1"/>
    <n v="6"/>
    <b v="0"/>
    <b v="0"/>
    <b v="0"/>
    <s v="Parenting &amp; Relationships"/>
  </r>
  <r>
    <x v="676"/>
    <s v="B004RHB5P6"/>
    <s v="Don't Make Me Count to Three!"/>
    <s v="Ginger Hubbard"/>
    <s v="Amazon.com Services LLC"/>
    <s v="https://m.media-amazon.com/images/I/81Eq1N5F+PL._AC_UY218_.jpg"/>
    <s v="https://www.amazon.com/dp/B004RHB5P6"/>
    <n v="4.7"/>
    <n v="0"/>
    <n v="8.99"/>
    <b v="0"/>
    <n v="6"/>
    <b v="0"/>
    <b v="0"/>
    <b v="0"/>
    <s v="Parenting &amp; Relationships"/>
  </r>
  <r>
    <x v="677"/>
    <s v="B0073M6A16"/>
    <s v="Addictions: A Banquet in the Grave"/>
    <s v="Edward T. Welch"/>
    <s v="Amazon.com Services LLC"/>
    <s v="https://m.media-amazon.com/images/I/518b4I0pqgL._AC_UY218_.jpg"/>
    <s v="https://www.amazon.com/dp/B0073M6A16"/>
    <n v="4.7"/>
    <n v="0"/>
    <n v="9.99"/>
    <b v="0"/>
    <n v="6"/>
    <b v="0"/>
    <b v="0"/>
    <b v="0"/>
    <s v="Parenting &amp; Relationships"/>
  </r>
  <r>
    <x v="678"/>
    <s v="B073X64DSV"/>
    <s v="Autism in Heels: The Untold Story of a Female Life on the Spectrum"/>
    <s v="Jennifer Cook O'Toole"/>
    <s v="Simon &amp; Schuster Digital Sales Inc."/>
    <s v="https://m.media-amazon.com/images/I/813yBUbvmNL._AC_UY218_.jpg"/>
    <s v="https://www.amazon.com/dp/B073X64DSV"/>
    <n v="4.4000000000000004"/>
    <n v="0"/>
    <n v="16.989999999999998"/>
    <b v="0"/>
    <n v="6"/>
    <b v="0"/>
    <b v="0"/>
    <b v="0"/>
    <s v="Parenting &amp; Relationships"/>
  </r>
  <r>
    <x v="678"/>
    <s v="B092MV1G8G"/>
    <s v="Christmas Wishes at Pudding Hall: A gorgeous Christmas romance to sweep you off of your feet!"/>
    <m/>
    <s v="Amazon.com Services LLC"/>
    <s v="https://m.media-amazon.com/images/I/91UYKdu8kmL._AC_UY218_.jpg"/>
    <s v="https://www.amazon.com/dp/B092MV1G8G"/>
    <n v="4.5"/>
    <n v="0"/>
    <n v="3.99"/>
    <b v="1"/>
    <n v="6"/>
    <b v="0"/>
    <b v="0"/>
    <b v="0"/>
    <s v="Parenting &amp; Relationships"/>
  </r>
  <r>
    <x v="679"/>
    <s v="B01N4UAA8I"/>
    <s v="The Boy Crisis: Why Our Boys Are Struggling and What We Can Do About It"/>
    <s v="Warren Farrell"/>
    <s v="Penguin Random House Publisher Services"/>
    <s v="https://m.media-amazon.com/images/I/71B0Kaz7IdS._AC_UY218_.jpg"/>
    <s v="https://www.amazon.com/dp/B01N4UAA8I"/>
    <n v="4.7"/>
    <n v="0"/>
    <n v="9.99"/>
    <b v="0"/>
    <n v="6"/>
    <b v="0"/>
    <b v="0"/>
    <b v="0"/>
    <s v="Parenting &amp; Relationships"/>
  </r>
  <r>
    <x v="680"/>
    <s v="B017QL9AIS"/>
    <s v="Rich Kid Smart Kid: Giving Your Child a Financial Head Start (Rich Dad's (Paperback))"/>
    <s v="Robert T. Kiyosaki"/>
    <s v="Amazon.com Services LLC"/>
    <s v="https://m.media-amazon.com/images/I/811NWxX7RlL._AC_UY218_.jpg"/>
    <s v="https://www.amazon.com/dp/B017QL9AIS"/>
    <n v="4.7"/>
    <n v="0"/>
    <n v="11.99"/>
    <b v="0"/>
    <n v="6"/>
    <b v="0"/>
    <b v="0"/>
    <b v="0"/>
    <s v="Parenting &amp; Relationships"/>
  </r>
  <r>
    <x v="680"/>
    <s v="B01BZ7XJ90"/>
    <s v="Boys Adrift: The Five Factors Driving the Growing Epidemic of Unmotivated Boys and Underachieving Young Men"/>
    <s v="Leonard Sax"/>
    <s v="Hachette Book Group"/>
    <s v="https://m.media-amazon.com/images/I/71zf4pKYkEL._AC_UY218_.jpg"/>
    <s v="https://www.amazon.com/dp/B01BZ7XJ90"/>
    <n v="4.5999999999999996"/>
    <n v="0"/>
    <n v="11.99"/>
    <b v="0"/>
    <n v="6"/>
    <b v="0"/>
    <b v="0"/>
    <b v="0"/>
    <s v="Parenting &amp; Relationships"/>
  </r>
  <r>
    <x v="681"/>
    <s v="B08DKDTL32"/>
    <s v="Crash: How I Became a Reluctant Caregiver"/>
    <s v="Rachel Michelberg"/>
    <s v="Amazon.com Services LLC"/>
    <s v="https://m.media-amazon.com/images/I/81olhKxmopL._AC_UY218_.jpg"/>
    <s v="https://www.amazon.com/dp/B08DKDTL32"/>
    <n v="4.3"/>
    <n v="0"/>
    <n v="8.99"/>
    <b v="0"/>
    <n v="6"/>
    <b v="0"/>
    <b v="0"/>
    <b v="0"/>
    <s v="Parenting &amp; Relationships"/>
  </r>
  <r>
    <x v="682"/>
    <s v="B00I7694OC"/>
    <s v="Sweet Sleep: Nighttime and Naptime Strategies for the Breastfeeding Family"/>
    <s v="La Leche League International"/>
    <s v="Random House LLC"/>
    <s v="https://m.media-amazon.com/images/I/81ORoDGW1qL._AC_UY218_.jpg"/>
    <s v="https://www.amazon.com/dp/B00I7694OC"/>
    <n v="4.7"/>
    <n v="0"/>
    <n v="14.99"/>
    <b v="0"/>
    <n v="6"/>
    <b v="0"/>
    <b v="0"/>
    <b v="0"/>
    <s v="Parenting &amp; Relationships"/>
  </r>
  <r>
    <x v="683"/>
    <s v="B07RYMTMD7"/>
    <s v="Late Migrations: A Natural History of Love and Loss"/>
    <s v="Margaret Renkl"/>
    <s v="Amazon.com Services LLC"/>
    <s v="https://m.media-amazon.com/images/I/91OWd3Y-oSL._AC_UY218_.jpg"/>
    <s v="https://www.amazon.com/dp/B07RYMTMD7"/>
    <n v="4.5999999999999996"/>
    <n v="0"/>
    <n v="3.99"/>
    <b v="0"/>
    <n v="6"/>
    <b v="0"/>
    <b v="0"/>
    <b v="0"/>
    <s v="Parenting &amp; Relationships"/>
  </r>
  <r>
    <x v="684"/>
    <s v="B08NHXG5M4"/>
    <s v="Battle Cry: Waging and Winning the War Within"/>
    <s v="Jason Wilson"/>
    <s v="HarperCollins Publishing"/>
    <s v="https://m.media-amazon.com/images/I/71Dy5I3k+XL._AC_UY218_.jpg"/>
    <s v="https://www.amazon.com/dp/B08NHXG5M4"/>
    <n v="4.8"/>
    <n v="0"/>
    <n v="9.99"/>
    <b v="1"/>
    <n v="6"/>
    <b v="0"/>
    <b v="0"/>
    <b v="0"/>
    <s v="Parenting &amp; Relationships"/>
  </r>
  <r>
    <x v="685"/>
    <s v="B0BDVJF8RQ"/>
    <s v="Heal Endo: An Anti-Inflammatory Approach to Healing From Endometriosis"/>
    <s v="Katie Edmonds"/>
    <s v="Amazon.com Services LLC"/>
    <s v="https://m.media-amazon.com/images/I/614jzZLpPqL._AC_UY218_.jpg"/>
    <s v="https://www.amazon.com/dp/B0BDVJF8RQ"/>
    <n v="4.9000000000000004"/>
    <n v="0"/>
    <n v="9.99"/>
    <b v="0"/>
    <n v="6"/>
    <b v="0"/>
    <b v="0"/>
    <b v="0"/>
    <s v="Parenting &amp; Relationships"/>
  </r>
  <r>
    <x v="685"/>
    <s v="B09XBS5DWN"/>
    <s v="Dating, Loving, and Leaving a Narcissist: Essential Tools for Improving or Leaving Narcissistic and Abusive Relationships"/>
    <s v="Darlene Lancer"/>
    <s v="Amazon.com Services LLC"/>
    <s v="https://m.media-amazon.com/images/I/81rG+Ml0aeL._AC_UY218_.jpg"/>
    <s v="https://www.amazon.com/dp/B09XBS5DWN"/>
    <n v="4.7"/>
    <n v="0"/>
    <n v="9.9499999999999993"/>
    <b v="0"/>
    <n v="6"/>
    <b v="0"/>
    <b v="0"/>
    <b v="0"/>
    <s v="Parenting &amp; Relationships"/>
  </r>
  <r>
    <x v="686"/>
    <s v="B000W938YY"/>
    <s v="Easy To Love, Difficult To Discipline: The 7 Basic Skills For Turning Conflict"/>
    <s v="Rebecca Anne Bailey"/>
    <s v="HarperCollins Publishers"/>
    <s v="https://m.media-amazon.com/images/I/51U70JzzCTL._AC_UY218_.jpg"/>
    <s v="https://www.amazon.com/dp/B000W938YY"/>
    <n v="4.7"/>
    <n v="0"/>
    <n v="14.99"/>
    <b v="0"/>
    <n v="6"/>
    <b v="0"/>
    <b v="0"/>
    <b v="0"/>
    <s v="Parenting &amp; Relationships"/>
  </r>
  <r>
    <x v="687"/>
    <s v="B004AE3LI0"/>
    <s v="Reflection"/>
    <s v="Diane Chamberlain"/>
    <s v="Amazon.com Services LLC"/>
    <s v="https://m.media-amazon.com/images/I/918o81lvbNL._AC_UY218_.jpg"/>
    <s v="https://www.amazon.com/dp/B004AE3LI0"/>
    <n v="4.3"/>
    <n v="0"/>
    <n v="4.99"/>
    <b v="0"/>
    <n v="6"/>
    <b v="0"/>
    <b v="0"/>
    <b v="0"/>
    <s v="Parenting &amp; Relationships"/>
  </r>
  <r>
    <x v="688"/>
    <s v="B0054KY9QW"/>
    <s v="I'm OK--You're OK"/>
    <s v="Thomas A. Harris"/>
    <s v="HarperCollins Publishers"/>
    <s v="https://m.media-amazon.com/images/I/519Cn6ikCaL._AC_UY218_.jpg"/>
    <s v="https://www.amazon.com/dp/B0054KY9QW"/>
    <n v="4.5"/>
    <n v="0"/>
    <n v="14.99"/>
    <b v="0"/>
    <n v="6"/>
    <b v="0"/>
    <b v="0"/>
    <b v="0"/>
    <s v="Parenting &amp; Relationships"/>
  </r>
  <r>
    <x v="688"/>
    <s v="B002VBV1S6"/>
    <s v="The Lies of Locke Lamora: The deviously twisty fantasy adventure you will not want to put down (Gentleman Bastards Book 1)"/>
    <s v="Scott Lynch"/>
    <m/>
    <s v="https://m.media-amazon.com/images/I/71Hp0VjEETL._AC_UY218_.jpg"/>
    <s v="https://www.amazon.com/dp/B002VBV1S6"/>
    <n v="4.5"/>
    <n v="0"/>
    <n v="0"/>
    <b v="0"/>
    <n v="6"/>
    <b v="0"/>
    <b v="0"/>
    <b v="0"/>
    <s v="Parenting &amp; Relationships"/>
  </r>
  <r>
    <x v="689"/>
    <s v="B0015DRPAY"/>
    <s v="Last Child in the Woods: Saving Our Children From Nature-Deficit Disorder"/>
    <s v="Richard Louv"/>
    <s v="Hachette Book Group"/>
    <s v="https://m.media-amazon.com/images/I/71AhmMcfJOL._AC_UY218_.jpg"/>
    <s v="https://www.amazon.com/dp/B0015DRPAY"/>
    <n v="4.5999999999999996"/>
    <n v="0"/>
    <n v="11.99"/>
    <b v="0"/>
    <n v="6"/>
    <b v="0"/>
    <b v="0"/>
    <b v="0"/>
    <s v="Parenting &amp; Relationships"/>
  </r>
  <r>
    <x v="690"/>
    <s v="B06XFPNJQ3"/>
    <s v="Blessed Are the Misfits: Great News for Believers who are Introverts, Spiritual Strugglers, or Just Feel Like They're Missing Something"/>
    <s v="Brant Hansen"/>
    <s v="HarperCollins Publishing"/>
    <s v="https://m.media-amazon.com/images/I/71V7OntG78L._AC_UY218_.jpg"/>
    <s v="https://www.amazon.com/dp/B06XFPNJQ3"/>
    <n v="4.8"/>
    <n v="0"/>
    <n v="11.49"/>
    <b v="0"/>
    <n v="6"/>
    <b v="0"/>
    <b v="0"/>
    <b v="0"/>
    <s v="Parenting &amp; Relationships"/>
  </r>
  <r>
    <x v="691"/>
    <s v="B083B8VM86"/>
    <s v="The Cognitive Behavioral Workbook for Anger: A Step-by-Step Program for Success"/>
    <s v="William J. Knaus"/>
    <s v="Amazon.com Services LLC"/>
    <s v="https://m.media-amazon.com/images/I/71117oCUWsL._AC_UY218_.jpg"/>
    <s v="https://www.amazon.com/dp/B083B8VM86"/>
    <n v="4.5999999999999996"/>
    <n v="0"/>
    <n v="13.99"/>
    <b v="0"/>
    <n v="6"/>
    <b v="0"/>
    <b v="0"/>
    <b v="0"/>
    <s v="Parenting &amp; Relationships"/>
  </r>
  <r>
    <x v="692"/>
    <s v="B07R8H3QMC"/>
    <s v="Families as Partners in Education: Families and Schools Working Together"/>
    <s v="Eugenia Hepworth Berger"/>
    <s v="Pearson Education,Inc."/>
    <s v="https://m.media-amazon.com/images/I/81ATdNMoRzL._AC_UY218_.jpg"/>
    <s v="https://www.amazon.com/dp/B07R8H3QMC"/>
    <n v="4.5999999999999996"/>
    <n v="0"/>
    <n v="74.989999999999995"/>
    <b v="0"/>
    <n v="6"/>
    <b v="0"/>
    <b v="0"/>
    <b v="0"/>
    <s v="Parenting &amp; Relationships"/>
  </r>
  <r>
    <x v="693"/>
    <s v="B000XU8E3W"/>
    <s v="Perfect Health--Revised and Updated: The Complete Mind Body Guide"/>
    <s v="Deepak Chopra M.D."/>
    <s v="Random House LLC"/>
    <s v="https://m.media-amazon.com/images/I/71+JUYuXiyS._AC_UY218_.jpg"/>
    <s v="https://www.amazon.com/dp/B000XU8E3W"/>
    <n v="4.5999999999999996"/>
    <n v="0"/>
    <n v="14.99"/>
    <b v="0"/>
    <n v="6"/>
    <b v="0"/>
    <b v="0"/>
    <b v="0"/>
    <s v="Parenting &amp; Relationships"/>
  </r>
  <r>
    <x v="694"/>
    <s v="B005AJQKBO"/>
    <s v="Love, Medicine and Miracles: Lessons Learned about Self-Healing from a Surgeon's Experience with Exceptional Patients"/>
    <s v="Bernie S. Siegel"/>
    <s v="HarperCollins Publishers"/>
    <s v="https://m.media-amazon.com/images/I/51V82vdChmL._AC_UY218_.jpg"/>
    <s v="https://www.amazon.com/dp/B005AJQKBO"/>
    <n v="4.8"/>
    <n v="0"/>
    <n v="12.49"/>
    <b v="0"/>
    <n v="6"/>
    <b v="0"/>
    <b v="0"/>
    <b v="0"/>
    <s v="Parenting &amp; Relationships"/>
  </r>
  <r>
    <x v="695"/>
    <s v="B08NHY35MC"/>
    <s v="Take Back Your Family: From the Tyrants of Burnout, Busyness, Individualism, and the Nuclear Ideal"/>
    <s v="Jefferson Bethke"/>
    <s v="HarperCollins Publishing"/>
    <s v="https://m.media-amazon.com/images/I/81fOwbZ45KL._AC_UY218_.jpg"/>
    <s v="https://www.amazon.com/dp/B08NHY35MC"/>
    <n v="4.7"/>
    <n v="0"/>
    <n v="9.99"/>
    <b v="0"/>
    <n v="6"/>
    <b v="0"/>
    <b v="0"/>
    <b v="0"/>
    <s v="Parenting &amp; Relationships"/>
  </r>
  <r>
    <x v="696"/>
    <s v="B0C2RXP9KM"/>
    <s v="Abraza a la ni√±a que fuiste: Sana las heridas del pasado y reconecta con tu interior (Spanish Edition)"/>
    <s v="Marta Segrelles"/>
    <s v="Penguin Random House Grupo Editorial"/>
    <s v="https://m.media-amazon.com/images/I/71FveEGu9JL._AC_UY218_.jpg"/>
    <s v="https://www.amazon.com/dp/B0C2RXP9KM"/>
    <n v="4.7"/>
    <n v="0"/>
    <n v="9.99"/>
    <b v="0"/>
    <n v="6"/>
    <b v="0"/>
    <b v="0"/>
    <b v="0"/>
    <s v="Parenting &amp; Relationships"/>
  </r>
  <r>
    <x v="697"/>
    <s v="B08DK1HL7G"/>
    <s v="See What You Made Me Do: The Dangers of Domestic Abuse That We Ignore, Explain Away, or Refuse to See"/>
    <s v="Jess Hill"/>
    <s v="Amazon.com Services LLC"/>
    <s v="https://m.media-amazon.com/images/I/41xWyM3n0VL._AC_UY218_.jpg"/>
    <s v="https://www.amazon.com/dp/B08DK1HL7G"/>
    <n v="4.7"/>
    <n v="0"/>
    <n v="9.99"/>
    <b v="0"/>
    <n v="6"/>
    <b v="0"/>
    <b v="0"/>
    <b v="0"/>
    <s v="Parenting &amp; Relationships"/>
  </r>
  <r>
    <x v="697"/>
    <s v="B0B1JM8CLJ"/>
    <s v="Infants, Children, and Adolescents"/>
    <s v="Laura E. Berk"/>
    <s v="Amazon.com Services LLC"/>
    <s v="https://m.media-amazon.com/images/I/91yWTE9sMGL._AC_UY218_.jpg"/>
    <s v="https://www.amazon.com/dp/B0B1JM8CLJ"/>
    <n v="4.8"/>
    <n v="0"/>
    <n v="52.52"/>
    <b v="0"/>
    <n v="6"/>
    <b v="0"/>
    <b v="0"/>
    <b v="0"/>
    <s v="Parenting &amp; Relationships"/>
  </r>
  <r>
    <x v="698"/>
    <s v="B08NWXYMJN"/>
    <s v="How to Raise Kids Who Aren't Assholes: Science-Based Strategies for Better Parenting--from Tots to Teens"/>
    <s v="Melinda Wenner Moyer"/>
    <s v="Penguin Group (USA) LLC"/>
    <s v="https://m.media-amazon.com/images/I/71TBMNg-7TL._AC_UY218_.jpg"/>
    <s v="https://www.amazon.com/dp/B08NWXYMJN"/>
    <n v="4.3"/>
    <n v="0"/>
    <n v="5.99"/>
    <b v="0"/>
    <n v="6"/>
    <b v="0"/>
    <b v="0"/>
    <b v="0"/>
    <s v="Parenting &amp; Relationships"/>
  </r>
  <r>
    <x v="699"/>
    <s v="B009XNTBHS"/>
    <s v="Electric God"/>
    <s v="Catherine Ryan Hyde"/>
    <s v="Amazon.com Services LLC"/>
    <s v="https://m.media-amazon.com/images/I/81u27wjSHeL._AC_UY218_.jpg"/>
    <s v="https://www.amazon.com/dp/B009XNTBHS"/>
    <n v="4.4000000000000004"/>
    <n v="0"/>
    <n v="4.99"/>
    <b v="1"/>
    <n v="6"/>
    <b v="0"/>
    <b v="0"/>
    <b v="0"/>
    <s v="Parenting &amp; Relationships"/>
  </r>
  <r>
    <x v="700"/>
    <s v="B094XRGRYH"/>
    <s v="Whisling Island Miracles"/>
    <s v="Julia Clemens"/>
    <s v="Amazon.com Services LLC"/>
    <s v="https://m.media-amazon.com/images/I/81Oj71T8TGS._AC_UY218_.jpg"/>
    <s v="https://www.amazon.com/dp/B094XRGRYH"/>
    <n v="4.5"/>
    <n v="0"/>
    <n v="5.99"/>
    <b v="0"/>
    <n v="6"/>
    <b v="0"/>
    <b v="0"/>
    <b v="0"/>
    <s v="Parenting &amp; Relationships"/>
  </r>
  <r>
    <x v="701"/>
    <s v="B0B9HQSWH9"/>
    <s v="Robert's Story: A Texas Cowboy‚Äôs Troubled Life and Horrifying Death"/>
    <s v="Stephen G. Michaud"/>
    <s v="Amazon.com Services LLC"/>
    <s v="https://m.media-amazon.com/images/I/81xmqpkyv6L._AC_UY218_.jpg"/>
    <s v="https://www.amazon.com/dp/B0B9HQSWH9"/>
    <n v="4.5999999999999996"/>
    <n v="0"/>
    <n v="9.99"/>
    <b v="0"/>
    <n v="6"/>
    <b v="0"/>
    <b v="0"/>
    <b v="0"/>
    <s v="Parenting &amp; Relationships"/>
  </r>
  <r>
    <x v="702"/>
    <s v="B07YWF881J"/>
    <s v="Children of the Self-Absorbed: A Grown-Up's Guide to Getting Over Narcissistic Parents"/>
    <s v="Nina W Brown"/>
    <s v="Amazon.com Services LLC"/>
    <s v="https://m.media-amazon.com/images/I/71wTdE51iwL._AC_UY218_.jpg"/>
    <s v="https://www.amazon.com/dp/B07YWF881J"/>
    <n v="4.5999999999999996"/>
    <n v="0"/>
    <n v="8.06"/>
    <b v="0"/>
    <n v="6"/>
    <b v="0"/>
    <b v="0"/>
    <b v="0"/>
    <s v="Parenting &amp; Relationships"/>
  </r>
  <r>
    <x v="702"/>
    <s v="B00CD36FF6"/>
    <s v="The Honest Truth About Dishonesty: How We Lie to Everyone--Especially Ourselves"/>
    <s v="Dan Ariely"/>
    <s v="HarperCollins Publishers"/>
    <s v="https://m.media-amazon.com/images/I/71gQw9HyudL._AC_UY218_.jpg"/>
    <s v="https://www.amazon.com/dp/B00CD36FF6"/>
    <n v="4.4000000000000004"/>
    <n v="0"/>
    <n v="14.99"/>
    <b v="0"/>
    <n v="6"/>
    <b v="0"/>
    <b v="0"/>
    <b v="0"/>
    <s v="Parenting &amp; Relationships"/>
  </r>
  <r>
    <x v="703"/>
    <s v="B00CNQ7MJG"/>
    <s v="The Death of Santini: The Story of a Father and His Son"/>
    <s v="Pat Conroy"/>
    <s v="Random House LLC"/>
    <s v="https://m.media-amazon.com/images/I/91s5gG-i1mL._AC_UY218_.jpg"/>
    <s v="https://www.amazon.com/dp/B00CNQ7MJG"/>
    <n v="4.3"/>
    <n v="0"/>
    <n v="12.99"/>
    <b v="0"/>
    <n v="6"/>
    <b v="0"/>
    <b v="1"/>
    <b v="0"/>
    <s v="Parenting &amp; Relationships"/>
  </r>
  <r>
    <x v="703"/>
    <s v="B01N6LA3V7"/>
    <s v="On Becoming Baby Wise - 25th Anniversary Edition: Giving Your Infant the Gift of Nightime Sleep"/>
    <s v="Robert Bucknam MD"/>
    <s v="Amazon.com Services LLC"/>
    <s v="https://m.media-amazon.com/images/I/81CP9+i-xGL._AC_UY218_.jpg"/>
    <s v="https://www.amazon.com/dp/B01N6LA3V7"/>
    <n v="4.5999999999999996"/>
    <n v="0"/>
    <n v="9.99"/>
    <b v="0"/>
    <n v="6"/>
    <b v="0"/>
    <b v="0"/>
    <b v="0"/>
    <s v="Parenting &amp; Relationships"/>
  </r>
  <r>
    <x v="703"/>
    <s v="B07952J18T"/>
    <s v="The Cost of Living: A Working Autobiography"/>
    <s v="Deborah Levy"/>
    <s v="Amazon.com Services LLC"/>
    <s v="https://m.media-amazon.com/images/I/71vfvydI+5L._AC_UY218_.jpg"/>
    <s v="https://www.amazon.com/dp/B07952J18T"/>
    <n v="4.4000000000000004"/>
    <n v="0"/>
    <n v="12.08"/>
    <b v="0"/>
    <n v="6"/>
    <b v="0"/>
    <b v="0"/>
    <b v="0"/>
    <s v="Parenting &amp; Relationships"/>
  </r>
  <r>
    <x v="703"/>
    <s v="B07M73H2BK"/>
    <s v="Supernatural Childbirth: Experiencing the Promises of God Concerning Conception and Delivery"/>
    <s v="Jackie Mize"/>
    <s v="Amazon.com Services LLC"/>
    <s v="https://m.media-amazon.com/images/I/41QAsxG59vL._AC_UY218_.jpg"/>
    <s v="https://www.amazon.com/dp/B07M73H2BK"/>
    <n v="4.7"/>
    <n v="0"/>
    <n v="7.99"/>
    <b v="0"/>
    <n v="6"/>
    <b v="0"/>
    <b v="0"/>
    <b v="0"/>
    <s v="Parenting &amp; Relationships"/>
  </r>
  <r>
    <x v="703"/>
    <s v="B00Y94ZTEA"/>
    <s v="Marriage and Lasting Relationships with Asperger's Syndrome (Autism Spectrum Disorder): Successful Strategies for Couples or Counselors"/>
    <s v="Eva A. Mendes"/>
    <s v="Amazon.com Services LLC"/>
    <s v="https://m.media-amazon.com/images/I/510gQa74-gL._AC_UY218_.jpg"/>
    <s v="https://www.amazon.com/dp/B00Y94ZTEA"/>
    <n v="4.5"/>
    <n v="0"/>
    <n v="15.31"/>
    <b v="0"/>
    <n v="6"/>
    <b v="0"/>
    <b v="0"/>
    <b v="0"/>
    <s v="Parenting &amp; Relationships"/>
  </r>
  <r>
    <x v="704"/>
    <s v="B094HW9QMH"/>
    <s v="Snowflakes Over The Starfish Caf√©: The start of a heartwarming, uplifting series from Jessica Redland"/>
    <s v="Jessica Redland"/>
    <s v="Amazon.com Services LLC"/>
    <s v="https://m.media-amazon.com/images/I/81B599+2fbS._AC_UY218_.jpg"/>
    <s v="https://www.amazon.com/dp/B094HW9QMH"/>
    <n v="4.5"/>
    <n v="0"/>
    <n v="2.99"/>
    <b v="1"/>
    <n v="6"/>
    <b v="0"/>
    <b v="0"/>
    <b v="0"/>
    <s v="Parenting &amp; Relationships"/>
  </r>
  <r>
    <x v="705"/>
    <s v="B017N4WB2K"/>
    <s v="Balanced and Barefoot: How Unrestricted Outdoor Play Makes for Strong, Confident, and Capable Children"/>
    <s v="Angela J. Hanscom"/>
    <s v="Amazon.com Services LLC"/>
    <s v="https://m.media-amazon.com/images/I/71jVh+9lrUL._AC_UY218_.jpg"/>
    <s v="https://www.amazon.com/dp/B017N4WB2K"/>
    <n v="4.7"/>
    <n v="0"/>
    <n v="11.49"/>
    <b v="0"/>
    <n v="6"/>
    <b v="0"/>
    <b v="0"/>
    <b v="0"/>
    <s v="Parenting &amp; Relationships"/>
  </r>
  <r>
    <x v="706"/>
    <s v="B07R8C2D1S"/>
    <s v="Ten Things Every Child with Autism Wishes You Knew, 3rd Edition: Revised and Updated"/>
    <s v="Ellen Notbohm"/>
    <s v="Amazon.com Services LLC"/>
    <s v="https://m.media-amazon.com/images/I/81wjxHnWxzL._AC_UY218_.jpg"/>
    <s v="https://www.amazon.com/dp/B07R8C2D1S"/>
    <n v="4.8"/>
    <n v="0"/>
    <n v="12.99"/>
    <b v="0"/>
    <n v="6"/>
    <b v="0"/>
    <b v="0"/>
    <b v="0"/>
    <s v="Parenting &amp; Relationships"/>
  </r>
  <r>
    <x v="707"/>
    <s v="B07VPGRH91"/>
    <s v="No Rules: A Memoir"/>
    <s v="Sharon Dukett"/>
    <s v="Amazon.com Services LLC"/>
    <s v="https://m.media-amazon.com/images/I/81AmljURpTL._AC_UY218_.jpg"/>
    <s v="https://www.amazon.com/dp/B07VPGRH91"/>
    <n v="4.0999999999999996"/>
    <n v="0"/>
    <n v="8.99"/>
    <b v="0"/>
    <n v="6"/>
    <b v="0"/>
    <b v="0"/>
    <b v="0"/>
    <s v="Parenting &amp; Relationships"/>
  </r>
  <r>
    <x v="707"/>
    <s v="B00125L8BW"/>
    <s v="Do Hard Things: A Teenage Rebellion Against Low Expectations"/>
    <s v="Alex Harris"/>
    <s v="Random House LLC"/>
    <s v="https://m.media-amazon.com/images/I/413pwljbXIL._AC_UY218_.jpg"/>
    <s v="https://www.amazon.com/dp/B00125L8BW"/>
    <n v="4.7"/>
    <n v="0"/>
    <n v="10.99"/>
    <b v="0"/>
    <n v="6"/>
    <b v="0"/>
    <b v="0"/>
    <b v="0"/>
    <s v="Parenting &amp; Relationships"/>
  </r>
  <r>
    <x v="708"/>
    <s v="B08BTRS84J"/>
    <s v="A Starlit Summer: A delightful Cornish escape (A Romantic Escape Book)"/>
    <s v="Kate Frost"/>
    <s v="Amazon.com Services LLC"/>
    <s v="https://m.media-amazon.com/images/I/91s+mQSDUqL._AC_UY218_.jpg"/>
    <s v="https://www.amazon.com/dp/B08BTRS84J"/>
    <n v="4.3"/>
    <n v="0"/>
    <n v="2.99"/>
    <b v="1"/>
    <n v="6"/>
    <b v="0"/>
    <b v="0"/>
    <b v="0"/>
    <s v="Parenting &amp; Relationships"/>
  </r>
  <r>
    <x v="709"/>
    <s v="B00RRT31M6"/>
    <s v="The Hands-On Home: A Seasonal Guide to Cooking, Preserving &amp; Natural Homekeeping"/>
    <s v="Erica Strauss"/>
    <s v="Penguin Random House Publisher Services"/>
    <s v="https://m.media-amazon.com/images/I/91damyVuxeL._AC_UY218_.jpg"/>
    <s v="https://www.amazon.com/dp/B00RRT31M6"/>
    <n v="4.8"/>
    <n v="0"/>
    <n v="1.99"/>
    <b v="0"/>
    <n v="6"/>
    <b v="0"/>
    <b v="0"/>
    <b v="0"/>
    <s v="Parenting &amp; Relationships"/>
  </r>
  <r>
    <x v="710"/>
    <s v="B077RT9FSD"/>
    <s v="One Child: The True Story of a Tormented Six-Year-Old and the Brilliant Teacher Who Reached Out"/>
    <s v="Torey L. Hayden"/>
    <s v="HarperCollins Publishers"/>
    <s v="https://m.media-amazon.com/images/I/81ncpgFPbEL._AC_UY218_.jpg"/>
    <s v="https://www.amazon.com/dp/B077RT9FSD"/>
    <n v="4.8"/>
    <n v="0"/>
    <n v="8.99"/>
    <b v="0"/>
    <n v="6"/>
    <b v="0"/>
    <b v="0"/>
    <b v="0"/>
    <s v="Parenting &amp; Relationships"/>
  </r>
  <r>
    <x v="711"/>
    <s v="B00MTSKGU0"/>
    <s v="The World's Largest Man: A Memoir"/>
    <s v="Harrison Scott Key"/>
    <s v="HarperCollins Publishers"/>
    <s v="https://m.media-amazon.com/images/I/81Ib-vmTchL._AC_UY218_.jpg"/>
    <s v="https://www.amazon.com/dp/B00MTSKGU0"/>
    <n v="4.5"/>
    <n v="0"/>
    <n v="11.99"/>
    <b v="0"/>
    <n v="6"/>
    <b v="0"/>
    <b v="0"/>
    <b v="0"/>
    <s v="Parenting &amp; Relationships"/>
  </r>
  <r>
    <x v="711"/>
    <s v="B0C8SHBNH7"/>
    <s v="Gaslighting Recovery for Women"/>
    <s v="Amelia Kelley"/>
    <s v="Random House LLC"/>
    <s v="https://m.media-amazon.com/images/I/81nGJvJBK9L._AC_UY218_.jpg"/>
    <s v="https://www.amazon.com/dp/B0C8SHBNH7"/>
    <n v="4.9000000000000004"/>
    <n v="0"/>
    <n v="13.99"/>
    <b v="0"/>
    <n v="6"/>
    <b v="0"/>
    <b v="0"/>
    <b v="0"/>
    <s v="Parenting &amp; Relationships"/>
  </r>
  <r>
    <x v="711"/>
    <s v="B00125L88U"/>
    <s v="Walking on Eggshells: Navigating the Delicate Relationship Between Adult Children and Parents"/>
    <s v="Jane Isay"/>
    <s v="Random House LLC"/>
    <s v="https://m.media-amazon.com/images/I/51mlt+rifgL._AC_UY218_.jpg"/>
    <s v="https://www.amazon.com/dp/B00125L88U"/>
    <n v="4.3"/>
    <n v="0"/>
    <n v="12.99"/>
    <b v="0"/>
    <n v="6"/>
    <b v="0"/>
    <b v="0"/>
    <b v="0"/>
    <s v="Parenting &amp; Relationships"/>
  </r>
  <r>
    <x v="712"/>
    <s v="B0BRHMQ4KZ"/>
    <s v="Too Young to Parent: One baby, one scared young mum, one social worker with an impossible decision"/>
    <s v="Carey Patterson"/>
    <s v="Amazon.com Services LLC"/>
    <s v="https://m.media-amazon.com/images/I/71gJaApLymL._AC_UY218_.jpg"/>
    <s v="https://www.amazon.com/dp/B0BRHMQ4KZ"/>
    <n v="4.4000000000000004"/>
    <n v="0"/>
    <n v="4.3"/>
    <b v="1"/>
    <n v="6"/>
    <b v="0"/>
    <b v="0"/>
    <b v="0"/>
    <s v="Parenting &amp; Relationships"/>
  </r>
  <r>
    <x v="713"/>
    <s v="B09N8NYMB1"/>
    <s v="It's Not Me, It's You: Break the Blame Cycle. Relationship Better."/>
    <s v="John Kim"/>
    <s v="HarperCollins Publishers"/>
    <s v="https://m.media-amazon.com/images/I/71TuznIv7PL._AC_UY218_.jpg"/>
    <s v="https://www.amazon.com/dp/B09N8NYMB1"/>
    <n v="4.8"/>
    <n v="0"/>
    <n v="13.49"/>
    <b v="0"/>
    <n v="6"/>
    <b v="0"/>
    <b v="0"/>
    <b v="0"/>
    <s v="Parenting &amp; Relationships"/>
  </r>
  <r>
    <x v="714"/>
    <s v="B09WTGJC6G"/>
    <s v="The Seaside Girls: The start of a wonderful historical saga series from Tracy Baines"/>
    <s v="Tracy Baines"/>
    <s v="Amazon.com Services LLC"/>
    <s v="https://m.media-amazon.com/images/I/81jCICji4WL._AC_UY218_.jpg"/>
    <s v="https://www.amazon.com/dp/B09WTGJC6G"/>
    <n v="4.5"/>
    <n v="0"/>
    <n v="4.99"/>
    <b v="1"/>
    <n v="6"/>
    <b v="0"/>
    <b v="0"/>
    <b v="0"/>
    <s v="Parenting &amp; Relationships"/>
  </r>
  <r>
    <x v="715"/>
    <s v="B00XIYG4SW"/>
    <s v="The Importance of Being Little: What Young Children Really Need from Grownups"/>
    <s v="Erika Christakis"/>
    <s v="Penguin Group (USA) LLC"/>
    <s v="https://m.media-amazon.com/images/I/71lrp6Kid2L._AC_UY218_.jpg"/>
    <s v="https://www.amazon.com/dp/B00XIYG4SW"/>
    <n v="4.5"/>
    <n v="0"/>
    <n v="11.99"/>
    <b v="0"/>
    <n v="6"/>
    <b v="0"/>
    <b v="0"/>
    <b v="0"/>
    <s v="Parenting &amp; Relationships"/>
  </r>
  <r>
    <x v="716"/>
    <s v="B08954FPD1"/>
    <s v="Parenting: A House United: Changing Children's Hearts and Behaviors by Teaching Self-Government"/>
    <s v="Nicholeen Peck"/>
    <s v="Amazon.com Services LLC"/>
    <s v="https://m.media-amazon.com/images/I/81n9lf9A+tL._AC_UY218_.jpg"/>
    <s v="https://www.amazon.com/dp/B08954FPD1"/>
    <n v="4.8"/>
    <n v="0"/>
    <n v="19.989999999999998"/>
    <b v="0"/>
    <n v="6"/>
    <b v="0"/>
    <b v="0"/>
    <b v="0"/>
    <s v="Parenting &amp; Relationships"/>
  </r>
  <r>
    <x v="717"/>
    <s v="B07ZBBWBMP"/>
    <s v="Elle Returns: The Sequel: A Psychological Thriller"/>
    <s v="Ditter Kellen"/>
    <s v="Amazon.com Services LLC"/>
    <s v="https://m.media-amazon.com/images/I/81B4hseUrlL._AC_UY218_.jpg"/>
    <s v="https://www.amazon.com/dp/B07ZBBWBMP"/>
    <n v="4.5"/>
    <n v="0"/>
    <n v="5.99"/>
    <b v="1"/>
    <n v="6"/>
    <b v="0"/>
    <b v="0"/>
    <b v="0"/>
    <s v="Parenting &amp; Relationships"/>
  </r>
  <r>
    <x v="718"/>
    <s v="B00FTOANM2"/>
    <s v="Cheaper by the Dozen"/>
    <m/>
    <s v="Amazon.com Services LLC"/>
    <s v="https://m.media-amazon.com/images/I/918SbGhj4qL._AC_UY218_.jpg"/>
    <s v="https://www.amazon.com/dp/B00FTOANM2"/>
    <n v="4.5999999999999996"/>
    <n v="0"/>
    <n v="2.99"/>
    <b v="0"/>
    <n v="6"/>
    <b v="0"/>
    <b v="0"/>
    <b v="0"/>
    <s v="Parenting &amp; Relationships"/>
  </r>
  <r>
    <x v="719"/>
    <s v="B01MZY9MKW"/>
    <s v="The Co-Parenting Handbook: Raising Well-Adjusted and Resilient Kids from Little Ones to Young Adults through Divorce or Separation"/>
    <s v="Karen Bonnell"/>
    <s v="Penguin Random House Publisher Services"/>
    <s v="https://m.media-amazon.com/images/I/911mQqm0E3L._AC_UY218_.jpg"/>
    <s v="https://www.amazon.com/dp/B01MZY9MKW"/>
    <n v="4.5999999999999996"/>
    <n v="0"/>
    <n v="9.99"/>
    <b v="0"/>
    <n v="6"/>
    <b v="0"/>
    <b v="0"/>
    <b v="0"/>
    <s v="Parenting &amp; Relationships"/>
  </r>
  <r>
    <x v="720"/>
    <s v="B09WYYRXX8"/>
    <s v="The Cottage on Grasshopper Lane: Whispering Cove Series Book 2 (The Cottage on Grasshopper Lane, Whispering Cove)"/>
    <s v="Catherine Jones"/>
    <s v="Amazon.com Services LLC"/>
    <s v="https://m.media-amazon.com/images/I/71Stnd7guoL._AC_UY218_.jpg"/>
    <s v="https://www.amazon.com/dp/B09WYYRXX8"/>
    <n v="4.5"/>
    <n v="0"/>
    <n v="3.99"/>
    <b v="1"/>
    <n v="6"/>
    <b v="0"/>
    <b v="0"/>
    <b v="0"/>
    <s v="Parenting &amp; Relationships"/>
  </r>
  <r>
    <x v="720"/>
    <s v="B003M5I4H6"/>
    <s v="Trauma Through a Child's Eyes: Awakening the Ordinary Miracle of Healing"/>
    <s v="Peter A. Levine Ph.d."/>
    <s v="Penguin Random House Publisher Services"/>
    <s v="https://m.media-amazon.com/images/I/71Y0dqI8YsL._AC_UY218_.jpg"/>
    <s v="https://www.amazon.com/dp/B003M5I4H6"/>
    <n v="4.7"/>
    <n v="0"/>
    <n v="16.989999999999998"/>
    <b v="0"/>
    <n v="6"/>
    <b v="0"/>
    <b v="0"/>
    <b v="0"/>
    <s v="Parenting &amp; Relationships"/>
  </r>
  <r>
    <x v="721"/>
    <s v="B09K8YHNKV"/>
    <s v="The 6 Pillars of Intimacy: The Secret to an Extraordinary Marriage (The 6 Pillars of Intimacy¬Æ Series)"/>
    <s v="Alisa DiLorenzo"/>
    <s v="Amazon.com Services LLC"/>
    <s v="https://m.media-amazon.com/images/I/81yghsmLBkL._AC_UY218_.jpg"/>
    <s v="https://www.amazon.com/dp/B09K8YHNKV"/>
    <n v="4.7"/>
    <n v="0"/>
    <n v="6.99"/>
    <b v="1"/>
    <n v="6"/>
    <b v="0"/>
    <b v="0"/>
    <b v="0"/>
    <s v="Parenting &amp; Relationships"/>
  </r>
  <r>
    <x v="722"/>
    <s v="B08C5M9PK4"/>
    <s v="The Tobacco Girls: The start of a wonderful historical saga series from Lizzie Lane"/>
    <s v="Lizzie Lane"/>
    <s v="Amazon.com Services LLC"/>
    <s v="https://m.media-amazon.com/images/I/81a3q8BFvKL._AC_UY218_.jpg"/>
    <s v="https://www.amazon.com/dp/B08C5M9PK4"/>
    <n v="4.4000000000000004"/>
    <n v="0"/>
    <n v="4.99"/>
    <b v="1"/>
    <n v="6"/>
    <b v="0"/>
    <b v="0"/>
    <b v="0"/>
    <s v="Parenting &amp; Relationships"/>
  </r>
  <r>
    <x v="722"/>
    <s v="B082H3P851"/>
    <s v="Peace: Hope and Healing for the Anxious Momma's Heart"/>
    <s v="Becky Thompson"/>
    <s v="Random House LLC"/>
    <s v="https://m.media-amazon.com/images/I/71DAJY7VJLL._AC_UY218_.jpg"/>
    <s v="https://www.amazon.com/dp/B082H3P851"/>
    <n v="4.8"/>
    <n v="0"/>
    <n v="5.99"/>
    <b v="0"/>
    <n v="6"/>
    <b v="0"/>
    <b v="0"/>
    <b v="0"/>
    <s v="Parenting &amp; Relationships"/>
  </r>
  <r>
    <x v="723"/>
    <s v="B07Z4MCCJ5"/>
    <s v="Dreaming of Verona: An enchanting, feel-good holiday romance"/>
    <s v="T.A. Williams"/>
    <s v="Amazon.com Services LLC"/>
    <s v="https://m.media-amazon.com/images/I/91Ik-5AvkgL._AC_UY218_.jpg"/>
    <s v="https://www.amazon.com/dp/B07Z4MCCJ5"/>
    <n v="4.4000000000000004"/>
    <n v="0"/>
    <n v="3.99"/>
    <b v="0"/>
    <n v="6"/>
    <b v="0"/>
    <b v="0"/>
    <b v="0"/>
    <s v="Parenting &amp; Relationships"/>
  </r>
  <r>
    <x v="724"/>
    <s v="B000XU4SZA"/>
    <s v="The Intimacy Factor: The Ground Rules for Overcoming the Obstacles to Truth, Respect, and Lasting Love"/>
    <s v="Pia Mellody"/>
    <s v="HarperCollins Publishers"/>
    <s v="https://m.media-amazon.com/images/I/511d2p9MDPL._AC_UY218_.jpg"/>
    <s v="https://www.amazon.com/dp/B000XU4SZA"/>
    <n v="4.5999999999999996"/>
    <n v="0"/>
    <n v="12.49"/>
    <b v="0"/>
    <n v="6"/>
    <b v="0"/>
    <b v="0"/>
    <b v="0"/>
    <s v="Parenting &amp; Relationships"/>
  </r>
  <r>
    <x v="725"/>
    <s v="B01ISAKSJ6"/>
    <s v="The Abandonment Recovery Workbook: Guidance through the Five Stages of Healing from Abandonment, Heartbreak, and Loss"/>
    <s v="Susan Anderson"/>
    <s v="Amazon.com Services LLC"/>
    <s v="https://m.media-amazon.com/images/I/91DSYgZIW1L._AC_UY218_.jpg"/>
    <s v="https://www.amazon.com/dp/B01ISAKSJ6"/>
    <n v="4.5999999999999996"/>
    <n v="0"/>
    <n v="9.48"/>
    <b v="0"/>
    <n v="6"/>
    <b v="0"/>
    <b v="0"/>
    <b v="0"/>
    <s v="Parenting &amp; Relationships"/>
  </r>
  <r>
    <x v="726"/>
    <s v="B07M77WS46"/>
    <s v="Why Will No One Play with Me?: The Play Better Plan to Help Children of All Ages Make Friends and Thrive"/>
    <s v="Caroline Maguire"/>
    <s v="Hachette Book Group"/>
    <s v="https://m.media-amazon.com/images/I/71qtVlQ7sPL._AC_UY218_.jpg"/>
    <s v="https://www.amazon.com/dp/B07M77WS46"/>
    <n v="4.5999999999999996"/>
    <n v="0"/>
    <n v="14.99"/>
    <b v="0"/>
    <n v="6"/>
    <b v="0"/>
    <b v="0"/>
    <b v="0"/>
    <s v="Parenting &amp; Relationships"/>
  </r>
  <r>
    <x v="726"/>
    <s v="B008ZPG67S"/>
    <s v="Cherish the First Six Weeks: A Plan that Creates Calm, Confident Parents and a Happy, Secure Baby"/>
    <s v="Helen Moon"/>
    <s v="Random House LLC"/>
    <s v="https://m.media-amazon.com/images/I/81LSfjlbcPL._AC_UY218_.jpg"/>
    <s v="https://www.amazon.com/dp/B008ZPG67S"/>
    <n v="4.5"/>
    <n v="0"/>
    <n v="10.99"/>
    <b v="0"/>
    <n v="6"/>
    <b v="0"/>
    <b v="0"/>
    <b v="0"/>
    <s v="Parenting &amp; Relationships"/>
  </r>
  <r>
    <x v="727"/>
    <s v="B08YGXQBB3"/>
    <s v="A Matter of Death and Life"/>
    <s v="Irvin D. Yalom"/>
    <s v="Amazon.com Services LLC"/>
    <s v="https://m.media-amazon.com/images/I/81HkmfdYkDL._AC_UY218_.jpg"/>
    <s v="https://www.amazon.com/dp/B08YGXQBB3"/>
    <n v="4.7"/>
    <n v="0"/>
    <n v="9.99"/>
    <b v="0"/>
    <n v="6"/>
    <b v="0"/>
    <b v="0"/>
    <b v="0"/>
    <s v="Parenting &amp; Relationships"/>
  </r>
  <r>
    <x v="728"/>
    <s v="B00AY88OJ2"/>
    <s v="The (New and Improved) Loving Dominant"/>
    <s v="John Warren"/>
    <s v="Amazon.com Services LLC"/>
    <s v="https://m.media-amazon.com/images/I/51VinX9nadL._AC_UY218_.jpg"/>
    <s v="https://www.amazon.com/dp/B00AY88OJ2"/>
    <n v="4.4000000000000004"/>
    <n v="0"/>
    <n v="9.99"/>
    <b v="0"/>
    <n v="6"/>
    <b v="0"/>
    <b v="0"/>
    <b v="0"/>
    <s v="Parenting &amp; Relationships"/>
  </r>
  <r>
    <x v="729"/>
    <s v="B00G1SD5FW"/>
    <s v="Motherless Daughters (20th Anniversary Edition): The Legacy of Loss"/>
    <s v="Hope Edelman"/>
    <s v="Hachette Book Group"/>
    <s v="https://m.media-amazon.com/images/I/91bnWRH6+iL._AC_UY218_.jpg"/>
    <s v="https://www.amazon.com/dp/B00G1SD5FW"/>
    <n v="4.5999999999999996"/>
    <n v="0"/>
    <n v="11.99"/>
    <b v="0"/>
    <n v="6"/>
    <b v="0"/>
    <b v="0"/>
    <b v="0"/>
    <s v="Parenting &amp; Relationships"/>
  </r>
  <r>
    <x v="729"/>
    <s v="B00RKTKYM8"/>
    <s v="Understanding Families: Supportive Approaches to Diversity, Disability, and Risk, Second Edition"/>
    <s v="Marci Hanson"/>
    <s v="Amazon.com Services LLC"/>
    <s v="https://m.media-amazon.com/images/I/51UcVNYCdPL._AC_UY218_.jpg"/>
    <s v="https://www.amazon.com/dp/B00RKTKYM8"/>
    <n v="4.5999999999999996"/>
    <n v="0"/>
    <n v="33.99"/>
    <b v="0"/>
    <n v="6"/>
    <b v="0"/>
    <b v="0"/>
    <b v="0"/>
    <s v="Parenting &amp; Relationships"/>
  </r>
  <r>
    <x v="729"/>
    <s v="B002PYFVXK"/>
    <s v="Ina May's Guide to Breastfeeding: From the Nation's Leading Midwife"/>
    <s v="Ina May Gaskin"/>
    <s v="Random House LLC"/>
    <s v="https://m.media-amazon.com/images/I/51h23P96QKL._AC_UY218_.jpg"/>
    <s v="https://www.amazon.com/dp/B002PYFVXK"/>
    <n v="4.7"/>
    <n v="0"/>
    <n v="14.99"/>
    <b v="0"/>
    <n v="6"/>
    <b v="0"/>
    <b v="0"/>
    <b v="0"/>
    <s v="Parenting &amp; Relationships"/>
  </r>
  <r>
    <x v="730"/>
    <s v="B00BDQ3A2K"/>
    <s v="Daily Wisdom for Why Does He Do That?: Readings to Empower and Encourage Women Involved with Angry and Controlling Men"/>
    <s v="Lundy Bancroft"/>
    <s v="Penguin Group (USA) LLC"/>
    <s v="https://m.media-amazon.com/images/I/71Mcvx3NxbL._AC_UY218_.jpg"/>
    <s v="https://www.amazon.com/dp/B00BDQ3A2K"/>
    <n v="4.8"/>
    <n v="0"/>
    <n v="12.99"/>
    <b v="0"/>
    <n v="6"/>
    <b v="0"/>
    <b v="0"/>
    <b v="0"/>
    <s v="Parenting &amp; Relationships"/>
  </r>
  <r>
    <x v="731"/>
    <s v="B0070XF3LG"/>
    <s v="Mindful Birthing: Training the Mind, Body, and Heart for Childbirth and Beyond"/>
    <s v="Nancy Bardacke"/>
    <s v="HarperCollins Publishers"/>
    <s v="https://m.media-amazon.com/images/I/41ZOy0EQlvL._AC_UY218_.jpg"/>
    <s v="https://www.amazon.com/dp/B0070XF3LG"/>
    <n v="4.5"/>
    <n v="0"/>
    <n v="15.99"/>
    <b v="0"/>
    <n v="6"/>
    <b v="0"/>
    <b v="0"/>
    <b v="0"/>
    <s v="Parenting &amp; Relationships"/>
  </r>
  <r>
    <x v="731"/>
    <s v="B0BWY54M4S"/>
    <s v="Autonomy-Supportive Parenting: Reduce Parental Burnout and Raise Competent, Confident Children"/>
    <s v="Emily Edlynn"/>
    <s v="Hachette Book Group"/>
    <s v="https://m.media-amazon.com/images/I/71WC3UDPwGL._AC_UY218_.jpg"/>
    <s v="https://www.amazon.com/dp/B0BWY54M4S"/>
    <n v="4.7"/>
    <n v="0"/>
    <n v="11.99"/>
    <b v="0"/>
    <n v="6"/>
    <b v="0"/>
    <b v="0"/>
    <b v="0"/>
    <s v="Parenting &amp; Relationships"/>
  </r>
  <r>
    <x v="731"/>
    <s v="B01AFE38RC"/>
    <s v="The First 1,000 Days: A Crucial Time for Mothers and Children -- And the World"/>
    <s v="Roger Thurow"/>
    <s v="Hachette Book Group"/>
    <s v="https://m.media-amazon.com/images/I/81hsl0vEUVL._AC_UY218_.jpg"/>
    <s v="https://www.amazon.com/dp/B01AFE38RC"/>
    <n v="4.2"/>
    <n v="0"/>
    <n v="11.99"/>
    <b v="0"/>
    <n v="6"/>
    <b v="0"/>
    <b v="0"/>
    <b v="0"/>
    <s v="Parenting &amp; Relationships"/>
  </r>
  <r>
    <x v="732"/>
    <s v="B0CJPS9R27"/>
    <s v="Quick Start Guide: Narcissistic Abuse Recovery"/>
    <s v="Meredith Miller"/>
    <s v="Amazon.com Services LLC"/>
    <s v="https://m.media-amazon.com/images/I/71bGHTxyLsL._AC_UY218_.jpg"/>
    <s v="https://www.amazon.com/dp/B0CJPS9R27"/>
    <n v="0"/>
    <n v="0"/>
    <n v="2.99"/>
    <b v="1"/>
    <n v="6"/>
    <b v="0"/>
    <b v="0"/>
    <b v="0"/>
    <s v="Parenting &amp; Relationships"/>
  </r>
  <r>
    <x v="732"/>
    <s v="B07T33HT42"/>
    <s v="Unfuck Your Boundaries: Build Better Relationships through Consent, Communication, and Expressing Your Needs"/>
    <s v="Dr Faith G Harper"/>
    <s v="Amazon.com Services LLC"/>
    <s v="https://m.media-amazon.com/images/I/71OiEE9AtJL._AC_UY218_.jpg"/>
    <s v="https://www.amazon.com/dp/B07T33HT42"/>
    <n v="4.7"/>
    <n v="0"/>
    <n v="3.8"/>
    <b v="0"/>
    <n v="6"/>
    <b v="0"/>
    <b v="0"/>
    <b v="0"/>
    <s v="Parenting &amp; Relationships"/>
  </r>
  <r>
    <x v="732"/>
    <s v="B0B6YQ9LL6"/>
    <s v="&quot;You Should Be Grateful&quot;: Stories of Race, Identity, and Transracial Adoption"/>
    <s v="Angela Tucker"/>
    <s v="Penguin Random House Publisher Services"/>
    <s v="https://m.media-amazon.com/images/I/91IbXzx3hDL._AC_UY218_.jpg"/>
    <s v="https://www.amazon.com/dp/B0B6YQ9LL6"/>
    <n v="4.9000000000000004"/>
    <n v="0"/>
    <n v="14.99"/>
    <b v="0"/>
    <n v="6"/>
    <b v="0"/>
    <b v="0"/>
    <b v="0"/>
    <s v="Parenting &amp; Relationships"/>
  </r>
  <r>
    <x v="733"/>
    <s v="B09SM78BLP"/>
    <s v="Empath and Narcissist: How to Defend Yourself and Heal From Narcissistic Abuse, Toxic Codependency, and Manipulation to Become The Master of Your Own Emotions. ... Highly Sensitive People's Survival Guide"/>
    <s v="Michelle Bright"/>
    <s v="Amazon.com Services LLC"/>
    <s v="https://m.media-amazon.com/images/I/71DfW+Rl2zL._AC_UY218_.jpg"/>
    <s v="https://www.amazon.com/dp/B09SM78BLP"/>
    <n v="4.3"/>
    <n v="0"/>
    <n v="8.9499999999999993"/>
    <b v="1"/>
    <n v="6"/>
    <b v="1"/>
    <b v="0"/>
    <b v="0"/>
    <s v="Parenting &amp; Relationships"/>
  </r>
  <r>
    <x v="734"/>
    <s v="B081RD6PD7"/>
    <s v="The Covert Narcissist: Recognizing the Most Dangerous Subtle Form of Narcissism and Recovering from Emotionally Abusive Relationships"/>
    <s v="Dr.Theresa J. Covert"/>
    <s v="Amazon.com Services LLC"/>
    <s v="https://m.media-amazon.com/images/I/71JeL9rJhwL._AC_UY218_.jpg"/>
    <s v="https://www.amazon.com/dp/B081RD6PD7"/>
    <n v="4.5"/>
    <n v="0"/>
    <n v="9"/>
    <b v="1"/>
    <n v="6"/>
    <b v="0"/>
    <b v="0"/>
    <b v="0"/>
    <s v="Parenting &amp; Relationships"/>
  </r>
  <r>
    <x v="735"/>
    <s v="B0777DNKVN"/>
    <s v="Baby-Led Feeding: A Natural Way to Raise Happy, Independent Eaters"/>
    <s v="Jenna Helwig"/>
    <s v="HarperCollins Publishers"/>
    <s v="https://m.media-amazon.com/images/I/711eycoUKAL._AC_UY218_.jpg"/>
    <s v="https://www.amazon.com/dp/B0777DNKVN"/>
    <n v="4.7"/>
    <n v="0"/>
    <n v="14.99"/>
    <b v="1"/>
    <n v="6"/>
    <b v="0"/>
    <b v="0"/>
    <b v="0"/>
    <s v="Parenting &amp; Relationships"/>
  </r>
  <r>
    <x v="736"/>
    <s v="B0C75JLY7L"/>
    <s v="9 Months Is Not Enough: The Ultimate Pre-pregnancy Checklist to Create a Baby-Ready Body and Build Generational Health"/>
    <s v="Alexandria DeVito"/>
    <s v="Amazon.com Services LLC"/>
    <s v="https://m.media-amazon.com/images/I/81tMWR7gOuL._AC_UY218_.jpg"/>
    <s v="https://www.amazon.com/dp/B0C75JLY7L"/>
    <n v="5"/>
    <n v="0"/>
    <n v="8.49"/>
    <b v="0"/>
    <n v="6"/>
    <b v="0"/>
    <b v="0"/>
    <b v="0"/>
    <s v="Parenting &amp; Relationships"/>
  </r>
  <r>
    <x v="736"/>
    <s v="B00TWFOI8E"/>
    <s v="Communication in Marriage: How to Communicate with Your Spouse Without Fighting, 2nd Edition (Better Marriage Series Book 1)"/>
    <s v="Marcus Kusi"/>
    <s v="Amazon.com Services LLC"/>
    <s v="https://m.media-amazon.com/images/I/81oLyesX+hL._AC_UY218_.jpg"/>
    <s v="https://www.amazon.com/dp/B00TWFOI8E"/>
    <n v="4.4000000000000004"/>
    <n v="0"/>
    <n v="3.99"/>
    <b v="0"/>
    <n v="6"/>
    <b v="0"/>
    <b v="0"/>
    <b v="0"/>
    <s v="Parenting &amp; Relationships"/>
  </r>
  <r>
    <x v="737"/>
    <s v="B004774S1O"/>
    <s v="Third Culture Kids 3rd Edition: The Experience of Growing Up Among Worlds"/>
    <s v="Ruth E. Van Reken"/>
    <s v="Hachette Book Group"/>
    <s v="https://m.media-amazon.com/images/I/81BvnD8JNFL._AC_UY218_.jpg"/>
    <s v="https://www.amazon.com/dp/B004774S1O"/>
    <n v="4.5"/>
    <n v="0"/>
    <n v="0"/>
    <b v="0"/>
    <n v="6"/>
    <b v="0"/>
    <b v="0"/>
    <b v="0"/>
    <s v="Parenting &amp; Relationships"/>
  </r>
  <r>
    <x v="738"/>
    <s v="B09HHMYTP6"/>
    <s v="Forever Mine: Forbidden, second chance romance. Part two of The Temptation Series."/>
    <s v="Annie Charme"/>
    <s v="Amazon.com Services LLC"/>
    <s v="https://m.media-amazon.com/images/I/81q4nFPQcqL._AC_UY218_.jpg"/>
    <s v="https://www.amazon.com/dp/B09HHMYTP6"/>
    <n v="4.2"/>
    <n v="0"/>
    <n v="4.99"/>
    <b v="1"/>
    <n v="6"/>
    <b v="0"/>
    <b v="0"/>
    <b v="0"/>
    <s v="Parenting &amp; Relationships"/>
  </r>
  <r>
    <x v="738"/>
    <s v="B07VSC19ZH"/>
    <s v="What We Carry: A Memoir"/>
    <s v="Maya Lang"/>
    <s v="Random House LLC"/>
    <s v="https://m.media-amazon.com/images/I/81uV9A7DatL._AC_UY218_.jpg"/>
    <s v="https://www.amazon.com/dp/B07VSC19ZH"/>
    <n v="4.5"/>
    <n v="0"/>
    <n v="12.99"/>
    <b v="0"/>
    <n v="6"/>
    <b v="0"/>
    <b v="1"/>
    <b v="0"/>
    <s v="Parenting &amp; Relationships"/>
  </r>
  <r>
    <x v="738"/>
    <s v="B0BLFB7YM6"/>
    <s v="The Girls of Heatherly Hall: The latest uplifting read from beloved author Julie Houston, perfect for summer 2023!"/>
    <s v="Julie Houston"/>
    <s v="Amazon.com Services LLC"/>
    <s v="https://m.media-amazon.com/images/I/91sc2AsyC6L._AC_UY218_.jpg"/>
    <s v="https://www.amazon.com/dp/B0BLFB7YM6"/>
    <n v="4.5"/>
    <n v="0"/>
    <n v="3.99"/>
    <b v="1"/>
    <n v="6"/>
    <b v="0"/>
    <b v="0"/>
    <b v="0"/>
    <s v="Parenting &amp; Relationships"/>
  </r>
  <r>
    <x v="738"/>
    <s v="B08KTX7P4F"/>
    <s v="Is Your Body Baby Friendly?: How &quot;Unexplained&quot; Infertility, Miscarriage and IVF Failure Can Be Explained and Treated with Immunotherapy"/>
    <s v="Alan E Beer"/>
    <s v="Amazon.com Services LLC"/>
    <s v="https://m.media-amazon.com/images/I/7148CCMbCpL._AC_UY218_.jpg"/>
    <s v="https://www.amazon.com/dp/B08KTX7P4F"/>
    <n v="4.3"/>
    <n v="0"/>
    <n v="18.989999999999998"/>
    <b v="0"/>
    <n v="6"/>
    <b v="0"/>
    <b v="0"/>
    <b v="0"/>
    <s v="Parenting &amp; Relationships"/>
  </r>
  <r>
    <x v="739"/>
    <s v="B00K2YYP1O"/>
    <s v="Elevating Child Care: A Guide To Respectful Parenting"/>
    <s v="Janet Lansbury"/>
    <s v="Amazon.com Services LLC"/>
    <s v="https://m.media-amazon.com/images/I/81dvMwAZCsL._AC_UY218_.jpg"/>
    <s v="https://www.amazon.com/dp/B00K2YYP1O"/>
    <n v="4.7"/>
    <n v="0"/>
    <n v="5.99"/>
    <b v="0"/>
    <n v="6"/>
    <b v="0"/>
    <b v="0"/>
    <b v="0"/>
    <s v="Parenting &amp; Relationships"/>
  </r>
  <r>
    <x v="740"/>
    <s v="B01NCUG8Y4"/>
    <s v="Gentle Discipline: Using Emotional Connection--Not Punishment--to Raise Confident, Capable Kids"/>
    <s v="Sarah Ockwell-Smith"/>
    <s v="Penguin Group (USA) LLC"/>
    <s v="https://m.media-amazon.com/images/I/91FIxhYRKdL._AC_UY218_.jpg"/>
    <s v="https://www.amazon.com/dp/B01NCUG8Y4"/>
    <n v="4.8"/>
    <n v="0"/>
    <n v="6.99"/>
    <b v="0"/>
    <n v="6"/>
    <b v="0"/>
    <b v="0"/>
    <b v="0"/>
    <s v="Parenting &amp; Relationships"/>
  </r>
  <r>
    <x v="740"/>
    <s v="B0CJ7H3JSY"/>
    <s v="Discovering Autism and the Comorbidities Along the BH4 Pathway"/>
    <s v="Kimberly Kitzerow"/>
    <s v="Amazon.com Services LLC"/>
    <s v="https://m.media-amazon.com/images/I/61iIVQV9+GL._AC_UY218_.jpg"/>
    <s v="https://www.amazon.com/dp/B0CJ7H3JSY"/>
    <n v="4.0999999999999996"/>
    <n v="0"/>
    <n v="9.99"/>
    <b v="1"/>
    <n v="6"/>
    <b v="0"/>
    <b v="0"/>
    <b v="0"/>
    <s v="Parenting &amp; Relationships"/>
  </r>
  <r>
    <x v="741"/>
    <s v="B005VOHZNK"/>
    <s v="Silently Seduced: When Parents Make Their Children Partners"/>
    <s v="Kenneth M. Adams"/>
    <s v="Simon &amp; Schuster Digital Sales Inc."/>
    <s v="https://m.media-amazon.com/images/I/71UQ85xaCvL._AC_UY218_.jpg"/>
    <s v="https://www.amazon.com/dp/B005VOHZNK"/>
    <n v="4.5999999999999996"/>
    <n v="0"/>
    <n v="11.99"/>
    <b v="0"/>
    <n v="6"/>
    <b v="0"/>
    <b v="0"/>
    <b v="0"/>
    <s v="Parenting &amp; Relationships"/>
  </r>
  <r>
    <x v="742"/>
    <s v="B00O2BS4AG"/>
    <s v="Peaceful Parent, Happy Siblings: How to Stop the Fighting and Raise Friends for Life (The Peaceful Parent Series)"/>
    <s v="Dr. Laura Markham"/>
    <s v="Penguin Group (USA) LLC"/>
    <s v="https://m.media-amazon.com/images/I/81aAQe0eJ6L._AC_UY218_.jpg"/>
    <s v="https://www.amazon.com/dp/B00O2BS4AG"/>
    <n v="4.7"/>
    <n v="0"/>
    <n v="13.99"/>
    <b v="0"/>
    <n v="6"/>
    <b v="0"/>
    <b v="0"/>
    <b v="0"/>
    <s v="Parenting &amp; Relationships"/>
  </r>
  <r>
    <x v="743"/>
    <s v="B0BMLGJMMV"/>
    <s v="Is There A Narcissist In Your Life?"/>
    <s v="Amanda Clymont"/>
    <s v="Amazon.com Services LLC"/>
    <s v="https://m.media-amazon.com/images/I/81V2VIpwbYL._AC_UY218_.jpg"/>
    <s v="https://www.amazon.com/dp/B0BMLGJMMV"/>
    <n v="4.4000000000000004"/>
    <n v="0"/>
    <n v="11.99"/>
    <b v="0"/>
    <n v="6"/>
    <b v="0"/>
    <b v="0"/>
    <b v="0"/>
    <s v="Parenting &amp; Relationships"/>
  </r>
  <r>
    <x v="744"/>
    <s v="B00I7696L8"/>
    <s v="Freeing Your Child from Anxiety, Revised and Updated Edition: Practical Strategies to Overcome Fears, Worries, and Phobias and Be Prepared for Life--from Toddlers to Teens"/>
    <s v="Tamar Ellsas Chansky"/>
    <s v="Random House LLC"/>
    <s v="https://m.media-amazon.com/images/I/81P3gkwKufL._AC_UY218_.jpg"/>
    <s v="https://www.amazon.com/dp/B00I7696L8"/>
    <n v="4.7"/>
    <n v="0"/>
    <n v="14.99"/>
    <b v="0"/>
    <n v="6"/>
    <b v="0"/>
    <b v="0"/>
    <b v="0"/>
    <s v="Parenting &amp; Relationships"/>
  </r>
  <r>
    <x v="744"/>
    <s v="B00GU2U1TM"/>
    <s v="Tell Me Who I Am: The Story Behind the Netflix Documentary"/>
    <s v="Alex Lewis"/>
    <s v="Hachette Book Group"/>
    <s v="https://m.media-amazon.com/images/I/81TeAZp6JVL._AC_UY218_.jpg"/>
    <s v="https://www.amazon.com/dp/B00GU2U1TM"/>
    <n v="4.4000000000000004"/>
    <n v="0"/>
    <n v="3.99"/>
    <b v="0"/>
    <n v="6"/>
    <b v="1"/>
    <b v="0"/>
    <b v="0"/>
    <s v="Parenting &amp; Relationships"/>
  </r>
  <r>
    <x v="745"/>
    <s v="B00PCVJGFW"/>
    <s v="30 Covert Emotional Manipulation Tactics: How Manipulators Take Control In Personal Relationships"/>
    <s v="Adelyn Birch"/>
    <s v="Amazon.com Services LLC"/>
    <s v="https://m.media-amazon.com/images/I/81duilBzb+S._AC_UY218_.jpg"/>
    <s v="https://www.amazon.com/dp/B00PCVJGFW"/>
    <n v="4.4000000000000004"/>
    <n v="0"/>
    <n v="4.99"/>
    <b v="0"/>
    <n v="6"/>
    <b v="0"/>
    <b v="0"/>
    <b v="0"/>
    <s v="Parenting &amp; Relationships"/>
  </r>
  <r>
    <x v="746"/>
    <s v="B07S1TFTRY"/>
    <s v="The Adventurer's Son: A Memoir"/>
    <s v="Roman Dial"/>
    <s v="HarperCollins Publishers"/>
    <s v="https://m.media-amazon.com/images/I/912mBkPgbgL._AC_UY218_.jpg"/>
    <s v="https://www.amazon.com/dp/B07S1TFTRY"/>
    <n v="4.4000000000000004"/>
    <n v="0"/>
    <n v="14.99"/>
    <b v="0"/>
    <n v="6"/>
    <b v="0"/>
    <b v="0"/>
    <b v="1"/>
    <s v="Parenting &amp; Relationships"/>
  </r>
  <r>
    <x v="747"/>
    <s v="B01LZA90RZ"/>
    <s v="When an Adult You Love Has ADHD: Professional Advice for Parents, Partners, and Siblings (APA LifeTools Series)"/>
    <s v="Russell A. Barkley PhD"/>
    <s v="Amazon.com Services LLC"/>
    <s v="https://m.media-amazon.com/images/I/51A-kdtXzkL._AC_UY218_.jpg"/>
    <s v="https://www.amazon.com/dp/B01LZA90RZ"/>
    <n v="4.5"/>
    <n v="0"/>
    <n v="18.690000000000001"/>
    <b v="0"/>
    <n v="6"/>
    <b v="0"/>
    <b v="0"/>
    <b v="0"/>
    <s v="Parenting &amp; Relationships"/>
  </r>
  <r>
    <x v="747"/>
    <s v="B096MMW17H"/>
    <s v="Dangerous Truths (Dark Confessions Book 1)"/>
    <s v="Kris Butler"/>
    <s v="Amazon.com Services LLC"/>
    <s v="https://m.media-amazon.com/images/I/81docdtVm8S._AC_UY218_.jpg"/>
    <s v="https://www.amazon.com/dp/B096MMW17H"/>
    <n v="4.5"/>
    <n v="0"/>
    <n v="4.99"/>
    <b v="1"/>
    <n v="6"/>
    <b v="0"/>
    <b v="0"/>
    <b v="0"/>
    <s v="Parenting &amp; Relationships"/>
  </r>
  <r>
    <x v="748"/>
    <s v="B0B9KVGGGF"/>
    <s v="How Trust Works: The Science of How Relationships Are Built, Broken, and Repaired"/>
    <s v="PhD Kim, Dr. Peter H."/>
    <s v="Macmillan"/>
    <s v="https://m.media-amazon.com/images/I/71gmoOLhuSL._AC_UY218_.jpg"/>
    <s v="https://www.amazon.com/dp/B0B9KVGGGF"/>
    <n v="4.3"/>
    <n v="0"/>
    <n v="14.99"/>
    <b v="0"/>
    <n v="6"/>
    <b v="0"/>
    <b v="0"/>
    <b v="0"/>
    <s v="Parenting &amp; Relationships"/>
  </r>
  <r>
    <x v="748"/>
    <s v="B004IE9QM2"/>
    <s v="Raising a Sensory Smart Child: The Definitive Handbook for Helping Your Child with Sensory Processing Issues: The Definitive Handbook for Helping Your ... Issues, Revised and Updated Edition"/>
    <s v="Lindsey Biel"/>
    <s v="Penguin Group (USA) LLC"/>
    <s v="https://m.media-amazon.com/images/I/81kIVJlhjPL._AC_UY218_.jpg"/>
    <s v="https://www.amazon.com/dp/B004IE9QM2"/>
    <n v="4.7"/>
    <n v="0"/>
    <n v="9.99"/>
    <b v="0"/>
    <n v="6"/>
    <b v="0"/>
    <b v="0"/>
    <b v="0"/>
    <s v="Parenting &amp; Relationships"/>
  </r>
  <r>
    <x v="749"/>
    <s v="B0B9YKC8TX"/>
    <s v="Healing Your Inner Child First: Becoming the Best Version of Yourself by Letting Go of the Past, Overcoming Trauma, and Feeling Worthy (The Power of Healing)"/>
    <s v="Cher Hampton"/>
    <s v="Amazon.com Services LLC"/>
    <s v="https://m.media-amazon.com/images/I/71QAq72kFLL._AC_UY218_.jpg"/>
    <s v="https://www.amazon.com/dp/B0B9YKC8TX"/>
    <n v="4.5999999999999996"/>
    <n v="0"/>
    <n v="7.99"/>
    <b v="1"/>
    <n v="6"/>
    <b v="0"/>
    <b v="0"/>
    <b v="0"/>
    <s v="Parenting &amp; Relationships"/>
  </r>
  <r>
    <x v="749"/>
    <s v="B0BFG5BZ3K"/>
    <s v="Sober On A Drunk Planet: 3 Sober Steps. An Uncommon Guide To Stop Drinking and Master Your Sobriety (Quit Lit Sobriety Series)"/>
    <s v="Sean Alexander"/>
    <s v="Amazon.com Services LLC"/>
    <s v="https://m.media-amazon.com/images/I/71Cyu+agSOL._AC_UY218_.jpg"/>
    <s v="https://www.amazon.com/dp/B0BFG5BZ3K"/>
    <n v="4.8"/>
    <n v="0"/>
    <n v="6.95"/>
    <b v="1"/>
    <n v="6"/>
    <b v="0"/>
    <b v="0"/>
    <b v="0"/>
    <s v="Parenting &amp; Relationships"/>
  </r>
  <r>
    <x v="750"/>
    <s v="B07KXYSLN6"/>
    <s v="On Becoming Babywise: Giving Your Infant the Gift of Nighttime Sleep - Interactive Support (On Becoming.)"/>
    <s v="Gary Ezzo"/>
    <s v="Amazon.com Services LLC"/>
    <s v="https://m.media-amazon.com/images/I/71gyxZmiJWL._AC_UY218_.jpg"/>
    <s v="https://www.amazon.com/dp/B07KXYSLN6"/>
    <n v="4.5999999999999996"/>
    <n v="0"/>
    <n v="8.99"/>
    <b v="0"/>
    <n v="6"/>
    <b v="0"/>
    <b v="0"/>
    <b v="0"/>
    <s v="Parenting &amp; Relationships"/>
  </r>
  <r>
    <x v="751"/>
    <s v="B08VJL96C2"/>
    <s v="Moms Moving On: Real-Life Advice on Conquering Divorce, Co-Parenting Through Conflict, and Becoming Your Best Self"/>
    <s v="Michelle Dempsey-Multack"/>
    <s v="Simon and Schuster Digital Sales Inc"/>
    <s v="https://m.media-amazon.com/images/I/71mHCoYhzbL._AC_UY218_.jpg"/>
    <s v="https://www.amazon.com/dp/B08VJL96C2"/>
    <n v="4.5999999999999996"/>
    <n v="0"/>
    <n v="13.99"/>
    <b v="0"/>
    <n v="6"/>
    <b v="0"/>
    <b v="0"/>
    <b v="0"/>
    <s v="Parenting &amp; Relationships"/>
  </r>
  <r>
    <x v="751"/>
    <s v="B01MTOED20"/>
    <s v="Living Trusts for Everyone: Why a Will Is Not the Way to Avoid Probate, Protect Heirs, and Settle Estates (Second Edition)"/>
    <s v="Ronald Farrington Sharp"/>
    <s v="Simon &amp; Schuster Digital Sales Inc."/>
    <s v="https://m.media-amazon.com/images/I/719mhSL2F8L._AC_UY218_.jpg"/>
    <s v="https://www.amazon.com/dp/B01MTOED20"/>
    <n v="4.5"/>
    <n v="0"/>
    <n v="1.99"/>
    <b v="0"/>
    <n v="6"/>
    <b v="0"/>
    <b v="0"/>
    <b v="0"/>
    <s v="Parenting &amp; Relationships"/>
  </r>
  <r>
    <x v="751"/>
    <s v="B08VS439DF"/>
    <s v="Magpie: The most gripping psychological thriller of the year from Sunday Times bestselling author Elizabeth Day"/>
    <s v="Elizabeth Day"/>
    <m/>
    <s v="https://m.media-amazon.com/images/I/71kiDrqN58L._AC_UY218_.jpg"/>
    <s v="https://www.amazon.com/dp/B08VS439DF"/>
    <n v="3.8"/>
    <n v="0"/>
    <n v="0"/>
    <b v="0"/>
    <n v="6"/>
    <b v="0"/>
    <b v="0"/>
    <b v="0"/>
    <s v="Parenting &amp; Relationships"/>
  </r>
  <r>
    <x v="751"/>
    <s v="B09VKLJD52"/>
    <s v="River Sing Me Home: A beautiful novel of courage, hope and finding family, inspired by historical events"/>
    <s v="Eleanor Shearer"/>
    <m/>
    <s v="https://m.media-amazon.com/images/I/81Sdm6VVKVL._AC_UY218_.jpg"/>
    <s v="https://www.amazon.com/dp/B09VKLJD52"/>
    <n v="4.4000000000000004"/>
    <n v="0"/>
    <n v="0"/>
    <b v="0"/>
    <n v="6"/>
    <b v="0"/>
    <b v="1"/>
    <b v="0"/>
    <s v="Parenting &amp; Relationships"/>
  </r>
  <r>
    <x v="751"/>
    <s v="B0756F5CHD"/>
    <s v="The Person You Mean to Be: How Good People Fight Bias"/>
    <s v="Dolly Chugh"/>
    <s v="HarperCollins Publishers"/>
    <s v="https://m.media-amazon.com/images/I/81rokKGtcqL._AC_UY218_.jpg"/>
    <s v="https://www.amazon.com/dp/B0756F5CHD"/>
    <n v="4.5999999999999996"/>
    <n v="0"/>
    <n v="13.99"/>
    <b v="0"/>
    <n v="6"/>
    <b v="0"/>
    <b v="0"/>
    <b v="0"/>
    <s v="Parenting &amp; Relationships"/>
  </r>
  <r>
    <x v="751"/>
    <s v="B0CB98BB43"/>
    <s v="Bitter Baby Daddy 2: A Chic's Revenge"/>
    <m/>
    <s v="Amazon.com Services LLC"/>
    <s v="https://m.media-amazon.com/images/I/91uqUHdfEdL._AC_UY218_.jpg"/>
    <s v="https://www.amazon.com/dp/B0CB98BB43"/>
    <n v="4.4000000000000004"/>
    <n v="0"/>
    <n v="3.99"/>
    <b v="1"/>
    <n v="6"/>
    <b v="0"/>
    <b v="0"/>
    <b v="0"/>
    <s v="Parenting &amp; Relationships"/>
  </r>
  <r>
    <x v="752"/>
    <s v="B0CJWFKPM6"/>
    <s v="The Emotional Life of Babies : Find closeness, presence and sleep for you and your baby with this compassionate approach to crying"/>
    <s v="Marion Rose"/>
    <s v="Amazon.com Services LLC"/>
    <s v="https://m.media-amazon.com/images/I/71A0EsuRVWL._AC_UY218_.jpg"/>
    <s v="https://www.amazon.com/dp/B0CJWFKPM6"/>
    <n v="0"/>
    <n v="0"/>
    <n v="0.99"/>
    <b v="1"/>
    <n v="6"/>
    <b v="0"/>
    <b v="0"/>
    <b v="0"/>
    <s v="Parenting &amp; Relationships"/>
  </r>
  <r>
    <x v="753"/>
    <s v="B001A6ZWM4"/>
    <s v="Parent Effectiveness Training: The Proven Program for Raising Responsible Children"/>
    <s v="Dr Thomas Gordon"/>
    <s v="Random House LLC"/>
    <s v="https://m.media-amazon.com/images/I/81YbVEopa0L._AC_UY218_.jpg"/>
    <s v="https://www.amazon.com/dp/B001A6ZWM4"/>
    <n v="4.5999999999999996"/>
    <n v="0"/>
    <n v="12.99"/>
    <b v="0"/>
    <n v="6"/>
    <b v="0"/>
    <b v="0"/>
    <b v="0"/>
    <s v="Parenting &amp; Relationships"/>
  </r>
  <r>
    <x v="753"/>
    <s v="B078S2K5CT"/>
    <s v="BEHIND CLOSED DOORS: A Daughter's Story"/>
    <s v="Daniella DeChristopher"/>
    <s v="Amazon.com Services LLC"/>
    <s v="https://m.media-amazon.com/images/I/81Os2fZcnEL._AC_UY218_.jpg"/>
    <s v="https://www.amazon.com/dp/B078S2K5CT"/>
    <n v="4.2"/>
    <n v="0"/>
    <n v="5.69"/>
    <b v="1"/>
    <n v="6"/>
    <b v="0"/>
    <b v="0"/>
    <b v="0"/>
    <s v="Parenting &amp; Relationships"/>
  </r>
  <r>
    <x v="753"/>
    <s v="B07CRLBJKF"/>
    <s v="Predators: Pedophiles, Rapists, And Other Sex Offenders"/>
    <s v="Anna C. Salter"/>
    <s v="Hachette Book Group"/>
    <s v="https://m.media-amazon.com/images/I/91nuvMOmFcL._AC_UY218_.jpg"/>
    <s v="https://www.amazon.com/dp/B07CRLBJKF"/>
    <n v="4.5999999999999996"/>
    <n v="0"/>
    <n v="12.99"/>
    <b v="0"/>
    <n v="6"/>
    <b v="0"/>
    <b v="0"/>
    <b v="0"/>
    <s v="Parenting &amp; Relationships"/>
  </r>
  <r>
    <x v="753"/>
    <s v="B00BE65JHI"/>
    <s v="Learning Together with Young Children: A Curriculum Framework for Reflective Teachers"/>
    <s v="Deb Curtis"/>
    <s v="Amazon.com Services LLC"/>
    <s v="https://m.media-amazon.com/images/I/81eON6L5reL._AC_UY218_.jpg"/>
    <s v="https://www.amazon.com/dp/B00BE65JHI"/>
    <n v="4.7"/>
    <n v="0"/>
    <n v="33.72"/>
    <b v="0"/>
    <n v="6"/>
    <b v="0"/>
    <b v="0"/>
    <b v="0"/>
    <s v="Parenting &amp; Relationships"/>
  </r>
  <r>
    <x v="753"/>
    <s v="B08GQGJZB1"/>
    <s v="The Juggle: A laugh-out-loud, relatable read for fans of Motherland (The Time Out Trilogy Book 2)"/>
    <s v="Emma Murray"/>
    <s v="Amazon.com Services LLC"/>
    <s v="https://m.media-amazon.com/images/I/71YuYZ3y4fL._AC_UY218_.jpg"/>
    <s v="https://www.amazon.com/dp/B08GQGJZB1"/>
    <n v="4.0999999999999996"/>
    <n v="0"/>
    <n v="2.99"/>
    <b v="1"/>
    <n v="6"/>
    <b v="0"/>
    <b v="0"/>
    <b v="0"/>
    <s v="Parenting &amp; Relationships"/>
  </r>
  <r>
    <x v="754"/>
    <s v="B00IU8Y0AA"/>
    <s v="3 Day Potty Training"/>
    <s v="Lora Jensen"/>
    <s v="Amazon.com Services LLC"/>
    <s v="https://m.media-amazon.com/images/I/817OFwhUrnL._AC_UY218_.jpg"/>
    <s v="https://www.amazon.com/dp/B00IU8Y0AA"/>
    <n v="4.2"/>
    <n v="0"/>
    <n v="9.99"/>
    <b v="0"/>
    <n v="6"/>
    <b v="0"/>
    <b v="0"/>
    <b v="0"/>
    <s v="Parenting &amp; Relationships"/>
  </r>
  <r>
    <x v="754"/>
    <s v="B086SNF147"/>
    <s v="A Song for the Dark Times: From the iconic #1 bestselling author of IN A HOUSE OF LIES"/>
    <s v="Ian Rankin"/>
    <m/>
    <s v="https://m.media-amazon.com/images/I/714BYsEx31L._AC_UY218_.jpg"/>
    <s v="https://www.amazon.com/dp/B086SNF147"/>
    <n v="4.3"/>
    <n v="0"/>
    <n v="0"/>
    <b v="0"/>
    <n v="6"/>
    <b v="0"/>
    <b v="0"/>
    <b v="0"/>
    <s v="Parenting &amp; Relationships"/>
  </r>
  <r>
    <x v="755"/>
    <s v="B0B11LPCK4"/>
    <s v="Hopes and Dreams for The Seaside Girls: A gripping, heartwarming historical saga from Tracy Baines"/>
    <s v="Tracy Baines"/>
    <s v="Amazon.com Services LLC"/>
    <s v="https://m.media-amazon.com/images/I/81EMHcMMabL._AC_UY218_.jpg"/>
    <s v="https://www.amazon.com/dp/B0B11LPCK4"/>
    <n v="4.5"/>
    <n v="0"/>
    <n v="4.99"/>
    <b v="1"/>
    <n v="6"/>
    <b v="0"/>
    <b v="0"/>
    <b v="0"/>
    <s v="Parenting &amp; Relationships"/>
  </r>
  <r>
    <x v="756"/>
    <s v="B00GLS00LY"/>
    <s v="The Gift of Failure: How the Best Parents Learn to Let Go So Their Children Can Succeed"/>
    <s v="Jessica Lahey"/>
    <s v="HarperCollins Publishers"/>
    <s v="https://m.media-amazon.com/images/I/71DL4rnBMOL._AC_UY218_.jpg"/>
    <s v="https://www.amazon.com/dp/B00GLS00LY"/>
    <n v="4.5999999999999996"/>
    <n v="0"/>
    <n v="12.49"/>
    <b v="0"/>
    <n v="6"/>
    <b v="0"/>
    <b v="1"/>
    <b v="0"/>
    <s v="Parenting &amp; Relationships"/>
  </r>
  <r>
    <x v="756"/>
    <s v="B002LHRLO8"/>
    <s v="NurtureShock: New Thinking About Children"/>
    <s v="Po Bronson"/>
    <s v="Hachette Book Group"/>
    <s v="https://m.media-amazon.com/images/I/81XSmv2RLJL._AC_UY218_.jpg"/>
    <s v="https://www.amazon.com/dp/B002LHRLO8"/>
    <n v="4.5999999999999996"/>
    <n v="0"/>
    <n v="10.99"/>
    <b v="0"/>
    <n v="6"/>
    <b v="0"/>
    <b v="0"/>
    <b v="0"/>
    <s v="Parenting &amp; Relationships"/>
  </r>
  <r>
    <x v="756"/>
    <s v="B086SG1Z87"/>
    <s v="How to Flirt with Women: The Art of Flirting Without Being Creepy That Turns Her On! How to Approach, Talk to &amp; Attract Women (Dating Advice for Men) (Female ... Psychology: What Women Really Want Book 1)"/>
    <s v="Ray Asher"/>
    <s v="Amazon.com Services LLC"/>
    <s v="https://m.media-amazon.com/images/I/81X90SWG5-L._AC_UY218_.jpg"/>
    <s v="https://www.amazon.com/dp/B086SG1Z87"/>
    <n v="4"/>
    <n v="0"/>
    <n v="3.99"/>
    <b v="1"/>
    <n v="6"/>
    <b v="0"/>
    <b v="0"/>
    <b v="0"/>
    <s v="Parenting &amp; Relationships"/>
  </r>
  <r>
    <x v="756"/>
    <s v="B009LLATA0"/>
    <s v="Love and Limerence: The Experience of Being in Love"/>
    <s v="Dorothy Tennov"/>
    <s v="Amazon.com Services LLC"/>
    <s v="https://m.media-amazon.com/images/I/71-hFLQVm9L._AC_UY218_.jpg"/>
    <s v="https://www.amazon.com/dp/B009LLATA0"/>
    <n v="4.5"/>
    <n v="0"/>
    <n v="12.99"/>
    <b v="0"/>
    <n v="6"/>
    <b v="0"/>
    <b v="0"/>
    <b v="0"/>
    <s v="Parenting &amp; Relationships"/>
  </r>
  <r>
    <x v="756"/>
    <s v="B00H3V4YWE"/>
    <s v="One More Try: What to Do When Your Marriage Is Falling Apart"/>
    <s v="Gary Chapman"/>
    <s v="Amazon.com Services LLC"/>
    <s v="https://m.media-amazon.com/images/I/711uuCe+syL._AC_UY218_.jpg"/>
    <s v="https://www.amazon.com/dp/B00H3V4YWE"/>
    <n v="4.4000000000000004"/>
    <n v="0"/>
    <n v="9.99"/>
    <b v="0"/>
    <n v="6"/>
    <b v="0"/>
    <b v="0"/>
    <b v="0"/>
    <s v="Parenting &amp; Relationships"/>
  </r>
  <r>
    <x v="757"/>
    <s v="B08HVX52FV"/>
    <s v="Connecting With The Autism Spectrum: How To Talk, How To Listen, And Why You Shouldn‚Äôt Call It High-Functioning"/>
    <s v="Casey &quot;Remrov&quot; Vormer"/>
    <s v="Amazon.com Services LLC"/>
    <s v="https://m.media-amazon.com/images/I/71hfTjCkPZL._AC_UY218_.jpg"/>
    <s v="https://www.amazon.com/dp/B08HVX52FV"/>
    <n v="4.7"/>
    <n v="0"/>
    <n v="9.99"/>
    <b v="1"/>
    <n v="6"/>
    <b v="0"/>
    <b v="0"/>
    <b v="0"/>
    <s v="Parenting &amp; Relationships"/>
  </r>
  <r>
    <x v="757"/>
    <s v="B08V54HCNJ"/>
    <s v="Life's A Beach: The perfect laugh-out-loud romantic comedy to escape with"/>
    <s v="Portia MacIntosh"/>
    <s v="Amazon.com Services LLC"/>
    <s v="https://m.media-amazon.com/images/I/81YW4HbGbSL._AC_UY218_.jpg"/>
    <s v="https://www.amazon.com/dp/B08V54HCNJ"/>
    <n v="4.3"/>
    <n v="0"/>
    <n v="2.99"/>
    <b v="1"/>
    <n v="6"/>
    <b v="0"/>
    <b v="0"/>
    <b v="0"/>
    <s v="Parenting &amp; Relationships"/>
  </r>
  <r>
    <x v="758"/>
    <s v="B08MH1Y55W"/>
    <s v="House of Kwa"/>
    <s v="Mimi Kwa"/>
    <s v="HarperCollins Publishers"/>
    <s v="https://m.media-amazon.com/images/I/916nPPzrEvS._AC_UY218_.jpg"/>
    <s v="https://www.amazon.com/dp/B08MH1Y55W"/>
    <n v="4.3"/>
    <n v="0"/>
    <n v="8.99"/>
    <b v="0"/>
    <n v="6"/>
    <b v="0"/>
    <b v="0"/>
    <b v="0"/>
    <s v="Parenting &amp; Relationships"/>
  </r>
  <r>
    <x v="758"/>
    <s v="B013VPV02M"/>
    <s v="The Break Up Manual For Men: Recover From a Serious Break Up, Become Stronger and Get Your Ex Back (If You Want)"/>
    <s v="Andrew Ferebee"/>
    <s v="Amazon.com Services LLC"/>
    <s v="https://m.media-amazon.com/images/I/71F2BlqZ60L._AC_UY218_.jpg"/>
    <s v="https://www.amazon.com/dp/B013VPV02M"/>
    <n v="4.4000000000000004"/>
    <n v="0"/>
    <n v="9.99"/>
    <b v="1"/>
    <n v="6"/>
    <b v="0"/>
    <b v="0"/>
    <b v="0"/>
    <s v="Parenting &amp; Relationships"/>
  </r>
  <r>
    <x v="758"/>
    <s v="B01C7P9N80"/>
    <s v="Rest, Play, Grow: Making Sense of Preschoolers (Or Anyone Who Acts Like One)"/>
    <s v="Deborah MacNamara PhD"/>
    <s v="Amazon.com Services LLC"/>
    <s v="https://m.media-amazon.com/images/I/81Qnbyz15wL._AC_UY218_.jpg"/>
    <s v="https://www.amazon.com/dp/B01C7P9N80"/>
    <n v="4.7"/>
    <n v="0"/>
    <n v="9.99"/>
    <b v="0"/>
    <n v="6"/>
    <b v="0"/>
    <b v="0"/>
    <b v="0"/>
    <s v="Parenting &amp; Relationships"/>
  </r>
  <r>
    <x v="758"/>
    <s v="B093JKZ4H1"/>
    <s v="Pocket Guide for Lactation Management"/>
    <s v="Karin Cadwell"/>
    <s v="Amazon.com Services LLC"/>
    <s v="https://m.media-amazon.com/images/I/817Yk1GhLHS._AC_UY218_.jpg"/>
    <s v="https://www.amazon.com/dp/B093JKZ4H1"/>
    <n v="4.9000000000000004"/>
    <n v="0"/>
    <n v="50.36"/>
    <b v="0"/>
    <n v="6"/>
    <b v="0"/>
    <b v="0"/>
    <b v="0"/>
    <s v="Parenting &amp; Relationships"/>
  </r>
  <r>
    <x v="759"/>
    <s v="B08V8X4SP2"/>
    <s v="Raising Resilient Children with a Borderline or Narcissistic Parent"/>
    <s v="Margalis Fjelstad"/>
    <s v="Amazon.com Services LLC"/>
    <s v="https://m.media-amazon.com/images/I/71WGs8lWoyL._AC_UY218_.jpg"/>
    <s v="https://www.amazon.com/dp/B08V8X4SP2"/>
    <n v="4.5999999999999996"/>
    <n v="0"/>
    <n v="16.989999999999998"/>
    <b v="0"/>
    <n v="6"/>
    <b v="0"/>
    <b v="0"/>
    <b v="0"/>
    <s v="Parenting &amp; Relationships"/>
  </r>
  <r>
    <x v="760"/>
    <s v="B08MZS3H8Z"/>
    <s v="Rescue Me: An uplifting romantic comedy perfect for dog-lovers"/>
    <s v="Sarra Manning"/>
    <s v="Hachette Book Group"/>
    <s v="https://m.media-amazon.com/images/I/71mTPs8iSoL._AC_UY218_.jpg"/>
    <s v="https://www.amazon.com/dp/B08MZS3H8Z"/>
    <n v="4.4000000000000004"/>
    <n v="0"/>
    <n v="3.99"/>
    <b v="0"/>
    <n v="6"/>
    <b v="0"/>
    <b v="0"/>
    <b v="0"/>
    <s v="Parenting &amp; Relationships"/>
  </r>
  <r>
    <x v="761"/>
    <s v="B0BLZTYL5R"/>
    <s v="The Happy Couple: A sparkling story of modern love, from the author of EXCITING TIMES"/>
    <s v="Naoise Dolan"/>
    <m/>
    <s v="https://m.media-amazon.com/images/I/71L4sn14elL._AC_UY218_.jpg"/>
    <s v="https://www.amazon.com/dp/B0BLZTYL5R"/>
    <n v="3.7"/>
    <n v="0"/>
    <n v="0"/>
    <b v="0"/>
    <n v="6"/>
    <b v="0"/>
    <b v="0"/>
    <b v="0"/>
    <s v="Parenting &amp; Relationships"/>
  </r>
  <r>
    <x v="762"/>
    <s v="B085XK7XW4"/>
    <s v="Fault Lines: Fractured Families and How to Mend Them"/>
    <s v="Karl A. Pillemer"/>
    <s v="Penguin Group (USA) LLC"/>
    <s v="https://m.media-amazon.com/images/I/91g0-V7w+VL._AC_UY218_.jpg"/>
    <s v="https://www.amazon.com/dp/B085XK7XW4"/>
    <n v="4.5"/>
    <n v="0"/>
    <n v="10.99"/>
    <b v="0"/>
    <n v="6"/>
    <b v="0"/>
    <b v="0"/>
    <b v="0"/>
    <s v="Parenting &amp; Relationships"/>
  </r>
  <r>
    <x v="762"/>
    <s v="B0B6ZC4HD9"/>
    <s v="Remedies for Sorrow: An Extraordinary Child, a Secret Kept from Pregnant Women, and a Mother's Pursuit of the Truth"/>
    <s v="Megan Nix"/>
    <s v="Random House LLC"/>
    <s v="https://m.media-amazon.com/images/I/817MTigA0WL._AC_UY218_.jpg"/>
    <s v="https://www.amazon.com/dp/B0B6ZC4HD9"/>
    <n v="4.5999999999999996"/>
    <n v="0"/>
    <n v="14.99"/>
    <b v="0"/>
    <n v="6"/>
    <b v="0"/>
    <b v="1"/>
    <b v="0"/>
    <s v="Parenting &amp; Relationships"/>
  </r>
  <r>
    <x v="762"/>
    <s v="B004TM9NOO"/>
    <s v="Whistling Vivaldi: How Stereotypes Affect Us and What We Can Do (Issues of Our Time)"/>
    <s v="Claude Steele"/>
    <s v="Amazon.com Services LLC"/>
    <s v="https://m.media-amazon.com/images/I/412fe0ygtDL._AC_UY218_.jpg"/>
    <s v="https://www.amazon.com/dp/B004TM9NOO"/>
    <n v="4.5999999999999996"/>
    <n v="0"/>
    <n v="9.49"/>
    <b v="0"/>
    <n v="6"/>
    <b v="0"/>
    <b v="0"/>
    <b v="0"/>
    <s v="Parenting &amp; Relationships"/>
  </r>
  <r>
    <x v="762"/>
    <s v="B001C34ZXC"/>
    <s v="Intimate Communion: Awakening Your Sexual Essence"/>
    <s v="David Deida"/>
    <s v="Simon &amp; Schuster Digital Sales Inc."/>
    <s v="https://m.media-amazon.com/images/I/71kfsZwfnwL._AC_UY218_.jpg"/>
    <s v="https://www.amazon.com/dp/B001C34ZXC"/>
    <n v="4.5999999999999996"/>
    <n v="0"/>
    <n v="12.99"/>
    <b v="0"/>
    <n v="6"/>
    <b v="0"/>
    <b v="0"/>
    <b v="0"/>
    <s v="Parenting &amp; Relationships"/>
  </r>
  <r>
    <x v="763"/>
    <s v="B07MD6JJBD"/>
    <s v="Oh Crap! I Have a Toddler: Tackling These Crazy Awesome Years‚ÄîNo Time-outs Needed (Oh Crap Parenting Book 2)"/>
    <s v="Jamie Glowacki"/>
    <s v="Simon and Schuster Digital Sales Inc"/>
    <s v="https://m.media-amazon.com/images/I/81e81OeEu6L._AC_UY218_.jpg"/>
    <s v="https://www.amazon.com/dp/B07MD6JJBD"/>
    <n v="4.7"/>
    <n v="0"/>
    <n v="13.99"/>
    <b v="0"/>
    <n v="6"/>
    <b v="0"/>
    <b v="0"/>
    <b v="0"/>
    <s v="Parenting &amp; Relationships"/>
  </r>
  <r>
    <x v="763"/>
    <s v="B0BRTFN4M5"/>
    <s v="Raising Kids beyond the Binary: Celebrating God‚Äôs Transgender and Gender-Diverse Children"/>
    <s v="Jamie Bruesehoff"/>
    <s v="Amazon.com Services LLC"/>
    <s v="https://m.media-amazon.com/images/I/61KRp9XeCOL._AC_UY218_.jpg"/>
    <s v="https://www.amazon.com/dp/B0BRTFN4M5"/>
    <n v="5"/>
    <n v="0"/>
    <n v="12.99"/>
    <b v="0"/>
    <n v="6"/>
    <b v="0"/>
    <b v="0"/>
    <b v="0"/>
    <s v="Parenting &amp; Relationships"/>
  </r>
  <r>
    <x v="764"/>
    <s v="B005O1BX92"/>
    <s v="And I Don't Want to Live This Life: A Mother's Story of Her Daughter's Murder"/>
    <s v="Deborah Spungen"/>
    <s v="Random House LLC"/>
    <s v="https://m.media-amazon.com/images/I/513J9bYbxIL._AC_UY218_.jpg"/>
    <s v="https://www.amazon.com/dp/B005O1BX92"/>
    <n v="4.7"/>
    <n v="0"/>
    <n v="12.99"/>
    <b v="0"/>
    <n v="6"/>
    <b v="0"/>
    <b v="0"/>
    <b v="0"/>
    <s v="Parenting &amp; Relationships"/>
  </r>
  <r>
    <x v="764"/>
    <s v="B0BVP6YQRR"/>
    <s v="Unsafe: Part 1 of 3: Damian longs for home, but one man stands in his way"/>
    <s v="Cathy Glass"/>
    <s v="HarperCollins Publishers"/>
    <s v="https://m.media-amazon.com/images/I/71mP63U8MyL._AC_UY218_.jpg"/>
    <s v="https://www.amazon.com/dp/B0BVP6YQRR"/>
    <n v="4.5999999999999996"/>
    <n v="0"/>
    <n v="2.99"/>
    <b v="0"/>
    <n v="6"/>
    <b v="0"/>
    <b v="0"/>
    <b v="0"/>
    <s v="Parenting &amp; Relationships"/>
  </r>
  <r>
    <x v="764"/>
    <s v="B0CDMF8JDK"/>
    <s v="Letters to My Son in Prison: How a Father and Son Found Forgiveness for an Unforgivable Crime"/>
    <s v="Ken Guidroz"/>
    <s v="Amazon.com Services LLC"/>
    <s v="https://m.media-amazon.com/images/I/81mmZ629-9L._AC_UY218_.jpg"/>
    <s v="https://www.amazon.com/dp/B0CDMF8JDK"/>
    <n v="4.9000000000000004"/>
    <n v="0"/>
    <n v="9.99"/>
    <b v="0"/>
    <n v="6"/>
    <b v="0"/>
    <b v="0"/>
    <b v="0"/>
    <s v="Parenting &amp; Relationships"/>
  </r>
  <r>
    <x v="765"/>
    <s v="B0C5MXN5B7"/>
    <s v="The Unstoppable Eddie Fugate: A Feel-Good Story of Life on The Spectrum"/>
    <s v="Geoffrey Steele"/>
    <s v="Amazon.com Services LLC"/>
    <s v="https://m.media-amazon.com/images/I/81xd+xUoeQL._AC_UY218_.jpg"/>
    <s v="https://www.amazon.com/dp/B0C5MXN5B7"/>
    <n v="4.3"/>
    <n v="0"/>
    <n v="5.99"/>
    <b v="1"/>
    <n v="6"/>
    <b v="0"/>
    <b v="0"/>
    <b v="0"/>
    <s v="Parenting &amp; Relationships"/>
  </r>
  <r>
    <x v="766"/>
    <s v="B0B3SJ8PS6"/>
    <s v="Accidental Sisters: The Story of My 52-Year Wait to Meet My Biological Sibling"/>
    <s v="Katherine Linn Caire"/>
    <s v="Amazon.com Services LLC"/>
    <s v="https://m.media-amazon.com/images/I/710bdjlemxL._AC_UY218_.jpg"/>
    <s v="https://www.amazon.com/dp/B0B3SJ8PS6"/>
    <n v="4.7"/>
    <n v="0"/>
    <n v="0.99"/>
    <b v="1"/>
    <n v="6"/>
    <b v="0"/>
    <b v="0"/>
    <b v="0"/>
    <s v="Parenting &amp; Relationships"/>
  </r>
  <r>
    <x v="767"/>
    <s v="B0CH1TTG9S"/>
    <s v="5-Minute Strength Training Workouts for Seniors Over 60:3 Books In 1: 150+ Power-Packed Exercises to Restore Flexibility, Improve Posture, Build Balance ... &amp; (Strength Training for Seniors)"/>
    <s v="Baz Thompson"/>
    <s v="Amazon.com Services LLC"/>
    <s v="https://m.media-amazon.com/images/I/815N7IxNlqL._AC_UY218_.jpg"/>
    <s v="https://www.amazon.com/dp/B0CH1TTG9S"/>
    <n v="3.5"/>
    <n v="0"/>
    <n v="9.4700000000000006"/>
    <b v="1"/>
    <n v="6"/>
    <b v="1"/>
    <b v="0"/>
    <b v="0"/>
    <s v="Parenting &amp; Relationships"/>
  </r>
  <r>
    <x v="767"/>
    <s v="B0C1DRJM76"/>
    <s v="A Different Way to Learn: Neurodiversity and Self-Directed Education"/>
    <s v="Naomi Fisher"/>
    <s v="Amazon.com Services LLC"/>
    <s v="https://m.media-amazon.com/images/I/71J+2ZLOoJL._AC_UY218_.jpg"/>
    <s v="https://www.amazon.com/dp/B0C1DRJM76"/>
    <n v="4.9000000000000004"/>
    <n v="0"/>
    <n v="9.99"/>
    <b v="0"/>
    <n v="6"/>
    <b v="0"/>
    <b v="0"/>
    <b v="0"/>
    <s v="Parenting &amp; Relationships"/>
  </r>
  <r>
    <x v="768"/>
    <s v="B0BVPW2JD2"/>
    <s v="Unsafe: Part 2 of 3: Damian longs for home, but one man stands in his way"/>
    <s v="Cathy Glass"/>
    <s v="HarperCollins Publishers"/>
    <s v="https://m.media-amazon.com/images/I/7169mkMR5bL._AC_UY218_.jpg"/>
    <s v="https://www.amazon.com/dp/B0BVPW2JD2"/>
    <n v="4.8"/>
    <n v="0"/>
    <n v="2.99"/>
    <b v="0"/>
    <n v="6"/>
    <b v="0"/>
    <b v="0"/>
    <b v="0"/>
    <s v="Parenting &amp; Relationships"/>
  </r>
  <r>
    <x v="768"/>
    <s v="B07TX76S53"/>
    <s v="The Sleep Lady's Good Night, Sleep Tight: Gentle Proven Solutions to Help Your Child Sleep Without Leaving Them to Cry it Out"/>
    <s v="Kim West"/>
    <s v="Hachette Book Group"/>
    <s v="https://m.media-amazon.com/images/I/81yNDbrw2uL._AC_UY218_.jpg"/>
    <s v="https://www.amazon.com/dp/B07TX76S53"/>
    <n v="4.4000000000000004"/>
    <n v="0"/>
    <n v="11.99"/>
    <b v="0"/>
    <n v="6"/>
    <b v="0"/>
    <b v="0"/>
    <b v="0"/>
    <s v="Parenting &amp; Relationships"/>
  </r>
  <r>
    <x v="768"/>
    <s v="B0C95GXF2T"/>
    <s v="When the Universe Speaks: A Carlsbad Village Lesbian Romance"/>
    <s v="Sabrina Kane"/>
    <s v="Amazon.com Services LLC"/>
    <s v="https://m.media-amazon.com/images/I/81jGWXludVL._AC_UY218_.jpg"/>
    <s v="https://www.amazon.com/dp/B0C95GXF2T"/>
    <n v="4.7"/>
    <n v="0"/>
    <n v="4.99"/>
    <b v="1"/>
    <n v="6"/>
    <b v="0"/>
    <b v="0"/>
    <b v="0"/>
    <s v="Parenting &amp; Relationships"/>
  </r>
  <r>
    <x v="768"/>
    <s v="B07SWJGRTT"/>
    <s v="Setting Boundaries¬Æ with Your Adult Children: Six Steps to Hope and Healing for Struggling Parents"/>
    <s v="Allison Bottke"/>
    <s v="Amazon.com Services LLC"/>
    <s v="https://m.media-amazon.com/images/I/81ulPaYMExL._AC_UY218_.jpg"/>
    <s v="https://www.amazon.com/dp/B07SWJGRTT"/>
    <n v="4.5999999999999996"/>
    <n v="0"/>
    <n v="11.39"/>
    <b v="0"/>
    <n v="6"/>
    <b v="0"/>
    <b v="0"/>
    <b v="0"/>
    <s v="Parenting &amp; Relationships"/>
  </r>
  <r>
    <x v="769"/>
    <s v="B09KZ8WMQW"/>
    <s v="Keep Calm And Cut Him Off: 13 Reasons to &quot;Go Silent&quot; on Guys Who Reject or Break Up with You (Smart Dating Books for Women)"/>
    <s v="Bruce Bryans"/>
    <s v="Amazon.com Services LLC"/>
    <s v="https://m.media-amazon.com/images/I/71tE8az5m-L._AC_UY218_.jpg"/>
    <s v="https://www.amazon.com/dp/B09KZ8WMQW"/>
    <n v="4.5999999999999996"/>
    <n v="0"/>
    <n v="2.99"/>
    <b v="1"/>
    <n v="6"/>
    <b v="1"/>
    <b v="0"/>
    <b v="0"/>
    <s v="Parenting &amp; Relationships"/>
  </r>
  <r>
    <x v="770"/>
    <s v="B0821PDFL2"/>
    <s v="Why We Can't Sleep: Women's New Midlife Crisis"/>
    <s v="Ada Calhoun"/>
    <s v="Amazon.com Services LLC"/>
    <s v="https://m.media-amazon.com/images/I/81a5Y9Ie9KL._AC_UY218_.jpg"/>
    <s v="https://www.amazon.com/dp/B0821PDFL2"/>
    <n v="4.3"/>
    <n v="0"/>
    <n v="10.25"/>
    <b v="0"/>
    <n v="6"/>
    <b v="0"/>
    <b v="1"/>
    <b v="0"/>
    <s v="Parenting &amp; Relationships"/>
  </r>
  <r>
    <x v="771"/>
    <s v="B0933MPPV2"/>
    <s v="Your Pregnancy and Childbirth: Month to Month"/>
    <s v="American College of Obstetricians and Gynecologists"/>
    <s v="Amazon.com Services LLC"/>
    <s v="https://m.media-amazon.com/images/I/61lDHi81YTS._AC_UY218_.jpg"/>
    <s v="https://www.amazon.com/dp/B0933MPPV2"/>
    <n v="4.5999999999999996"/>
    <n v="0"/>
    <n v="11.39"/>
    <b v="0"/>
    <n v="6"/>
    <b v="0"/>
    <b v="0"/>
    <b v="0"/>
    <s v="Parenting &amp; Relationships"/>
  </r>
  <r>
    <x v="772"/>
    <s v="B00JWYQILU"/>
    <s v="Hambre de hombre: Cuando construyes una relaci√≥n de pareja desde el hambre de afecto, terminas des (Spanish Edition)"/>
    <s v="Anamar Orihuela"/>
    <s v="Penguin Random House Grupo Editorial"/>
    <s v="https://m.media-amazon.com/images/I/81gv-iiHzKL._AC_UY218_.jpg"/>
    <s v="https://www.amazon.com/dp/B00JWYQILU"/>
    <n v="4.8"/>
    <n v="0"/>
    <n v="6.99"/>
    <b v="0"/>
    <n v="6"/>
    <b v="0"/>
    <b v="0"/>
    <b v="0"/>
    <s v="Parenting &amp; Relationships"/>
  </r>
  <r>
    <x v="773"/>
    <s v="B0164DVU1O"/>
    <s v="He‚Äôs Not That Interested, He‚Äôs Just Passing Time: 40 Unmistakable Behaviors of Men Who Avoid Commitment and Play Games with Women (Smart Dating Books for Women)"/>
    <s v="Bruce Bryans"/>
    <s v="Amazon.com Services LLC"/>
    <s v="https://m.media-amazon.com/images/I/71MlTlujgjL._AC_UY218_.jpg"/>
    <s v="https://www.amazon.com/dp/B0164DVU1O"/>
    <n v="4.4000000000000004"/>
    <n v="0"/>
    <n v="4.99"/>
    <b v="1"/>
    <n v="6"/>
    <b v="0"/>
    <b v="0"/>
    <b v="0"/>
    <s v="Parenting &amp; Relationships"/>
  </r>
  <r>
    <x v="773"/>
    <s v="B00564GNX8"/>
    <s v="The Emotional Incest Syndrome: What to do When a Parent's Love Rules Your Life"/>
    <s v="Patricia Love"/>
    <s v="Random House LLC"/>
    <s v="https://m.media-amazon.com/images/I/51QI4atM3LL._AC_UY218_.jpg"/>
    <s v="https://www.amazon.com/dp/B00564GNX8"/>
    <n v="4.5999999999999996"/>
    <n v="0"/>
    <n v="12.99"/>
    <b v="0"/>
    <n v="6"/>
    <b v="0"/>
    <b v="0"/>
    <b v="0"/>
    <s v="Parenting &amp; Relationships"/>
  </r>
  <r>
    <x v="773"/>
    <s v="B09L5QGQXF"/>
    <s v="Under One Roof: An uplifting and heartwarming read from Samantha Tonge"/>
    <s v="Samantha Tonge"/>
    <s v="Amazon.com Services LLC"/>
    <s v="https://m.media-amazon.com/images/I/71Yv6gR9SnL._AC_UY218_.jpg"/>
    <s v="https://www.amazon.com/dp/B09L5QGQXF"/>
    <n v="4.2"/>
    <n v="0"/>
    <n v="2.99"/>
    <b v="1"/>
    <n v="6"/>
    <b v="0"/>
    <b v="0"/>
    <b v="0"/>
    <s v="Parenting &amp; Relationships"/>
  </r>
  <r>
    <x v="773"/>
    <s v="B0C66LDQRP"/>
    <s v="LOST PROPERTY: a novel"/>
    <s v="Megan Choritz"/>
    <s v="Amazon.com Services LLC"/>
    <s v="https://m.media-amazon.com/images/I/91VeUp+XKFL._AC_UY218_.jpg"/>
    <s v="https://www.amazon.com/dp/B0C66LDQRP"/>
    <n v="4.5"/>
    <n v="0"/>
    <n v="10.49"/>
    <b v="0"/>
    <n v="6"/>
    <b v="0"/>
    <b v="0"/>
    <b v="0"/>
    <s v="Parenting &amp; Relationships"/>
  </r>
  <r>
    <x v="773"/>
    <s v="B09N3MYX59"/>
    <s v="Women Like Us: A Memoir"/>
    <s v="Amanda Prowse"/>
    <s v="Amazon.com Services LLC"/>
    <s v="https://m.media-amazon.com/images/I/813OXILNckL._AC_UY218_.jpg"/>
    <s v="https://www.amazon.com/dp/B09N3MYX59"/>
    <n v="4.3"/>
    <n v="0"/>
    <n v="4.99"/>
    <b v="1"/>
    <n v="6"/>
    <b v="0"/>
    <b v="0"/>
    <b v="0"/>
    <s v="Parenting &amp; Relationships"/>
  </r>
  <r>
    <x v="774"/>
    <s v="B0CGB2J95R"/>
    <s v="Resisting My Brother's Best Friend: An Enemies to Lovers Age Gap Romance"/>
    <s v="Kya Lane"/>
    <s v="Amazon.com Services LLC"/>
    <s v="https://m.media-amazon.com/images/I/81gAdHay6xL._AC_UY218_.jpg"/>
    <s v="https://www.amazon.com/dp/B0CGB2J95R"/>
    <n v="4.3"/>
    <n v="0"/>
    <n v="2.99"/>
    <b v="1"/>
    <n v="6"/>
    <b v="0"/>
    <b v="0"/>
    <b v="0"/>
    <s v="Parenting &amp; Relationships"/>
  </r>
  <r>
    <x v="774"/>
    <s v="B07SN259G1"/>
    <s v="Your Body in Balance: The New Science of Food, Hormones, and Health"/>
    <s v="Neal D Barnard, MD"/>
    <s v="Hachette Book Group"/>
    <s v="https://m.media-amazon.com/images/I/71yDC6KK8BL._AC_UY218_.jpg"/>
    <s v="https://www.amazon.com/dp/B07SN259G1"/>
    <n v="4.5999999999999996"/>
    <n v="0"/>
    <n v="12.99"/>
    <b v="0"/>
    <n v="6"/>
    <b v="0"/>
    <b v="0"/>
    <b v="0"/>
    <s v="Parenting &amp; Relationships"/>
  </r>
  <r>
    <x v="775"/>
    <s v="B06XJ645SY"/>
    <s v="Emotional and Sexual Intimacy in Marriage: How to Connect or Reconnect With Your Spouse, Grow Together, and Strengthen Your Marriage (Better Marriage Series Book 2)"/>
    <s v="Marcus Kusi"/>
    <s v="Amazon.com Services LLC"/>
    <s v="https://m.media-amazon.com/images/I/71suEyjHKlL._AC_UY218_.jpg"/>
    <s v="https://www.amazon.com/dp/B06XJ645SY"/>
    <n v="4.4000000000000004"/>
    <n v="0"/>
    <n v="3.99"/>
    <b v="0"/>
    <n v="6"/>
    <b v="0"/>
    <b v="0"/>
    <b v="0"/>
    <s v="Parenting &amp; Relationships"/>
  </r>
  <r>
    <x v="775"/>
    <s v="B0BT9GP38X"/>
    <s v="Dear Future Mama: A TMI Guide to Pregnancy, Birth, and Motherhood from Your Bestie"/>
    <s v="Meghan Trainor"/>
    <s v="HarperCollins Publishing"/>
    <s v="https://m.media-amazon.com/images/I/81GSJDx92rL._AC_UY218_.jpg"/>
    <s v="https://www.amazon.com/dp/B0BT9GP38X"/>
    <n v="4.5999999999999996"/>
    <n v="0"/>
    <n v="14.99"/>
    <b v="0"/>
    <n v="6"/>
    <b v="0"/>
    <b v="0"/>
    <b v="0"/>
    <s v="Parenting &amp; Relationships"/>
  </r>
  <r>
    <x v="775"/>
    <s v="B07N1V23XW"/>
    <s v="Odin's Game (The Whale Road Chronicles Book 1)"/>
    <s v="Tim Hodkinson"/>
    <s v="Amazon.com Services LLC"/>
    <s v="https://m.media-amazon.com/images/I/81xURX4OtdL._AC_UY218_.jpg"/>
    <s v="https://www.amazon.com/dp/B07N1V23XW"/>
    <n v="4.4000000000000004"/>
    <n v="0"/>
    <n v="3.99"/>
    <b v="1"/>
    <n v="6"/>
    <b v="0"/>
    <b v="0"/>
    <b v="0"/>
    <s v="Parenting &amp; Relationships"/>
  </r>
  <r>
    <x v="775"/>
    <s v="B09JQ3CGWY"/>
    <s v="The Miracle Morning for Parents and Families: How to Bring Out the Best In Your Kids and Yourself"/>
    <s v="Hal Elrod"/>
    <s v="Amazon.com Services LLC"/>
    <s v="https://m.media-amazon.com/images/I/817kNnEEVeL._AC_UY218_.jpg"/>
    <s v="https://www.amazon.com/dp/B09JQ3CGWY"/>
    <n v="4.5999999999999996"/>
    <n v="0"/>
    <n v="9.99"/>
    <b v="1"/>
    <n v="6"/>
    <b v="0"/>
    <b v="0"/>
    <b v="0"/>
    <s v="Parenting &amp; Relationships"/>
  </r>
  <r>
    <x v="776"/>
    <s v="B0BF95M6HV"/>
    <s v="Unwanted: The care system failed Lara. Will she fail her own child?"/>
    <s v="Cathy Glass"/>
    <s v="HarperCollins Publishers"/>
    <s v="https://m.media-amazon.com/images/I/71OYXBj9kOL._AC_UY218_.jpg"/>
    <s v="https://www.amazon.com/dp/B0BF95M6HV"/>
    <n v="4.8"/>
    <n v="0"/>
    <n v="6.99"/>
    <b v="0"/>
    <n v="6"/>
    <b v="0"/>
    <b v="0"/>
    <b v="0"/>
    <s v="Parenting &amp; Relationships"/>
  </r>
  <r>
    <x v="776"/>
    <s v="B08133NY1D"/>
    <s v="Time Out: A laugh-out-loud read for fans of Motherland (The Time Out Trilogy Book 1)"/>
    <s v="Emma Murray"/>
    <s v="Amazon.com Services LLC"/>
    <s v="https://m.media-amazon.com/images/I/714pDKNxrmL._AC_UY218_.jpg"/>
    <s v="https://www.amazon.com/dp/B08133NY1D"/>
    <n v="4.0999999999999996"/>
    <n v="0"/>
    <n v="2.99"/>
    <b v="1"/>
    <n v="6"/>
    <b v="0"/>
    <b v="0"/>
    <b v="0"/>
    <s v="Parenting &amp; Relationships"/>
  </r>
  <r>
    <x v="777"/>
    <s v="B000W5MI7G"/>
    <s v="The People Code: It's All About Your Innate Motive"/>
    <s v="Taylor Hartman Ph.D."/>
    <s v="Simon and Schuster Digital Sales Inc"/>
    <s v="https://m.media-amazon.com/images/I/61tsnQwtyYL._AC_UY218_.jpg"/>
    <s v="https://www.amazon.com/dp/B000W5MI7G"/>
    <n v="4.5"/>
    <n v="0"/>
    <n v="13.99"/>
    <b v="0"/>
    <n v="6"/>
    <b v="0"/>
    <b v="0"/>
    <b v="0"/>
    <s v="Parenting &amp; Relationships"/>
  </r>
  <r>
    <x v="778"/>
    <s v="B07R7F1LNY"/>
    <s v="Guidance of Young Children"/>
    <s v="Marian C. Marion"/>
    <s v="Pearson Education,Inc."/>
    <s v="https://m.media-amazon.com/images/I/415pkj650UL._AC_UY218_.jpg"/>
    <s v="https://www.amazon.com/dp/B07R7F1LNY"/>
    <n v="4.5999999999999996"/>
    <n v="0"/>
    <n v="74.989999999999995"/>
    <b v="0"/>
    <n v="6"/>
    <b v="0"/>
    <b v="0"/>
    <b v="0"/>
    <s v="Parenting &amp; Relationships"/>
  </r>
  <r>
    <x v="778"/>
    <s v="B001FA0KG8"/>
    <s v="Feeling Good Together: The Secret to Making Troubled Relationships Work"/>
    <s v="David D. Burns"/>
    <s v="Random House LLC"/>
    <s v="https://m.media-amazon.com/images/I/51uZGnUPwGL._AC_UY218_.jpg"/>
    <s v="https://www.amazon.com/dp/B001FA0KG8"/>
    <n v="4.5999999999999996"/>
    <n v="0"/>
    <n v="12.99"/>
    <b v="0"/>
    <n v="6"/>
    <b v="0"/>
    <b v="0"/>
    <b v="0"/>
    <s v="Parenting &amp; Relationships"/>
  </r>
  <r>
    <x v="778"/>
    <s v="B017I25DLI"/>
    <s v="Raising Human Beings: Creating a Collaborative Partnership with Your Child"/>
    <s v="Ross W. Greene"/>
    <s v="Simon and Schuster Digital Sales Inc"/>
    <s v="https://m.media-amazon.com/images/I/71n36mOf1sL._AC_UY218_.jpg"/>
    <s v="https://www.amazon.com/dp/B017I25DLI"/>
    <n v="4.7"/>
    <n v="0"/>
    <n v="14.99"/>
    <b v="0"/>
    <n v="6"/>
    <b v="0"/>
    <b v="0"/>
    <b v="0"/>
    <s v="Parenting &amp; Relationships"/>
  </r>
  <r>
    <x v="778"/>
    <s v="B071Y2BTT4"/>
    <s v="The Yes Brain: How to Cultivate Courage, Curiosity, and Resilience in Your Child"/>
    <s v="Daniel J. Siegel"/>
    <s v="Random House LLC"/>
    <s v="https://m.media-amazon.com/images/I/71zTMZnTFhL._AC_UY218_.jpg"/>
    <s v="https://www.amazon.com/dp/B071Y2BTT4"/>
    <n v="4.7"/>
    <n v="0"/>
    <n v="7.99"/>
    <b v="0"/>
    <n v="6"/>
    <b v="0"/>
    <b v="0"/>
    <b v="0"/>
    <s v="Parenting &amp; Relationships"/>
  </r>
  <r>
    <x v="778"/>
    <s v="B00B6OVODQ"/>
    <s v="Gentle Birth, Gentle Mothering: A Doctor's Guide to Natural Childbirth and Gentle Early Parenting Choices"/>
    <s v="Sarah Buckley"/>
    <s v="Random House LLC"/>
    <s v="https://m.media-amazon.com/images/I/71B8o5cI1PL._AC_UY218_.jpg"/>
    <s v="https://www.amazon.com/dp/B00B6OVODQ"/>
    <n v="4.5"/>
    <n v="0"/>
    <n v="11.99"/>
    <b v="0"/>
    <n v="6"/>
    <b v="0"/>
    <b v="0"/>
    <b v="0"/>
    <s v="Parenting &amp; Relationships"/>
  </r>
  <r>
    <x v="779"/>
    <s v="B00E3L0VBA"/>
    <s v="Living and Loving after Betrayal: How to Heal from Emotional Abuse, Deceit, Infidelity, and Chronic Resentment"/>
    <s v="Steven Stosny"/>
    <s v="Amazon.com Services LLC"/>
    <s v="https://m.media-amazon.com/images/I/81-nKuS8kPL._AC_UY218_.jpg"/>
    <s v="https://www.amazon.com/dp/B00E3L0VBA"/>
    <n v="4.5"/>
    <n v="0"/>
    <n v="12.99"/>
    <b v="0"/>
    <n v="6"/>
    <b v="0"/>
    <b v="0"/>
    <b v="0"/>
    <s v="Parenting &amp; Relationships"/>
  </r>
  <r>
    <x v="779"/>
    <s v="B0C5TLSKZ5"/>
    <s v="Sober On A Drunk Planet: Quit Lit 2-In-1 Sobriety Series: An Uncommon Alcohol Self-Help Guide For Sober Curious Through To Alcohol Addiction Recovery (Quit Lit Sobriety Series)"/>
    <s v="Sean Alexander"/>
    <s v="Amazon.com Services LLC"/>
    <s v="https://m.media-amazon.com/images/I/71WocACwuZL._AC_UY218_.jpg"/>
    <s v="https://www.amazon.com/dp/B0C5TLSKZ5"/>
    <n v="4.9000000000000004"/>
    <n v="0"/>
    <n v="7.95"/>
    <b v="1"/>
    <n v="6"/>
    <b v="0"/>
    <b v="0"/>
    <b v="0"/>
    <s v="Parenting &amp; Relationships"/>
  </r>
  <r>
    <x v="780"/>
    <s v="B004WG349C"/>
    <s v="Resolving Conflicts at Work: Ten Strategies for Everyone on the Job"/>
    <s v="Kenneth Cloke"/>
    <s v="JOHN WILEY AND SONS INC"/>
    <s v="https://m.media-amazon.com/images/I/51lTEvwvqgL._AC_UY218_.jpg"/>
    <s v="https://www.amazon.com/dp/B004WG349C"/>
    <n v="4.5999999999999996"/>
    <n v="0"/>
    <n v="16"/>
    <b v="0"/>
    <n v="6"/>
    <b v="0"/>
    <b v="0"/>
    <b v="0"/>
    <s v="Parenting &amp; Relationships"/>
  </r>
  <r>
    <x v="781"/>
    <s v="B09TVQMJNF"/>
    <s v="Marriage and Mayhem for the Tobacco Girls: The BRAND NEW page-turning historical saga from Lizzie Lane"/>
    <s v="Lizzie Lane"/>
    <s v="Amazon.com Services LLC"/>
    <s v="https://m.media-amazon.com/images/I/81VsdKz1MoL._AC_UY218_.jpg"/>
    <s v="https://www.amazon.com/dp/B09TVQMJNF"/>
    <n v="4.5"/>
    <n v="0"/>
    <n v="5.99"/>
    <b v="1"/>
    <n v="6"/>
    <b v="0"/>
    <b v="0"/>
    <b v="0"/>
    <s v="Parenting &amp; Relationships"/>
  </r>
  <r>
    <x v="782"/>
    <s v="B0977T881R"/>
    <s v="Dancing in Ireland: An Aging Parents Later in Life Second Chance Holiday Romance (Once Again Book 3)"/>
    <s v="Jennifer Skully"/>
    <s v="Amazon.com Services LLC"/>
    <s v="https://m.media-amazon.com/images/I/91ydjdtFi1S._AC_UY218_.jpg"/>
    <s v="https://www.amazon.com/dp/B0977T881R"/>
    <n v="4.4000000000000004"/>
    <n v="0"/>
    <n v="4.99"/>
    <b v="1"/>
    <n v="6"/>
    <b v="0"/>
    <b v="0"/>
    <b v="0"/>
    <s v="Parenting &amp; Relationships"/>
  </r>
  <r>
    <x v="782"/>
    <s v="B005Z0IX7C"/>
    <s v="The Chalice and the Blade: Our History, Our Future---Updated With a New Epilogue"/>
    <s v="Riane Eisler"/>
    <s v="HarperCollins Publishers"/>
    <s v="https://m.media-amazon.com/images/I/513gGedhMcL._AC_UY218_.jpg"/>
    <s v="https://www.amazon.com/dp/B005Z0IX7C"/>
    <n v="4.7"/>
    <n v="0"/>
    <n v="14.99"/>
    <b v="0"/>
    <n v="6"/>
    <b v="0"/>
    <b v="0"/>
    <b v="0"/>
    <s v="Parenting &amp; Relationships"/>
  </r>
  <r>
    <x v="783"/>
    <s v="B00589AYL8"/>
    <s v="Men Who Hate Women and the Women Who Love Them: When Loving Hurts And You Don't Know Why"/>
    <s v="Susan Forward"/>
    <s v="Random House LLC"/>
    <s v="https://m.media-amazon.com/images/I/51uyPvRYbSL._AC_UY218_.jpg"/>
    <s v="https://www.amazon.com/dp/B00589AYL8"/>
    <n v="4.7"/>
    <n v="0"/>
    <n v="12.99"/>
    <b v="0"/>
    <n v="6"/>
    <b v="0"/>
    <b v="0"/>
    <b v="0"/>
    <s v="Parenting &amp; Relationships"/>
  </r>
  <r>
    <x v="783"/>
    <s v="B0CJ8VD9RY"/>
    <s v="The Pilot - Broken Billionaires: An Age-Gap Single Dad Romance"/>
    <s v="Farrah S Taylor"/>
    <s v="Amazon.com Services LLC"/>
    <s v="https://m.media-amazon.com/images/I/71h4hhe0WPL._AC_UY218_.jpg"/>
    <s v="https://www.amazon.com/dp/B0CJ8VD9RY"/>
    <n v="3.8"/>
    <n v="0"/>
    <n v="0.99"/>
    <b v="1"/>
    <n v="6"/>
    <b v="0"/>
    <b v="0"/>
    <b v="0"/>
    <s v="Parenting &amp; Relationships"/>
  </r>
  <r>
    <x v="784"/>
    <s v="B09GVZ5CN6"/>
    <s v="The Life-Saving Divorce: Hope for People Leaving Destructive Relationships"/>
    <s v="Gretchen Baskerville"/>
    <s v="Amazon.com Services LLC"/>
    <s v="https://m.media-amazon.com/images/I/81Jqs83R0XL._AC_UY218_.jpg"/>
    <s v="https://www.amazon.com/dp/B09GVZ5CN6"/>
    <n v="4.8"/>
    <n v="0"/>
    <n v="9.99"/>
    <b v="1"/>
    <n v="6"/>
    <b v="0"/>
    <b v="0"/>
    <b v="0"/>
    <s v="Parenting &amp; Relationships"/>
  </r>
  <r>
    <x v="784"/>
    <s v="B0B7KLLFQ7"/>
    <s v="I Will Die On This Hill: Autistic Adults, Autism Parents, and the Children Who Deserve a Better World"/>
    <s v="Meghan Ashburn"/>
    <s v="Amazon.com Services LLC"/>
    <s v="https://m.media-amazon.com/images/I/81b6lCWgufL._AC_UY218_.jpg"/>
    <s v="https://www.amazon.com/dp/B0B7KLLFQ7"/>
    <n v="4.9000000000000004"/>
    <n v="0"/>
    <n v="9.99"/>
    <b v="0"/>
    <n v="6"/>
    <b v="0"/>
    <b v="0"/>
    <b v="0"/>
    <s v="Parenting &amp; Relationships"/>
  </r>
  <r>
    <x v="785"/>
    <s v="B00DUKY6NY"/>
    <s v="Heal Your Headache: The 1-2-3 Program for Taking Charge of Your Pain"/>
    <s v="David Buchholz"/>
    <s v="Hachette Book Group"/>
    <s v="https://m.media-amazon.com/images/I/811DhXQfgJL._AC_UY218_.jpg"/>
    <s v="https://www.amazon.com/dp/B00DUKY6NY"/>
    <n v="4.5"/>
    <n v="0"/>
    <n v="9.99"/>
    <b v="0"/>
    <n v="6"/>
    <b v="0"/>
    <b v="0"/>
    <b v="0"/>
    <s v="Parenting &amp; Relationships"/>
  </r>
  <r>
    <x v="786"/>
    <s v="B0BRL5FGWS"/>
    <s v="Back to Center (Mohegan U Hockey Book 2)"/>
    <s v="Ryan Taylor"/>
    <s v="Amazon.com Services LLC"/>
    <s v="https://m.media-amazon.com/images/I/81VKyNPVA5L._AC_UY218_.jpg"/>
    <s v="https://www.amazon.com/dp/B0BRL5FGWS"/>
    <n v="4.5"/>
    <n v="0"/>
    <n v="5.99"/>
    <b v="1"/>
    <n v="6"/>
    <b v="0"/>
    <b v="0"/>
    <b v="0"/>
    <s v="Parenting &amp; Relationships"/>
  </r>
  <r>
    <x v="786"/>
    <s v="B07H2W7SBN"/>
    <s v="We Belong Together (A Calamity Falls Small Town Romance Novel Book 2)"/>
    <s v="Erika Kelly"/>
    <s v="Amazon.com Services LLC"/>
    <s v="https://m.media-amazon.com/images/I/811Rg8s2f6L._AC_UY218_.jpg"/>
    <s v="https://www.amazon.com/dp/B07H2W7SBN"/>
    <n v="4.5999999999999996"/>
    <n v="0"/>
    <n v="4.99"/>
    <b v="1"/>
    <n v="6"/>
    <b v="0"/>
    <b v="0"/>
    <b v="0"/>
    <s v="Parenting &amp; Relationships"/>
  </r>
  <r>
    <x v="786"/>
    <s v="B0CDNCVTQL"/>
    <s v="Nourished: Connection, Food, and Caring for Our Kids (And Everyone Else We Love)"/>
    <s v="Deborah MacNamara"/>
    <s v="Amazon.com Services LLC"/>
    <s v="https://m.media-amazon.com/images/I/714NORKjElL._AC_UY218_.jpg"/>
    <s v="https://www.amazon.com/dp/B0CDNCVTQL"/>
    <n v="5"/>
    <n v="0"/>
    <n v="9.99"/>
    <b v="0"/>
    <n v="6"/>
    <b v="0"/>
    <b v="0"/>
    <b v="0"/>
    <s v="Parenting &amp; Relationships"/>
  </r>
  <r>
    <x v="786"/>
    <s v="B0BP2MNQ8G"/>
    <s v="I See You, Survivor: Life Inside (and Outside) the Totally F*cked-Up Troubled Teen Industry"/>
    <s v="Liz Ianelli"/>
    <s v="Hachette Book Group"/>
    <s v="https://m.media-amazon.com/images/I/81IutTDrEgL._AC_UY218_.jpg"/>
    <s v="https://www.amazon.com/dp/B0BP2MNQ8G"/>
    <n v="5"/>
    <n v="0"/>
    <n v="15.99"/>
    <b v="0"/>
    <n v="6"/>
    <b v="0"/>
    <b v="0"/>
    <b v="0"/>
    <s v="Parenting &amp; Relationships"/>
  </r>
  <r>
    <x v="787"/>
    <s v="B003SNKBZK"/>
    <s v="The Kazdin Method For Parenting The Defiant Child"/>
    <s v="Alan E. Kazdin"/>
    <s v="HarperCollins Publishers"/>
    <s v="https://m.media-amazon.com/images/I/91UTCd+NrNL._AC_UY218_.jpg"/>
    <s v="https://www.amazon.com/dp/B003SNKBZK"/>
    <n v="4.5"/>
    <n v="0"/>
    <n v="14.99"/>
    <b v="0"/>
    <n v="6"/>
    <b v="0"/>
    <b v="0"/>
    <b v="0"/>
    <s v="Parenting &amp; Relationships"/>
  </r>
  <r>
    <x v="788"/>
    <s v="B081MVSVRP"/>
    <s v="Love Her Well: 10 Ways to Find Joy and Connection with Your Teenage Daughter"/>
    <s v="Kari Kampakis"/>
    <s v="HarperCollins Publishing"/>
    <s v="https://m.media-amazon.com/images/I/81W1r2pu6FL._AC_UY218_.jpg"/>
    <s v="https://www.amazon.com/dp/B081MVSVRP"/>
    <n v="4.8"/>
    <n v="0"/>
    <n v="11.99"/>
    <b v="0"/>
    <n v="6"/>
    <b v="0"/>
    <b v="0"/>
    <b v="0"/>
    <s v="Parenting &amp; Relationships"/>
  </r>
  <r>
    <x v="789"/>
    <s v="B0BVPL4M1H"/>
    <s v="Unsafe: Part 3 of 3: Damian longs for home, but one man stands in his way"/>
    <s v="Cathy Glass"/>
    <s v="HarperCollins Publishers"/>
    <s v="https://m.media-amazon.com/images/I/71zb7p9F4cL._AC_UY218_.jpg"/>
    <s v="https://www.amazon.com/dp/B0BVPL4M1H"/>
    <n v="4.5999999999999996"/>
    <n v="0"/>
    <n v="2.99"/>
    <b v="0"/>
    <n v="6"/>
    <b v="0"/>
    <b v="0"/>
    <b v="0"/>
    <s v="Parenting &amp; Relationships"/>
  </r>
  <r>
    <x v="790"/>
    <s v="B003WJQ64K"/>
    <s v="Stepmonster: A New Look at Why Real Stepmothers Think, Feel, and Act the Way We Do"/>
    <s v="Wednesday Martin"/>
    <s v="HarperCollins Publishers"/>
    <s v="https://m.media-amazon.com/images/I/617etUtlIgL._AC_UY218_.jpg"/>
    <s v="https://www.amazon.com/dp/B003WJQ64K"/>
    <n v="4.5999999999999996"/>
    <n v="0"/>
    <n v="11.99"/>
    <b v="0"/>
    <n v="6"/>
    <b v="0"/>
    <b v="0"/>
    <b v="0"/>
    <s v="Parenting &amp; Relationships"/>
  </r>
  <r>
    <x v="790"/>
    <s v="B09J7M62LN"/>
    <s v="The Lying Wife: An absolutely gripping psychological thriller"/>
    <s v="Kathryn Croft"/>
    <s v="Amazon.com Services LLC"/>
    <s v="https://m.media-amazon.com/images/I/91FE-TrTxML._AC_UY218_.jpg"/>
    <s v="https://www.amazon.com/dp/B09J7M62LN"/>
    <n v="4.2"/>
    <n v="0"/>
    <n v="2.99"/>
    <b v="0"/>
    <n v="6"/>
    <b v="0"/>
    <b v="0"/>
    <b v="0"/>
    <s v="Parenting &amp; Relationships"/>
  </r>
  <r>
    <x v="790"/>
    <s v="B091B6RCCJ"/>
    <s v="Inevitable: A dad's best friend romance (Love in LA Book 1)"/>
    <s v="Jenna Hartley"/>
    <s v="Amazon.com Services LLC"/>
    <s v="https://m.media-amazon.com/images/I/91WfnuZpRZL._AC_UY218_.jpg"/>
    <s v="https://www.amazon.com/dp/B091B6RCCJ"/>
    <n v="4.4000000000000004"/>
    <n v="0"/>
    <n v="4.99"/>
    <b v="1"/>
    <n v="6"/>
    <b v="0"/>
    <b v="0"/>
    <b v="0"/>
    <s v="Parenting &amp; Relationships"/>
  </r>
  <r>
    <x v="790"/>
    <s v="B08QTXTWXW"/>
    <s v="When Your Aging Parent Needs Help: A Geriatrician's Step-by-Step Guide to Memory Loss, Resistance, Safety Worries, &amp; More"/>
    <s v="Leslie Kernisan MD"/>
    <s v="Amazon.com Services LLC"/>
    <s v="https://m.media-amazon.com/images/I/814Oohd+FfL._AC_UY218_.jpg"/>
    <s v="https://www.amazon.com/dp/B08QTXTWXW"/>
    <n v="4.5999999999999996"/>
    <n v="0"/>
    <n v="9.99"/>
    <b v="0"/>
    <n v="6"/>
    <b v="0"/>
    <b v="0"/>
    <b v="0"/>
    <s v="Parenting &amp; Relationships"/>
  </r>
  <r>
    <x v="790"/>
    <s v="B0BHY2HQRT"/>
    <s v="Motherhood on Ice: The Mating Gap and Why Women Freeze Their Eggs (Anthropologies of American Medicine: Culture, Power, and Practice Book 10)"/>
    <s v="Marcia C. Inhorn"/>
    <s v="Amazon.com Services LLC"/>
    <s v="https://m.media-amazon.com/images/I/71IADr97J5L._AC_UY218_.jpg"/>
    <s v="https://www.amazon.com/dp/B0BHY2HQRT"/>
    <n v="4.8"/>
    <n v="0"/>
    <n v="16.5"/>
    <b v="0"/>
    <n v="6"/>
    <b v="0"/>
    <b v="0"/>
    <b v="0"/>
    <s v="Parenting &amp; Relationships"/>
  </r>
  <r>
    <x v="790"/>
    <s v="B0CJDPQC8J"/>
    <s v="Lions Raised as Lambs: Your Guide to Being a Better Man. A More Passionate and Successful Warrior, Lover, Husband, Father, and Leader"/>
    <s v="Eric Rogell"/>
    <s v="Amazon.com Services LLC"/>
    <s v="https://m.media-amazon.com/images/I/71Q0hIRrI3L._AC_UY218_.jpg"/>
    <s v="https://www.amazon.com/dp/B0CJDPQC8J"/>
    <n v="5"/>
    <n v="0"/>
    <n v="9.99"/>
    <b v="0"/>
    <n v="6"/>
    <b v="0"/>
    <b v="0"/>
    <b v="0"/>
    <s v="Parenting &amp; Relationships"/>
  </r>
  <r>
    <x v="791"/>
    <s v="B0BQDQY9WN"/>
    <s v="transister: Raising Twins in a Gender-bending World"/>
    <s v="Kate Brookes"/>
    <s v="Amazon.com Services LLC"/>
    <s v="https://m.media-amazon.com/images/I/71pmHC6VEeL._AC_UY218_.jpg"/>
    <s v="https://www.amazon.com/dp/B0BQDQY9WN"/>
    <n v="4.9000000000000004"/>
    <n v="0"/>
    <n v="8.99"/>
    <b v="0"/>
    <n v="6"/>
    <b v="0"/>
    <b v="0"/>
    <b v="0"/>
    <s v="Parenting &amp; Relationships"/>
  </r>
  <r>
    <x v="792"/>
    <s v="B0B9SM63NF"/>
    <s v="Glimmer: A Story of Survival, Hope, and Healing"/>
    <s v="Kimberly Shannon Murphy"/>
    <s v="HarperCollins Publishers"/>
    <s v="https://m.media-amazon.com/images/I/81OjEnqAtML._AC_UY218_.jpg"/>
    <s v="https://www.amazon.com/dp/B0B9SM63NF"/>
    <n v="4.5999999999999996"/>
    <n v="0"/>
    <n v="12.99"/>
    <b v="0"/>
    <n v="6"/>
    <b v="0"/>
    <b v="0"/>
    <b v="0"/>
    <s v="Parenting &amp; Relationships"/>
  </r>
  <r>
    <x v="793"/>
    <s v="B01CFGRH52"/>
    <s v="Rebuilding: When Your Relationship Ends"/>
    <s v="Bruce Fisher"/>
    <s v="Amazon.com Services LLC"/>
    <s v="https://m.media-amazon.com/images/I/91pR3gy3cbL._AC_UY218_.jpg"/>
    <s v="https://www.amazon.com/dp/B01CFGRH52"/>
    <n v="4.5999999999999996"/>
    <n v="0"/>
    <n v="12.99"/>
    <b v="1"/>
    <n v="6"/>
    <b v="0"/>
    <b v="0"/>
    <b v="0"/>
    <s v="Parenting &amp; Relationships"/>
  </r>
  <r>
    <x v="793"/>
    <s v="B09KRHS177"/>
    <s v="The Wedding Party: The unmissable summer read from The Number One Irish Bestseller!"/>
    <s v="Cathy Kelly"/>
    <s v="Hachette Book Group"/>
    <s v="https://m.media-amazon.com/images/I/81LPtG-AngL._AC_UY218_.jpg"/>
    <s v="https://www.amazon.com/dp/B09KRHS177"/>
    <n v="4.3"/>
    <n v="0"/>
    <n v="3.99"/>
    <b v="0"/>
    <n v="6"/>
    <b v="0"/>
    <b v="0"/>
    <b v="0"/>
    <s v="Parenting &amp; Relationships"/>
  </r>
  <r>
    <x v="794"/>
    <s v="B07MD6JBNM"/>
    <s v="Things My Son Needs to Know about the World"/>
    <s v="Fredrik Backman"/>
    <s v="Simon and Schuster Digital Sales Inc"/>
    <s v="https://m.media-amazon.com/images/I/71JG28wbgOL._AC_UY218_.jpg"/>
    <s v="https://www.amazon.com/dp/B07MD6JBNM"/>
    <n v="4.5"/>
    <n v="0"/>
    <n v="12.99"/>
    <b v="0"/>
    <n v="6"/>
    <b v="0"/>
    <b v="0"/>
    <b v="0"/>
    <s v="Parenting &amp; Relationships"/>
  </r>
  <r>
    <x v="794"/>
    <s v="B0BF3R65BZ"/>
    <s v="The Hiking Trip: An unforgettable must-read psychological thriller"/>
    <s v="Jenny Blackhurst"/>
    <s v="Amazon.com Services LLC"/>
    <s v="https://m.media-amazon.com/images/I/912B9W01b7L._AC_UY218_.jpg"/>
    <s v="https://www.amazon.com/dp/B0BF3R65BZ"/>
    <n v="4.0999999999999996"/>
    <n v="0"/>
    <n v="0"/>
    <b v="0"/>
    <n v="6"/>
    <b v="0"/>
    <b v="0"/>
    <b v="0"/>
    <s v="Parenting &amp; Relationships"/>
  </r>
  <r>
    <x v="795"/>
    <s v="B003BFXAS0"/>
    <s v="People Skills"/>
    <s v="Robert Bolton"/>
    <s v="Simon and Schuster Digital Sales Inc"/>
    <s v="https://m.media-amazon.com/images/I/617YRS1p9WL._AC_UY218_.jpg"/>
    <s v="https://www.amazon.com/dp/B003BFXAS0"/>
    <n v="4.5999999999999996"/>
    <n v="0"/>
    <n v="14.99"/>
    <b v="0"/>
    <n v="6"/>
    <b v="0"/>
    <b v="0"/>
    <b v="0"/>
    <s v="Parenting &amp; Relationships"/>
  </r>
  <r>
    <x v="796"/>
    <s v="B08XYDKMJX"/>
    <s v="Outdoor Kids in an Inside World: Getting Your Family Out of the House and Radically Engaged with Nature"/>
    <s v="Steven Rinella"/>
    <s v="Random House LLC"/>
    <s v="https://m.media-amazon.com/images/I/81hBCEyjhmL._AC_UY218_.jpg"/>
    <s v="https://www.amazon.com/dp/B08XYDKMJX"/>
    <n v="4.8"/>
    <n v="0"/>
    <n v="2.99"/>
    <b v="0"/>
    <n v="6"/>
    <b v="0"/>
    <b v="0"/>
    <b v="0"/>
    <s v="Parenting &amp; Relationships"/>
  </r>
  <r>
    <x v="796"/>
    <s v="B0831SD535"/>
    <s v="Comunicaci√≥n no Violenta: Un Lenguaje de vida (Nonviolent Communication Guides) (Spanish Edition)"/>
    <s v="Marshall B. Rosenberg"/>
    <s v="Amazon.com Services LLC"/>
    <s v="https://m.media-amazon.com/images/I/810ngLhhIIL._AC_UY218_.jpg"/>
    <s v="https://www.amazon.com/dp/B0831SD535"/>
    <n v="4.8"/>
    <n v="0"/>
    <n v="10.49"/>
    <b v="0"/>
    <n v="6"/>
    <b v="0"/>
    <b v="0"/>
    <b v="0"/>
    <s v="Parenting &amp; Relationships"/>
  </r>
  <r>
    <x v="797"/>
    <s v="B01ARRWPUS"/>
    <s v="The Gardener and the Carpenter: What the New Science of Child Development Tells Us About the Relationship Between Parents and Children"/>
    <s v="Alison Gopnik"/>
    <s v="Macmillan"/>
    <s v="https://m.media-amazon.com/images/I/81Y4VDwqLTL._AC_UY218_.jpg"/>
    <s v="https://www.amazon.com/dp/B01ARRWPUS"/>
    <n v="4.5"/>
    <n v="0"/>
    <n v="11.99"/>
    <b v="0"/>
    <n v="6"/>
    <b v="0"/>
    <b v="0"/>
    <b v="0"/>
    <s v="Parenting &amp; Relationships"/>
  </r>
  <r>
    <x v="797"/>
    <s v="B009R9ICVO"/>
    <s v="The Emotionally Unavailable Man"/>
    <s v="Patti Henry"/>
    <s v="Amazon.com Services LLC"/>
    <s v="https://m.media-amazon.com/images/I/51AdBFdTUaL._AC_UY218_.jpg"/>
    <s v="https://www.amazon.com/dp/B009R9ICVO"/>
    <n v="4.5"/>
    <n v="0"/>
    <n v="7.95"/>
    <b v="0"/>
    <n v="6"/>
    <b v="0"/>
    <b v="0"/>
    <b v="0"/>
    <s v="Parenting &amp; Relationships"/>
  </r>
  <r>
    <x v="797"/>
    <s v="B0131RFKXA"/>
    <s v="INTERCESSION (Detective Vic Gonnella Book 1)"/>
    <s v="Louis Romano"/>
    <s v="Amazon.com Services LLC"/>
    <s v="https://m.media-amazon.com/images/I/71Kea2zIH3S._AC_UY218_.jpg"/>
    <s v="https://www.amazon.com/dp/B0131RFKXA"/>
    <n v="4.4000000000000004"/>
    <n v="0"/>
    <n v="10.99"/>
    <b v="0"/>
    <n v="6"/>
    <b v="0"/>
    <b v="0"/>
    <b v="0"/>
    <s v="Parenting &amp; Relationships"/>
  </r>
  <r>
    <x v="797"/>
    <s v="B07T6Y5C2X"/>
    <s v="The Family Tree Guide to DNA Testing and Genetic Genealogy"/>
    <s v="Blaine T. Bettinger"/>
    <s v="Penguin Group (USA) LLC"/>
    <s v="https://m.media-amazon.com/images/I/71zZw0GIROL._AC_UY218_.jpg"/>
    <s v="https://www.amazon.com/dp/B07T6Y5C2X"/>
    <n v="4.7"/>
    <n v="0"/>
    <n v="19.989999999999998"/>
    <b v="0"/>
    <n v="6"/>
    <b v="0"/>
    <b v="0"/>
    <b v="0"/>
    <s v="Parenting &amp; Relationships"/>
  </r>
  <r>
    <x v="797"/>
    <s v="B07FKW157G"/>
    <s v="7 Easy Ways To Motivate Someone With Asperger's"/>
    <s v="Asperger Experts"/>
    <s v="Amazon.com Services LLC"/>
    <s v="https://m.media-amazon.com/images/I/71ibpWbyxML._AC_UY218_.jpg"/>
    <s v="https://www.amazon.com/dp/B07FKW157G"/>
    <n v="4.4000000000000004"/>
    <n v="0"/>
    <n v="15"/>
    <b v="0"/>
    <n v="6"/>
    <b v="0"/>
    <b v="0"/>
    <b v="0"/>
    <s v="Parenting &amp; Relationships"/>
  </r>
  <r>
    <x v="797"/>
    <s v="B08YNQCQRK"/>
    <s v="Just for the Summer: Escape to the country for the perfect romantic read"/>
    <s v="Fay Keenan"/>
    <s v="Amazon.com Services LLC"/>
    <s v="https://m.media-amazon.com/images/I/81Tjt52TYWL._AC_UY218_.jpg"/>
    <s v="https://www.amazon.com/dp/B08YNQCQRK"/>
    <n v="4.4000000000000004"/>
    <n v="0"/>
    <n v="3.99"/>
    <b v="1"/>
    <n v="6"/>
    <b v="0"/>
    <b v="0"/>
    <b v="0"/>
    <s v="Parenting &amp; Relationships"/>
  </r>
  <r>
    <x v="797"/>
    <s v="B0CH1JKC56"/>
    <s v="The secrets we keep"/>
    <s v="Faye Valentine"/>
    <s v="Amazon.com Services LLC"/>
    <s v="https://m.media-amazon.com/images/I/61l9xEUW3sL._AC_UY218_.jpg"/>
    <s v="https://www.amazon.com/dp/B0CH1JKC56"/>
    <n v="4.7"/>
    <n v="0"/>
    <n v="22"/>
    <b v="0"/>
    <n v="6"/>
    <b v="0"/>
    <b v="0"/>
    <b v="0"/>
    <s v="Parenting &amp; Relationships"/>
  </r>
  <r>
    <x v="797"/>
    <s v="B0BF8YKVDF"/>
    <s v="I Want My Daddy"/>
    <s v="Casey Watson"/>
    <s v="HarperCollins Publishers"/>
    <s v="https://m.media-amazon.com/images/I/71QRbSLotKL._AC_UY218_.jpg"/>
    <s v="https://www.amazon.com/dp/B0BF8YKVDF"/>
    <n v="4.7"/>
    <n v="0"/>
    <n v="6.99"/>
    <b v="0"/>
    <n v="6"/>
    <b v="0"/>
    <b v="0"/>
    <b v="0"/>
    <s v="Parenting &amp; Relationships"/>
  </r>
  <r>
    <x v="798"/>
    <s v="B000N2HCK6"/>
    <s v="And Baby Makes Three: The Six-Step Plan for Preserving Marital Intimacy and Rekindling Romance After Baby Arrives"/>
    <s v="John Gottman Phd"/>
    <s v="Random House LLC"/>
    <s v="https://m.media-amazon.com/images/I/517e8PNzOjL._AC_UY218_.jpg"/>
    <s v="https://www.amazon.com/dp/B000N2HCK6"/>
    <n v="4.5999999999999996"/>
    <n v="0"/>
    <n v="12.99"/>
    <b v="0"/>
    <n v="6"/>
    <b v="0"/>
    <b v="0"/>
    <b v="0"/>
    <s v="Parenting &amp; Relationships"/>
  </r>
  <r>
    <x v="798"/>
    <s v="B08GFJRQ91"/>
    <s v="Hendrix: A Second Chance Romance"/>
    <s v="Kelsey Clayton"/>
    <s v="Amazon.com Services LLC"/>
    <s v="https://m.media-amazon.com/images/I/91H5RN0v2cL._AC_UY218_.jpg"/>
    <s v="https://www.amazon.com/dp/B08GFJRQ91"/>
    <n v="4.2"/>
    <n v="0"/>
    <n v="2.99"/>
    <b v="1"/>
    <n v="6"/>
    <b v="0"/>
    <b v="0"/>
    <b v="0"/>
    <s v="Parenting &amp; Relationships"/>
  </r>
  <r>
    <x v="799"/>
    <s v="B086D7VMP1"/>
    <s v="Until Next Weekend: The unforgettable and feel-good new novel that will make you laugh and cry"/>
    <s v="Rachel Marks"/>
    <s v="PRH UK"/>
    <s v="https://m.media-amazon.com/images/I/71zVpPx2tEL._AC_UY218_.jpg"/>
    <s v="https://www.amazon.com/dp/B086D7VMP1"/>
    <n v="4.0999999999999996"/>
    <n v="0"/>
    <n v="7.49"/>
    <b v="0"/>
    <n v="6"/>
    <b v="0"/>
    <b v="0"/>
    <b v="0"/>
    <s v="Parenting &amp; Relationships"/>
  </r>
  <r>
    <x v="800"/>
    <s v="B07JDHJ78L"/>
    <s v="My Daddy the Pedophile: A Memoir"/>
    <s v="Lily Palazzi"/>
    <s v="Amazon.com Services LLC"/>
    <s v="https://m.media-amazon.com/images/I/81Go7RlfAxL._AC_UY218_.jpg"/>
    <s v="https://www.amazon.com/dp/B07JDHJ78L"/>
    <n v="4.5"/>
    <n v="0"/>
    <n v="9.99"/>
    <b v="0"/>
    <n v="6"/>
    <b v="0"/>
    <b v="0"/>
    <b v="0"/>
    <s v="Parenting &amp; Relationships"/>
  </r>
  <r>
    <x v="800"/>
    <s v="B008OCZO8O"/>
    <s v="Siete reglas de oro para vivir en pareja: Un estudio exhaustivo sobre las relaciones y la convivencia (Spanish Edition)"/>
    <s v="John M. Gottman"/>
    <s v="Penguin Random House Grupo Editorial"/>
    <s v="https://m.media-amazon.com/images/I/71yN9UDp2SL._AC_UY218_.jpg"/>
    <s v="https://www.amazon.com/dp/B008OCZO8O"/>
    <n v="4.7"/>
    <n v="0"/>
    <n v="4.99"/>
    <b v="0"/>
    <n v="6"/>
    <b v="0"/>
    <b v="0"/>
    <b v="0"/>
    <s v="Parenting &amp; Relationships"/>
  </r>
  <r>
    <x v="801"/>
    <s v="B00IDHWRZ8"/>
    <s v="The Wounded Heart: Hope for Adult Victims of Childhood Sexual Abuse"/>
    <s v="Dan B. Allender"/>
    <s v="Amazon.com Services LLC"/>
    <s v="https://m.media-amazon.com/images/I/91KCDgCQGHL._AC_UY218_.jpg"/>
    <s v="https://www.amazon.com/dp/B00IDHWRZ8"/>
    <n v="4.7"/>
    <n v="0"/>
    <n v="12.99"/>
    <b v="0"/>
    <n v="6"/>
    <b v="0"/>
    <b v="0"/>
    <b v="0"/>
    <s v="Parenting &amp; Relationships"/>
  </r>
  <r>
    <x v="801"/>
    <s v="B00AYI838E"/>
    <s v="Smart but Scattered Teens: The &quot;Executive Skills&quot; Program for Helping Teens Reach Their Potential"/>
    <s v="Richard Guare"/>
    <s v="Amazon.com Services LLC"/>
    <s v="https://m.media-amazon.com/images/I/81fe-NgfxWL._AC_UY218_.jpg"/>
    <s v="https://www.amazon.com/dp/B00AYI838E"/>
    <n v="4.5999999999999996"/>
    <n v="0"/>
    <n v="9.99"/>
    <b v="0"/>
    <n v="6"/>
    <b v="0"/>
    <b v="0"/>
    <b v="0"/>
    <s v="Parenting &amp; Relationships"/>
  </r>
  <r>
    <x v="801"/>
    <s v="B09QNZSQR4"/>
    <s v="The Daughters of Madurai: Heartwrenching yet ultimately uplifting, this incredible debut will make you think"/>
    <s v="Rajasree Variyar"/>
    <m/>
    <s v="https://m.media-amazon.com/images/I/81SJWTET57L._AC_UY218_.jpg"/>
    <s v="https://www.amazon.com/dp/B09QNZSQR4"/>
    <n v="4.3"/>
    <n v="0"/>
    <n v="0"/>
    <b v="0"/>
    <n v="6"/>
    <b v="0"/>
    <b v="0"/>
    <b v="0"/>
    <s v="Parenting &amp; Relationships"/>
  </r>
  <r>
    <x v="801"/>
    <s v="B000SEK4L8"/>
    <s v="What's Going on in There?: How the Brain and Mind Develop in the First Five Years of Life"/>
    <s v="Lise Eliot"/>
    <s v="Random House LLC"/>
    <s v="https://m.media-amazon.com/images/I/71gxdDmR1fL._AC_UY218_.jpg"/>
    <s v="https://www.amazon.com/dp/B000SEK4L8"/>
    <n v="4.5"/>
    <n v="0"/>
    <n v="14.99"/>
    <b v="0"/>
    <n v="6"/>
    <b v="0"/>
    <b v="0"/>
    <b v="0"/>
    <s v="Parenting &amp; Relationships"/>
  </r>
  <r>
    <x v="802"/>
    <s v="B097QYRWTV"/>
    <s v="Winging It: The laugh-out-loud, page-turning new novel from Emma Murray (The Time Out Trilogy Book 3)"/>
    <s v="Emma Murray"/>
    <s v="Amazon.com Services LLC"/>
    <s v="https://m.media-amazon.com/images/I/71Rb3z4U2xL._AC_UY218_.jpg"/>
    <s v="https://www.amazon.com/dp/B097QYRWTV"/>
    <n v="4.2"/>
    <n v="0"/>
    <n v="2.99"/>
    <b v="1"/>
    <n v="6"/>
    <b v="0"/>
    <b v="0"/>
    <b v="0"/>
    <s v="Parenting &amp; Relationships"/>
  </r>
  <r>
    <x v="802"/>
    <s v="B0C47YG3QD"/>
    <s v="Talking on Eggshells: Soft Skills for Hard Conversations"/>
    <s v="Sam Horn"/>
    <s v="Amazon.com Services LLC"/>
    <s v="https://m.media-amazon.com/images/I/71A+GyF1e+L._AC_UY218_.jpg"/>
    <s v="https://www.amazon.com/dp/B0C47YG3QD"/>
    <n v="4.9000000000000004"/>
    <n v="0"/>
    <n v="10.99"/>
    <b v="0"/>
    <n v="6"/>
    <b v="0"/>
    <b v="0"/>
    <b v="0"/>
    <s v="Parenting &amp; Relationships"/>
  </r>
  <r>
    <x v="803"/>
    <s v="B0BNY2MDRJ"/>
    <s v="Running Around Naked: a memoir"/>
    <s v="Jelaine Lombardi"/>
    <s v="Amazon.com Services LLC"/>
    <s v="https://m.media-amazon.com/images/I/71+VxEOr1+L._AC_UY218_.jpg"/>
    <s v="https://www.amazon.com/dp/B0BNY2MDRJ"/>
    <n v="4.5999999999999996"/>
    <n v="0"/>
    <n v="5.99"/>
    <b v="0"/>
    <n v="6"/>
    <b v="0"/>
    <b v="0"/>
    <b v="0"/>
    <s v="Parenting &amp; Relationship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</r>
  <r>
    <x v="1"/>
  </r>
  <r>
    <x v="1"/>
  </r>
  <r>
    <x v="2"/>
  </r>
  <r>
    <x v="3"/>
  </r>
  <r>
    <x v="3"/>
  </r>
  <r>
    <x v="4"/>
  </r>
  <r>
    <x v="5"/>
  </r>
  <r>
    <x v="6"/>
  </r>
  <r>
    <x v="4"/>
  </r>
  <r>
    <x v="7"/>
  </r>
  <r>
    <x v="8"/>
  </r>
  <r>
    <x v="4"/>
  </r>
  <r>
    <x v="4"/>
  </r>
  <r>
    <x v="9"/>
  </r>
  <r>
    <x v="4"/>
  </r>
  <r>
    <x v="6"/>
  </r>
  <r>
    <x v="0"/>
  </r>
  <r>
    <x v="10"/>
  </r>
  <r>
    <x v="11"/>
  </r>
  <r>
    <x v="0"/>
  </r>
  <r>
    <x v="6"/>
  </r>
  <r>
    <x v="3"/>
  </r>
  <r>
    <x v="12"/>
  </r>
  <r>
    <x v="13"/>
  </r>
  <r>
    <x v="1"/>
  </r>
  <r>
    <x v="4"/>
  </r>
  <r>
    <x v="4"/>
  </r>
  <r>
    <x v="11"/>
  </r>
  <r>
    <x v="0"/>
  </r>
  <r>
    <x v="3"/>
  </r>
  <r>
    <x v="3"/>
  </r>
  <r>
    <x v="10"/>
  </r>
  <r>
    <x v="10"/>
  </r>
  <r>
    <x v="0"/>
  </r>
  <r>
    <x v="0"/>
  </r>
  <r>
    <x v="3"/>
  </r>
  <r>
    <x v="5"/>
  </r>
  <r>
    <x v="14"/>
  </r>
  <r>
    <x v="4"/>
  </r>
  <r>
    <x v="3"/>
  </r>
  <r>
    <x v="13"/>
  </r>
  <r>
    <x v="3"/>
  </r>
  <r>
    <x v="15"/>
  </r>
  <r>
    <x v="4"/>
  </r>
  <r>
    <x v="4"/>
  </r>
  <r>
    <x v="4"/>
  </r>
  <r>
    <x v="0"/>
  </r>
  <r>
    <x v="1"/>
  </r>
  <r>
    <x v="3"/>
  </r>
  <r>
    <x v="0"/>
  </r>
  <r>
    <x v="16"/>
  </r>
  <r>
    <x v="9"/>
  </r>
  <r>
    <x v="17"/>
  </r>
  <r>
    <x v="11"/>
  </r>
  <r>
    <x v="0"/>
  </r>
  <r>
    <x v="4"/>
  </r>
  <r>
    <x v="4"/>
  </r>
  <r>
    <x v="4"/>
  </r>
  <r>
    <x v="18"/>
  </r>
  <r>
    <x v="5"/>
  </r>
  <r>
    <x v="4"/>
  </r>
  <r>
    <x v="8"/>
  </r>
  <r>
    <x v="4"/>
  </r>
  <r>
    <x v="3"/>
  </r>
  <r>
    <x v="11"/>
  </r>
  <r>
    <x v="4"/>
  </r>
  <r>
    <x v="6"/>
  </r>
  <r>
    <x v="13"/>
  </r>
  <r>
    <x v="4"/>
  </r>
  <r>
    <x v="19"/>
  </r>
  <r>
    <x v="3"/>
  </r>
  <r>
    <x v="4"/>
  </r>
  <r>
    <x v="19"/>
  </r>
  <r>
    <x v="5"/>
  </r>
  <r>
    <x v="11"/>
  </r>
  <r>
    <x v="4"/>
  </r>
  <r>
    <x v="13"/>
  </r>
  <r>
    <x v="0"/>
  </r>
  <r>
    <x v="3"/>
  </r>
  <r>
    <x v="4"/>
  </r>
  <r>
    <x v="9"/>
  </r>
  <r>
    <x v="0"/>
  </r>
  <r>
    <x v="8"/>
  </r>
  <r>
    <x v="4"/>
  </r>
  <r>
    <x v="19"/>
  </r>
  <r>
    <x v="4"/>
  </r>
  <r>
    <x v="11"/>
  </r>
  <r>
    <x v="9"/>
  </r>
  <r>
    <x v="13"/>
  </r>
  <r>
    <x v="6"/>
  </r>
  <r>
    <x v="11"/>
  </r>
  <r>
    <x v="6"/>
  </r>
  <r>
    <x v="3"/>
  </r>
  <r>
    <x v="6"/>
  </r>
  <r>
    <x v="4"/>
  </r>
  <r>
    <x v="4"/>
  </r>
  <r>
    <x v="0"/>
  </r>
  <r>
    <x v="6"/>
  </r>
  <r>
    <x v="10"/>
  </r>
  <r>
    <x v="10"/>
  </r>
  <r>
    <x v="11"/>
  </r>
  <r>
    <x v="3"/>
  </r>
  <r>
    <x v="3"/>
  </r>
  <r>
    <x v="20"/>
  </r>
  <r>
    <x v="0"/>
  </r>
  <r>
    <x v="21"/>
  </r>
  <r>
    <x v="19"/>
  </r>
  <r>
    <x v="22"/>
  </r>
  <r>
    <x v="23"/>
  </r>
  <r>
    <x v="0"/>
  </r>
  <r>
    <x v="3"/>
  </r>
  <r>
    <x v="24"/>
  </r>
  <r>
    <x v="3"/>
  </r>
  <r>
    <x v="3"/>
  </r>
  <r>
    <x v="7"/>
  </r>
  <r>
    <x v="16"/>
  </r>
  <r>
    <x v="4"/>
  </r>
  <r>
    <x v="25"/>
  </r>
  <r>
    <x v="26"/>
  </r>
  <r>
    <x v="11"/>
  </r>
  <r>
    <x v="9"/>
  </r>
  <r>
    <x v="0"/>
  </r>
  <r>
    <x v="23"/>
  </r>
  <r>
    <x v="13"/>
  </r>
  <r>
    <x v="19"/>
  </r>
  <r>
    <x v="27"/>
  </r>
  <r>
    <x v="14"/>
  </r>
  <r>
    <x v="3"/>
  </r>
  <r>
    <x v="0"/>
  </r>
  <r>
    <x v="3"/>
  </r>
  <r>
    <x v="11"/>
  </r>
  <r>
    <x v="0"/>
  </r>
  <r>
    <x v="3"/>
  </r>
  <r>
    <x v="11"/>
  </r>
  <r>
    <x v="9"/>
  </r>
  <r>
    <x v="11"/>
  </r>
  <r>
    <x v="4"/>
  </r>
  <r>
    <x v="0"/>
  </r>
  <r>
    <x v="11"/>
  </r>
  <r>
    <x v="23"/>
  </r>
  <r>
    <x v="0"/>
  </r>
  <r>
    <x v="0"/>
  </r>
  <r>
    <x v="0"/>
  </r>
  <r>
    <x v="16"/>
  </r>
  <r>
    <x v="11"/>
  </r>
  <r>
    <x v="16"/>
  </r>
  <r>
    <x v="25"/>
  </r>
  <r>
    <x v="8"/>
  </r>
  <r>
    <x v="4"/>
  </r>
  <r>
    <x v="8"/>
  </r>
  <r>
    <x v="8"/>
  </r>
  <r>
    <x v="6"/>
  </r>
  <r>
    <x v="9"/>
  </r>
  <r>
    <x v="9"/>
  </r>
  <r>
    <x v="0"/>
  </r>
  <r>
    <x v="0"/>
  </r>
  <r>
    <x v="10"/>
  </r>
  <r>
    <x v="9"/>
  </r>
  <r>
    <x v="13"/>
  </r>
  <r>
    <x v="28"/>
  </r>
  <r>
    <x v="29"/>
  </r>
  <r>
    <x v="30"/>
  </r>
  <r>
    <x v="0"/>
  </r>
  <r>
    <x v="11"/>
  </r>
  <r>
    <x v="0"/>
  </r>
  <r>
    <x v="4"/>
  </r>
  <r>
    <x v="6"/>
  </r>
  <r>
    <x v="31"/>
  </r>
  <r>
    <x v="4"/>
  </r>
  <r>
    <x v="16"/>
  </r>
  <r>
    <x v="6"/>
  </r>
  <r>
    <x v="11"/>
  </r>
  <r>
    <x v="32"/>
  </r>
  <r>
    <x v="33"/>
  </r>
  <r>
    <x v="3"/>
  </r>
  <r>
    <x v="6"/>
  </r>
  <r>
    <x v="8"/>
  </r>
  <r>
    <x v="0"/>
  </r>
  <r>
    <x v="4"/>
  </r>
  <r>
    <x v="4"/>
  </r>
  <r>
    <x v="3"/>
  </r>
  <r>
    <x v="0"/>
  </r>
  <r>
    <x v="4"/>
  </r>
  <r>
    <x v="4"/>
  </r>
  <r>
    <x v="18"/>
  </r>
  <r>
    <x v="0"/>
  </r>
  <r>
    <x v="4"/>
  </r>
  <r>
    <x v="25"/>
  </r>
  <r>
    <x v="9"/>
  </r>
  <r>
    <x v="6"/>
  </r>
  <r>
    <x v="11"/>
  </r>
  <r>
    <x v="0"/>
  </r>
  <r>
    <x v="8"/>
  </r>
  <r>
    <x v="4"/>
  </r>
  <r>
    <x v="6"/>
  </r>
  <r>
    <x v="24"/>
  </r>
  <r>
    <x v="13"/>
  </r>
  <r>
    <x v="0"/>
  </r>
  <r>
    <x v="13"/>
  </r>
  <r>
    <x v="13"/>
  </r>
  <r>
    <x v="25"/>
  </r>
  <r>
    <x v="25"/>
  </r>
  <r>
    <x v="3"/>
  </r>
  <r>
    <x v="13"/>
  </r>
  <r>
    <x v="11"/>
  </r>
  <r>
    <x v="0"/>
  </r>
  <r>
    <x v="13"/>
  </r>
  <r>
    <x v="34"/>
  </r>
  <r>
    <x v="19"/>
  </r>
  <r>
    <x v="4"/>
  </r>
  <r>
    <x v="13"/>
  </r>
  <r>
    <x v="6"/>
  </r>
  <r>
    <x v="35"/>
  </r>
  <r>
    <x v="0"/>
  </r>
  <r>
    <x v="0"/>
  </r>
  <r>
    <x v="23"/>
  </r>
  <r>
    <x v="0"/>
  </r>
  <r>
    <x v="36"/>
  </r>
  <r>
    <x v="9"/>
  </r>
  <r>
    <x v="0"/>
  </r>
  <r>
    <x v="16"/>
  </r>
  <r>
    <x v="4"/>
  </r>
  <r>
    <x v="12"/>
  </r>
  <r>
    <x v="3"/>
  </r>
  <r>
    <x v="9"/>
  </r>
  <r>
    <x v="4"/>
  </r>
  <r>
    <x v="3"/>
  </r>
  <r>
    <x v="9"/>
  </r>
  <r>
    <x v="13"/>
  </r>
  <r>
    <x v="37"/>
  </r>
  <r>
    <x v="13"/>
  </r>
  <r>
    <x v="0"/>
  </r>
  <r>
    <x v="4"/>
  </r>
  <r>
    <x v="25"/>
  </r>
  <r>
    <x v="0"/>
  </r>
  <r>
    <x v="23"/>
  </r>
  <r>
    <x v="18"/>
  </r>
  <r>
    <x v="9"/>
  </r>
  <r>
    <x v="11"/>
  </r>
  <r>
    <x v="14"/>
  </r>
  <r>
    <x v="38"/>
  </r>
  <r>
    <x v="11"/>
  </r>
  <r>
    <x v="25"/>
  </r>
  <r>
    <x v="8"/>
  </r>
  <r>
    <x v="19"/>
  </r>
  <r>
    <x v="39"/>
  </r>
  <r>
    <x v="14"/>
  </r>
  <r>
    <x v="6"/>
  </r>
  <r>
    <x v="40"/>
  </r>
  <r>
    <x v="3"/>
  </r>
  <r>
    <x v="9"/>
  </r>
  <r>
    <x v="8"/>
  </r>
  <r>
    <x v="11"/>
  </r>
  <r>
    <x v="10"/>
  </r>
  <r>
    <x v="6"/>
  </r>
  <r>
    <x v="4"/>
  </r>
  <r>
    <x v="18"/>
  </r>
  <r>
    <x v="0"/>
  </r>
  <r>
    <x v="0"/>
  </r>
  <r>
    <x v="0"/>
  </r>
  <r>
    <x v="0"/>
  </r>
  <r>
    <x v="2"/>
  </r>
  <r>
    <x v="41"/>
  </r>
  <r>
    <x v="4"/>
  </r>
  <r>
    <x v="42"/>
  </r>
  <r>
    <x v="0"/>
  </r>
  <r>
    <x v="3"/>
  </r>
  <r>
    <x v="43"/>
  </r>
  <r>
    <x v="9"/>
  </r>
  <r>
    <x v="15"/>
  </r>
  <r>
    <x v="5"/>
  </r>
  <r>
    <x v="10"/>
  </r>
  <r>
    <x v="0"/>
  </r>
  <r>
    <x v="30"/>
  </r>
  <r>
    <x v="20"/>
  </r>
  <r>
    <x v="4"/>
  </r>
  <r>
    <x v="4"/>
  </r>
  <r>
    <x v="25"/>
  </r>
  <r>
    <x v="4"/>
  </r>
  <r>
    <x v="3"/>
  </r>
  <r>
    <x v="3"/>
  </r>
  <r>
    <x v="4"/>
  </r>
  <r>
    <x v="9"/>
  </r>
  <r>
    <x v="13"/>
  </r>
  <r>
    <x v="3"/>
  </r>
  <r>
    <x v="0"/>
  </r>
  <r>
    <x v="33"/>
  </r>
  <r>
    <x v="25"/>
  </r>
  <r>
    <x v="13"/>
  </r>
  <r>
    <x v="0"/>
  </r>
  <r>
    <x v="18"/>
  </r>
  <r>
    <x v="44"/>
  </r>
  <r>
    <x v="3"/>
  </r>
  <r>
    <x v="30"/>
  </r>
  <r>
    <x v="4"/>
  </r>
  <r>
    <x v="45"/>
  </r>
  <r>
    <x v="18"/>
  </r>
  <r>
    <x v="3"/>
  </r>
  <r>
    <x v="9"/>
  </r>
  <r>
    <x v="11"/>
  </r>
  <r>
    <x v="18"/>
  </r>
  <r>
    <x v="46"/>
  </r>
  <r>
    <x v="23"/>
  </r>
  <r>
    <x v="13"/>
  </r>
  <r>
    <x v="6"/>
  </r>
  <r>
    <x v="4"/>
  </r>
  <r>
    <x v="11"/>
  </r>
  <r>
    <x v="0"/>
  </r>
  <r>
    <x v="9"/>
  </r>
  <r>
    <x v="13"/>
  </r>
  <r>
    <x v="36"/>
  </r>
  <r>
    <x v="47"/>
  </r>
  <r>
    <x v="19"/>
  </r>
  <r>
    <x v="48"/>
  </r>
  <r>
    <x v="1"/>
  </r>
  <r>
    <x v="6"/>
  </r>
  <r>
    <x v="49"/>
  </r>
  <r>
    <x v="3"/>
  </r>
  <r>
    <x v="50"/>
  </r>
  <r>
    <x v="7"/>
  </r>
  <r>
    <x v="36"/>
  </r>
  <r>
    <x v="23"/>
  </r>
  <r>
    <x v="23"/>
  </r>
  <r>
    <x v="13"/>
  </r>
  <r>
    <x v="9"/>
  </r>
  <r>
    <x v="51"/>
  </r>
  <r>
    <x v="4"/>
  </r>
  <r>
    <x v="11"/>
  </r>
  <r>
    <x v="8"/>
  </r>
  <r>
    <x v="5"/>
  </r>
  <r>
    <x v="9"/>
  </r>
  <r>
    <x v="10"/>
  </r>
  <r>
    <x v="3"/>
  </r>
  <r>
    <x v="3"/>
  </r>
  <r>
    <x v="0"/>
  </r>
  <r>
    <x v="19"/>
  </r>
  <r>
    <x v="4"/>
  </r>
  <r>
    <x v="0"/>
  </r>
  <r>
    <x v="0"/>
  </r>
  <r>
    <x v="13"/>
  </r>
  <r>
    <x v="6"/>
  </r>
  <r>
    <x v="9"/>
  </r>
  <r>
    <x v="5"/>
  </r>
  <r>
    <x v="3"/>
  </r>
  <r>
    <x v="52"/>
  </r>
  <r>
    <x v="0"/>
  </r>
  <r>
    <x v="18"/>
  </r>
  <r>
    <x v="3"/>
  </r>
  <r>
    <x v="11"/>
  </r>
  <r>
    <x v="2"/>
  </r>
  <r>
    <x v="6"/>
  </r>
  <r>
    <x v="11"/>
  </r>
  <r>
    <x v="3"/>
  </r>
  <r>
    <x v="49"/>
  </r>
  <r>
    <x v="0"/>
  </r>
  <r>
    <x v="5"/>
  </r>
  <r>
    <x v="13"/>
  </r>
  <r>
    <x v="3"/>
  </r>
  <r>
    <x v="6"/>
  </r>
  <r>
    <x v="53"/>
  </r>
  <r>
    <x v="3"/>
  </r>
  <r>
    <x v="8"/>
  </r>
  <r>
    <x v="11"/>
  </r>
  <r>
    <x v="0"/>
  </r>
  <r>
    <x v="54"/>
  </r>
  <r>
    <x v="24"/>
  </r>
  <r>
    <x v="3"/>
  </r>
  <r>
    <x v="4"/>
  </r>
  <r>
    <x v="55"/>
  </r>
  <r>
    <x v="0"/>
  </r>
  <r>
    <x v="4"/>
  </r>
  <r>
    <x v="10"/>
  </r>
  <r>
    <x v="25"/>
  </r>
  <r>
    <x v="13"/>
  </r>
  <r>
    <x v="13"/>
  </r>
  <r>
    <x v="0"/>
  </r>
  <r>
    <x v="56"/>
  </r>
  <r>
    <x v="0"/>
  </r>
  <r>
    <x v="6"/>
  </r>
  <r>
    <x v="3"/>
  </r>
  <r>
    <x v="57"/>
  </r>
  <r>
    <x v="25"/>
  </r>
  <r>
    <x v="0"/>
  </r>
  <r>
    <x v="6"/>
  </r>
  <r>
    <x v="6"/>
  </r>
  <r>
    <x v="0"/>
  </r>
  <r>
    <x v="14"/>
  </r>
  <r>
    <x v="6"/>
  </r>
  <r>
    <x v="9"/>
  </r>
  <r>
    <x v="0"/>
  </r>
  <r>
    <x v="11"/>
  </r>
  <r>
    <x v="23"/>
  </r>
  <r>
    <x v="1"/>
  </r>
  <r>
    <x v="58"/>
  </r>
  <r>
    <x v="13"/>
  </r>
  <r>
    <x v="0"/>
  </r>
  <r>
    <x v="23"/>
  </r>
  <r>
    <x v="3"/>
  </r>
  <r>
    <x v="9"/>
  </r>
  <r>
    <x v="4"/>
  </r>
  <r>
    <x v="59"/>
  </r>
  <r>
    <x v="3"/>
  </r>
  <r>
    <x v="6"/>
  </r>
  <r>
    <x v="0"/>
  </r>
  <r>
    <x v="14"/>
  </r>
  <r>
    <x v="10"/>
  </r>
  <r>
    <x v="25"/>
  </r>
  <r>
    <x v="13"/>
  </r>
  <r>
    <x v="9"/>
  </r>
  <r>
    <x v="60"/>
  </r>
  <r>
    <x v="0"/>
  </r>
  <r>
    <x v="13"/>
  </r>
  <r>
    <x v="15"/>
  </r>
  <r>
    <x v="3"/>
  </r>
  <r>
    <x v="13"/>
  </r>
  <r>
    <x v="19"/>
  </r>
  <r>
    <x v="9"/>
  </r>
  <r>
    <x v="4"/>
  </r>
  <r>
    <x v="49"/>
  </r>
  <r>
    <x v="0"/>
  </r>
  <r>
    <x v="13"/>
  </r>
  <r>
    <x v="14"/>
  </r>
  <r>
    <x v="0"/>
  </r>
  <r>
    <x v="6"/>
  </r>
  <r>
    <x v="24"/>
  </r>
  <r>
    <x v="3"/>
  </r>
  <r>
    <x v="25"/>
  </r>
  <r>
    <x v="6"/>
  </r>
  <r>
    <x v="19"/>
  </r>
  <r>
    <x v="11"/>
  </r>
  <r>
    <x v="33"/>
  </r>
  <r>
    <x v="9"/>
  </r>
  <r>
    <x v="25"/>
  </r>
  <r>
    <x v="9"/>
  </r>
  <r>
    <x v="45"/>
  </r>
  <r>
    <x v="3"/>
  </r>
  <r>
    <x v="0"/>
  </r>
  <r>
    <x v="30"/>
  </r>
  <r>
    <x v="0"/>
  </r>
  <r>
    <x v="0"/>
  </r>
  <r>
    <x v="9"/>
  </r>
  <r>
    <x v="18"/>
  </r>
  <r>
    <x v="40"/>
  </r>
  <r>
    <x v="0"/>
  </r>
  <r>
    <x v="61"/>
  </r>
  <r>
    <x v="9"/>
  </r>
  <r>
    <x v="18"/>
  </r>
  <r>
    <x v="9"/>
  </r>
  <r>
    <x v="0"/>
  </r>
  <r>
    <x v="3"/>
  </r>
  <r>
    <x v="20"/>
  </r>
  <r>
    <x v="23"/>
  </r>
  <r>
    <x v="9"/>
  </r>
  <r>
    <x v="0"/>
  </r>
  <r>
    <x v="4"/>
  </r>
  <r>
    <x v="11"/>
  </r>
  <r>
    <x v="9"/>
  </r>
  <r>
    <x v="13"/>
  </r>
  <r>
    <x v="6"/>
  </r>
  <r>
    <x v="40"/>
  </r>
  <r>
    <x v="9"/>
  </r>
  <r>
    <x v="0"/>
  </r>
  <r>
    <x v="9"/>
  </r>
  <r>
    <x v="13"/>
  </r>
  <r>
    <x v="62"/>
  </r>
  <r>
    <x v="3"/>
  </r>
  <r>
    <x v="13"/>
  </r>
  <r>
    <x v="14"/>
  </r>
  <r>
    <x v="8"/>
  </r>
  <r>
    <x v="63"/>
  </r>
  <r>
    <x v="4"/>
  </r>
  <r>
    <x v="0"/>
  </r>
  <r>
    <x v="36"/>
  </r>
  <r>
    <x v="38"/>
  </r>
  <r>
    <x v="64"/>
  </r>
  <r>
    <x v="0"/>
  </r>
  <r>
    <x v="65"/>
  </r>
  <r>
    <x v="66"/>
  </r>
  <r>
    <x v="36"/>
  </r>
  <r>
    <x v="0"/>
  </r>
  <r>
    <x v="0"/>
  </r>
  <r>
    <x v="67"/>
  </r>
  <r>
    <x v="0"/>
  </r>
  <r>
    <x v="11"/>
  </r>
  <r>
    <x v="68"/>
  </r>
  <r>
    <x v="69"/>
  </r>
  <r>
    <x v="11"/>
  </r>
  <r>
    <x v="16"/>
  </r>
  <r>
    <x v="9"/>
  </r>
  <r>
    <x v="70"/>
  </r>
  <r>
    <x v="4"/>
  </r>
  <r>
    <x v="9"/>
  </r>
  <r>
    <x v="3"/>
  </r>
  <r>
    <x v="14"/>
  </r>
  <r>
    <x v="3"/>
  </r>
  <r>
    <x v="71"/>
  </r>
  <r>
    <x v="14"/>
  </r>
  <r>
    <x v="18"/>
  </r>
  <r>
    <x v="9"/>
  </r>
  <r>
    <x v="72"/>
  </r>
  <r>
    <x v="57"/>
  </r>
  <r>
    <x v="23"/>
  </r>
  <r>
    <x v="18"/>
  </r>
  <r>
    <x v="19"/>
  </r>
  <r>
    <x v="18"/>
  </r>
  <r>
    <x v="11"/>
  </r>
  <r>
    <x v="25"/>
  </r>
  <r>
    <x v="4"/>
  </r>
  <r>
    <x v="73"/>
  </r>
  <r>
    <x v="13"/>
  </r>
  <r>
    <x v="4"/>
  </r>
  <r>
    <x v="74"/>
  </r>
  <r>
    <x v="75"/>
  </r>
  <r>
    <x v="10"/>
  </r>
  <r>
    <x v="4"/>
  </r>
  <r>
    <x v="9"/>
  </r>
  <r>
    <x v="9"/>
  </r>
  <r>
    <x v="25"/>
  </r>
  <r>
    <x v="0"/>
  </r>
  <r>
    <x v="76"/>
  </r>
  <r>
    <x v="0"/>
  </r>
  <r>
    <x v="19"/>
  </r>
  <r>
    <x v="23"/>
  </r>
  <r>
    <x v="13"/>
  </r>
  <r>
    <x v="24"/>
  </r>
  <r>
    <x v="0"/>
  </r>
  <r>
    <x v="6"/>
  </r>
  <r>
    <x v="11"/>
  </r>
  <r>
    <x v="4"/>
  </r>
  <r>
    <x v="77"/>
  </r>
  <r>
    <x v="0"/>
  </r>
  <r>
    <x v="11"/>
  </r>
  <r>
    <x v="10"/>
  </r>
  <r>
    <x v="74"/>
  </r>
  <r>
    <x v="78"/>
  </r>
  <r>
    <x v="2"/>
  </r>
  <r>
    <x v="79"/>
  </r>
  <r>
    <x v="0"/>
  </r>
  <r>
    <x v="5"/>
  </r>
  <r>
    <x v="6"/>
  </r>
  <r>
    <x v="3"/>
  </r>
  <r>
    <x v="16"/>
  </r>
  <r>
    <x v="0"/>
  </r>
  <r>
    <x v="11"/>
  </r>
  <r>
    <x v="80"/>
  </r>
  <r>
    <x v="36"/>
  </r>
  <r>
    <x v="6"/>
  </r>
  <r>
    <x v="3"/>
  </r>
  <r>
    <x v="8"/>
  </r>
  <r>
    <x v="3"/>
  </r>
  <r>
    <x v="11"/>
  </r>
  <r>
    <x v="6"/>
  </r>
  <r>
    <x v="19"/>
  </r>
  <r>
    <x v="3"/>
  </r>
  <r>
    <x v="81"/>
  </r>
  <r>
    <x v="18"/>
  </r>
  <r>
    <x v="9"/>
  </r>
  <r>
    <x v="25"/>
  </r>
  <r>
    <x v="30"/>
  </r>
  <r>
    <x v="13"/>
  </r>
  <r>
    <x v="19"/>
  </r>
  <r>
    <x v="0"/>
  </r>
  <r>
    <x v="4"/>
  </r>
  <r>
    <x v="9"/>
  </r>
  <r>
    <x v="0"/>
  </r>
  <r>
    <x v="13"/>
  </r>
  <r>
    <x v="3"/>
  </r>
  <r>
    <x v="14"/>
  </r>
  <r>
    <x v="3"/>
  </r>
  <r>
    <x v="9"/>
  </r>
  <r>
    <x v="9"/>
  </r>
  <r>
    <x v="82"/>
  </r>
  <r>
    <x v="6"/>
  </r>
  <r>
    <x v="0"/>
  </r>
  <r>
    <x v="6"/>
  </r>
  <r>
    <x v="83"/>
  </r>
  <r>
    <x v="3"/>
  </r>
  <r>
    <x v="8"/>
  </r>
  <r>
    <x v="13"/>
  </r>
  <r>
    <x v="25"/>
  </r>
  <r>
    <x v="18"/>
  </r>
  <r>
    <x v="38"/>
  </r>
  <r>
    <x v="36"/>
  </r>
  <r>
    <x v="14"/>
  </r>
  <r>
    <x v="16"/>
  </r>
  <r>
    <x v="10"/>
  </r>
  <r>
    <x v="84"/>
  </r>
  <r>
    <x v="0"/>
  </r>
  <r>
    <x v="0"/>
  </r>
  <r>
    <x v="6"/>
  </r>
  <r>
    <x v="3"/>
  </r>
  <r>
    <x v="19"/>
  </r>
  <r>
    <x v="9"/>
  </r>
  <r>
    <x v="0"/>
  </r>
  <r>
    <x v="4"/>
  </r>
  <r>
    <x v="12"/>
  </r>
  <r>
    <x v="14"/>
  </r>
  <r>
    <x v="19"/>
  </r>
  <r>
    <x v="13"/>
  </r>
  <r>
    <x v="0"/>
  </r>
  <r>
    <x v="10"/>
  </r>
  <r>
    <x v="13"/>
  </r>
  <r>
    <x v="8"/>
  </r>
  <r>
    <x v="16"/>
  </r>
  <r>
    <x v="14"/>
  </r>
  <r>
    <x v="13"/>
  </r>
  <r>
    <x v="3"/>
  </r>
  <r>
    <x v="16"/>
  </r>
  <r>
    <x v="0"/>
  </r>
  <r>
    <x v="4"/>
  </r>
  <r>
    <x v="49"/>
  </r>
  <r>
    <x v="74"/>
  </r>
  <r>
    <x v="13"/>
  </r>
  <r>
    <x v="13"/>
  </r>
  <r>
    <x v="0"/>
  </r>
  <r>
    <x v="9"/>
  </r>
  <r>
    <x v="31"/>
  </r>
  <r>
    <x v="85"/>
  </r>
  <r>
    <x v="11"/>
  </r>
  <r>
    <x v="10"/>
  </r>
  <r>
    <x v="23"/>
  </r>
  <r>
    <x v="0"/>
  </r>
  <r>
    <x v="36"/>
  </r>
  <r>
    <x v="11"/>
  </r>
  <r>
    <x v="0"/>
  </r>
  <r>
    <x v="18"/>
  </r>
  <r>
    <x v="11"/>
  </r>
  <r>
    <x v="3"/>
  </r>
  <r>
    <x v="0"/>
  </r>
  <r>
    <x v="4"/>
  </r>
  <r>
    <x v="4"/>
  </r>
  <r>
    <x v="14"/>
  </r>
  <r>
    <x v="11"/>
  </r>
  <r>
    <x v="0"/>
  </r>
  <r>
    <x v="86"/>
  </r>
  <r>
    <x v="87"/>
  </r>
  <r>
    <x v="3"/>
  </r>
  <r>
    <x v="13"/>
  </r>
  <r>
    <x v="11"/>
  </r>
  <r>
    <x v="0"/>
  </r>
  <r>
    <x v="11"/>
  </r>
  <r>
    <x v="0"/>
  </r>
  <r>
    <x v="10"/>
  </r>
  <r>
    <x v="0"/>
  </r>
  <r>
    <x v="18"/>
  </r>
  <r>
    <x v="6"/>
  </r>
  <r>
    <x v="88"/>
  </r>
  <r>
    <x v="13"/>
  </r>
  <r>
    <x v="4"/>
  </r>
  <r>
    <x v="0"/>
  </r>
  <r>
    <x v="9"/>
  </r>
  <r>
    <x v="6"/>
  </r>
  <r>
    <x v="12"/>
  </r>
  <r>
    <x v="0"/>
  </r>
  <r>
    <x v="3"/>
  </r>
  <r>
    <x v="3"/>
  </r>
  <r>
    <x v="15"/>
  </r>
  <r>
    <x v="0"/>
  </r>
  <r>
    <x v="25"/>
  </r>
  <r>
    <x v="89"/>
  </r>
  <r>
    <x v="1"/>
  </r>
  <r>
    <x v="4"/>
  </r>
  <r>
    <x v="6"/>
  </r>
  <r>
    <x v="6"/>
  </r>
  <r>
    <x v="11"/>
  </r>
  <r>
    <x v="0"/>
  </r>
  <r>
    <x v="90"/>
  </r>
  <r>
    <x v="10"/>
  </r>
  <r>
    <x v="36"/>
  </r>
  <r>
    <x v="19"/>
  </r>
  <r>
    <x v="0"/>
  </r>
  <r>
    <x v="0"/>
  </r>
  <r>
    <x v="3"/>
  </r>
  <r>
    <x v="0"/>
  </r>
  <r>
    <x v="6"/>
  </r>
  <r>
    <x v="36"/>
  </r>
  <r>
    <x v="91"/>
  </r>
  <r>
    <x v="0"/>
  </r>
  <r>
    <x v="11"/>
  </r>
  <r>
    <x v="13"/>
  </r>
  <r>
    <x v="41"/>
  </r>
  <r>
    <x v="0"/>
  </r>
  <r>
    <x v="14"/>
  </r>
  <r>
    <x v="13"/>
  </r>
  <r>
    <x v="0"/>
  </r>
  <r>
    <x v="13"/>
  </r>
  <r>
    <x v="3"/>
  </r>
  <r>
    <x v="6"/>
  </r>
  <r>
    <x v="34"/>
  </r>
  <r>
    <x v="68"/>
  </r>
  <r>
    <x v="30"/>
  </r>
  <r>
    <x v="28"/>
  </r>
  <r>
    <x v="0"/>
  </r>
  <r>
    <x v="92"/>
  </r>
  <r>
    <x v="10"/>
  </r>
  <r>
    <x v="8"/>
  </r>
  <r>
    <x v="0"/>
  </r>
  <r>
    <x v="6"/>
  </r>
  <r>
    <x v="11"/>
  </r>
  <r>
    <x v="19"/>
  </r>
  <r>
    <x v="14"/>
  </r>
  <r>
    <x v="4"/>
  </r>
  <r>
    <x v="3"/>
  </r>
  <r>
    <x v="13"/>
  </r>
  <r>
    <x v="0"/>
  </r>
  <r>
    <x v="93"/>
  </r>
  <r>
    <x v="6"/>
  </r>
  <r>
    <x v="9"/>
  </r>
  <r>
    <x v="3"/>
  </r>
  <r>
    <x v="94"/>
  </r>
  <r>
    <x v="18"/>
  </r>
  <r>
    <x v="16"/>
  </r>
  <r>
    <x v="49"/>
  </r>
  <r>
    <x v="6"/>
  </r>
  <r>
    <x v="0"/>
  </r>
  <r>
    <x v="29"/>
  </r>
  <r>
    <x v="9"/>
  </r>
  <r>
    <x v="9"/>
  </r>
  <r>
    <x v="3"/>
  </r>
  <r>
    <x v="11"/>
  </r>
  <r>
    <x v="15"/>
  </r>
  <r>
    <x v="62"/>
  </r>
  <r>
    <x v="23"/>
  </r>
  <r>
    <x v="6"/>
  </r>
  <r>
    <x v="18"/>
  </r>
  <r>
    <x v="0"/>
  </r>
  <r>
    <x v="0"/>
  </r>
  <r>
    <x v="11"/>
  </r>
  <r>
    <x v="3"/>
  </r>
  <r>
    <x v="20"/>
  </r>
  <r>
    <x v="18"/>
  </r>
  <r>
    <x v="3"/>
  </r>
  <r>
    <x v="4"/>
  </r>
  <r>
    <x v="18"/>
  </r>
  <r>
    <x v="95"/>
  </r>
  <r>
    <x v="10"/>
  </r>
  <r>
    <x v="1"/>
  </r>
  <r>
    <x v="9"/>
  </r>
  <r>
    <x v="0"/>
  </r>
  <r>
    <x v="12"/>
  </r>
  <r>
    <x v="0"/>
  </r>
  <r>
    <x v="0"/>
  </r>
  <r>
    <x v="0"/>
  </r>
  <r>
    <x v="15"/>
  </r>
  <r>
    <x v="11"/>
  </r>
  <r>
    <x v="13"/>
  </r>
  <r>
    <x v="18"/>
  </r>
  <r>
    <x v="11"/>
  </r>
  <r>
    <x v="2"/>
  </r>
  <r>
    <x v="13"/>
  </r>
  <r>
    <x v="4"/>
  </r>
  <r>
    <x v="13"/>
  </r>
  <r>
    <x v="96"/>
  </r>
  <r>
    <x v="11"/>
  </r>
  <r>
    <x v="9"/>
  </r>
  <r>
    <x v="14"/>
  </r>
  <r>
    <x v="13"/>
  </r>
  <r>
    <x v="74"/>
  </r>
  <r>
    <x v="97"/>
  </r>
  <r>
    <x v="0"/>
  </r>
  <r>
    <x v="0"/>
  </r>
  <r>
    <x v="6"/>
  </r>
  <r>
    <x v="4"/>
  </r>
  <r>
    <x v="12"/>
  </r>
  <r>
    <x v="45"/>
  </r>
  <r>
    <x v="13"/>
  </r>
  <r>
    <x v="14"/>
  </r>
  <r>
    <x v="13"/>
  </r>
  <r>
    <x v="0"/>
  </r>
  <r>
    <x v="9"/>
  </r>
  <r>
    <x v="36"/>
  </r>
  <r>
    <x v="0"/>
  </r>
  <r>
    <x v="1"/>
  </r>
  <r>
    <x v="18"/>
  </r>
  <r>
    <x v="0"/>
  </r>
  <r>
    <x v="11"/>
  </r>
  <r>
    <x v="11"/>
  </r>
  <r>
    <x v="36"/>
  </r>
  <r>
    <x v="4"/>
  </r>
  <r>
    <x v="18"/>
  </r>
  <r>
    <x v="0"/>
  </r>
  <r>
    <x v="0"/>
  </r>
  <r>
    <x v="2"/>
  </r>
  <r>
    <x v="4"/>
  </r>
  <r>
    <x v="13"/>
  </r>
  <r>
    <x v="4"/>
  </r>
  <r>
    <x v="10"/>
  </r>
  <r>
    <x v="11"/>
  </r>
  <r>
    <x v="45"/>
  </r>
  <r>
    <x v="3"/>
  </r>
  <r>
    <x v="20"/>
  </r>
  <r>
    <x v="4"/>
  </r>
  <r>
    <x v="24"/>
  </r>
  <r>
    <x v="0"/>
  </r>
  <r>
    <x v="0"/>
  </r>
  <r>
    <x v="0"/>
  </r>
  <r>
    <x v="40"/>
  </r>
  <r>
    <x v="8"/>
  </r>
  <r>
    <x v="13"/>
  </r>
  <r>
    <x v="8"/>
  </r>
  <r>
    <x v="0"/>
  </r>
  <r>
    <x v="98"/>
  </r>
  <r>
    <x v="4"/>
  </r>
  <r>
    <x v="6"/>
  </r>
  <r>
    <x v="0"/>
  </r>
  <r>
    <x v="99"/>
  </r>
  <r>
    <x v="14"/>
  </r>
  <r>
    <x v="100"/>
  </r>
  <r>
    <x v="9"/>
  </r>
  <r>
    <x v="45"/>
  </r>
  <r>
    <x v="6"/>
  </r>
  <r>
    <x v="36"/>
  </r>
  <r>
    <x v="25"/>
  </r>
  <r>
    <x v="9"/>
  </r>
  <r>
    <x v="16"/>
  </r>
  <r>
    <x v="36"/>
  </r>
  <r>
    <x v="11"/>
  </r>
  <r>
    <x v="3"/>
  </r>
  <r>
    <x v="6"/>
  </r>
  <r>
    <x v="101"/>
  </r>
  <r>
    <x v="49"/>
  </r>
  <r>
    <x v="13"/>
  </r>
  <r>
    <x v="11"/>
  </r>
  <r>
    <x v="34"/>
  </r>
  <r>
    <x v="8"/>
  </r>
  <r>
    <x v="9"/>
  </r>
  <r>
    <x v="0"/>
  </r>
  <r>
    <x v="18"/>
  </r>
  <r>
    <x v="1"/>
  </r>
  <r>
    <x v="19"/>
  </r>
  <r>
    <x v="13"/>
  </r>
  <r>
    <x v="8"/>
  </r>
  <r>
    <x v="18"/>
  </r>
  <r>
    <x v="24"/>
  </r>
  <r>
    <x v="102"/>
  </r>
  <r>
    <x v="4"/>
  </r>
  <r>
    <x v="25"/>
  </r>
  <r>
    <x v="0"/>
  </r>
  <r>
    <x v="0"/>
  </r>
  <r>
    <x v="11"/>
  </r>
  <r>
    <x v="103"/>
  </r>
  <r>
    <x v="4"/>
  </r>
  <r>
    <x v="6"/>
  </r>
  <r>
    <x v="5"/>
  </r>
  <r>
    <x v="11"/>
  </r>
  <r>
    <x v="11"/>
  </r>
  <r>
    <x v="9"/>
  </r>
  <r>
    <x v="104"/>
  </r>
  <r>
    <x v="4"/>
  </r>
  <r>
    <x v="105"/>
  </r>
  <r>
    <x v="66"/>
  </r>
  <r>
    <x v="4"/>
  </r>
  <r>
    <x v="74"/>
  </r>
  <r>
    <x v="18"/>
  </r>
  <r>
    <x v="10"/>
  </r>
  <r>
    <x v="13"/>
  </r>
  <r>
    <x v="6"/>
  </r>
  <r>
    <x v="18"/>
  </r>
  <r>
    <x v="81"/>
  </r>
  <r>
    <x v="8"/>
  </r>
  <r>
    <x v="19"/>
  </r>
  <r>
    <x v="0"/>
  </r>
  <r>
    <x v="11"/>
  </r>
  <r>
    <x v="3"/>
  </r>
  <r>
    <x v="11"/>
  </r>
  <r>
    <x v="4"/>
  </r>
  <r>
    <x v="18"/>
  </r>
  <r>
    <x v="13"/>
  </r>
  <r>
    <x v="4"/>
  </r>
  <r>
    <x v="106"/>
  </r>
  <r>
    <x v="13"/>
  </r>
  <r>
    <x v="4"/>
  </r>
  <r>
    <x v="0"/>
  </r>
  <r>
    <x v="14"/>
  </r>
  <r>
    <x v="107"/>
  </r>
  <r>
    <x v="36"/>
  </r>
  <r>
    <x v="3"/>
  </r>
  <r>
    <x v="16"/>
  </r>
  <r>
    <x v="10"/>
  </r>
  <r>
    <x v="10"/>
  </r>
  <r>
    <x v="3"/>
  </r>
  <r>
    <x v="18"/>
  </r>
  <r>
    <x v="23"/>
  </r>
  <r>
    <x v="6"/>
  </r>
  <r>
    <x v="108"/>
  </r>
  <r>
    <x v="6"/>
  </r>
  <r>
    <x v="109"/>
  </r>
  <r>
    <x v="9"/>
  </r>
  <r>
    <x v="0"/>
  </r>
  <r>
    <x v="10"/>
  </r>
  <r>
    <x v="13"/>
  </r>
  <r>
    <x v="24"/>
  </r>
  <r>
    <x v="25"/>
  </r>
  <r>
    <x v="18"/>
  </r>
  <r>
    <x v="6"/>
  </r>
  <r>
    <x v="0"/>
  </r>
  <r>
    <x v="0"/>
  </r>
  <r>
    <x v="9"/>
  </r>
  <r>
    <x v="36"/>
  </r>
  <r>
    <x v="0"/>
  </r>
  <r>
    <x v="0"/>
  </r>
  <r>
    <x v="110"/>
  </r>
  <r>
    <x v="1"/>
  </r>
  <r>
    <x v="18"/>
  </r>
  <r>
    <x v="10"/>
  </r>
  <r>
    <x v="25"/>
  </r>
  <r>
    <x v="4"/>
  </r>
  <r>
    <x v="111"/>
  </r>
  <r>
    <x v="6"/>
  </r>
  <r>
    <x v="3"/>
  </r>
  <r>
    <x v="6"/>
  </r>
  <r>
    <x v="6"/>
  </r>
  <r>
    <x v="9"/>
  </r>
  <r>
    <x v="0"/>
  </r>
  <r>
    <x v="8"/>
  </r>
  <r>
    <x v="23"/>
  </r>
  <r>
    <x v="112"/>
  </r>
  <r>
    <x v="0"/>
  </r>
  <r>
    <x v="9"/>
  </r>
  <r>
    <x v="11"/>
  </r>
  <r>
    <x v="13"/>
  </r>
  <r>
    <x v="113"/>
  </r>
  <r>
    <x v="9"/>
  </r>
  <r>
    <x v="114"/>
  </r>
  <r>
    <x v="113"/>
  </r>
  <r>
    <x v="19"/>
  </r>
  <r>
    <x v="13"/>
  </r>
  <r>
    <x v="6"/>
  </r>
  <r>
    <x v="9"/>
  </r>
  <r>
    <x v="12"/>
  </r>
  <r>
    <x v="13"/>
  </r>
  <r>
    <x v="9"/>
  </r>
  <r>
    <x v="6"/>
  </r>
  <r>
    <x v="18"/>
  </r>
  <r>
    <x v="4"/>
  </r>
  <r>
    <x v="18"/>
  </r>
  <r>
    <x v="0"/>
  </r>
  <r>
    <x v="19"/>
  </r>
  <r>
    <x v="9"/>
  </r>
  <r>
    <x v="3"/>
  </r>
  <r>
    <x v="20"/>
  </r>
  <r>
    <x v="6"/>
  </r>
  <r>
    <x v="4"/>
  </r>
  <r>
    <x v="14"/>
  </r>
  <r>
    <x v="11"/>
  </r>
  <r>
    <x v="6"/>
  </r>
  <r>
    <x v="115"/>
  </r>
  <r>
    <x v="116"/>
  </r>
  <r>
    <x v="8"/>
  </r>
  <r>
    <x v="13"/>
  </r>
  <r>
    <x v="4"/>
  </r>
  <r>
    <x v="6"/>
  </r>
  <r>
    <x v="23"/>
  </r>
  <r>
    <x v="0"/>
  </r>
  <r>
    <x v="0"/>
  </r>
  <r>
    <x v="0"/>
  </r>
  <r>
    <x v="8"/>
  </r>
  <r>
    <x v="13"/>
  </r>
  <r>
    <x v="0"/>
  </r>
  <r>
    <x v="5"/>
  </r>
  <r>
    <x v="4"/>
  </r>
  <r>
    <x v="11"/>
  </r>
  <r>
    <x v="9"/>
  </r>
  <r>
    <x v="11"/>
  </r>
  <r>
    <x v="9"/>
  </r>
  <r>
    <x v="13"/>
  </r>
  <r>
    <x v="0"/>
  </r>
  <r>
    <x v="117"/>
  </r>
  <r>
    <x v="0"/>
  </r>
  <r>
    <x v="36"/>
  </r>
  <r>
    <x v="6"/>
  </r>
  <r>
    <x v="6"/>
  </r>
  <r>
    <x v="18"/>
  </r>
  <r>
    <x v="6"/>
  </r>
  <r>
    <x v="10"/>
  </r>
  <r>
    <x v="4"/>
  </r>
  <r>
    <x v="9"/>
  </r>
  <r>
    <x v="12"/>
  </r>
  <r>
    <x v="11"/>
  </r>
  <r>
    <x v="115"/>
  </r>
  <r>
    <x v="25"/>
  </r>
  <r>
    <x v="34"/>
  </r>
  <r>
    <x v="118"/>
  </r>
  <r>
    <x v="18"/>
  </r>
  <r>
    <x v="119"/>
  </r>
  <r>
    <x v="19"/>
  </r>
  <r>
    <x v="6"/>
  </r>
  <r>
    <x v="9"/>
  </r>
  <r>
    <x v="120"/>
  </r>
  <r>
    <x v="0"/>
  </r>
  <r>
    <x v="13"/>
  </r>
  <r>
    <x v="6"/>
  </r>
  <r>
    <x v="0"/>
  </r>
  <r>
    <x v="10"/>
  </r>
  <r>
    <x v="4"/>
  </r>
  <r>
    <x v="9"/>
  </r>
  <r>
    <x v="25"/>
  </r>
  <r>
    <x v="8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2"/>
  </r>
  <r>
    <x v="2"/>
  </r>
  <r>
    <x v="3"/>
  </r>
  <r>
    <x v="4"/>
  </r>
  <r>
    <x v="1"/>
  </r>
  <r>
    <x v="1"/>
  </r>
  <r>
    <x v="3"/>
  </r>
  <r>
    <x v="5"/>
  </r>
  <r>
    <x v="0"/>
  </r>
  <r>
    <x v="0"/>
  </r>
  <r>
    <x v="1"/>
  </r>
  <r>
    <x v="5"/>
  </r>
  <r>
    <x v="2"/>
  </r>
  <r>
    <x v="4"/>
  </r>
  <r>
    <x v="3"/>
  </r>
  <r>
    <x v="0"/>
  </r>
  <r>
    <x v="0"/>
  </r>
  <r>
    <x v="6"/>
  </r>
  <r>
    <x v="0"/>
  </r>
  <r>
    <x v="1"/>
  </r>
  <r>
    <x v="4"/>
  </r>
  <r>
    <x v="0"/>
  </r>
  <r>
    <x v="0"/>
  </r>
  <r>
    <x v="7"/>
  </r>
  <r>
    <x v="1"/>
  </r>
  <r>
    <x v="4"/>
  </r>
  <r>
    <x v="6"/>
  </r>
  <r>
    <x v="4"/>
  </r>
  <r>
    <x v="1"/>
  </r>
  <r>
    <x v="2"/>
  </r>
  <r>
    <x v="8"/>
  </r>
  <r>
    <x v="8"/>
  </r>
  <r>
    <x v="0"/>
  </r>
  <r>
    <x v="0"/>
  </r>
  <r>
    <x v="2"/>
  </r>
  <r>
    <x v="1"/>
  </r>
  <r>
    <x v="9"/>
  </r>
  <r>
    <x v="3"/>
  </r>
  <r>
    <x v="3"/>
  </r>
  <r>
    <x v="0"/>
  </r>
  <r>
    <x v="4"/>
  </r>
  <r>
    <x v="2"/>
  </r>
  <r>
    <x v="1"/>
  </r>
  <r>
    <x v="2"/>
  </r>
  <r>
    <x v="1"/>
  </r>
  <r>
    <x v="0"/>
  </r>
  <r>
    <x v="7"/>
  </r>
  <r>
    <x v="6"/>
  </r>
  <r>
    <x v="9"/>
  </r>
  <r>
    <x v="10"/>
  </r>
  <r>
    <x v="2"/>
  </r>
  <r>
    <x v="0"/>
  </r>
  <r>
    <x v="6"/>
  </r>
  <r>
    <x v="0"/>
  </r>
  <r>
    <x v="9"/>
  </r>
  <r>
    <x v="3"/>
  </r>
  <r>
    <x v="2"/>
  </r>
  <r>
    <x v="0"/>
  </r>
  <r>
    <x v="1"/>
  </r>
  <r>
    <x v="9"/>
  </r>
  <r>
    <x v="0"/>
  </r>
  <r>
    <x v="3"/>
  </r>
  <r>
    <x v="4"/>
  </r>
  <r>
    <x v="6"/>
  </r>
  <r>
    <x v="0"/>
  </r>
  <r>
    <x v="3"/>
  </r>
  <r>
    <x v="0"/>
  </r>
  <r>
    <x v="6"/>
  </r>
  <r>
    <x v="6"/>
  </r>
  <r>
    <x v="6"/>
  </r>
  <r>
    <x v="9"/>
  </r>
  <r>
    <x v="0"/>
  </r>
  <r>
    <x v="9"/>
  </r>
  <r>
    <x v="5"/>
  </r>
  <r>
    <x v="4"/>
  </r>
  <r>
    <x v="0"/>
  </r>
  <r>
    <x v="5"/>
  </r>
  <r>
    <x v="3"/>
  </r>
  <r>
    <x v="1"/>
  </r>
  <r>
    <x v="0"/>
  </r>
  <r>
    <x v="0"/>
  </r>
  <r>
    <x v="0"/>
  </r>
  <r>
    <x v="1"/>
  </r>
  <r>
    <x v="0"/>
  </r>
  <r>
    <x v="9"/>
  </r>
  <r>
    <x v="3"/>
  </r>
  <r>
    <x v="6"/>
  </r>
  <r>
    <x v="0"/>
  </r>
  <r>
    <x v="11"/>
  </r>
  <r>
    <x v="5"/>
  </r>
  <r>
    <x v="12"/>
  </r>
  <r>
    <x v="4"/>
  </r>
  <r>
    <x v="5"/>
  </r>
  <r>
    <x v="3"/>
  </r>
  <r>
    <x v="1"/>
  </r>
  <r>
    <x v="0"/>
  </r>
  <r>
    <x v="6"/>
  </r>
  <r>
    <x v="8"/>
  </r>
  <r>
    <x v="8"/>
  </r>
  <r>
    <x v="6"/>
  </r>
  <r>
    <x v="5"/>
  </r>
  <r>
    <x v="2"/>
  </r>
  <r>
    <x v="13"/>
  </r>
  <r>
    <x v="0"/>
  </r>
  <r>
    <x v="0"/>
  </r>
  <r>
    <x v="2"/>
  </r>
  <r>
    <x v="2"/>
  </r>
  <r>
    <x v="0"/>
  </r>
  <r>
    <x v="0"/>
  </r>
  <r>
    <x v="9"/>
  </r>
  <r>
    <x v="2"/>
  </r>
  <r>
    <x v="3"/>
  </r>
  <r>
    <x v="2"/>
  </r>
  <r>
    <x v="0"/>
  </r>
  <r>
    <x v="2"/>
  </r>
  <r>
    <x v="3"/>
  </r>
  <r>
    <x v="3"/>
  </r>
  <r>
    <x v="0"/>
  </r>
  <r>
    <x v="6"/>
  </r>
  <r>
    <x v="9"/>
  </r>
  <r>
    <x v="0"/>
  </r>
  <r>
    <x v="0"/>
  </r>
  <r>
    <x v="0"/>
  </r>
  <r>
    <x v="0"/>
  </r>
  <r>
    <x v="0"/>
  </r>
  <r>
    <x v="2"/>
  </r>
  <r>
    <x v="12"/>
  </r>
  <r>
    <x v="0"/>
  </r>
  <r>
    <x v="4"/>
  </r>
  <r>
    <x v="1"/>
  </r>
  <r>
    <x v="0"/>
  </r>
  <r>
    <x v="1"/>
  </r>
  <r>
    <x v="4"/>
  </r>
  <r>
    <x v="0"/>
  </r>
  <r>
    <x v="9"/>
  </r>
  <r>
    <x v="5"/>
  </r>
  <r>
    <x v="1"/>
  </r>
  <r>
    <x v="5"/>
  </r>
  <r>
    <x v="0"/>
  </r>
  <r>
    <x v="0"/>
  </r>
  <r>
    <x v="0"/>
  </r>
  <r>
    <x v="12"/>
  </r>
  <r>
    <x v="0"/>
  </r>
  <r>
    <x v="6"/>
  </r>
  <r>
    <x v="10"/>
  </r>
  <r>
    <x v="0"/>
  </r>
  <r>
    <x v="0"/>
  </r>
  <r>
    <x v="1"/>
  </r>
  <r>
    <x v="0"/>
  </r>
  <r>
    <x v="0"/>
  </r>
  <r>
    <x v="1"/>
  </r>
  <r>
    <x v="5"/>
  </r>
  <r>
    <x v="0"/>
  </r>
  <r>
    <x v="5"/>
  </r>
  <r>
    <x v="0"/>
  </r>
  <r>
    <x v="8"/>
  </r>
  <r>
    <x v="0"/>
  </r>
  <r>
    <x v="0"/>
  </r>
  <r>
    <x v="0"/>
  </r>
  <r>
    <x v="0"/>
  </r>
  <r>
    <x v="0"/>
  </r>
  <r>
    <x v="3"/>
  </r>
  <r>
    <x v="6"/>
  </r>
  <r>
    <x v="0"/>
  </r>
  <r>
    <x v="2"/>
  </r>
  <r>
    <x v="2"/>
  </r>
  <r>
    <x v="0"/>
  </r>
  <r>
    <x v="0"/>
  </r>
  <r>
    <x v="6"/>
  </r>
  <r>
    <x v="5"/>
  </r>
  <r>
    <x v="6"/>
  </r>
  <r>
    <x v="0"/>
  </r>
  <r>
    <x v="0"/>
  </r>
  <r>
    <x v="3"/>
  </r>
  <r>
    <x v="1"/>
  </r>
  <r>
    <x v="0"/>
  </r>
  <r>
    <x v="0"/>
  </r>
  <r>
    <x v="6"/>
  </r>
  <r>
    <x v="1"/>
  </r>
  <r>
    <x v="4"/>
  </r>
  <r>
    <x v="0"/>
  </r>
  <r>
    <x v="2"/>
  </r>
  <r>
    <x v="1"/>
  </r>
  <r>
    <x v="0"/>
  </r>
  <r>
    <x v="0"/>
  </r>
  <r>
    <x v="3"/>
  </r>
  <r>
    <x v="6"/>
  </r>
  <r>
    <x v="6"/>
  </r>
  <r>
    <x v="12"/>
  </r>
  <r>
    <x v="0"/>
  </r>
  <r>
    <x v="0"/>
  </r>
  <r>
    <x v="0"/>
  </r>
  <r>
    <x v="3"/>
  </r>
  <r>
    <x v="1"/>
  </r>
  <r>
    <x v="2"/>
  </r>
  <r>
    <x v="0"/>
  </r>
  <r>
    <x v="0"/>
  </r>
  <r>
    <x v="0"/>
  </r>
  <r>
    <x v="0"/>
  </r>
  <r>
    <x v="0"/>
  </r>
  <r>
    <x v="7"/>
  </r>
  <r>
    <x v="4"/>
  </r>
  <r>
    <x v="0"/>
  </r>
  <r>
    <x v="0"/>
  </r>
  <r>
    <x v="0"/>
  </r>
  <r>
    <x v="0"/>
  </r>
  <r>
    <x v="2"/>
  </r>
  <r>
    <x v="0"/>
  </r>
  <r>
    <x v="1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0"/>
  </r>
  <r>
    <x v="5"/>
  </r>
  <r>
    <x v="0"/>
  </r>
  <r>
    <x v="3"/>
  </r>
  <r>
    <x v="0"/>
  </r>
  <r>
    <x v="6"/>
  </r>
  <r>
    <x v="6"/>
  </r>
  <r>
    <x v="0"/>
  </r>
  <r>
    <x v="0"/>
  </r>
  <r>
    <x v="0"/>
  </r>
  <r>
    <x v="3"/>
  </r>
  <r>
    <x v="0"/>
  </r>
  <r>
    <x v="2"/>
  </r>
  <r>
    <x v="3"/>
  </r>
  <r>
    <x v="3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9"/>
  </r>
  <r>
    <x v="0"/>
  </r>
  <r>
    <x v="3"/>
  </r>
  <r>
    <x v="0"/>
  </r>
  <r>
    <x v="0"/>
  </r>
  <r>
    <x v="2"/>
  </r>
  <r>
    <x v="6"/>
  </r>
  <r>
    <x v="0"/>
  </r>
  <r>
    <x v="9"/>
  </r>
  <r>
    <x v="6"/>
  </r>
  <r>
    <x v="0"/>
  </r>
  <r>
    <x v="0"/>
  </r>
  <r>
    <x v="0"/>
  </r>
  <r>
    <x v="0"/>
  </r>
  <r>
    <x v="0"/>
  </r>
  <r>
    <x v="0"/>
  </r>
  <r>
    <x v="3"/>
  </r>
  <r>
    <x v="14"/>
  </r>
  <r>
    <x v="6"/>
  </r>
  <r>
    <x v="6"/>
  </r>
  <r>
    <x v="0"/>
  </r>
  <r>
    <x v="0"/>
  </r>
  <r>
    <x v="2"/>
  </r>
  <r>
    <x v="6"/>
  </r>
  <r>
    <x v="8"/>
  </r>
  <r>
    <x v="0"/>
  </r>
  <r>
    <x v="6"/>
  </r>
  <r>
    <x v="13"/>
  </r>
  <r>
    <x v="9"/>
  </r>
  <r>
    <x v="3"/>
  </r>
  <r>
    <x v="0"/>
  </r>
  <r>
    <x v="15"/>
  </r>
  <r>
    <x v="4"/>
  </r>
  <r>
    <x v="4"/>
  </r>
  <r>
    <x v="9"/>
  </r>
  <r>
    <x v="0"/>
  </r>
  <r>
    <x v="0"/>
  </r>
  <r>
    <x v="4"/>
  </r>
  <r>
    <x v="0"/>
  </r>
  <r>
    <x v="0"/>
  </r>
  <r>
    <x v="6"/>
  </r>
  <r>
    <x v="0"/>
  </r>
  <r>
    <x v="0"/>
  </r>
  <r>
    <x v="0"/>
  </r>
  <r>
    <x v="0"/>
  </r>
  <r>
    <x v="1"/>
  </r>
  <r>
    <x v="4"/>
  </r>
  <r>
    <x v="1"/>
  </r>
  <r>
    <x v="0"/>
  </r>
  <r>
    <x v="0"/>
  </r>
  <r>
    <x v="4"/>
  </r>
  <r>
    <x v="0"/>
  </r>
  <r>
    <x v="4"/>
  </r>
  <r>
    <x v="0"/>
  </r>
  <r>
    <x v="0"/>
  </r>
  <r>
    <x v="0"/>
  </r>
  <r>
    <x v="0"/>
  </r>
  <r>
    <x v="1"/>
  </r>
  <r>
    <x v="6"/>
  </r>
  <r>
    <x v="5"/>
  </r>
  <r>
    <x v="12"/>
  </r>
  <r>
    <x v="0"/>
  </r>
  <r>
    <x v="0"/>
  </r>
  <r>
    <x v="16"/>
  </r>
  <r>
    <x v="0"/>
  </r>
  <r>
    <x v="0"/>
  </r>
  <r>
    <x v="0"/>
  </r>
  <r>
    <x v="5"/>
  </r>
  <r>
    <x v="3"/>
  </r>
  <r>
    <x v="2"/>
  </r>
  <r>
    <x v="1"/>
  </r>
  <r>
    <x v="10"/>
  </r>
  <r>
    <x v="0"/>
  </r>
  <r>
    <x v="0"/>
  </r>
  <r>
    <x v="0"/>
  </r>
  <r>
    <x v="0"/>
  </r>
  <r>
    <x v="0"/>
  </r>
  <r>
    <x v="0"/>
  </r>
  <r>
    <x v="0"/>
  </r>
  <r>
    <x v="1"/>
  </r>
  <r>
    <x v="9"/>
  </r>
  <r>
    <x v="0"/>
  </r>
  <r>
    <x v="9"/>
  </r>
  <r>
    <x v="0"/>
  </r>
  <r>
    <x v="0"/>
  </r>
  <r>
    <x v="4"/>
  </r>
  <r>
    <x v="3"/>
  </r>
  <r>
    <x v="15"/>
  </r>
  <r>
    <x v="0"/>
  </r>
  <r>
    <x v="2"/>
  </r>
  <r>
    <x v="0"/>
  </r>
  <r>
    <x v="3"/>
  </r>
  <r>
    <x v="0"/>
  </r>
  <r>
    <x v="3"/>
  </r>
  <r>
    <x v="0"/>
  </r>
  <r>
    <x v="4"/>
  </r>
  <r>
    <x v="1"/>
  </r>
  <r>
    <x v="0"/>
  </r>
  <r>
    <x v="4"/>
  </r>
  <r>
    <x v="0"/>
  </r>
  <r>
    <x v="12"/>
  </r>
  <r>
    <x v="0"/>
  </r>
  <r>
    <x v="0"/>
  </r>
  <r>
    <x v="3"/>
  </r>
  <r>
    <x v="3"/>
  </r>
  <r>
    <x v="4"/>
  </r>
  <r>
    <x v="0"/>
  </r>
  <r>
    <x v="15"/>
  </r>
  <r>
    <x v="6"/>
  </r>
  <r>
    <x v="0"/>
  </r>
  <r>
    <x v="5"/>
  </r>
  <r>
    <x v="9"/>
  </r>
  <r>
    <x v="0"/>
  </r>
  <r>
    <x v="4"/>
  </r>
  <r>
    <x v="4"/>
  </r>
  <r>
    <x v="6"/>
  </r>
  <r>
    <x v="0"/>
  </r>
  <r>
    <x v="0"/>
  </r>
  <r>
    <x v="9"/>
  </r>
  <r>
    <x v="3"/>
  </r>
  <r>
    <x v="0"/>
  </r>
  <r>
    <x v="0"/>
  </r>
  <r>
    <x v="0"/>
  </r>
  <r>
    <x v="1"/>
  </r>
  <r>
    <x v="8"/>
  </r>
  <r>
    <x v="6"/>
  </r>
  <r>
    <x v="0"/>
  </r>
  <r>
    <x v="0"/>
  </r>
  <r>
    <x v="0"/>
  </r>
  <r>
    <x v="0"/>
  </r>
  <r>
    <x v="0"/>
  </r>
  <r>
    <x v="9"/>
  </r>
  <r>
    <x v="4"/>
  </r>
  <r>
    <x v="0"/>
  </r>
  <r>
    <x v="0"/>
  </r>
  <r>
    <x v="0"/>
  </r>
  <r>
    <x v="9"/>
  </r>
  <r>
    <x v="5"/>
  </r>
  <r>
    <x v="0"/>
  </r>
  <r>
    <x v="0"/>
  </r>
  <r>
    <x v="6"/>
  </r>
  <r>
    <x v="0"/>
  </r>
  <r>
    <x v="0"/>
  </r>
  <r>
    <x v="6"/>
  </r>
  <r>
    <x v="0"/>
  </r>
  <r>
    <x v="12"/>
  </r>
  <r>
    <x v="0"/>
  </r>
  <r>
    <x v="0"/>
  </r>
  <r>
    <x v="0"/>
  </r>
  <r>
    <x v="0"/>
  </r>
  <r>
    <x v="1"/>
  </r>
  <r>
    <x v="0"/>
  </r>
  <r>
    <x v="4"/>
  </r>
  <r>
    <x v="0"/>
  </r>
  <r>
    <x v="1"/>
  </r>
  <r>
    <x v="3"/>
  </r>
  <r>
    <x v="0"/>
  </r>
  <r>
    <x v="6"/>
  </r>
  <r>
    <x v="8"/>
  </r>
  <r>
    <x v="0"/>
  </r>
  <r>
    <x v="0"/>
  </r>
  <r>
    <x v="0"/>
  </r>
  <r>
    <x v="0"/>
  </r>
  <r>
    <x v="15"/>
  </r>
  <r>
    <x v="0"/>
  </r>
  <r>
    <x v="2"/>
  </r>
  <r>
    <x v="4"/>
  </r>
  <r>
    <x v="0"/>
  </r>
  <r>
    <x v="0"/>
  </r>
  <r>
    <x v="0"/>
  </r>
  <r>
    <x v="1"/>
  </r>
  <r>
    <x v="2"/>
  </r>
  <r>
    <x v="6"/>
  </r>
  <r>
    <x v="0"/>
  </r>
  <r>
    <x v="0"/>
  </r>
  <r>
    <x v="0"/>
  </r>
  <r>
    <x v="2"/>
  </r>
  <r>
    <x v="0"/>
  </r>
  <r>
    <x v="4"/>
  </r>
  <r>
    <x v="2"/>
  </r>
  <r>
    <x v="2"/>
  </r>
  <r>
    <x v="0"/>
  </r>
  <r>
    <x v="1"/>
  </r>
  <r>
    <x v="0"/>
  </r>
  <r>
    <x v="0"/>
  </r>
  <r>
    <x v="0"/>
  </r>
  <r>
    <x v="6"/>
  </r>
  <r>
    <x v="0"/>
  </r>
  <r>
    <x v="1"/>
  </r>
  <r>
    <x v="3"/>
  </r>
  <r>
    <x v="6"/>
  </r>
  <r>
    <x v="2"/>
  </r>
  <r>
    <x v="7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3"/>
  </r>
  <r>
    <x v="0"/>
  </r>
  <r>
    <x v="0"/>
  </r>
  <r>
    <x v="0"/>
  </r>
  <r>
    <x v="6"/>
  </r>
  <r>
    <x v="9"/>
  </r>
  <r>
    <x v="0"/>
  </r>
  <r>
    <x v="0"/>
  </r>
  <r>
    <x v="1"/>
  </r>
  <r>
    <x v="0"/>
  </r>
  <r>
    <x v="0"/>
  </r>
  <r>
    <x v="0"/>
  </r>
  <r>
    <x v="0"/>
  </r>
  <r>
    <x v="0"/>
  </r>
  <r>
    <x v="0"/>
  </r>
  <r>
    <x v="6"/>
  </r>
  <r>
    <x v="0"/>
  </r>
  <r>
    <x v="1"/>
  </r>
  <r>
    <x v="0"/>
  </r>
  <r>
    <x v="0"/>
  </r>
  <r>
    <x v="1"/>
  </r>
  <r>
    <x v="0"/>
  </r>
  <r>
    <x v="17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7"/>
  </r>
  <r>
    <x v="0"/>
  </r>
  <r>
    <x v="0"/>
  </r>
  <r>
    <x v="1"/>
  </r>
  <r>
    <x v="0"/>
  </r>
  <r>
    <x v="6"/>
  </r>
  <r>
    <x v="0"/>
  </r>
  <r>
    <x v="4"/>
  </r>
  <r>
    <x v="0"/>
  </r>
  <r>
    <x v="3"/>
  </r>
  <r>
    <x v="1"/>
  </r>
  <r>
    <x v="7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7"/>
  </r>
  <r>
    <x v="0"/>
  </r>
  <r>
    <x v="1"/>
  </r>
  <r>
    <x v="0"/>
  </r>
  <r>
    <x v="0"/>
  </r>
  <r>
    <x v="3"/>
  </r>
  <r>
    <x v="0"/>
  </r>
  <r>
    <x v="13"/>
  </r>
  <r>
    <x v="8"/>
  </r>
  <r>
    <x v="4"/>
  </r>
  <r>
    <x v="5"/>
  </r>
  <r>
    <x v="0"/>
  </r>
  <r>
    <x v="6"/>
  </r>
  <r>
    <x v="0"/>
  </r>
  <r>
    <x v="2"/>
  </r>
  <r>
    <x v="3"/>
  </r>
  <r>
    <x v="1"/>
  </r>
  <r>
    <x v="0"/>
  </r>
  <r>
    <x v="0"/>
  </r>
  <r>
    <x v="2"/>
  </r>
  <r>
    <x v="0"/>
  </r>
  <r>
    <x v="6"/>
  </r>
  <r>
    <x v="5"/>
  </r>
  <r>
    <x v="3"/>
  </r>
  <r>
    <x v="0"/>
  </r>
  <r>
    <x v="9"/>
  </r>
  <r>
    <x v="6"/>
  </r>
  <r>
    <x v="8"/>
  </r>
  <r>
    <x v="0"/>
  </r>
  <r>
    <x v="0"/>
  </r>
  <r>
    <x v="0"/>
  </r>
  <r>
    <x v="0"/>
  </r>
  <r>
    <x v="4"/>
  </r>
  <r>
    <x v="2"/>
  </r>
  <r>
    <x v="2"/>
  </r>
  <r>
    <x v="3"/>
  </r>
  <r>
    <x v="0"/>
  </r>
  <r>
    <x v="15"/>
  </r>
  <r>
    <x v="5"/>
  </r>
  <r>
    <x v="0"/>
  </r>
  <r>
    <x v="0"/>
  </r>
  <r>
    <x v="1"/>
  </r>
  <r>
    <x v="2"/>
  </r>
  <r>
    <x v="0"/>
  </r>
  <r>
    <x v="3"/>
  </r>
  <r>
    <x v="6"/>
  </r>
  <r>
    <x v="3"/>
  </r>
  <r>
    <x v="0"/>
  </r>
  <r>
    <x v="3"/>
  </r>
  <r>
    <x v="6"/>
  </r>
  <r>
    <x v="0"/>
  </r>
  <r>
    <x v="6"/>
  </r>
  <r>
    <x v="6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2"/>
  </r>
  <r>
    <x v="0"/>
  </r>
  <r>
    <x v="7"/>
  </r>
  <r>
    <x v="0"/>
  </r>
  <r>
    <x v="4"/>
  </r>
  <r>
    <x v="0"/>
  </r>
  <r>
    <x v="0"/>
  </r>
  <r>
    <x v="7"/>
  </r>
  <r>
    <x v="0"/>
  </r>
  <r>
    <x v="0"/>
  </r>
  <r>
    <x v="0"/>
  </r>
  <r>
    <x v="0"/>
  </r>
  <r>
    <x v="0"/>
  </r>
  <r>
    <x v="8"/>
  </r>
  <r>
    <x v="0"/>
  </r>
  <r>
    <x v="0"/>
  </r>
  <r>
    <x v="0"/>
  </r>
  <r>
    <x v="5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8"/>
  </r>
  <r>
    <x v="0"/>
  </r>
  <r>
    <x v="0"/>
  </r>
  <r>
    <x v="2"/>
  </r>
  <r>
    <x v="0"/>
  </r>
  <r>
    <x v="0"/>
  </r>
  <r>
    <x v="4"/>
  </r>
  <r>
    <x v="6"/>
  </r>
  <r>
    <x v="12"/>
  </r>
  <r>
    <x v="2"/>
  </r>
  <r>
    <x v="2"/>
  </r>
  <r>
    <x v="18"/>
  </r>
  <r>
    <x v="0"/>
  </r>
  <r>
    <x v="0"/>
  </r>
  <r>
    <x v="0"/>
  </r>
  <r>
    <x v="0"/>
  </r>
  <r>
    <x v="0"/>
  </r>
  <r>
    <x v="0"/>
  </r>
  <r>
    <x v="3"/>
  </r>
  <r>
    <x v="8"/>
  </r>
  <r>
    <x v="0"/>
  </r>
  <r>
    <x v="3"/>
  </r>
  <r>
    <x v="0"/>
  </r>
  <r>
    <x v="3"/>
  </r>
  <r>
    <x v="0"/>
  </r>
  <r>
    <x v="0"/>
  </r>
  <r>
    <x v="7"/>
  </r>
  <r>
    <x v="4"/>
  </r>
  <r>
    <x v="0"/>
  </r>
  <r>
    <x v="4"/>
  </r>
  <r>
    <x v="2"/>
  </r>
  <r>
    <x v="0"/>
  </r>
  <r>
    <x v="6"/>
  </r>
  <r>
    <x v="9"/>
  </r>
  <r>
    <x v="0"/>
  </r>
  <r>
    <x v="0"/>
  </r>
  <r>
    <x v="1"/>
  </r>
  <r>
    <x v="1"/>
  </r>
  <r>
    <x v="5"/>
  </r>
  <r>
    <x v="0"/>
  </r>
  <r>
    <x v="0"/>
  </r>
  <r>
    <x v="0"/>
  </r>
  <r>
    <x v="8"/>
  </r>
  <r>
    <x v="0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15"/>
  </r>
  <r>
    <x v="1"/>
  </r>
  <r>
    <x v="2"/>
  </r>
  <r>
    <x v="0"/>
  </r>
  <r>
    <x v="0"/>
  </r>
  <r>
    <x v="0"/>
  </r>
  <r>
    <x v="1"/>
  </r>
  <r>
    <x v="0"/>
  </r>
  <r>
    <x v="5"/>
  </r>
  <r>
    <x v="2"/>
  </r>
  <r>
    <x v="6"/>
  </r>
  <r>
    <x v="3"/>
  </r>
  <r>
    <x v="0"/>
  </r>
  <r>
    <x v="8"/>
  </r>
  <r>
    <x v="0"/>
  </r>
  <r>
    <x v="0"/>
  </r>
  <r>
    <x v="0"/>
  </r>
  <r>
    <x v="0"/>
  </r>
  <r>
    <x v="6"/>
  </r>
  <r>
    <x v="6"/>
  </r>
  <r>
    <x v="6"/>
  </r>
  <r>
    <x v="0"/>
  </r>
  <r>
    <x v="0"/>
  </r>
  <r>
    <x v="0"/>
  </r>
  <r>
    <x v="12"/>
  </r>
  <r>
    <x v="0"/>
  </r>
  <r>
    <x v="0"/>
  </r>
  <r>
    <x v="0"/>
  </r>
  <r>
    <x v="3"/>
  </r>
  <r>
    <x v="0"/>
  </r>
  <r>
    <x v="0"/>
  </r>
  <r>
    <x v="0"/>
  </r>
  <r>
    <x v="1"/>
  </r>
  <r>
    <x v="12"/>
  </r>
  <r>
    <x v="0"/>
  </r>
  <r>
    <x v="0"/>
  </r>
  <r>
    <x v="6"/>
  </r>
  <r>
    <x v="0"/>
  </r>
  <r>
    <x v="0"/>
  </r>
  <r>
    <x v="0"/>
  </r>
  <r>
    <x v="8"/>
  </r>
  <r>
    <x v="0"/>
  </r>
  <r>
    <x v="0"/>
  </r>
  <r>
    <x v="4"/>
  </r>
  <r>
    <x v="3"/>
  </r>
  <r>
    <x v="0"/>
  </r>
  <r>
    <x v="2"/>
  </r>
  <r>
    <x v="3"/>
  </r>
  <r>
    <x v="4"/>
  </r>
  <r>
    <x v="0"/>
  </r>
  <r>
    <x v="0"/>
  </r>
  <r>
    <x v="0"/>
  </r>
  <r>
    <x v="19"/>
  </r>
  <r>
    <x v="0"/>
  </r>
  <r>
    <x v="4"/>
  </r>
  <r>
    <x v="0"/>
  </r>
  <r>
    <x v="5"/>
  </r>
  <r>
    <x v="0"/>
  </r>
  <r>
    <x v="2"/>
  </r>
  <r>
    <x v="7"/>
  </r>
  <r>
    <x v="0"/>
  </r>
  <r>
    <x v="0"/>
  </r>
  <r>
    <x v="9"/>
  </r>
  <r>
    <x v="9"/>
  </r>
  <r>
    <x v="2"/>
  </r>
  <r>
    <x v="5"/>
  </r>
  <r>
    <x v="2"/>
  </r>
  <r>
    <x v="0"/>
  </r>
  <r>
    <x v="0"/>
  </r>
  <r>
    <x v="2"/>
  </r>
  <r>
    <x v="0"/>
  </r>
  <r>
    <x v="0"/>
  </r>
  <r>
    <x v="0"/>
  </r>
  <r>
    <x v="6"/>
  </r>
  <r>
    <x v="4"/>
  </r>
  <r>
    <x v="13"/>
  </r>
  <r>
    <x v="0"/>
  </r>
  <r>
    <x v="4"/>
  </r>
  <r>
    <x v="2"/>
  </r>
  <r>
    <x v="0"/>
  </r>
  <r>
    <x v="0"/>
  </r>
  <r>
    <x v="8"/>
  </r>
  <r>
    <x v="7"/>
  </r>
  <r>
    <x v="0"/>
  </r>
  <r>
    <x v="0"/>
  </r>
  <r>
    <x v="0"/>
  </r>
  <r>
    <x v="0"/>
  </r>
  <r>
    <x v="0"/>
  </r>
  <r>
    <x v="0"/>
  </r>
  <r>
    <x v="2"/>
  </r>
  <r>
    <x v="6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9"/>
  </r>
  <r>
    <x v="0"/>
  </r>
  <r>
    <x v="0"/>
  </r>
  <r>
    <x v="0"/>
  </r>
  <r>
    <x v="0"/>
  </r>
  <r>
    <x v="0"/>
  </r>
  <r>
    <x v="0"/>
  </r>
  <r>
    <x v="0"/>
  </r>
  <r>
    <x v="7"/>
  </r>
  <r>
    <x v="0"/>
  </r>
  <r>
    <x v="12"/>
  </r>
  <r>
    <x v="0"/>
  </r>
  <r>
    <x v="6"/>
  </r>
  <r>
    <x v="0"/>
  </r>
  <r>
    <x v="3"/>
  </r>
  <r>
    <x v="0"/>
  </r>
  <r>
    <x v="9"/>
  </r>
  <r>
    <x v="0"/>
  </r>
  <r>
    <x v="0"/>
  </r>
  <r>
    <x v="2"/>
  </r>
  <r>
    <x v="0"/>
  </r>
  <r>
    <x v="2"/>
  </r>
  <r>
    <x v="8"/>
  </r>
  <r>
    <x v="6"/>
  </r>
  <r>
    <x v="9"/>
  </r>
  <r>
    <x v="0"/>
  </r>
  <r>
    <x v="13"/>
  </r>
  <r>
    <x v="3"/>
  </r>
  <r>
    <x v="2"/>
  </r>
  <r>
    <x v="9"/>
  </r>
  <r>
    <x v="20"/>
  </r>
  <r>
    <x v="0"/>
  </r>
  <r>
    <x v="0"/>
  </r>
  <r>
    <x v="1"/>
  </r>
  <r>
    <x v="0"/>
  </r>
  <r>
    <x v="0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2"/>
  </r>
  <r>
    <x v="2"/>
  </r>
  <r>
    <x v="2"/>
  </r>
  <r>
    <x v="3"/>
  </r>
  <r>
    <x v="3"/>
  </r>
  <r>
    <x v="0"/>
  </r>
  <r>
    <x v="2"/>
  </r>
  <r>
    <x v="0"/>
  </r>
  <r>
    <x v="1"/>
  </r>
  <r>
    <x v="0"/>
  </r>
  <r>
    <x v="0"/>
  </r>
  <r>
    <x v="0"/>
  </r>
  <r>
    <x v="12"/>
  </r>
  <r>
    <x v="0"/>
  </r>
  <r>
    <x v="12"/>
  </r>
  <r>
    <x v="0"/>
  </r>
  <r>
    <x v="0"/>
  </r>
  <r>
    <x v="3"/>
  </r>
  <r>
    <x v="0"/>
  </r>
  <r>
    <x v="2"/>
  </r>
  <r>
    <x v="0"/>
  </r>
  <r>
    <x v="6"/>
  </r>
  <r>
    <x v="3"/>
  </r>
  <r>
    <x v="0"/>
  </r>
  <r>
    <x v="0"/>
  </r>
  <r>
    <x v="6"/>
  </r>
  <r>
    <x v="0"/>
  </r>
  <r>
    <x v="3"/>
  </r>
  <r>
    <x v="1"/>
  </r>
  <r>
    <x v="2"/>
  </r>
  <r>
    <x v="6"/>
  </r>
  <r>
    <x v="6"/>
  </r>
  <r>
    <x v="0"/>
  </r>
  <r>
    <x v="0"/>
  </r>
  <r>
    <x v="12"/>
  </r>
  <r>
    <x v="0"/>
  </r>
  <r>
    <x v="0"/>
  </r>
  <r>
    <x v="2"/>
  </r>
  <r>
    <x v="0"/>
  </r>
  <r>
    <x v="0"/>
  </r>
  <r>
    <x v="6"/>
  </r>
  <r>
    <x v="0"/>
  </r>
  <r>
    <x v="3"/>
  </r>
  <r>
    <x v="0"/>
  </r>
  <r>
    <x v="0"/>
  </r>
  <r>
    <x v="0"/>
  </r>
  <r>
    <x v="1"/>
  </r>
  <r>
    <x v="0"/>
  </r>
  <r>
    <x v="7"/>
  </r>
  <r>
    <x v="1"/>
  </r>
  <r>
    <x v="0"/>
  </r>
  <r>
    <x v="3"/>
  </r>
  <r>
    <x v="6"/>
  </r>
  <r>
    <x v="0"/>
  </r>
  <r>
    <x v="2"/>
  </r>
  <r>
    <x v="0"/>
  </r>
  <r>
    <x v="0"/>
  </r>
  <r>
    <x v="5"/>
  </r>
  <r>
    <x v="1"/>
  </r>
  <r>
    <x v="0"/>
  </r>
  <r>
    <x v="0"/>
  </r>
  <r>
    <x v="0"/>
  </r>
  <r>
    <x v="4"/>
  </r>
  <r>
    <x v="7"/>
  </r>
  <r>
    <x v="8"/>
  </r>
  <r>
    <x v="8"/>
  </r>
  <r>
    <x v="2"/>
  </r>
  <r>
    <x v="0"/>
  </r>
  <r>
    <x v="0"/>
  </r>
  <r>
    <x v="3"/>
  </r>
  <r>
    <x v="0"/>
  </r>
  <r>
    <x v="6"/>
  </r>
  <r>
    <x v="0"/>
  </r>
  <r>
    <x v="0"/>
  </r>
  <r>
    <x v="0"/>
  </r>
  <r>
    <x v="8"/>
  </r>
  <r>
    <x v="0"/>
  </r>
  <r>
    <x v="2"/>
  </r>
  <r>
    <x v="6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6"/>
  </r>
  <r>
    <x v="8"/>
  </r>
  <r>
    <x v="1"/>
  </r>
  <r>
    <x v="3"/>
  </r>
  <r>
    <x v="0"/>
  </r>
  <r>
    <x v="7"/>
  </r>
  <r>
    <x v="4"/>
  </r>
  <r>
    <x v="0"/>
  </r>
  <r>
    <x v="3"/>
  </r>
  <r>
    <x v="2"/>
  </r>
  <r>
    <x v="0"/>
  </r>
  <r>
    <x v="0"/>
  </r>
  <r>
    <x v="0"/>
  </r>
  <r>
    <x v="0"/>
  </r>
  <r>
    <x v="0"/>
  </r>
  <r>
    <x v="2"/>
  </r>
  <r>
    <x v="6"/>
  </r>
  <r>
    <x v="0"/>
  </r>
  <r>
    <x v="0"/>
  </r>
  <r>
    <x v="0"/>
  </r>
  <r>
    <x v="0"/>
  </r>
  <r>
    <x v="0"/>
  </r>
  <r>
    <x v="20"/>
  </r>
  <r>
    <x v="0"/>
  </r>
  <r>
    <x v="3"/>
  </r>
  <r>
    <x v="0"/>
  </r>
  <r>
    <x v="0"/>
  </r>
  <r>
    <x v="0"/>
  </r>
  <r>
    <x v="0"/>
  </r>
  <r>
    <x v="6"/>
  </r>
  <r>
    <x v="0"/>
  </r>
  <r>
    <x v="9"/>
  </r>
  <r>
    <x v="0"/>
  </r>
  <r>
    <x v="0"/>
  </r>
  <r>
    <x v="2"/>
  </r>
  <r>
    <x v="0"/>
  </r>
  <r>
    <x v="4"/>
  </r>
  <r>
    <x v="13"/>
  </r>
  <r>
    <x v="3"/>
  </r>
  <r>
    <x v="4"/>
  </r>
  <r>
    <x v="3"/>
  </r>
  <r>
    <x v="3"/>
  </r>
  <r>
    <x v="0"/>
  </r>
  <r>
    <x v="0"/>
  </r>
  <r>
    <x v="14"/>
  </r>
  <r>
    <x v="0"/>
  </r>
  <r>
    <x v="0"/>
  </r>
  <r>
    <x v="2"/>
  </r>
  <r>
    <x v="3"/>
  </r>
  <r>
    <x v="0"/>
  </r>
  <r>
    <x v="0"/>
  </r>
  <r>
    <x v="0"/>
  </r>
  <r>
    <x v="6"/>
  </r>
  <r>
    <x v="0"/>
  </r>
  <r>
    <x v="0"/>
  </r>
  <r>
    <x v="0"/>
  </r>
  <r>
    <x v="6"/>
  </r>
  <r>
    <x v="2"/>
  </r>
  <r>
    <x v="9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6"/>
  </r>
  <r>
    <x v="4"/>
  </r>
  <r>
    <x v="0"/>
  </r>
  <r>
    <x v="4"/>
  </r>
  <r>
    <x v="3"/>
  </r>
  <r>
    <x v="0"/>
  </r>
  <r>
    <x v="5"/>
  </r>
  <r>
    <x v="0"/>
  </r>
  <r>
    <x v="0"/>
  </r>
  <r>
    <x v="1"/>
  </r>
  <r>
    <x v="0"/>
  </r>
  <r>
    <x v="0"/>
  </r>
  <r>
    <x v="0"/>
  </r>
  <r>
    <x v="2"/>
  </r>
  <r>
    <x v="3"/>
  </r>
  <r>
    <x v="0"/>
  </r>
  <r>
    <x v="18"/>
  </r>
  <r>
    <x v="0"/>
  </r>
  <r>
    <x v="20"/>
  </r>
  <r>
    <x v="0"/>
  </r>
  <r>
    <x v="0"/>
  </r>
  <r>
    <x v="8"/>
  </r>
  <r>
    <x v="3"/>
  </r>
  <r>
    <x v="0"/>
  </r>
  <r>
    <x v="0"/>
  </r>
  <r>
    <x v="0"/>
  </r>
  <r>
    <x v="2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s v="Adult Children of Emotionally Immature Parents: How to Heal from Distant, Rejecting, or Self-Involved Parents"/>
    <n v="4.8"/>
    <x v="0"/>
    <n v="9.99"/>
    <n v="9"/>
    <x v="0"/>
    <s v="Adult "/>
    <s v="Parents"/>
    <s v="Adult  Parents"/>
  </r>
  <r>
    <x v="1"/>
    <s v="From Strength to Strength: Finding Success, Happiness, and Deep Purpose in the Second Half of Life"/>
    <n v="4.4000000000000004"/>
    <x v="1"/>
    <n v="16.989999999999998"/>
    <n v="16"/>
    <x v="1"/>
    <s v="From "/>
    <s v="Life"/>
    <s v="From  Life"/>
  </r>
  <r>
    <x v="2"/>
    <s v="Good Inside: A Guide to Becoming the Parent You Want to Be"/>
    <n v="4.8"/>
    <x v="2"/>
    <n v="16.989999999999998"/>
    <n v="16"/>
    <x v="1"/>
    <s v="Good "/>
    <s v="Be"/>
    <s v="Good  Be"/>
  </r>
  <r>
    <x v="3"/>
    <s v="Everything I Know About Love: A Memoir"/>
    <n v="4.2"/>
    <x v="2"/>
    <n v="9.9499999999999993"/>
    <n v="9"/>
    <x v="0"/>
    <s v="Everything "/>
    <s v="Memoir"/>
    <s v="Everything  Memoir"/>
  </r>
  <r>
    <x v="4"/>
    <s v="The Seven Principles for Making Marriage Work: A Practical Guide from the Country's Foremost Relationship Expert"/>
    <n v="4.7"/>
    <x v="3"/>
    <n v="13.99"/>
    <n v="13"/>
    <x v="1"/>
    <s v="The "/>
    <s v="Expert"/>
    <s v="The  Expert"/>
  </r>
  <r>
    <x v="5"/>
    <s v="The Glass Castle: A Memoir"/>
    <n v="4.5999999999999996"/>
    <x v="4"/>
    <n v="13.99"/>
    <n v="13"/>
    <x v="1"/>
    <s v="The "/>
    <s v="Memoir"/>
    <s v="The  Memoir"/>
  </r>
  <r>
    <x v="6"/>
    <s v="Expecting Better: Why the Conventional Pregnancy Wisdom Is Wrong--and What You Really Need to Know (The ParentData Series Book 1)"/>
    <n v="4.5999999999999996"/>
    <x v="1"/>
    <n v="14.99"/>
    <n v="14"/>
    <x v="1"/>
    <s v="Expecting "/>
    <s v="1)"/>
    <s v="Expecting  1)"/>
  </r>
  <r>
    <x v="7"/>
    <s v="Never Enough: When Achievement Culture Becomes Toxic-and What We Can Do About It"/>
    <n v="4.5999999999999996"/>
    <x v="1"/>
    <n v="15.99"/>
    <n v="15"/>
    <x v="1"/>
    <s v="Never "/>
    <s v="It"/>
    <s v="Never  It"/>
  </r>
  <r>
    <x v="8"/>
    <s v="Unmasking Autism: Discovering the New Faces of Neurodiversity"/>
    <n v="4.7"/>
    <x v="3"/>
    <n v="12.99"/>
    <n v="12"/>
    <x v="1"/>
    <s v="Unmasking "/>
    <s v="Neurodiversity"/>
    <s v="Unmasking  Neurodiversity"/>
  </r>
  <r>
    <x v="9"/>
    <s v="What Happened to You?: Conversations on Trauma, Resilience, and Healing"/>
    <n v="4.7"/>
    <x v="5"/>
    <n v="14.99"/>
    <n v="14"/>
    <x v="1"/>
    <s v="What "/>
    <s v="Healing"/>
    <s v="What  Healing"/>
  </r>
  <r>
    <x v="10"/>
    <s v="Moms on Call | Basic Baby Care 0-6 Months | Parenting Book 1 of 3 (Moms On Call Parenting Books)"/>
    <n v="4.7"/>
    <x v="0"/>
    <n v="24.99"/>
    <n v="24"/>
    <x v="1"/>
    <s v="Moms "/>
    <s v="Books)"/>
    <s v="Moms  Books)"/>
  </r>
  <r>
    <x v="11"/>
    <s v="A Little Pinprick (Rainey Paxton Series Book 1)"/>
    <n v="4.5999999999999996"/>
    <x v="0"/>
    <n v="5.99"/>
    <n v="5"/>
    <x v="0"/>
    <s v="A "/>
    <s v="1)"/>
    <s v="A  1)"/>
  </r>
  <r>
    <x v="12"/>
    <s v="Cribsheet: A Data-Driven Guide to Better, More Relaxed Parenting, from Birth to Preschool (The ParentData Series Book 2)"/>
    <n v="4.7"/>
    <x v="1"/>
    <n v="14.99"/>
    <n v="14"/>
    <x v="1"/>
    <s v="Cribsheet: "/>
    <s v="2)"/>
    <s v="Cribsheet:  2)"/>
  </r>
  <r>
    <x v="13"/>
    <s v="The Daddy Diaries: The Year I Grew Up"/>
    <n v="4.5"/>
    <x v="5"/>
    <n v="14.99"/>
    <n v="14"/>
    <x v="1"/>
    <s v="The "/>
    <s v="Up"/>
    <s v="The  Up"/>
  </r>
  <r>
    <x v="14"/>
    <s v="The Cruise: The brand new feel good, funny read guaranteed to make you smile!"/>
    <n v="4.2"/>
    <x v="2"/>
    <n v="2.99"/>
    <n v="2"/>
    <x v="0"/>
    <s v="The "/>
    <s v="smile!"/>
    <s v="The  smile!"/>
  </r>
  <r>
    <x v="15"/>
    <s v="You Could Make This Place Beautiful: A Memoir"/>
    <n v="4.5"/>
    <x v="4"/>
    <n v="14.99"/>
    <n v="14"/>
    <x v="1"/>
    <s v="You "/>
    <s v="Memoir"/>
    <s v="You  Memoir"/>
  </r>
  <r>
    <x v="16"/>
    <s v="The Whole-Brain Child: 12 Revolutionary Strategies to Nurture Your Child's Developing Mind"/>
    <n v="4.7"/>
    <x v="3"/>
    <n v="12.99"/>
    <n v="12"/>
    <x v="1"/>
    <s v="The "/>
    <s v="Mind"/>
    <s v="The  Mind"/>
  </r>
  <r>
    <x v="17"/>
    <s v="It Starts with the Egg: How the Science of Egg Quality Can Help You Get Pregnant Naturally, Prevent Miscarriage, and Improve Your Odds in IVF"/>
    <n v="4.7"/>
    <x v="0"/>
    <n v="9.99"/>
    <n v="9"/>
    <x v="0"/>
    <s v="It "/>
    <s v="IVF"/>
    <s v="It  IVF"/>
  </r>
  <r>
    <x v="18"/>
    <s v="The Girls Are Gone: The True Story of Two Sisters Who Vanished, the Father Who Kept Searching, and the Adults Who Conspired to Keep the Truth Hidden"/>
    <n v="3.9"/>
    <x v="0"/>
    <n v="0"/>
    <n v="0"/>
    <x v="0"/>
    <s v="The "/>
    <s v="Hidden"/>
    <s v="The  Hidden"/>
  </r>
  <r>
    <x v="19"/>
    <s v="What to Expect When You're Expecting"/>
    <n v="4.8"/>
    <x v="6"/>
    <n v="11.99"/>
    <n v="11"/>
    <x v="1"/>
    <s v="What "/>
    <s v="Expecting"/>
    <s v="What  Expecting"/>
  </r>
  <r>
    <x v="20"/>
    <s v="No More Mr. Nice Guy"/>
    <n v="4.5999999999999996"/>
    <x v="0"/>
    <n v="9.99"/>
    <n v="9"/>
    <x v="0"/>
    <s v="No "/>
    <s v="Guy"/>
    <s v="No  Guy"/>
  </r>
  <r>
    <x v="21"/>
    <s v="The Color of Water"/>
    <n v="4.5999999999999996"/>
    <x v="1"/>
    <n v="12.99"/>
    <n v="12"/>
    <x v="1"/>
    <s v="The "/>
    <s v="Water"/>
    <s v="The  Water"/>
  </r>
  <r>
    <x v="22"/>
    <s v="Oh Crap! Potty Training: Everything Modern Parents Need to Know to Do It Once and Do It Right (Oh Crap Parenting Book 1)"/>
    <n v="4.5"/>
    <x v="4"/>
    <n v="13.99"/>
    <n v="13"/>
    <x v="1"/>
    <s v="Oh "/>
    <s v="1)"/>
    <s v="Oh  1)"/>
  </r>
  <r>
    <x v="23"/>
    <s v="Polysecure: Attachment, Trauma and Consensual Nonmonogamy"/>
    <n v="4.7"/>
    <x v="0"/>
    <n v="10.49"/>
    <n v="10"/>
    <x v="1"/>
    <s v="Polysecure: "/>
    <s v="Nonmonogamy"/>
    <s v="Polysecure:  Nonmonogamy"/>
  </r>
  <r>
    <x v="24"/>
    <s v="Beyond the Game: A Surprise Pregnancy Sports Romance (Chicago Red Tails Book 3)"/>
    <n v="4.2"/>
    <x v="0"/>
    <n v="4.99"/>
    <n v="4"/>
    <x v="0"/>
    <s v="Beyond "/>
    <s v="3)"/>
    <s v="Beyond  3)"/>
  </r>
  <r>
    <x v="25"/>
    <s v="Vax-Unvax: Let the Science Speak (Children‚Äôs Health Defense)"/>
    <n v="4.7"/>
    <x v="7"/>
    <n v="16.989999999999998"/>
    <n v="16"/>
    <x v="1"/>
    <s v="Vax-Unvax: "/>
    <s v="Defense)"/>
    <s v="Vax-Unvax:  Defense)"/>
  </r>
  <r>
    <x v="26"/>
    <s v="Why Does He Do That?: Inside the Minds of Angry and Controlling Men"/>
    <n v="4.7"/>
    <x v="1"/>
    <n v="14.99"/>
    <n v="14"/>
    <x v="1"/>
    <s v="Why "/>
    <s v="Men"/>
    <s v="Why  Men"/>
  </r>
  <r>
    <x v="27"/>
    <s v="Hunt, Gather, Parent: What Ancient Cultures Can Teach Us About the Lost Art of Raising Happy, Helpful Little Humans"/>
    <n v="4.7"/>
    <x v="4"/>
    <n v="14.99"/>
    <n v="14"/>
    <x v="1"/>
    <s v="Hunt, "/>
    <s v="Humans"/>
    <s v="Hunt,  Humans"/>
  </r>
  <r>
    <x v="28"/>
    <s v="Happy-Go-Lucky"/>
    <n v="4.5999999999999996"/>
    <x v="6"/>
    <n v="11.99"/>
    <n v="11"/>
    <x v="1"/>
    <e v="#VALUE!"/>
    <e v="#VALUE!"/>
    <e v="#VALUE!"/>
  </r>
  <r>
    <x v="29"/>
    <s v="Duma Key: A Novel"/>
    <n v="4.5"/>
    <x v="4"/>
    <n v="9.99"/>
    <n v="9"/>
    <x v="0"/>
    <s v="Duma "/>
    <s v="Novel"/>
    <s v="Duma  Novel"/>
  </r>
  <r>
    <x v="30"/>
    <s v="Scattered Minds: The Origins and Healing of Attention Deficit Disorder"/>
    <n v="4.7"/>
    <x v="1"/>
    <n v="13.99"/>
    <n v="13"/>
    <x v="1"/>
    <s v="Scattered "/>
    <s v="Disorder"/>
    <s v="Scattered  Disorder"/>
  </r>
  <r>
    <x v="31"/>
    <s v="Birdie &amp; Harlow: Life, Loss, and Loving My Dog So Much I Didn't Want Kids (‚Ä¶Until I Did)"/>
    <n v="5"/>
    <x v="2"/>
    <n v="13.99"/>
    <n v="13"/>
    <x v="1"/>
    <s v="Birdie "/>
    <s v="Did)"/>
    <s v="Birdie  Did)"/>
  </r>
  <r>
    <x v="32"/>
    <s v="It Starts with Us: the highly anticipated sequel to IT ENDS WITH US"/>
    <n v="4.5"/>
    <x v="8"/>
    <n v="0"/>
    <n v="0"/>
    <x v="0"/>
    <s v="It "/>
    <s v="US"/>
    <s v="It  US"/>
  </r>
  <r>
    <x v="33"/>
    <s v="It Ends With Us: The emotional #1 Sunday Times bestseller"/>
    <n v="4.7"/>
    <x v="8"/>
    <n v="0"/>
    <n v="0"/>
    <x v="0"/>
    <s v="It "/>
    <s v="bestseller"/>
    <s v="It  bestseller"/>
  </r>
  <r>
    <x v="34"/>
    <s v="Spilled Milk: Based On A True Story"/>
    <n v="4.7"/>
    <x v="0"/>
    <n v="9.99"/>
    <n v="9"/>
    <x v="0"/>
    <s v="Spilled "/>
    <s v="Story"/>
    <s v="Spilled  Story"/>
  </r>
  <r>
    <x v="35"/>
    <s v="Precious Little Sleep - Second Edition: The Complete Baby Sleep Guide for Modern Parents"/>
    <n v="4.5999999999999996"/>
    <x v="0"/>
    <n v="9.99"/>
    <n v="9"/>
    <x v="0"/>
    <s v="Precious "/>
    <s v="Parents"/>
    <s v="Precious  Parents"/>
  </r>
  <r>
    <x v="36"/>
    <s v="The Explosive Child [Sixth Edition]: A New Approach for Understanding and Parenting Easily Frustrated, Chronically Inflexible Children"/>
    <n v="4.7"/>
    <x v="2"/>
    <n v="13.99"/>
    <n v="13"/>
    <x v="1"/>
    <s v="The "/>
    <s v="Children"/>
    <s v="The  Children"/>
  </r>
  <r>
    <x v="37"/>
    <s v="The Daily Dad: 366 Meditations on Parenting, Love, and Raising Great Kids"/>
    <n v="4.8"/>
    <x v="1"/>
    <n v="15.99"/>
    <n v="15"/>
    <x v="1"/>
    <s v="The "/>
    <s v="Kids"/>
    <s v="The  Kids"/>
  </r>
  <r>
    <x v="38"/>
    <s v="Habits of the Household: Practicing the Story of God in Everyday Family Rhythms"/>
    <n v="4.8"/>
    <x v="9"/>
    <n v="7.99"/>
    <n v="7"/>
    <x v="0"/>
    <s v="Habits "/>
    <s v="Rhythms"/>
    <s v="Habits  Rhythms"/>
  </r>
  <r>
    <x v="39"/>
    <s v="ADHD 2.0: New Science and Essential Strategies for Thriving with Distraction--from Childhood through Adulthood"/>
    <n v="4.7"/>
    <x v="3"/>
    <n v="14.99"/>
    <n v="14"/>
    <x v="1"/>
    <s v="ADHD "/>
    <s v="Adulthood"/>
    <s v="ADHD  Adulthood"/>
  </r>
  <r>
    <x v="40"/>
    <s v="The Emotional Lives of Teenagers: Raising Connected, Capable, and Compassionate Adolescents"/>
    <n v="4.7"/>
    <x v="3"/>
    <n v="13.99"/>
    <n v="13"/>
    <x v="1"/>
    <s v="The "/>
    <s v="Adolescents"/>
    <s v="The  Adolescents"/>
  </r>
  <r>
    <x v="41"/>
    <s v="The Off Limits Rule: A Romantic Comedy (It Happened in Nashville Book 1)"/>
    <n v="4.2"/>
    <x v="0"/>
    <n v="4.99"/>
    <n v="4"/>
    <x v="0"/>
    <s v="The "/>
    <s v="1)"/>
    <s v="The  1)"/>
  </r>
  <r>
    <x v="42"/>
    <s v="How to Talk so Little Kids Will Listen: A Survival Guide to Life with Children Ages 2-7 (The How To Talk Series)"/>
    <n v="4.7"/>
    <x v="4"/>
    <n v="13.99"/>
    <n v="13"/>
    <x v="1"/>
    <s v="How "/>
    <s v="Series)"/>
    <s v="How  Series)"/>
  </r>
  <r>
    <x v="43"/>
    <s v="Men Are from Mars, Women Are from Venus: The Classic Guide to Understanding the Opposite Sex"/>
    <n v="4.5999999999999996"/>
    <x v="2"/>
    <n v="14.49"/>
    <n v="14"/>
    <x v="1"/>
    <s v="Men "/>
    <s v="Sex"/>
    <s v="Men  Sex"/>
  </r>
  <r>
    <x v="44"/>
    <s v="Bringing Up B√©b√©: One American Mother Discovers the Wisdom of French Parenting (now with B√©b√© Day by Day: 100 Keys to French Parenting)"/>
    <n v="4.7"/>
    <x v="1"/>
    <n v="14.99"/>
    <n v="14"/>
    <x v="1"/>
    <s v="Bringing "/>
    <s v="Parenting)"/>
    <s v="Bringing  Parenting)"/>
  </r>
  <r>
    <x v="45"/>
    <s v="The State of Affairs: Rethinking Infidelity"/>
    <n v="4.5999999999999996"/>
    <x v="2"/>
    <n v="14.99"/>
    <n v="14"/>
    <x v="1"/>
    <s v="The "/>
    <s v="Infidelity"/>
    <s v="The  Infidelity"/>
  </r>
  <r>
    <x v="46"/>
    <s v="The Bullet Journal Method: Track the Past, Order the Present, Design the Future"/>
    <n v="4.5999999999999996"/>
    <x v="1"/>
    <n v="14.99"/>
    <n v="14"/>
    <x v="1"/>
    <s v="The "/>
    <s v="Future"/>
    <s v="The  Future"/>
  </r>
  <r>
    <x v="47"/>
    <s v="Raising Good Humans: A Mindful Guide to Breaking the Cycle of Reactive Parenting and Raising Kind, Confident Kids"/>
    <n v="4.7"/>
    <x v="0"/>
    <n v="9.99"/>
    <n v="9"/>
    <x v="0"/>
    <s v="Raising "/>
    <s v="Kids"/>
    <s v="Raising  Kids"/>
  </r>
  <r>
    <x v="48"/>
    <s v="Lost in Trans Nation: A Child Psychiatrist's Guide Out of the Madness"/>
    <n v="4.7"/>
    <x v="7"/>
    <n v="16.989999999999998"/>
    <n v="16"/>
    <x v="1"/>
    <s v="Lost "/>
    <s v="Madness"/>
    <s v="Lost  Madness"/>
  </r>
  <r>
    <x v="49"/>
    <s v="Eight Dates: Essential Conversations for a Lifetime of Love"/>
    <n v="4.7"/>
    <x v="6"/>
    <n v="13.99"/>
    <n v="13"/>
    <x v="1"/>
    <s v="Eight "/>
    <s v="Love"/>
    <s v="Eight  Love"/>
  </r>
  <r>
    <x v="50"/>
    <s v="Unoffendable: How Just One Change Can Make All of Life Better (updated with two new chapters)"/>
    <n v="4.8"/>
    <x v="9"/>
    <n v="9.99"/>
    <n v="9"/>
    <x v="0"/>
    <s v="Unoffendable: "/>
    <s v="chapters)"/>
    <s v="Unoffendable:  chapters)"/>
  </r>
  <r>
    <x v="51"/>
    <s v="Anne Of Green Gables Complete 8 Book Set"/>
    <n v="4.8"/>
    <x v="10"/>
    <n v="1.99"/>
    <n v="1"/>
    <x v="0"/>
    <s v="Anne "/>
    <s v="Set"/>
    <s v="Anne  Set"/>
  </r>
  <r>
    <x v="52"/>
    <s v="Unsafe: Damian longs for home, but one man stands in his way"/>
    <n v="4.7"/>
    <x v="2"/>
    <n v="2.99"/>
    <n v="2"/>
    <x v="0"/>
    <s v="Unsafe: "/>
    <s v="way"/>
    <s v="Unsafe:  way"/>
  </r>
  <r>
    <x v="53"/>
    <s v="When the Body Says No"/>
    <n v="4.7"/>
    <x v="0"/>
    <n v="13.97"/>
    <n v="13"/>
    <x v="1"/>
    <s v="When "/>
    <s v="No"/>
    <s v="When  No"/>
  </r>
  <r>
    <x v="54"/>
    <s v="What to Expect the First Year"/>
    <n v="4.8"/>
    <x v="6"/>
    <n v="11.99"/>
    <n v="11"/>
    <x v="1"/>
    <s v="What "/>
    <s v="Year"/>
    <s v="What  Year"/>
  </r>
  <r>
    <x v="55"/>
    <s v="Real Food for Pregnancy: The Science and Wisdom of Optimal Prenatal Nutrition"/>
    <n v="4.7"/>
    <x v="0"/>
    <n v="9.99"/>
    <n v="9"/>
    <x v="0"/>
    <s v="Real "/>
    <s v="Nutrition"/>
    <s v="Real  Nutrition"/>
  </r>
  <r>
    <x v="56"/>
    <s v="Love Your Kids Without Losing Yourself: 5 Steps to Banish Guilt and Beat Burnout When You Already Have Too Much to Do"/>
    <n v="4.5"/>
    <x v="9"/>
    <n v="14.99"/>
    <n v="14"/>
    <x v="1"/>
    <s v="Love "/>
    <s v="Do"/>
    <s v="Love  Do"/>
  </r>
  <r>
    <x v="57"/>
    <s v="Untangled: Guiding Teenage Girls Through the Seven Transitions into Adulthood"/>
    <n v="4.7"/>
    <x v="3"/>
    <n v="14.99"/>
    <n v="14"/>
    <x v="1"/>
    <s v="Untangled: "/>
    <s v="Adulthood"/>
    <s v="Untangled:  Adulthood"/>
  </r>
  <r>
    <x v="58"/>
    <s v="What About Men?: A Feminist Answers the Question"/>
    <n v="4.2"/>
    <x v="2"/>
    <n v="14.99"/>
    <n v="14"/>
    <x v="1"/>
    <s v="What "/>
    <s v="Question"/>
    <s v="What  Question"/>
  </r>
  <r>
    <x v="59"/>
    <s v="The Holiday Home: A completely unputdownable and addictive psychological thriller"/>
    <n v="3.9"/>
    <x v="0"/>
    <n v="3.99"/>
    <n v="3"/>
    <x v="0"/>
    <s v="The "/>
    <s v="thriller"/>
    <s v="The  thriller"/>
  </r>
  <r>
    <x v="60"/>
    <s v="Drama Free: A Guide to Managing Unhealthy Family Relationships"/>
    <n v="4.8"/>
    <x v="1"/>
    <n v="15.99"/>
    <n v="15"/>
    <x v="1"/>
    <s v="Drama "/>
    <s v="Relationships"/>
    <s v="Drama  Relationships"/>
  </r>
  <r>
    <x v="61"/>
    <s v="Unspeakable: Surviving My Childhood and Finding My Voice"/>
    <n v="4.8"/>
    <x v="9"/>
    <n v="14.99"/>
    <n v="14"/>
    <x v="1"/>
    <s v="Unspeakable: "/>
    <s v="Voice"/>
    <s v="Unspeakable:  Voice"/>
  </r>
  <r>
    <x v="62"/>
    <s v="The Pale-Faced Lie: A True Story"/>
    <n v="4.5"/>
    <x v="0"/>
    <n v="5.99"/>
    <n v="5"/>
    <x v="0"/>
    <s v="The "/>
    <s v="Story"/>
    <s v="The  Story"/>
  </r>
  <r>
    <x v="63"/>
    <s v="Driven to Distraction (Revised): Recognizing and Coping with Attention Deficit Disorder"/>
    <n v="4.7"/>
    <x v="3"/>
    <n v="14.99"/>
    <n v="14"/>
    <x v="1"/>
    <s v="Driven "/>
    <s v="Disorder"/>
    <s v="Driven  Disorder"/>
  </r>
  <r>
    <x v="64"/>
    <s v="How to Talk So Kids Will Listen &amp; Listen So Kids Will Talk (The How To Talk Series)"/>
    <n v="4.7"/>
    <x v="4"/>
    <n v="13.99"/>
    <n v="13"/>
    <x v="1"/>
    <s v="How "/>
    <s v="Series)"/>
    <s v="How  Series)"/>
  </r>
  <r>
    <x v="65"/>
    <s v="How Not to Hate Your Husband After Kids"/>
    <n v="4.5999999999999996"/>
    <x v="6"/>
    <n v="11.99"/>
    <n v="11"/>
    <x v="1"/>
    <s v="How "/>
    <s v="Kids"/>
    <s v="How  Kids"/>
  </r>
  <r>
    <x v="66"/>
    <s v="The 36-Hour Day: A Family Guide to Caring for People Who Have Alzheimer Disease and Other Dementias (A Johns Hopkins Press Health Book)"/>
    <n v="4.8"/>
    <x v="0"/>
    <n v="14.99"/>
    <n v="14"/>
    <x v="1"/>
    <s v="The "/>
    <s v="Book)"/>
    <s v="The  Book)"/>
  </r>
  <r>
    <x v="67"/>
    <s v="No-Drama Discipline: The Whole-Brain Way to Calm the Chaos and Nurture Your Child's Developing Mind"/>
    <n v="4.7"/>
    <x v="3"/>
    <n v="12.99"/>
    <n v="12"/>
    <x v="1"/>
    <s v="No-Drama "/>
    <s v="Mind"/>
    <s v="No-Drama  Mind"/>
  </r>
  <r>
    <x v="68"/>
    <s v="The Match: A Romantic Comedy (It happened in Charleston Book 1)"/>
    <n v="4.4000000000000004"/>
    <x v="0"/>
    <n v="4.99"/>
    <n v="4"/>
    <x v="0"/>
    <s v="The "/>
    <s v="1)"/>
    <s v="The  1)"/>
  </r>
  <r>
    <x v="69"/>
    <s v="Walking with Sam: A Father, a Son, and Five Hundred Miles Across Spain"/>
    <n v="4.5999999999999996"/>
    <x v="6"/>
    <n v="14.99"/>
    <n v="14"/>
    <x v="1"/>
    <s v="Walking "/>
    <s v="Spain"/>
    <s v="Walking  Spain"/>
  </r>
  <r>
    <x v="70"/>
    <s v="The Unexpected Joy of Being Sober: THE SUNDAY TIMES BESTSELLER"/>
    <n v="4.7"/>
    <x v="6"/>
    <n v="6.99"/>
    <n v="6"/>
    <x v="0"/>
    <s v="The "/>
    <s v="BESTSELLER"/>
    <s v="The  BESTSELLER"/>
  </r>
  <r>
    <x v="71"/>
    <s v="The Boy Who Was Raised as a Dog: And Other Stories from a Child Psychiatrist's Notebook -- What Traumatized Children Can Teach Us About Loss, Love, and Healing"/>
    <n v="4.8"/>
    <x v="6"/>
    <n v="13.99"/>
    <n v="13"/>
    <x v="1"/>
    <s v="The "/>
    <s v="Healing"/>
    <s v="The  Healing"/>
  </r>
  <r>
    <x v="72"/>
    <s v="Look for Me There: Grieving My Father, Finding Myself"/>
    <n v="4.5"/>
    <x v="9"/>
    <n v="14.99"/>
    <n v="14"/>
    <x v="1"/>
    <s v="Look "/>
    <s v="Myself"/>
    <s v="Look  Myself"/>
  </r>
  <r>
    <x v="73"/>
    <s v="Recovery from Narcissistic Abuse, Gaslighting, Codependency and Complex PTSD (4 Books in 1): Workbook and Guide to Overcome Trauma, Toxic Relationships, ... and Recover from Unhealthy Relationships)"/>
    <n v="4.7"/>
    <x v="0"/>
    <n v="6.99"/>
    <n v="6"/>
    <x v="0"/>
    <s v="Recovery "/>
    <s v="Relationships)"/>
    <s v="Recovery  Relationships)"/>
  </r>
  <r>
    <x v="74"/>
    <s v="Love and Respect: The Love She Most Desires; The Respect He Desperately Needs"/>
    <n v="4.7"/>
    <x v="9"/>
    <n v="15.99"/>
    <n v="15"/>
    <x v="1"/>
    <s v="Love "/>
    <s v="Needs"/>
    <s v="Love  Needs"/>
  </r>
  <r>
    <x v="75"/>
    <s v="The Spirit Catches You and You Fall Down: A Hmong Child, Her American Doctors, and the Collision of Two Cultures (FSG Classics)"/>
    <n v="4.5999999999999996"/>
    <x v="5"/>
    <n v="11.99"/>
    <n v="11"/>
    <x v="1"/>
    <s v="The "/>
    <s v="Classics)"/>
    <s v="The  Classics)"/>
  </r>
  <r>
    <x v="76"/>
    <s v="I Don't Want to Talk About It: Overcoming the Secret Legacy of Male Depression"/>
    <n v="4.5999999999999996"/>
    <x v="4"/>
    <n v="14.99"/>
    <n v="14"/>
    <x v="1"/>
    <s v="I "/>
    <s v="Depression"/>
    <s v="I  Depression"/>
  </r>
  <r>
    <x v="77"/>
    <s v="Made For You: A grumpy sunshine sports romance. (Made For Series 2)"/>
    <n v="4.7"/>
    <x v="0"/>
    <n v="4.99"/>
    <n v="4"/>
    <x v="0"/>
    <s v="Made "/>
    <s v="2)"/>
    <s v="Made  2)"/>
  </r>
  <r>
    <x v="78"/>
    <s v="In the Dream House: A Memoir"/>
    <n v="4.5"/>
    <x v="5"/>
    <n v="9.99"/>
    <n v="9"/>
    <x v="0"/>
    <s v="In "/>
    <s v="Memoir"/>
    <s v="In  Memoir"/>
  </r>
  <r>
    <x v="79"/>
    <s v="Hold On to Your Kids: Why Parents Need to Matter More Than Peers"/>
    <n v="4.7"/>
    <x v="3"/>
    <n v="13.99"/>
    <n v="13"/>
    <x v="1"/>
    <s v="Hold "/>
    <s v="Peers"/>
    <s v="Hold  Peers"/>
  </r>
  <r>
    <x v="80"/>
    <s v="The Charisma Myth: How Anyone Can Master the Art and Science of Personal Magnetism"/>
    <n v="4.5"/>
    <x v="1"/>
    <n v="14.99"/>
    <n v="14"/>
    <x v="1"/>
    <s v="The "/>
    <s v="Magnetism"/>
    <s v="The  Magnetism"/>
  </r>
  <r>
    <x v="81"/>
    <s v="The Witch's Tree: An unforgettable, heart-breaking, gripping timeslip novel"/>
    <n v="4.5999999999999996"/>
    <x v="0"/>
    <n v="2.99"/>
    <n v="2"/>
    <x v="0"/>
    <s v="The "/>
    <s v="novel"/>
    <s v="The  novel"/>
  </r>
  <r>
    <x v="82"/>
    <s v="The Worry-Free Parent: Living in Confidence So Your Kids Can Too"/>
    <n v="5"/>
    <x v="0"/>
    <n v="9.99"/>
    <n v="9"/>
    <x v="0"/>
    <s v="The "/>
    <s v="Too"/>
    <s v="The  Too"/>
  </r>
  <r>
    <x v="83"/>
    <s v="BELIEVE LIKE A CHILD (Home Street Home Series Book 1)"/>
    <n v="4.5"/>
    <x v="0"/>
    <n v="5.99"/>
    <n v="5"/>
    <x v="0"/>
    <s v="BELIEVE "/>
    <s v="1)"/>
    <s v="BELIEVE  1)"/>
  </r>
  <r>
    <x v="84"/>
    <s v="Too Good to Leave, Too Bad to Stay: A Step-by-Step Guide to Help You Decide Whether to Stay In or Get Out of Your Relationship"/>
    <n v="4.5"/>
    <x v="1"/>
    <n v="14.99"/>
    <n v="14"/>
    <x v="1"/>
    <s v="Too "/>
    <s v="Relationship"/>
    <s v="Too  Relationship"/>
  </r>
  <r>
    <x v="85"/>
    <s v="This Is Me Letting You Go"/>
    <n v="4.5999999999999996"/>
    <x v="0"/>
    <n v="6.99"/>
    <n v="6"/>
    <x v="0"/>
    <s v="This "/>
    <s v="Go"/>
    <s v="This  Go"/>
  </r>
  <r>
    <x v="86"/>
    <s v="It's Not Supposed to Be This Way: Finding Unexpected Strength When Disappointments Leave You Shattered"/>
    <n v="4.8"/>
    <x v="9"/>
    <n v="14.99"/>
    <n v="14"/>
    <x v="1"/>
    <s v="It's "/>
    <s v="Shattered"/>
    <s v="It's  Shattered"/>
  </r>
  <r>
    <x v="87"/>
    <s v="Dirty Laundry: Why Adults with ADHD Are So Ashamed and What We Can Do to Help"/>
    <n v="4.8"/>
    <x v="3"/>
    <n v="11.99"/>
    <n v="11"/>
    <x v="1"/>
    <s v="Dirty "/>
    <s v="Help"/>
    <s v="Dirty  Help"/>
  </r>
  <r>
    <x v="88"/>
    <s v="The American Girl: The Number One bestselling Irish historical fiction novel of heartbreaking secrets in a home for unwed mothers"/>
    <n v="4.3"/>
    <x v="6"/>
    <n v="2.99"/>
    <n v="2"/>
    <x v="0"/>
    <s v="The "/>
    <s v="mothers"/>
    <s v="The  mothers"/>
  </r>
  <r>
    <x v="89"/>
    <s v="Made For Me: A friends to lovers sports romance. (Made For Series)"/>
    <n v="4.5"/>
    <x v="0"/>
    <n v="4.99"/>
    <n v="4"/>
    <x v="0"/>
    <s v="Made "/>
    <s v="Series)"/>
    <s v="Made  Series)"/>
  </r>
  <r>
    <x v="90"/>
    <s v="The Classic Fairy Tales (Second Edition) (Norton Critical Editions)"/>
    <n v="4.5999999999999996"/>
    <x v="11"/>
    <n v="12.99"/>
    <n v="12"/>
    <x v="1"/>
    <s v="The "/>
    <s v="Editions)"/>
    <s v="The  Editions)"/>
  </r>
  <r>
    <x v="91"/>
    <s v="How to Stay in Love: A Divorce Lawyer's Guide to Staying Together"/>
    <n v="4.5"/>
    <x v="5"/>
    <n v="11.99"/>
    <n v="11"/>
    <x v="1"/>
    <s v="How "/>
    <s v="Together"/>
    <s v="How  Together"/>
  </r>
  <r>
    <x v="92"/>
    <s v="Touched Out: Motherhood, Misogyny, Consent, and Control"/>
    <n v="4.4000000000000004"/>
    <x v="12"/>
    <n v="12.99"/>
    <n v="12"/>
    <x v="1"/>
    <s v="Touched "/>
    <s v="Control"/>
    <s v="Touched  Control"/>
  </r>
  <r>
    <x v="93"/>
    <s v="NOT &quot;Just Friends&quot;: Rebuilding Trust and Recovering Your Sanity After Infidelity"/>
    <n v="4.5"/>
    <x v="4"/>
    <n v="13.99"/>
    <n v="13"/>
    <x v="1"/>
    <s v="NOT "/>
    <s v="Infidelity"/>
    <s v="NOT  Infidelity"/>
  </r>
  <r>
    <x v="94"/>
    <s v="Prairie Fires: The American Dreams of Laura Ingalls Wilder"/>
    <n v="4.3"/>
    <x v="5"/>
    <n v="12.99"/>
    <n v="12"/>
    <x v="1"/>
    <s v="Prairie "/>
    <s v="Wilder"/>
    <s v="Prairie  Wilder"/>
  </r>
  <r>
    <x v="95"/>
    <s v="Rules of Estrangement: Why Adult Children Cut Ties and How to Heal the Conflict"/>
    <n v="4.5"/>
    <x v="3"/>
    <n v="14.99"/>
    <n v="14"/>
    <x v="1"/>
    <s v="Rules "/>
    <s v="Conflict"/>
    <s v="Rules  Conflict"/>
  </r>
  <r>
    <x v="96"/>
    <s v="The Book You Wish Your Parents Had Read: (And Your Children Will Be Glad That You Did)"/>
    <n v="4.5999999999999996"/>
    <x v="1"/>
    <n v="14.99"/>
    <n v="14"/>
    <x v="1"/>
    <s v="The "/>
    <s v="Did)"/>
    <s v="The  Did)"/>
  </r>
  <r>
    <x v="97"/>
    <s v="Should I Stay or Should I Go?: Surviving a Relationship with a Narcissist"/>
    <n v="4.7"/>
    <x v="0"/>
    <n v="9.99"/>
    <n v="9"/>
    <x v="0"/>
    <s v="Should "/>
    <s v="Narcissist"/>
    <s v="Should  Narcissist"/>
  </r>
  <r>
    <x v="98"/>
    <s v="Trauma and Recovery: The Aftermath of Violence--From Domestic Abuse to Political Terror"/>
    <n v="4.7"/>
    <x v="6"/>
    <n v="12.99"/>
    <n v="12"/>
    <x v="1"/>
    <s v="Trauma "/>
    <s v="Terror"/>
    <s v="Trauma  Terror"/>
  </r>
  <r>
    <x v="99"/>
    <s v="How to Talk to Anyone: 92 Little Tricks for Big Success in Relationships"/>
    <n v="4.5"/>
    <x v="8"/>
    <n v="0"/>
    <n v="0"/>
    <x v="0"/>
    <s v="How "/>
    <s v="Relationships"/>
    <s v="How  Relationships"/>
  </r>
  <r>
    <x v="100"/>
    <s v="Seven Husbands of Evelyn Hugo: The Sunday Times Bestseller"/>
    <n v="4.5999999999999996"/>
    <x v="8"/>
    <n v="0"/>
    <n v="0"/>
    <x v="0"/>
    <s v="Seven "/>
    <s v="Bestseller"/>
    <s v="Seven  Bestseller"/>
  </r>
  <r>
    <x v="101"/>
    <s v="Calypso"/>
    <n v="4.4000000000000004"/>
    <x v="6"/>
    <n v="11.99"/>
    <n v="11"/>
    <x v="1"/>
    <e v="#VALUE!"/>
    <e v="#VALUE!"/>
    <e v="#VALUE!"/>
  </r>
  <r>
    <x v="102"/>
    <s v="It. Goes. So. Fast.: The Year of No Do-Overs"/>
    <n v="4.3"/>
    <x v="5"/>
    <n v="13.99"/>
    <n v="13"/>
    <x v="1"/>
    <s v="It. "/>
    <s v="Do-Overs"/>
    <s v="It.  Do-Overs"/>
  </r>
  <r>
    <x v="103"/>
    <s v="How Y'all Doing?: Misadventures and Mischief from a Life Well Lived"/>
    <n v="4.7"/>
    <x v="2"/>
    <n v="13.99"/>
    <n v="13"/>
    <x v="1"/>
    <s v="How "/>
    <s v="Lived"/>
    <s v="How  Lived"/>
  </r>
  <r>
    <x v="104"/>
    <s v="Child Development and Education"/>
    <n v="4.5"/>
    <x v="13"/>
    <n v="74.989999999999995"/>
    <n v="74"/>
    <x v="1"/>
    <s v="Child "/>
    <s v="Education"/>
    <s v="Child  Education"/>
  </r>
  <r>
    <x v="105"/>
    <s v="WHY MEN MARRY BITCHES: Expanded New Edition - A Guide for Women Who Are Too Nice"/>
    <n v="4.5999999999999996"/>
    <x v="0"/>
    <n v="9.99"/>
    <n v="9"/>
    <x v="0"/>
    <s v="WHY "/>
    <s v="Nice"/>
    <s v="WHY  Nice"/>
  </r>
  <r>
    <x v="106"/>
    <s v="Your Brain's Not Broken: Strategies for Navigating Your Emotions and Life with ADHD"/>
    <n v="4.8"/>
    <x v="0"/>
    <n v="11.68"/>
    <n v="11"/>
    <x v="1"/>
    <s v="Your "/>
    <s v="ADHD"/>
    <s v="Your  ADHD"/>
  </r>
  <r>
    <x v="107"/>
    <s v="Final Call: The unputdownable must-read psychological crime thriller from the Top Ten Sunday Times bestselling author"/>
    <n v="4.3"/>
    <x v="2"/>
    <n v="6.99"/>
    <n v="6"/>
    <x v="0"/>
    <s v="Final "/>
    <s v="author"/>
    <s v="Final  author"/>
  </r>
  <r>
    <x v="108"/>
    <s v="Taking Charge of Your Fertility: The Definitive Guide to Natural Birth Control, Pregnancy Achievement, and Reproductive Health"/>
    <n v="4.8"/>
    <x v="2"/>
    <n v="19.489999999999998"/>
    <n v="19"/>
    <x v="1"/>
    <s v="Taking "/>
    <s v="Health"/>
    <s v="Taking  Health"/>
  </r>
  <r>
    <x v="109"/>
    <s v="For My Own Good: an immersive psychological thriller with a great twist"/>
    <n v="4.0999999999999996"/>
    <x v="0"/>
    <n v="0.99"/>
    <n v="0"/>
    <x v="0"/>
    <s v="For "/>
    <s v="twist"/>
    <s v="For  twist"/>
  </r>
  <r>
    <x v="110"/>
    <s v="My Grandmother's Hands: Racialized Trauma and the Pathway to Mending Our Hearts and Bodies"/>
    <n v="4.8"/>
    <x v="0"/>
    <n v="9.99"/>
    <n v="9"/>
    <x v="0"/>
    <s v="My "/>
    <s v="Bodies"/>
    <s v="My  Bodies"/>
  </r>
  <r>
    <x v="111"/>
    <s v="You're Going to Make It: 50 Morning and Evening Devotions to Unrush Your Mind, Uncomplicate Your Heart, and Experience Healing Today"/>
    <n v="4.8"/>
    <x v="9"/>
    <n v="13.99"/>
    <n v="13"/>
    <x v="1"/>
    <s v="You're "/>
    <s v="Today"/>
    <s v="You're  Today"/>
  </r>
  <r>
    <x v="112"/>
    <s v="Wild Game: My Mother, Her Secret, and Me"/>
    <n v="4.4000000000000004"/>
    <x v="2"/>
    <n v="12.49"/>
    <n v="12"/>
    <x v="1"/>
    <s v="Wild "/>
    <s v="Me"/>
    <s v="Wild  Me"/>
  </r>
  <r>
    <x v="113"/>
    <s v="The Happiest Baby on the Block; Fully Revised and Updated Second Edition: The New Way to Calm Crying and Help Your Newborn Baby Sleep Longer"/>
    <n v="4.5999999999999996"/>
    <x v="3"/>
    <n v="13.99"/>
    <n v="13"/>
    <x v="1"/>
    <s v="The "/>
    <s v="Longer"/>
    <s v="The  Longer"/>
  </r>
  <r>
    <x v="114"/>
    <s v="This Is How Your Marriage Ends: A Hopeful Approach to Saving Relationships"/>
    <n v="4.5999999999999996"/>
    <x v="2"/>
    <n v="13.99"/>
    <n v="13"/>
    <x v="1"/>
    <s v="This "/>
    <s v="Relationships"/>
    <s v="This  Relationships"/>
  </r>
  <r>
    <x v="115"/>
    <s v="Moms on Call | Next Steps Baby Care 6-15 Months | Parenting Book 2 of 3 (Moms On Call Parenting Books)"/>
    <n v="4.8"/>
    <x v="0"/>
    <n v="24.99"/>
    <n v="24"/>
    <x v="1"/>
    <s v="Moms "/>
    <s v="Books)"/>
    <s v="Moms  Books)"/>
  </r>
  <r>
    <x v="116"/>
    <s v="The Game: Penetrating the Secret Society of Pickup Artists"/>
    <n v="4.4000000000000004"/>
    <x v="2"/>
    <n v="1.99"/>
    <n v="1"/>
    <x v="0"/>
    <s v="The "/>
    <s v="Artists"/>
    <s v="The  Artists"/>
  </r>
  <r>
    <x v="117"/>
    <s v="Homecoming: Reclaiming and Healing Your Inner Child"/>
    <n v="4.5999999999999996"/>
    <x v="3"/>
    <n v="14.99"/>
    <n v="14"/>
    <x v="1"/>
    <s v="Homecoming: "/>
    <s v="Child"/>
    <s v="Homecoming:  Child"/>
  </r>
  <r>
    <x v="118"/>
    <s v="The Vaccine-Friendly Plan: Dr. Paul's Safe and Effective Approach to Immunity and Health-from Pregnancy Through Your Child's Teen Years"/>
    <n v="4.9000000000000004"/>
    <x v="3"/>
    <n v="10.99"/>
    <n v="10"/>
    <x v="1"/>
    <s v="The "/>
    <s v="Years"/>
    <s v="The  Years"/>
  </r>
  <r>
    <x v="119"/>
    <s v="School Social Work: Practice, Policy, and Research"/>
    <n v="4"/>
    <x v="0"/>
    <n v="61.49"/>
    <n v="61"/>
    <x v="1"/>
    <s v="School "/>
    <s v="Research"/>
    <s v="School  Research"/>
  </r>
  <r>
    <x v="120"/>
    <s v="The Montessori Baby: A Parent's Guide to Nurturing Your Baby with Love, Respect, and Understanding (The Parents' Guide to Montessori Book 2)"/>
    <n v="4.8"/>
    <x v="6"/>
    <n v="11.99"/>
    <n v="11"/>
    <x v="1"/>
    <s v="The "/>
    <s v="2)"/>
    <s v="The  2)"/>
  </r>
  <r>
    <x v="121"/>
    <s v="A Serial Killer's Daughter: My Story of Faith, Love, and Overcoming"/>
    <n v="4.4000000000000004"/>
    <x v="9"/>
    <n v="2.99"/>
    <n v="2"/>
    <x v="0"/>
    <s v="A "/>
    <s v="Overcoming"/>
    <s v="A  Overcoming"/>
  </r>
  <r>
    <x v="122"/>
    <s v="Your Baby‚Äôs Bottle-feeding Aversion: Reasons and Solutions."/>
    <n v="4.5999999999999996"/>
    <x v="0"/>
    <n v="9.99"/>
    <n v="9"/>
    <x v="0"/>
    <s v="Your "/>
    <s v="Solutions."/>
    <s v="Your  Solutions."/>
  </r>
  <r>
    <x v="123"/>
    <s v="Nanny For My Daddy's Best Friend: An Enemies to Lovers Age Gap Romance"/>
    <n v="4.5"/>
    <x v="0"/>
    <n v="0.99"/>
    <n v="0"/>
    <x v="0"/>
    <s v="Nanny "/>
    <s v="Romance"/>
    <s v="Nanny  Romance"/>
  </r>
  <r>
    <x v="124"/>
    <s v="Ruthless Crown: A Reverse Harem Romance (Ruthless Royals Book 1)"/>
    <n v="4.2"/>
    <x v="0"/>
    <n v="4.99"/>
    <n v="4"/>
    <x v="0"/>
    <s v="Ruthless "/>
    <s v="1)"/>
    <s v="Ruthless  1)"/>
  </r>
  <r>
    <x v="125"/>
    <s v="Potty Training in 3 Days: The Step-by-Step Plan for a Clean Break from Dirty Diapers"/>
    <n v="4.5"/>
    <x v="0"/>
    <n v="6.99"/>
    <n v="6"/>
    <x v="0"/>
    <s v="Potty "/>
    <s v="Diapers"/>
    <s v="Potty  Diapers"/>
  </r>
  <r>
    <x v="126"/>
    <s v="1-2-3 Magic: Gentle 3-Step Child &amp; Toddler Discipline for Calm, Effective, and Happy Parenting (Positive Parenting Guide for Raising Happy Kids)"/>
    <n v="4.5999999999999996"/>
    <x v="0"/>
    <n v="8.4499999999999993"/>
    <n v="8"/>
    <x v="0"/>
    <s v="1-2-3 "/>
    <s v="Kids)"/>
    <s v="1-2-3  Kids)"/>
  </r>
  <r>
    <x v="127"/>
    <s v="This Child of Mine: A completely heartbreaking and uplifting story of love, loss and hope for 2023"/>
    <n v="4.2"/>
    <x v="2"/>
    <n v="7.99"/>
    <n v="7"/>
    <x v="0"/>
    <s v="This "/>
    <s v="2023"/>
    <s v="This  2023"/>
  </r>
  <r>
    <x v="128"/>
    <s v="On Repentance And Repair: Making Amends in an Unapologetic World"/>
    <n v="4.8"/>
    <x v="12"/>
    <n v="13.99"/>
    <n v="13"/>
    <x v="1"/>
    <s v="On "/>
    <s v="World"/>
    <s v="On  World"/>
  </r>
  <r>
    <x v="129"/>
    <s v="On Becoming Babywise: Giving Your Infant the Gift of Nighttime Sleep - New Edition (On Becoming.)"/>
    <n v="4.7"/>
    <x v="0"/>
    <n v="9.99"/>
    <n v="9"/>
    <x v="0"/>
    <s v="On "/>
    <s v="Becoming.)"/>
    <s v="On  Becoming.)"/>
  </r>
  <r>
    <x v="130"/>
    <s v="Will I Ever Be Good Enough?: Healing the Daughters of Narcissistic Mothers"/>
    <n v="4.7"/>
    <x v="4"/>
    <n v="13.99"/>
    <n v="13"/>
    <x v="1"/>
    <s v="Will "/>
    <s v="Mothers"/>
    <s v="Will  Mothers"/>
  </r>
  <r>
    <x v="131"/>
    <s v="The Love Prescription: Seven Days to More Intimacy, Connection, and Joy (The Seven Days Series Book 1)"/>
    <n v="4.7"/>
    <x v="1"/>
    <n v="11.99"/>
    <n v="11"/>
    <x v="1"/>
    <s v="The "/>
    <s v="1)"/>
    <s v="The  1)"/>
  </r>
  <r>
    <x v="132"/>
    <s v="Crucial Conversations Tools for Talking When Stakes Are High, Second Edition"/>
    <n v="4.5999999999999996"/>
    <x v="0"/>
    <n v="9.99"/>
    <n v="9"/>
    <x v="0"/>
    <s v="Crucial "/>
    <s v="Edition"/>
    <s v="Crucial  Edition"/>
  </r>
  <r>
    <x v="133"/>
    <s v="There Was a Little Girl: The Real Story of My Mother and Me"/>
    <n v="4.0999999999999996"/>
    <x v="1"/>
    <n v="13.99"/>
    <n v="13"/>
    <x v="1"/>
    <s v="There "/>
    <s v="Me"/>
    <s v="There  Me"/>
  </r>
  <r>
    <x v="134"/>
    <s v="Uniquely Human: A Different Way of Seeing Autism"/>
    <n v="4.8"/>
    <x v="4"/>
    <n v="11.99"/>
    <n v="11"/>
    <x v="1"/>
    <s v="Uniquely "/>
    <s v="Autism"/>
    <s v="Uniquely  Autism"/>
  </r>
  <r>
    <x v="135"/>
    <s v="What If?: The perfect laugh-out-loud romantic comedy from #1 bestseller Shari Low"/>
    <n v="4.3"/>
    <x v="0"/>
    <n v="2.99"/>
    <n v="2"/>
    <x v="0"/>
    <s v="What "/>
    <s v="Low"/>
    <s v="What  Low"/>
  </r>
  <r>
    <x v="136"/>
    <s v="Doing Life with Your Adult Children: Keep Your Mouth Shut and the Welcome Mat Out"/>
    <n v="4.7"/>
    <x v="9"/>
    <n v="11.99"/>
    <n v="11"/>
    <x v="1"/>
    <s v="Doing "/>
    <s v="Out"/>
    <s v="Doing  Out"/>
  </r>
  <r>
    <x v="137"/>
    <s v="Fat Talk: Parenting in the Age of Diet Culture"/>
    <n v="4.5"/>
    <x v="5"/>
    <n v="14.99"/>
    <n v="14"/>
    <x v="1"/>
    <s v="Fat "/>
    <s v="Culture"/>
    <s v="Fat  Culture"/>
  </r>
  <r>
    <x v="138"/>
    <s v="NeuroTribes: The Legacy of Autism and the Future of Neurodiversity"/>
    <n v="4.7"/>
    <x v="1"/>
    <n v="9.99"/>
    <n v="9"/>
    <x v="0"/>
    <s v="NeuroTribes: "/>
    <s v="Neurodiversity"/>
    <s v="NeuroTribes:  Neurodiversity"/>
  </r>
  <r>
    <x v="139"/>
    <s v="Permission to Feel: Unlocking the Power of Emotions to Help Our Kids, Ourselves, and Our Society Thrive"/>
    <n v="4.7"/>
    <x v="5"/>
    <n v="11.99"/>
    <n v="11"/>
    <x v="1"/>
    <s v="Permission "/>
    <s v="Thrive"/>
    <s v="Permission  Thrive"/>
  </r>
  <r>
    <x v="140"/>
    <s v="Nanny for the Bossy Daddy: An Age Gap, Billionaire Boss Romance"/>
    <n v="4.5999999999999996"/>
    <x v="0"/>
    <n v="0.99"/>
    <n v="0"/>
    <x v="0"/>
    <s v="Nanny "/>
    <s v="Romance"/>
    <s v="Nanny  Romance"/>
  </r>
  <r>
    <x v="141"/>
    <s v="Was It Even Abuse?: Restoring clarity after covert abuse."/>
    <n v="4.9000000000000004"/>
    <x v="0"/>
    <n v="9.99"/>
    <n v="9"/>
    <x v="0"/>
    <s v="Was "/>
    <s v="abuse."/>
    <s v="Was  abuse."/>
  </r>
  <r>
    <x v="142"/>
    <s v="Does the Bible Support Same-Sex Marriage?: 21 Conversations from a Historically Christian View"/>
    <n v="4.8"/>
    <x v="0"/>
    <n v="9.99"/>
    <n v="9"/>
    <x v="0"/>
    <s v="Does "/>
    <s v="View"/>
    <s v="Does  View"/>
  </r>
  <r>
    <x v="143"/>
    <s v="White Fragility: Why It's So Hard for White People to Talk About Racism"/>
    <n v="4.5"/>
    <x v="12"/>
    <n v="9.99"/>
    <n v="9"/>
    <x v="0"/>
    <s v="White "/>
    <s v="Racism"/>
    <s v="White  Racism"/>
  </r>
  <r>
    <x v="144"/>
    <s v="The Sleepover: The unputdownable, page-turning psychological thriller from bestseller Keri Beevis"/>
    <n v="4.3"/>
    <x v="0"/>
    <n v="1.99"/>
    <n v="1"/>
    <x v="0"/>
    <s v="The "/>
    <s v="Beevis"/>
    <s v="The  Beevis"/>
  </r>
  <r>
    <x v="145"/>
    <s v="The Montessori Toddler: A Parent's Guide to Raising a Curious and Responsible Human Being (The Parents' Guide to Montessori Book 1)"/>
    <n v="4.8"/>
    <x v="6"/>
    <n v="11.99"/>
    <n v="11"/>
    <x v="1"/>
    <s v="The "/>
    <s v="1)"/>
    <s v="The  1)"/>
  </r>
  <r>
    <x v="146"/>
    <s v="Anne Of Green Gables: Complete 8-Book Box Set"/>
    <n v="4.8"/>
    <x v="10"/>
    <n v="1.99"/>
    <n v="1"/>
    <x v="0"/>
    <s v="Anne "/>
    <s v="Set"/>
    <s v="Anne  Set"/>
  </r>
  <r>
    <x v="147"/>
    <s v="Wired for Love: How Understanding Your Partner's Brain and Attachment Style Can Help You Defuse Conflict and Build a Secure Relationship"/>
    <n v="4.5999999999999996"/>
    <x v="0"/>
    <n v="10.99"/>
    <n v="10"/>
    <x v="1"/>
    <s v="Wired "/>
    <s v="Relationship"/>
    <s v="Wired  Relationship"/>
  </r>
  <r>
    <x v="148"/>
    <s v="When Smiles Fade (Home Street Home Series Book 2)"/>
    <n v="4.4000000000000004"/>
    <x v="0"/>
    <n v="5.99"/>
    <n v="5"/>
    <x v="0"/>
    <s v="When "/>
    <s v="2)"/>
    <s v="When  2)"/>
  </r>
  <r>
    <x v="149"/>
    <s v="The Self-Driven Child: The Science and Sense of Giving Your Kids More Control Over Their Lives"/>
    <n v="4.7"/>
    <x v="1"/>
    <n v="14.99"/>
    <n v="14"/>
    <x v="1"/>
    <s v="The "/>
    <s v="Lives"/>
    <s v="The  Lives"/>
  </r>
  <r>
    <x v="150"/>
    <s v="Ascend: A Marriage of Convenience, Single Mom, Friends to Lovers Romance (Elements of Rapture Book 2)"/>
    <n v="4.4000000000000004"/>
    <x v="0"/>
    <n v="5.99"/>
    <n v="5"/>
    <x v="0"/>
    <s v="Ascend: "/>
    <s v="2)"/>
    <s v="Ascend:  2)"/>
  </r>
  <r>
    <x v="151"/>
    <s v="Swimming For Beginners: The emotional and uplifting new read of 2023"/>
    <n v="4.5999999999999996"/>
    <x v="0"/>
    <n v="5.99"/>
    <n v="5"/>
    <x v="0"/>
    <s v="Swimming "/>
    <s v="2023"/>
    <s v="Swimming  2023"/>
  </r>
  <r>
    <x v="152"/>
    <s v="Meals She Eats: Empowering Advice, Relatable Stories, and Over 25 Recipes to Take Control of Your PCOS"/>
    <n v="4.7"/>
    <x v="1"/>
    <n v="12.99"/>
    <n v="12"/>
    <x v="1"/>
    <s v="Meals "/>
    <s v="PCOS"/>
    <s v="Meals  PCOS"/>
  </r>
  <r>
    <x v="153"/>
    <s v="Finding Freedom: A Cook's Story; Remaking a Life from Scratch"/>
    <n v="4.5999999999999996"/>
    <x v="5"/>
    <n v="2.99"/>
    <n v="2"/>
    <x v="0"/>
    <s v="Finding "/>
    <s v="Scratch"/>
    <s v="Finding  Scratch"/>
  </r>
  <r>
    <x v="154"/>
    <s v="One Summer Sunrise: An uplifting escapist read from bestselling author Shari Low"/>
    <n v="4.4000000000000004"/>
    <x v="0"/>
    <n v="2.99"/>
    <n v="2"/>
    <x v="0"/>
    <s v="One "/>
    <s v="Low"/>
    <s v="One  Low"/>
  </r>
  <r>
    <x v="155"/>
    <s v="The Perfect Father: The True Story of Chris Watts, His All-American Family, and a Shocking Murder"/>
    <n v="4.5"/>
    <x v="5"/>
    <n v="9.99"/>
    <n v="9"/>
    <x v="0"/>
    <s v="The "/>
    <s v="Murder"/>
    <s v="The  Murder"/>
  </r>
  <r>
    <x v="156"/>
    <s v="Disarming the Narcissist: Surviving and Thriving with the Self-Absorbed"/>
    <n v="4.5"/>
    <x v="0"/>
    <n v="9.99"/>
    <n v="9"/>
    <x v="0"/>
    <s v="Disarming "/>
    <s v="Self-Absorbed"/>
    <s v="Disarming  Self-Absorbed"/>
  </r>
  <r>
    <x v="157"/>
    <s v="Stolen Focus: Why You Can't Pay Attention"/>
    <n v="4.5"/>
    <x v="8"/>
    <n v="0"/>
    <n v="0"/>
    <x v="0"/>
    <s v="Stolen "/>
    <s v="Attention"/>
    <s v="Stolen  Attention"/>
  </r>
  <r>
    <x v="158"/>
    <s v="The Golden Oldies' Book Club: The feel-good novel from USA Today Bestseller Judy Leigh for 2023"/>
    <n v="4.2"/>
    <x v="0"/>
    <n v="2.99"/>
    <n v="2"/>
    <x v="0"/>
    <s v="The "/>
    <s v="2023"/>
    <s v="The  2023"/>
  </r>
  <r>
    <x v="159"/>
    <s v="The Nosey Neighbor: The Ozarks Cozy Mystery Series"/>
    <n v="4.5999999999999996"/>
    <x v="0"/>
    <n v="4.99"/>
    <n v="4"/>
    <x v="0"/>
    <s v="The "/>
    <s v="Series"/>
    <s v="The  Series"/>
  </r>
  <r>
    <x v="160"/>
    <s v="Stop Caretaking the Borderline or Narcissist: How to End the Drama and Get On with Life"/>
    <n v="4.7"/>
    <x v="0"/>
    <n v="21.99"/>
    <n v="21"/>
    <x v="1"/>
    <s v="Stop "/>
    <s v="Life"/>
    <s v="Stop  Life"/>
  </r>
  <r>
    <x v="161"/>
    <s v="Breaking Free of Child Anxiety and OCD: A Scientifically Proven Program for Parents"/>
    <n v="4.7"/>
    <x v="0"/>
    <n v="9.59"/>
    <n v="9"/>
    <x v="0"/>
    <s v="Breaking "/>
    <s v="Parents"/>
    <s v="Breaking  Parents"/>
  </r>
  <r>
    <x v="162"/>
    <s v="It's Not about the Wine: The Loaded Truth behind Mommy Wine Culture"/>
    <n v="4.8"/>
    <x v="0"/>
    <n v="17.989999999999998"/>
    <n v="17"/>
    <x v="1"/>
    <s v="It's "/>
    <s v="Culture"/>
    <s v="It's  Culture"/>
  </r>
  <r>
    <x v="163"/>
    <s v="Demystifying Disability: What to Know, What to Say, and How to Be an Ally"/>
    <n v="4.8"/>
    <x v="3"/>
    <n v="9.99"/>
    <n v="9"/>
    <x v="0"/>
    <s v="Demystifying "/>
    <s v="Ally"/>
    <s v="Demystifying  Ally"/>
  </r>
  <r>
    <x v="164"/>
    <s v="In Pieces"/>
    <n v="4.4000000000000004"/>
    <x v="6"/>
    <n v="11.99"/>
    <n v="11"/>
    <x v="1"/>
    <s v="In "/>
    <s v="Pieces"/>
    <s v="In  Pieces"/>
  </r>
  <r>
    <x v="165"/>
    <s v="The Masculine in Relationship: A Blueprint for Inspiring the Trust, Lust, and Devotion of a Strong Woman"/>
    <n v="4.7"/>
    <x v="0"/>
    <n v="9.99"/>
    <n v="9"/>
    <x v="0"/>
    <s v="The "/>
    <s v="Woman"/>
    <s v="The  Woman"/>
  </r>
  <r>
    <x v="166"/>
    <s v="Beyond the Pill: A 30-Day Program to Balance Your Hormones, Reclaim Your Body, and Reverse the Dangerous Side Effects of the Birth Control Pill"/>
    <n v="4.7"/>
    <x v="2"/>
    <n v="14.99"/>
    <n v="14"/>
    <x v="1"/>
    <s v="Beyond "/>
    <s v="Pill"/>
    <s v="Beyond  Pill"/>
  </r>
  <r>
    <x v="167"/>
    <s v="Lost Girls: The Unsolved American Mystery of the Gilgo Beach Serial Killer Murders"/>
    <n v="4.0999999999999996"/>
    <x v="2"/>
    <n v="12.99"/>
    <n v="12"/>
    <x v="1"/>
    <s v="Lost "/>
    <s v="Murders"/>
    <s v="Lost  Murders"/>
  </r>
  <r>
    <x v="168"/>
    <s v="Win Your Breakup: How to Be The One That Got Away"/>
    <n v="4.8"/>
    <x v="0"/>
    <n v="6.49"/>
    <n v="6"/>
    <x v="0"/>
    <s v="Win "/>
    <s v="Away"/>
    <s v="Win  Away"/>
  </r>
  <r>
    <x v="169"/>
    <s v="Skinfolk: A Memoir"/>
    <n v="4.3"/>
    <x v="0"/>
    <n v="14.99"/>
    <n v="14"/>
    <x v="1"/>
    <s v="Skinfolk: "/>
    <s v="Memoir"/>
    <s v="Skinfolk:  Memoir"/>
  </r>
  <r>
    <x v="170"/>
    <s v="The Sober Diaries: How one woman stopped drinking and started living."/>
    <n v="4.7"/>
    <x v="6"/>
    <n v="1.99"/>
    <n v="1"/>
    <x v="0"/>
    <s v="The "/>
    <s v="living."/>
    <s v="The  living."/>
  </r>
  <r>
    <x v="171"/>
    <s v="Boundary Boss: The Essential Guide to Talk True, Be Seen, and (Finally) Live Free"/>
    <n v="4.8"/>
    <x v="5"/>
    <n v="12.99"/>
    <n v="12"/>
    <x v="1"/>
    <s v="Boundary "/>
    <s v="Free"/>
    <s v="Boundary  Free"/>
  </r>
  <r>
    <x v="172"/>
    <s v="The Drama of the Gifted Child: The Search for the True Self"/>
    <n v="4.5"/>
    <x v="6"/>
    <n v="11.99"/>
    <n v="11"/>
    <x v="1"/>
    <s v="The "/>
    <s v="Self"/>
    <s v="The  Self"/>
  </r>
  <r>
    <x v="173"/>
    <s v="The Unplugged Alpha: The No Bullsh*t Guide To Winning With Women &amp; Life"/>
    <n v="4.7"/>
    <x v="0"/>
    <n v="7.2"/>
    <n v="7"/>
    <x v="0"/>
    <s v="The "/>
    <s v="Life"/>
    <s v="The  Life"/>
  </r>
  <r>
    <x v="174"/>
    <s v="Parenting: 14 Gospel Principles That Can Radically Change Your Family"/>
    <n v="4.8"/>
    <x v="0"/>
    <n v="13.77"/>
    <n v="13"/>
    <x v="1"/>
    <s v="Parenting: "/>
    <s v="Family"/>
    <s v="Parenting:  Family"/>
  </r>
  <r>
    <x v="175"/>
    <s v="Beautiful Country: A Memoir of an Undocumented Childhood"/>
    <n v="4.4000000000000004"/>
    <x v="3"/>
    <n v="13.99"/>
    <n v="13"/>
    <x v="1"/>
    <s v="Beautiful "/>
    <s v="Childhood"/>
    <s v="Beautiful  Childhood"/>
  </r>
  <r>
    <x v="176"/>
    <s v="Bettyville: A Memoir"/>
    <n v="4.0999999999999996"/>
    <x v="1"/>
    <n v="12.99"/>
    <n v="12"/>
    <x v="1"/>
    <s v="Bettyville: "/>
    <s v="Memoir"/>
    <s v="Bettyville:  Memoir"/>
  </r>
  <r>
    <x v="177"/>
    <s v="Mean Little People (Home Street Home Series Book 4)"/>
    <n v="4.5"/>
    <x v="0"/>
    <n v="5.99"/>
    <n v="5"/>
    <x v="0"/>
    <s v="Mean "/>
    <s v="4)"/>
    <s v="Mean  4)"/>
  </r>
  <r>
    <x v="178"/>
    <s v="I Am Not Sick I Don‚Äôt Need Help!: How to Help Someone Accept Treatment - 20th Anniversary Edition"/>
    <n v="4.8"/>
    <x v="0"/>
    <n v="9.99"/>
    <n v="9"/>
    <x v="0"/>
    <s v="I "/>
    <s v="Edition"/>
    <s v="I  Edition"/>
  </r>
  <r>
    <x v="179"/>
    <s v="The Elissas: Three Girls, One Fate, and the Deadly Secrets of Suburbia"/>
    <n v="4"/>
    <x v="6"/>
    <n v="14.99"/>
    <n v="14"/>
    <x v="1"/>
    <s v="The "/>
    <s v="Suburbia"/>
    <s v="The  Suburbia"/>
  </r>
  <r>
    <x v="180"/>
    <s v="Life Is in the Transitions: Mastering Change at Any Age"/>
    <n v="4.5"/>
    <x v="1"/>
    <n v="14.99"/>
    <n v="14"/>
    <x v="1"/>
    <s v="Life "/>
    <s v="Age"/>
    <s v="Life  Age"/>
  </r>
  <r>
    <x v="181"/>
    <s v="Becoming Sister Wives: The Story of an Unconventional Marriage"/>
    <n v="4.0999999999999996"/>
    <x v="4"/>
    <n v="13.99"/>
    <n v="13"/>
    <x v="1"/>
    <s v="Becoming "/>
    <s v="Marriage"/>
    <s v="Becoming  Marriage"/>
  </r>
  <r>
    <x v="182"/>
    <s v="Raising Kids with Big, Baffling Behaviors: Brain-Body-Sensory Strategies That Really Work"/>
    <n v="5"/>
    <x v="0"/>
    <n v="9.99"/>
    <n v="9"/>
    <x v="0"/>
    <s v="Raising "/>
    <s v="Work"/>
    <s v="Raising  Work"/>
  </r>
  <r>
    <x v="183"/>
    <s v="WomanCode: Perfect Your Cycle, Amplify Your Fertility, Supercharge Your Sex Drive, and Become a Power Source"/>
    <n v="4.5999999999999996"/>
    <x v="2"/>
    <n v="14.99"/>
    <n v="14"/>
    <x v="1"/>
    <s v="WomanCode: "/>
    <s v="Source"/>
    <s v="WomanCode:  Source"/>
  </r>
  <r>
    <x v="184"/>
    <s v="Women Who Love Too Much"/>
    <n v="4.5999999999999996"/>
    <x v="1"/>
    <n v="14.99"/>
    <n v="14"/>
    <x v="1"/>
    <s v="Women "/>
    <s v="Much"/>
    <s v="Women  Much"/>
  </r>
  <r>
    <x v="185"/>
    <s v="Famous Last Words"/>
    <n v="4.4000000000000004"/>
    <x v="0"/>
    <n v="3.99"/>
    <n v="3"/>
    <x v="0"/>
    <s v="Famous "/>
    <s v="Words"/>
    <s v="Famous  Words"/>
  </r>
  <r>
    <x v="186"/>
    <s v="The Expectant Father: The Ultimate Guide for Dads-to-Be (Fifth Edition) (The New Father)"/>
    <n v="4.7"/>
    <x v="0"/>
    <n v="9.99"/>
    <n v="9"/>
    <x v="0"/>
    <s v="The "/>
    <s v="Father)"/>
    <s v="The  Father)"/>
  </r>
  <r>
    <x v="187"/>
    <s v="The Return (Pulitzer Prize Winner): Fathers, Sons and the Land in Between"/>
    <n v="4.3"/>
    <x v="3"/>
    <n v="14.99"/>
    <n v="14"/>
    <x v="1"/>
    <s v="The "/>
    <s v="Between"/>
    <s v="The  Between"/>
  </r>
  <r>
    <x v="188"/>
    <s v="The Tender Bar: A Memoir"/>
    <n v="4.5"/>
    <x v="6"/>
    <n v="10.99"/>
    <n v="10"/>
    <x v="1"/>
    <s v="The "/>
    <s v="Memoir"/>
    <s v="The  Memoir"/>
  </r>
  <r>
    <x v="189"/>
    <s v="The Secret: A gripping novel of how far a mother would go for her child from the #1 author of The Letter: A gripping World War Two historical fiction novel ... her child from the #1 author of The Letter"/>
    <n v="4.3"/>
    <x v="6"/>
    <n v="2.99"/>
    <n v="2"/>
    <x v="0"/>
    <s v="The "/>
    <s v="Letter"/>
    <s v="The  Letter"/>
  </r>
  <r>
    <x v="190"/>
    <s v="I Never Thought of It That Way: How to Have Fearlessly Curious Conversations in Dangerously Divided Times"/>
    <n v="4.5"/>
    <x v="12"/>
    <n v="12.99"/>
    <n v="12"/>
    <x v="1"/>
    <s v="I "/>
    <s v="Times"/>
    <s v="I  Times"/>
  </r>
  <r>
    <x v="191"/>
    <s v="Birth Partner 5th Edition: A Complete Guide to Childbirth for Dads, Partners, Doulas, and All Other Labor Companions"/>
    <n v="4.7"/>
    <x v="0"/>
    <n v="11.99"/>
    <n v="11"/>
    <x v="1"/>
    <s v="Birth "/>
    <s v="Companions"/>
    <s v="Birth  Companions"/>
  </r>
  <r>
    <x v="192"/>
    <s v="The Anatomy of Peace, Fourth Edition: Resolving the Heart of Conflict"/>
    <n v="4.7"/>
    <x v="0"/>
    <n v="9.99"/>
    <n v="9"/>
    <x v="0"/>
    <s v="The "/>
    <s v="Conflict"/>
    <s v="The  Conflict"/>
  </r>
  <r>
    <x v="193"/>
    <s v="My Final Breath (Home Street Home Series Book 6)"/>
    <n v="4.5"/>
    <x v="0"/>
    <n v="5.99"/>
    <n v="5"/>
    <x v="0"/>
    <s v="My "/>
    <s v="6)"/>
    <s v="My  6)"/>
  </r>
  <r>
    <x v="194"/>
    <s v="Healthy Sleep Habits, Happy Child, 5th Edition: A New Step-by-Step Guide for a Good Night's Sleep"/>
    <n v="4.5999999999999996"/>
    <x v="3"/>
    <n v="14.99"/>
    <n v="14"/>
    <x v="1"/>
    <s v="Healthy "/>
    <s v="Sleep"/>
    <s v="Healthy  Sleep"/>
  </r>
  <r>
    <x v="195"/>
    <s v="Twelve Hours' Sleep by Twelve Weeks Old: A Step-by-Step Plan for Baby Sleep Success"/>
    <n v="4.4000000000000004"/>
    <x v="1"/>
    <n v="12.99"/>
    <n v="12"/>
    <x v="1"/>
    <s v="Twelve "/>
    <s v="Success"/>
    <s v="Twelve  Success"/>
  </r>
  <r>
    <x v="196"/>
    <s v="The Deepest Well: Healing the Long-Term Effects of Childhood Trauma and Adversity"/>
    <n v="4.7"/>
    <x v="2"/>
    <n v="12.49"/>
    <n v="12"/>
    <x v="1"/>
    <s v="The "/>
    <s v="Adversity"/>
    <s v="The  Adversity"/>
  </r>
  <r>
    <x v="197"/>
    <s v="Wanted Wed Or Alive: The G.D. Taylors Series"/>
    <n v="4.5"/>
    <x v="0"/>
    <n v="4.99"/>
    <n v="4"/>
    <x v="0"/>
    <s v="Wanted "/>
    <s v="Series"/>
    <s v="Wanted  Series"/>
  </r>
  <r>
    <x v="198"/>
    <s v="Unfinished Business: Breaking Down the Great Wall Between Adult Child and Immigrant Parents"/>
    <n v="5"/>
    <x v="0"/>
    <n v="9.99"/>
    <n v="9"/>
    <x v="0"/>
    <s v="Unfinished "/>
    <s v="Parents"/>
    <s v="Unfinished  Parents"/>
  </r>
  <r>
    <x v="199"/>
    <s v="Los 5 lenguajes del amor (Spanish Edition)"/>
    <n v="4.8"/>
    <x v="0"/>
    <n v="4.99"/>
    <n v="4"/>
    <x v="0"/>
    <s v="Los "/>
    <s v="Edition)"/>
    <s v="Los  Edition)"/>
  </r>
  <r>
    <x v="200"/>
    <s v="Love to Hate Her: Enemies to Lovers Rockstar Romance (Wild Love Book 2)"/>
    <n v="4.5999999999999996"/>
    <x v="0"/>
    <n v="4.99"/>
    <n v="4"/>
    <x v="0"/>
    <s v="Love "/>
    <s v="2)"/>
    <s v="Love  2)"/>
  </r>
  <r>
    <x v="201"/>
    <s v="The Quickening: Creation and Community at the Ends of the Earth"/>
    <n v="4.3"/>
    <x v="0"/>
    <n v="10.99"/>
    <n v="10"/>
    <x v="1"/>
    <s v="The "/>
    <s v="Earth"/>
    <s v="The  Earth"/>
  </r>
  <r>
    <x v="202"/>
    <s v="A Child Called It: One Child's Courage to Survive"/>
    <n v="4.7"/>
    <x v="7"/>
    <n v="10.99"/>
    <n v="10"/>
    <x v="1"/>
    <s v="A "/>
    <s v="Survive"/>
    <s v="A  Survive"/>
  </r>
  <r>
    <x v="203"/>
    <s v="Calm the Chaos: A Fail-Proof Road Map for Parenting Even the Most Challenging Kids"/>
    <n v="4.9000000000000004"/>
    <x v="4"/>
    <n v="13.99"/>
    <n v="13"/>
    <x v="1"/>
    <s v="Calm "/>
    <s v="Kids"/>
    <s v="Calm  Kids"/>
  </r>
  <r>
    <x v="204"/>
    <s v="Ruthless Queen: A Reverse Harem Romance (Ruthless Royals Book 2)"/>
    <n v="4.2"/>
    <x v="0"/>
    <n v="4.99"/>
    <n v="4"/>
    <x v="0"/>
    <s v="Ruthless "/>
    <s v="2)"/>
    <s v="Ruthless  2)"/>
  </r>
  <r>
    <x v="205"/>
    <s v="A Heart That Works"/>
    <n v="4.7"/>
    <x v="0"/>
    <n v="11.99"/>
    <n v="11"/>
    <x v="1"/>
    <s v="A "/>
    <s v="Works"/>
    <s v="A  Works"/>
  </r>
  <r>
    <x v="206"/>
    <s v="The Simplest Baby Book in the World: The Illustrated, Grab-and-Do Guide for a Healthy, Happy Baby"/>
    <n v="4.8"/>
    <x v="0"/>
    <n v="9.99"/>
    <n v="9"/>
    <x v="0"/>
    <s v="The "/>
    <s v="Baby"/>
    <s v="The  Baby"/>
  </r>
  <r>
    <x v="207"/>
    <s v="Furore: Texas Chapter Duet Part One (The Night Skulls MC Book 1)"/>
    <n v="4"/>
    <x v="0"/>
    <n v="4.99"/>
    <n v="4"/>
    <x v="0"/>
    <s v="Furore: "/>
    <s v="1)"/>
    <s v="Furore:  1)"/>
  </r>
  <r>
    <x v="208"/>
    <s v="To Have and to Hold: Motherhood, Marriage, and the Modern Dilemma"/>
    <n v="4.5999999999999996"/>
    <x v="2"/>
    <n v="19.989999999999998"/>
    <n v="19"/>
    <x v="1"/>
    <s v="To "/>
    <s v="Dilemma"/>
    <s v="To  Dilemma"/>
  </r>
  <r>
    <x v="209"/>
    <s v="We're Pregnant! The First Time Dad's Pregnancy Handbook (First-Time Dads)"/>
    <n v="4.7"/>
    <x v="0"/>
    <n v="6.99"/>
    <n v="6"/>
    <x v="0"/>
    <s v="We're "/>
    <s v="Dads)"/>
    <s v="We're  Dads)"/>
  </r>
  <r>
    <x v="210"/>
    <s v="The Family Firm: A Data-Driven Guide to Better Decision Making in the Early School Years (The ParentData Series Book 3)"/>
    <n v="4.5"/>
    <x v="1"/>
    <n v="14.99"/>
    <n v="14"/>
    <x v="1"/>
    <s v="The "/>
    <s v="3)"/>
    <s v="The  3)"/>
  </r>
  <r>
    <x v="211"/>
    <s v="Prickly Romance: Single Dad AMBW (Billionaire Dads)"/>
    <n v="4.3"/>
    <x v="0"/>
    <n v="4.99"/>
    <n v="4"/>
    <x v="0"/>
    <s v="Prickly "/>
    <s v="Dads)"/>
    <s v="Prickly  Dads)"/>
  </r>
  <r>
    <x v="212"/>
    <s v="The Book of Boundaries: Set the Limits That Will Set You Free"/>
    <n v="4.5999999999999996"/>
    <x v="3"/>
    <n v="12.99"/>
    <n v="12"/>
    <x v="1"/>
    <s v="The "/>
    <s v="Free"/>
    <s v="The  Free"/>
  </r>
  <r>
    <x v="213"/>
    <s v="After the Affair, Third Edition: Healing the Pain and Rebuilding Trust When a Partner Has Been Unfaithful"/>
    <n v="4.4000000000000004"/>
    <x v="2"/>
    <n v="15.49"/>
    <n v="15"/>
    <x v="1"/>
    <s v="After "/>
    <s v="Unfaithful"/>
    <s v="After  Unfaithful"/>
  </r>
  <r>
    <x v="214"/>
    <s v="Healing Your Wounded Inner Child: A CBT Workbook to Overcome Past Trauma, Face Abandonment and Regain Emotional Stability. (Cognitive Behavioral Therapy)"/>
    <n v="4.5"/>
    <x v="0"/>
    <n v="9.99"/>
    <n v="9"/>
    <x v="0"/>
    <s v="Healing "/>
    <s v="Therapy)"/>
    <s v="Healing  Therapy)"/>
  </r>
  <r>
    <x v="215"/>
    <s v="Taking Charge of ADHD: The Complete, Authoritative Guide for Parents"/>
    <n v="4.7"/>
    <x v="0"/>
    <n v="9.99"/>
    <n v="9"/>
    <x v="0"/>
    <s v="Taking "/>
    <s v="Parents"/>
    <s v="Taking  Parents"/>
  </r>
  <r>
    <x v="216"/>
    <s v="Kissing Asphalt: The Courageous True Story of One Child's Unbreakable Spirit‚ÄîFrom Kidnapping &amp; Abuse to Self-Love (ResilientAF Book 1)"/>
    <n v="3.7"/>
    <x v="0"/>
    <n v="0.99"/>
    <n v="0"/>
    <x v="0"/>
    <s v="Kissing "/>
    <s v="1)"/>
    <s v="Kissing  1)"/>
  </r>
  <r>
    <x v="217"/>
    <s v="Beautiful Boy: A Father's Journey Through His Son's Addiction"/>
    <n v="4.5999999999999996"/>
    <x v="2"/>
    <n v="9.99"/>
    <n v="9"/>
    <x v="0"/>
    <s v="Beautiful "/>
    <s v="Addiction"/>
    <s v="Beautiful  Addiction"/>
  </r>
  <r>
    <x v="218"/>
    <s v="The Dance of Anger: A Woman's Guide to Changing the Patterns of Intimate Relationships"/>
    <n v="4.5999999999999996"/>
    <x v="2"/>
    <n v="8.99"/>
    <n v="8"/>
    <x v="0"/>
    <s v="The "/>
    <s v="Relationships"/>
    <s v="The  Relationships"/>
  </r>
  <r>
    <x v="219"/>
    <s v="One Day In Summer: The perfect uplifting read from bestseller Shari Low"/>
    <n v="4.4000000000000004"/>
    <x v="0"/>
    <n v="2.99"/>
    <n v="2"/>
    <x v="0"/>
    <s v="One "/>
    <s v="Low"/>
    <s v="One  Low"/>
  </r>
  <r>
    <x v="220"/>
    <s v="Recovering from Emotionally Immature Parents: Practical Tools to Establish Boundaries and Reclaim Your Emotional Autonomy"/>
    <n v="4.8"/>
    <x v="0"/>
    <n v="9.99"/>
    <n v="9"/>
    <x v="0"/>
    <s v="Recovering "/>
    <s v="Autonomy"/>
    <s v="Recovering  Autonomy"/>
  </r>
  <r>
    <x v="221"/>
    <s v="The Rise: As seen on ITV - a gritty, glamorous thriller from Shari Low and TV's Ross King (The Hollywood Thriller Trilogy Book 1)"/>
    <n v="4.4000000000000004"/>
    <x v="0"/>
    <n v="1.99"/>
    <n v="1"/>
    <x v="0"/>
    <s v="The "/>
    <s v="1)"/>
    <s v="The  1)"/>
  </r>
  <r>
    <x v="222"/>
    <s v="We Were Once a Family: A Story of Love, Death, and Child Removal in America"/>
    <n v="4.5"/>
    <x v="5"/>
    <n v="14.99"/>
    <n v="14"/>
    <x v="1"/>
    <s v="We "/>
    <s v="America"/>
    <s v="We  America"/>
  </r>
  <r>
    <x v="223"/>
    <s v="More Than Two: A Practical Guide to Ethical Polyamory (More Than Two Essentials)"/>
    <n v="4.5999999999999996"/>
    <x v="0"/>
    <n v="10.49"/>
    <n v="10"/>
    <x v="1"/>
    <s v="More "/>
    <s v="Essentials)"/>
    <s v="More  Essentials)"/>
  </r>
  <r>
    <x v="224"/>
    <s v="Travelers to Unimaginable Lands: Stories of Dementia, the Caregiver, and the Human Brain"/>
    <n v="4.5"/>
    <x v="3"/>
    <n v="13.99"/>
    <n v="13"/>
    <x v="1"/>
    <s v="Travelers "/>
    <s v="Brain"/>
    <s v="Travelers  Brain"/>
  </r>
  <r>
    <x v="225"/>
    <s v="My One Month Marriage: The uplifting page-turner from #1 bestseller Shari Low"/>
    <n v="4.2"/>
    <x v="0"/>
    <n v="2.99"/>
    <n v="2"/>
    <x v="0"/>
    <s v="My "/>
    <s v="Low"/>
    <s v="My  Low"/>
  </r>
  <r>
    <x v="226"/>
    <s v="The Nurture Revolution: Grow Your Baby's Brain and Transform Their Mental Health through the Art of Nurtured Parenting"/>
    <n v="4.9000000000000004"/>
    <x v="6"/>
    <n v="14.99"/>
    <n v="14"/>
    <x v="1"/>
    <s v="The "/>
    <s v="Parenting"/>
    <s v="The  Parenting"/>
  </r>
  <r>
    <x v="227"/>
    <s v="Woven: Nurturing a Faith Your Kid Doesn't Have to Heal From"/>
    <n v="5"/>
    <x v="6"/>
    <n v="13.99"/>
    <n v="13"/>
    <x v="1"/>
    <s v="Woven: "/>
    <s v="From"/>
    <s v="Woven:  From"/>
  </r>
  <r>
    <x v="228"/>
    <s v="Secret Baby With My Brother's Best Friend: An Enemies to Lovers Fake Dating Sports Romance"/>
    <n v="4"/>
    <x v="0"/>
    <n v="2.99"/>
    <n v="2"/>
    <x v="0"/>
    <s v="Secret "/>
    <s v="Romance"/>
    <s v="Secret  Romance"/>
  </r>
  <r>
    <x v="229"/>
    <s v="Control: A single dad romance (The Protocol Series Book 1)"/>
    <n v="4.5999999999999996"/>
    <x v="0"/>
    <n v="4.99"/>
    <n v="4"/>
    <x v="0"/>
    <s v="Control: "/>
    <s v="1)"/>
    <s v="Control:  1)"/>
  </r>
  <r>
    <x v="230"/>
    <s v="Shepherding a Child's Heart"/>
    <n v="4.7"/>
    <x v="0"/>
    <n v="8.5399999999999991"/>
    <n v="8"/>
    <x v="0"/>
    <s v="Shepherding "/>
    <s v="Heart"/>
    <s v="Shepherding  Heart"/>
  </r>
  <r>
    <x v="231"/>
    <s v="Conscious Uncoupling: 5 Steps to Living Happily Even After"/>
    <n v="4.5999999999999996"/>
    <x v="3"/>
    <n v="4.99"/>
    <n v="4"/>
    <x v="0"/>
    <s v="Conscious "/>
    <s v="After"/>
    <s v="Conscious  After"/>
  </r>
  <r>
    <x v="232"/>
    <s v="Done With The Crying: Help and Healing for Mothers of Estranged Adult Children"/>
    <n v="4.5999999999999996"/>
    <x v="0"/>
    <n v="9.99"/>
    <n v="9"/>
    <x v="0"/>
    <s v="Done "/>
    <s v="Children"/>
    <s v="Done  Children"/>
  </r>
  <r>
    <x v="233"/>
    <s v="Rosemary: The Hidden Kennedy Daughter"/>
    <n v="4.2"/>
    <x v="2"/>
    <n v="14.99"/>
    <n v="14"/>
    <x v="1"/>
    <s v="Rosemary: "/>
    <s v="Daughter"/>
    <s v="Rosemary:  Daughter"/>
  </r>
  <r>
    <x v="234"/>
    <s v="Simplicity Parenting: Using the Extraordinary Power of Less to Raise Calmer, Happier, and More Secure Kids (Early Years)"/>
    <n v="4.5999999999999996"/>
    <x v="3"/>
    <n v="10.99"/>
    <n v="10"/>
    <x v="1"/>
    <s v="Simplicity "/>
    <s v="Years)"/>
    <s v="Simplicity  Years)"/>
  </r>
  <r>
    <x v="235"/>
    <s v="Before and After: The Incredible Real-Life Stories of Orphans Who Survived the Tennessee Children's Home Society"/>
    <n v="4.5"/>
    <x v="3"/>
    <n v="9.99"/>
    <n v="9"/>
    <x v="0"/>
    <s v="Before "/>
    <s v="Society"/>
    <s v="Before  Society"/>
  </r>
  <r>
    <x v="236"/>
    <s v="Grumpy Billionaire Protector: A Forced Proximity, Enemies to Lovers Romance"/>
    <n v="4.4000000000000004"/>
    <x v="0"/>
    <n v="0.99"/>
    <n v="0"/>
    <x v="0"/>
    <s v="Grumpy "/>
    <s v="Romance"/>
    <s v="Grumpy  Romance"/>
  </r>
  <r>
    <x v="237"/>
    <s v="Communicate Your Feelings (without starting a fight): What to Say and What Not to Say to Your Partner (Mental &amp; Emotional Wellness Book 1)"/>
    <n v="4.5999999999999996"/>
    <x v="0"/>
    <n v="3.99"/>
    <n v="3"/>
    <x v="0"/>
    <s v="Communicate "/>
    <s v="1)"/>
    <s v="Communicate  1)"/>
  </r>
  <r>
    <x v="238"/>
    <s v="What Next?: The BRAND NEW laugh-out-loud novel from #1 bestseller Shari Low"/>
    <n v="4.4000000000000004"/>
    <x v="0"/>
    <n v="2.99"/>
    <n v="2"/>
    <x v="0"/>
    <s v="What "/>
    <s v="Low"/>
    <s v="What  Low"/>
  </r>
  <r>
    <x v="239"/>
    <s v="When Kids Say They're Trans: A Guide for Parents"/>
    <n v="4.8"/>
    <x v="0"/>
    <n v="11.99"/>
    <n v="11"/>
    <x v="1"/>
    <s v="When "/>
    <s v="Parents"/>
    <s v="When  Parents"/>
  </r>
  <r>
    <x v="240"/>
    <s v="The Highly Sensitive Child: Helping Our Children Thrive When the World Overwhelms Them"/>
    <n v="4.5999999999999996"/>
    <x v="3"/>
    <n v="7.99"/>
    <n v="7"/>
    <x v="0"/>
    <s v="The "/>
    <s v="Them"/>
    <s v="The  Them"/>
  </r>
  <r>
    <x v="241"/>
    <s v="All Her Little Lies: A totally gripping new psychological thriller with a shocking twist"/>
    <n v="4.2"/>
    <x v="0"/>
    <n v="2.4900000000000002"/>
    <n v="2"/>
    <x v="0"/>
    <s v="All "/>
    <s v="twist"/>
    <s v="All  twist"/>
  </r>
  <r>
    <x v="242"/>
    <s v="Somebody's Daughter: A Memoir"/>
    <n v="4.3"/>
    <x v="5"/>
    <n v="11.99"/>
    <n v="11"/>
    <x v="1"/>
    <s v="Somebody's "/>
    <s v="Memoir"/>
    <s v="Somebody's  Memoir"/>
  </r>
  <r>
    <x v="243"/>
    <s v="Insecure in Love: How Anxious Attachment Can Make You Feel Jealous, Needy, and Worried and What You Can Do About It"/>
    <n v="4.5"/>
    <x v="0"/>
    <n v="10.99"/>
    <n v="10"/>
    <x v="1"/>
    <s v="Insecure "/>
    <s v="It"/>
    <s v="Insecure  It"/>
  </r>
  <r>
    <x v="244"/>
    <s v="Never Be Alone (Home Street Home Series Book 5)"/>
    <n v="4.5999999999999996"/>
    <x v="0"/>
    <n v="5.99"/>
    <n v="5"/>
    <x v="0"/>
    <s v="Never "/>
    <s v="5)"/>
    <s v="Never  5)"/>
  </r>
  <r>
    <x v="245"/>
    <s v="In a Father's Footsteps: Book Club Fiction (Women of Savannah)"/>
    <n v="4.5"/>
    <x v="0"/>
    <n v="6.99"/>
    <n v="6"/>
    <x v="0"/>
    <s v="In "/>
    <s v="Savannah)"/>
    <s v="In  Savannah)"/>
  </r>
  <r>
    <x v="246"/>
    <s v="The Intentional Father: A Practical Guide to Raise Sons of Courage and Character (Includes Activities, Rites of Passage, and Steps for Parenting Boys. ... for Dads, Grandpas, and Expectant Fathers)"/>
    <n v="4.7"/>
    <x v="0"/>
    <n v="9.2100000000000009"/>
    <n v="9"/>
    <x v="0"/>
    <s v="The "/>
    <s v="Fathers)"/>
    <s v="The  Fathers)"/>
  </r>
  <r>
    <x v="247"/>
    <s v="Cats &amp; Daughters:: They Don't Always Come When Called"/>
    <n v="4.5999999999999996"/>
    <x v="0"/>
    <n v="7.99"/>
    <n v="7"/>
    <x v="0"/>
    <s v="Cats "/>
    <s v="Called"/>
    <s v="Cats  Called"/>
  </r>
  <r>
    <x v="248"/>
    <s v="Seeing Beautiful Again: 50 Devotions to Find Redemption in Every Part of Your Story"/>
    <n v="4.9000000000000004"/>
    <x v="9"/>
    <n v="12.99"/>
    <n v="12"/>
    <x v="1"/>
    <s v="Seeing "/>
    <s v="Story"/>
    <s v="Seeing  Story"/>
  </r>
  <r>
    <x v="249"/>
    <s v="Development Through The Lifespan"/>
    <n v="4.5999999999999996"/>
    <x v="0"/>
    <n v="52.52"/>
    <n v="52"/>
    <x v="1"/>
    <s v="Development "/>
    <s v="Lifespan"/>
    <s v="Development  Lifespan"/>
  </r>
  <r>
    <x v="250"/>
    <s v="Overcoming Dyslexia (2020 Edition): Second Edition, Completely Revised and Updated"/>
    <n v="4.8"/>
    <x v="3"/>
    <n v="13.99"/>
    <n v="13"/>
    <x v="1"/>
    <s v="Overcoming "/>
    <s v="Updated"/>
    <s v="Overcoming  Updated"/>
  </r>
  <r>
    <x v="251"/>
    <s v="You Only Live Once: The laugh-out-loud, feel-good romantic comedy from Maxine Morrey"/>
    <n v="4.3"/>
    <x v="0"/>
    <n v="2.99"/>
    <n v="2"/>
    <x v="0"/>
    <s v="You "/>
    <s v="Morrey"/>
    <s v="You  Morrey"/>
  </r>
  <r>
    <x v="252"/>
    <s v="No Bad Kids: Toddler Discipline Without Shame"/>
    <n v="4.7"/>
    <x v="0"/>
    <n v="5.99"/>
    <n v="5"/>
    <x v="0"/>
    <s v="No "/>
    <s v="Shame"/>
    <s v="No  Shame"/>
  </r>
  <r>
    <x v="253"/>
    <s v="Another Forgotten Child"/>
    <n v="4.5999999999999996"/>
    <x v="2"/>
    <n v="11.99"/>
    <n v="11"/>
    <x v="1"/>
    <s v="Another "/>
    <s v="Child"/>
    <s v="Another  Child"/>
  </r>
  <r>
    <x v="254"/>
    <s v="Nobody Loves Me: Bobby‚Äôs true story of neglect, secrets and abuse"/>
    <n v="4.8"/>
    <x v="6"/>
    <n v="0"/>
    <n v="0"/>
    <x v="0"/>
    <s v="Nobody "/>
    <s v="abuse"/>
    <s v="Nobody  abuse"/>
  </r>
  <r>
    <x v="255"/>
    <s v="A Radical Guide for Women with ADHD: Embrace Neurodiversity, Live Boldly, and Break Through Barriers"/>
    <n v="4.5999999999999996"/>
    <x v="0"/>
    <n v="12.99"/>
    <n v="12"/>
    <x v="1"/>
    <s v="A "/>
    <s v="Barriers"/>
    <s v="A  Barriers"/>
  </r>
  <r>
    <x v="256"/>
    <s v="My Own Magic: A Reappearing Act"/>
    <n v="4.2"/>
    <x v="9"/>
    <n v="14.99"/>
    <n v="14"/>
    <x v="1"/>
    <s v="My "/>
    <s v="Act"/>
    <s v="My  Act"/>
  </r>
  <r>
    <x v="257"/>
    <s v="The Family at Number 11: A twisty, nail-biting and unputdownable psychological thriller"/>
    <n v="4.0999999999999996"/>
    <x v="6"/>
    <n v="3.99"/>
    <n v="3"/>
    <x v="0"/>
    <s v="The "/>
    <s v="thriller"/>
    <s v="The  thriller"/>
  </r>
  <r>
    <x v="258"/>
    <s v="Guide to a Healthy Pregnancy, 2nd Edition: 2nd Edition: Fully Revised and Updated"/>
    <n v="4.8"/>
    <x v="0"/>
    <n v="9.99"/>
    <n v="9"/>
    <x v="0"/>
    <s v="Guide "/>
    <s v="Updated"/>
    <s v="Guide  Updated"/>
  </r>
  <r>
    <x v="259"/>
    <s v="The Wonder Weeks: A Stress-Free Guide to Your Baby's Behavior (6th Edition)"/>
    <n v="4.7"/>
    <x v="0"/>
    <n v="9.99"/>
    <n v="9"/>
    <x v="0"/>
    <s v="The "/>
    <s v="Edition)"/>
    <s v="The  Edition)"/>
  </r>
  <r>
    <x v="260"/>
    <s v="The Baby Decision: How to Make the Most Important Choice of Your Life"/>
    <n v="4.5999999999999996"/>
    <x v="0"/>
    <n v="9.99"/>
    <n v="9"/>
    <x v="0"/>
    <s v="The "/>
    <s v="Life"/>
    <s v="The  Life"/>
  </r>
  <r>
    <x v="261"/>
    <s v="Low-Demand Parenting: Dropping Demands, Restoring Calm, and Finding Connection with your Uniquely Wired Child"/>
    <n v="4.8"/>
    <x v="0"/>
    <n v="9.99"/>
    <n v="9"/>
    <x v="0"/>
    <s v="Low-Demand "/>
    <s v="Child"/>
    <s v="Low-Demand  Child"/>
  </r>
  <r>
    <x v="262"/>
    <s v="The Courage to Stay: How to Heal From an Affair and Save Your Marriage"/>
    <n v="4.5"/>
    <x v="0"/>
    <n v="9.9499999999999993"/>
    <n v="9"/>
    <x v="0"/>
    <s v="The "/>
    <s v="Marriage"/>
    <s v="The  Marriage"/>
  </r>
  <r>
    <x v="263"/>
    <s v="The First Forty Days: The Essential Art of Nourishing the New Mother"/>
    <n v="4.7"/>
    <x v="0"/>
    <n v="9.5"/>
    <n v="9"/>
    <x v="0"/>
    <s v="The "/>
    <s v="Mother"/>
    <s v="The  Mother"/>
  </r>
  <r>
    <x v="264"/>
    <s v="The Happiest Toddler on the Block: How to Eliminate Tantrums and Raise a Patient, Respectful and Cooperative One- to Four-Year-Old: Revised Edition"/>
    <n v="4.5"/>
    <x v="3"/>
    <n v="14.99"/>
    <n v="14"/>
    <x v="1"/>
    <s v="The "/>
    <s v="Edition"/>
    <s v="The  Edition"/>
  </r>
  <r>
    <x v="265"/>
    <s v="Autism Spectrum Disorders from Theory to Practice: Assessment and Intervention Tools Across the Lifespan"/>
    <n v="5"/>
    <x v="14"/>
    <n v="56"/>
    <n v="56"/>
    <x v="1"/>
    <s v="Autism "/>
    <s v="Lifespan"/>
    <s v="Autism  Lifespan"/>
  </r>
  <r>
    <x v="266"/>
    <s v="What to Expect Before You're Expecting: The Complete Guide to Getting Pregnant"/>
    <n v="4.5999999999999996"/>
    <x v="6"/>
    <n v="9.99"/>
    <n v="9"/>
    <x v="0"/>
    <s v="What "/>
    <s v="Pregnant"/>
    <s v="What  Pregnant"/>
  </r>
  <r>
    <x v="267"/>
    <s v="Pregnancy, Childbirth, and the Newborn: The Complete Guide"/>
    <n v="4.7"/>
    <x v="6"/>
    <n v="13.99"/>
    <n v="13"/>
    <x v="1"/>
    <s v="Pregnancy, "/>
    <s v="Guide"/>
    <s v="Pregnancy,  Guide"/>
  </r>
  <r>
    <x v="268"/>
    <s v="Parenting with Love and Logic: Teaching Children Responsibility"/>
    <n v="4.5999999999999996"/>
    <x v="0"/>
    <n v="18.93"/>
    <n v="18"/>
    <x v="1"/>
    <s v="Parenting "/>
    <s v="Responsibility"/>
    <s v="Parenting  Responsibility"/>
  </r>
  <r>
    <x v="269"/>
    <s v="A Sister's Promise: The heartbreaking read from Caroline Finnerty"/>
    <n v="4.5"/>
    <x v="0"/>
    <n v="2.99"/>
    <n v="2"/>
    <x v="0"/>
    <s v="A "/>
    <s v="Finnerty"/>
    <s v="A  Finnerty"/>
  </r>
  <r>
    <x v="270"/>
    <s v="The Grief Recovery Handbook, 20th Anniversary Expanded Edition: The Action Program for Moving Beyond Death, Divorce, and Other Losses including Health, Career, and Faith"/>
    <n v="4.7"/>
    <x v="2"/>
    <n v="14.49"/>
    <n v="14"/>
    <x v="1"/>
    <s v="The "/>
    <s v="Faith"/>
    <s v="The  Faith"/>
  </r>
  <r>
    <x v="271"/>
    <s v="A Place Called Home: A Memoir"/>
    <n v="4.7"/>
    <x v="6"/>
    <n v="15.99"/>
    <n v="15"/>
    <x v="1"/>
    <s v="A "/>
    <s v="Memoir"/>
    <s v="A  Memoir"/>
  </r>
  <r>
    <x v="272"/>
    <s v="The Art Of Seduction (The Modern Machiavellian Robert Greene Book 1)"/>
    <n v="4.4000000000000004"/>
    <x v="8"/>
    <n v="0"/>
    <n v="0"/>
    <x v="0"/>
    <s v="The "/>
    <s v="1)"/>
    <s v="The  1)"/>
  </r>
  <r>
    <x v="273"/>
    <s v="Siblings Without Rivalry: How to Help Your Children Live Together So You Can Live Too"/>
    <n v="4.7"/>
    <x v="0"/>
    <n v="9.99"/>
    <n v="9"/>
    <x v="0"/>
    <s v="Siblings "/>
    <s v="Too"/>
    <s v="Siblings  Too"/>
  </r>
  <r>
    <x v="274"/>
    <s v="Mom Rage: The Everyday Crisis of Modern Motherhood"/>
    <n v="4.5"/>
    <x v="6"/>
    <n v="17.989999999999998"/>
    <n v="17"/>
    <x v="1"/>
    <s v="Mom "/>
    <s v="Motherhood"/>
    <s v="Mom  Motherhood"/>
  </r>
  <r>
    <x v="275"/>
    <s v="Child, Family, and Community: Family-Centered Early Care and Education"/>
    <n v="4.5999999999999996"/>
    <x v="13"/>
    <n v="74.989999999999995"/>
    <n v="74"/>
    <x v="1"/>
    <s v="Child, "/>
    <s v="Education"/>
    <s v="Child,  Education"/>
  </r>
  <r>
    <x v="276"/>
    <s v="When to Walk Away: Finding Freedom from Toxic People"/>
    <n v="4.7"/>
    <x v="9"/>
    <n v="14.99"/>
    <n v="14"/>
    <x v="1"/>
    <s v="When "/>
    <s v="People"/>
    <s v="When  People"/>
  </r>
  <r>
    <x v="277"/>
    <s v="The Womanly Art of Breastfeeding: Completely Revised and Updated 8th Edition"/>
    <n v="4.7"/>
    <x v="3"/>
    <n v="14.99"/>
    <n v="14"/>
    <x v="1"/>
    <s v="The "/>
    <s v="Edition"/>
    <s v="The  Edition"/>
  </r>
  <r>
    <x v="278"/>
    <s v="The Gift of Years: Growing Older Gracefully"/>
    <n v="4.5999999999999996"/>
    <x v="0"/>
    <n v="10.99"/>
    <n v="10"/>
    <x v="1"/>
    <s v="The "/>
    <s v="Gracefully"/>
    <s v="The  Gracefully"/>
  </r>
  <r>
    <x v="279"/>
    <s v="Broken Faith: Inside one of America's Most Dangerous Cults"/>
    <n v="4.5"/>
    <x v="15"/>
    <n v="14.99"/>
    <n v="14"/>
    <x v="1"/>
    <s v="Broken "/>
    <s v="Cults"/>
    <s v="Broken  Cults"/>
  </r>
  <r>
    <x v="280"/>
    <s v="On Grief and Grieving: Finding the Meaning of Grief Through the Five Stages of Loss"/>
    <n v="4.7"/>
    <x v="4"/>
    <n v="13.99"/>
    <n v="13"/>
    <x v="1"/>
    <s v="On "/>
    <s v="Loss"/>
    <s v="On  Loss"/>
  </r>
  <r>
    <x v="281"/>
    <s v="Solve Your Child's Sleep Problems: Revised Edition: New, Revised, and Expanded Edition"/>
    <n v="4.5999999999999996"/>
    <x v="4"/>
    <n v="13.99"/>
    <n v="13"/>
    <x v="1"/>
    <s v="Solve "/>
    <s v="Edition"/>
    <s v="Solve  Edition"/>
  </r>
  <r>
    <x v="282"/>
    <s v="Parenting: Getting It Right"/>
    <n v="4.8"/>
    <x v="9"/>
    <n v="14.99"/>
    <n v="14"/>
    <x v="1"/>
    <s v="Parenting: "/>
    <s v="Right"/>
    <s v="Parenting:  Right"/>
  </r>
  <r>
    <x v="283"/>
    <s v="My Secret Baby for the Wide Receiver: An Enemies to Lovers Sports Romance"/>
    <n v="4"/>
    <x v="0"/>
    <n v="2.99"/>
    <n v="2"/>
    <x v="0"/>
    <s v="My "/>
    <s v="Romance"/>
    <s v="My  Romance"/>
  </r>
  <r>
    <x v="284"/>
    <s v="The Walls We Break (The Alphaletes Book 2)"/>
    <n v="4.5999999999999996"/>
    <x v="0"/>
    <n v="4.99"/>
    <n v="4"/>
    <x v="0"/>
    <s v="The "/>
    <s v="2)"/>
    <s v="The  2)"/>
  </r>
  <r>
    <x v="285"/>
    <s v="The 7 Habits Of Highly Effective Teens"/>
    <n v="4.5999999999999996"/>
    <x v="4"/>
    <n v="13.99"/>
    <n v="13"/>
    <x v="1"/>
    <s v="The "/>
    <s v="Teens"/>
    <s v="The  Teens"/>
  </r>
  <r>
    <x v="286"/>
    <s v="Raising Spiritual Champions: Nurturing Your Child's Heart, Mind and Soul"/>
    <n v="5"/>
    <x v="0"/>
    <n v="9.99"/>
    <n v="9"/>
    <x v="0"/>
    <s v="Raising "/>
    <s v="Soul"/>
    <s v="Raising  Soul"/>
  </r>
  <r>
    <x v="287"/>
    <s v="El arte de la seducci√≥n (Biblioteca Robert Greene) (Spanish Edition)"/>
    <n v="4.7"/>
    <x v="0"/>
    <n v="13.77"/>
    <n v="13"/>
    <x v="1"/>
    <s v="El "/>
    <s v="Edition)"/>
    <s v="El  Edition)"/>
  </r>
  <r>
    <x v="288"/>
    <s v="Leave a Cheater, Gain a Life: The Chump Lady's Survival Guide"/>
    <n v="4.8"/>
    <x v="6"/>
    <n v="10.99"/>
    <n v="10"/>
    <x v="1"/>
    <s v="Leave "/>
    <s v="Guide"/>
    <s v="Leave  Guide"/>
  </r>
  <r>
    <x v="289"/>
    <s v="The Good Daughter Syndrome: Help For Empathic Daughters of Narcissistic, Borderline, or Difficult Mothers Trapped in the Role of the Good Daughter"/>
    <n v="4.9000000000000004"/>
    <x v="0"/>
    <n v="4.99"/>
    <n v="4"/>
    <x v="0"/>
    <s v="The "/>
    <s v="Daughter"/>
    <s v="The  Daughter"/>
  </r>
  <r>
    <x v="290"/>
    <s v="I Hear You: The Surprisingly Simple Skill Behind Extraordinary Relationships"/>
    <n v="4.5999999999999996"/>
    <x v="0"/>
    <n v="9.99"/>
    <n v="9"/>
    <x v="0"/>
    <s v="I "/>
    <s v="Relationships"/>
    <s v="I  Relationships"/>
  </r>
  <r>
    <x v="291"/>
    <s v="Walking Home: Common Sense and Other Misadventures On the Pacific Crest Trail"/>
    <n v="4.4000000000000004"/>
    <x v="0"/>
    <n v="3.99"/>
    <n v="3"/>
    <x v="0"/>
    <s v="Walking "/>
    <s v="Trail"/>
    <s v="Walking  Trail"/>
  </r>
  <r>
    <x v="292"/>
    <s v="Rejected, Shamed, and Blamed: Help and Hope for Adults in the Family Scapegoat Role"/>
    <n v="4.5999999999999996"/>
    <x v="0"/>
    <n v="7.29"/>
    <n v="7"/>
    <x v="0"/>
    <s v="Rejected, "/>
    <s v="Role"/>
    <s v="Rejected,  Role"/>
  </r>
  <r>
    <x v="293"/>
    <s v="Psychopath Free (Expanded Edition): Recovering from Emotionally Abusive Relationships With Narcissists, Sociopaths, and Other Toxic People"/>
    <n v="4.7"/>
    <x v="1"/>
    <n v="13.99"/>
    <n v="13"/>
    <x v="1"/>
    <s v="Psychopath "/>
    <s v="People"/>
    <s v="Psychopath  People"/>
  </r>
  <r>
    <x v="294"/>
    <s v="Far From the Tree: Parents, Children and the Search for Identity"/>
    <n v="4.5999999999999996"/>
    <x v="4"/>
    <n v="17.989999999999998"/>
    <n v="17"/>
    <x v="1"/>
    <s v="Far "/>
    <s v="Identity"/>
    <s v="Far  Identity"/>
  </r>
  <r>
    <x v="295"/>
    <s v="Peaceful Parent, Happy Kids: How to Stop Yelling and Start Connecting (The Peaceful Parent Series)"/>
    <n v="4.5999999999999996"/>
    <x v="1"/>
    <n v="14.99"/>
    <n v="14"/>
    <x v="1"/>
    <s v="Peaceful "/>
    <s v="Series)"/>
    <s v="Peaceful  Series)"/>
  </r>
  <r>
    <x v="296"/>
    <s v="The Highly Sensitive Person's Guide to Dealing with Toxic People: How to Reclaim Your Power from Narcissists and Other Manipulators"/>
    <n v="4.7"/>
    <x v="0"/>
    <n v="11.49"/>
    <n v="11"/>
    <x v="1"/>
    <s v="The "/>
    <s v="Manipulators"/>
    <s v="The  Manipulators"/>
  </r>
  <r>
    <x v="297"/>
    <s v="Walking Red Flag (Ocean View Series Book 2)"/>
    <n v="4.2"/>
    <x v="0"/>
    <n v="3.99"/>
    <n v="3"/>
    <x v="0"/>
    <s v="Walking "/>
    <s v="2)"/>
    <s v="Walking  2)"/>
  </r>
  <r>
    <x v="298"/>
    <s v="What Makes Love Last?: How to Build Trust and Avoid Betrayal"/>
    <n v="4.5999999999999996"/>
    <x v="4"/>
    <n v="13.99"/>
    <n v="13"/>
    <x v="1"/>
    <s v="What "/>
    <s v="Betrayal"/>
    <s v="What  Betrayal"/>
  </r>
  <r>
    <x v="299"/>
    <s v="Just The Way You Are: The TOP 10 bestselling, uplifting, feel-good read"/>
    <n v="4.5"/>
    <x v="0"/>
    <n v="2.99"/>
    <n v="2"/>
    <x v="0"/>
    <s v="Just "/>
    <s v="read"/>
    <s v="Just  read"/>
  </r>
  <r>
    <x v="300"/>
    <s v="Year of Yes: How to Dance It Out, Stand In the Sun and Be Your Own Person"/>
    <n v="4.5999999999999996"/>
    <x v="4"/>
    <n v="11.99"/>
    <n v="11"/>
    <x v="1"/>
    <s v="Year "/>
    <s v="Person"/>
    <s v="Year  Person"/>
  </r>
  <r>
    <x v="301"/>
    <s v="The Connection: A Single Mom Springbrook Hills Romance (Springbrook Hills Series Book 4)"/>
    <n v="4.2"/>
    <x v="0"/>
    <n v="3.99"/>
    <n v="3"/>
    <x v="0"/>
    <s v="The "/>
    <s v="4)"/>
    <s v="The  4)"/>
  </r>
  <r>
    <x v="302"/>
    <s v="Smart but Scattered: The Revolutionary &quot;Executive Skills&quot; Approach to Helping Kids Reach Their Potential"/>
    <n v="4.7"/>
    <x v="0"/>
    <n v="9.15"/>
    <n v="9"/>
    <x v="0"/>
    <s v="Smart "/>
    <s v="Potential"/>
    <s v="Smart  Potential"/>
  </r>
  <r>
    <x v="303"/>
    <s v="Secret Twins for Dr. Grump: A Second Chance Billionaire Romance"/>
    <n v="4.3"/>
    <x v="0"/>
    <n v="0.99"/>
    <n v="0"/>
    <x v="0"/>
    <s v="Secret "/>
    <s v="Romance"/>
    <s v="Secret  Romance"/>
  </r>
  <r>
    <x v="304"/>
    <s v="An Only Child and Her Sister"/>
    <n v="4.4000000000000004"/>
    <x v="0"/>
    <n v="4.99"/>
    <n v="4"/>
    <x v="0"/>
    <s v="An "/>
    <s v="Sister"/>
    <s v="An  Sister"/>
  </r>
  <r>
    <x v="305"/>
    <s v="The Happy Sleeper: The Science-Backed Guide to Helping Your Baby Get a Good Night's Sleep-Newborn to School Age"/>
    <n v="4.5999999999999996"/>
    <x v="1"/>
    <n v="12.99"/>
    <n v="12"/>
    <x v="1"/>
    <s v="The "/>
    <s v="Age"/>
    <s v="The  Age"/>
  </r>
  <r>
    <x v="306"/>
    <s v="The Fine Art of Small Talk: How to Start a Conversation, Keep It Going, Build Networking Skills -- and Leave a Positive Impression!"/>
    <n v="4.4000000000000004"/>
    <x v="6"/>
    <n v="14.99"/>
    <n v="14"/>
    <x v="1"/>
    <s v="The "/>
    <s v="Impression!"/>
    <s v="The  Impression!"/>
  </r>
  <r>
    <x v="307"/>
    <s v="How to Raise an Adult: Break Free of the Overparenting Trap and Prepare Your Kid for Success"/>
    <n v="4.5"/>
    <x v="5"/>
    <n v="11.99"/>
    <n v="11"/>
    <x v="1"/>
    <s v="How "/>
    <s v="Success"/>
    <s v="How  Success"/>
  </r>
  <r>
    <x v="308"/>
    <s v="Your Soul Contract Decoded: Discovering the Spiritual Map Of Your Life With Numerology"/>
    <n v="4.5999999999999996"/>
    <x v="12"/>
    <n v="9.99"/>
    <n v="9"/>
    <x v="0"/>
    <s v="Your "/>
    <s v="Numerology"/>
    <s v="Your  Numerology"/>
  </r>
  <r>
    <x v="309"/>
    <s v="Never Too Late: A heartwarming escapist holiday romance (Beneath Italian Skies Book 1)"/>
    <n v="4.4000000000000004"/>
    <x v="0"/>
    <n v="2.99"/>
    <n v="2"/>
    <x v="0"/>
    <s v="Never "/>
    <s v="1)"/>
    <s v="Never  1)"/>
  </r>
  <r>
    <x v="310"/>
    <s v="A Limited Run"/>
    <n v="4.0999999999999996"/>
    <x v="0"/>
    <n v="4.99"/>
    <n v="4"/>
    <x v="0"/>
    <s v="A "/>
    <s v="Run"/>
    <s v="A  Run"/>
  </r>
  <r>
    <x v="311"/>
    <s v="Solo quiero que sepas: Lo que hemos aprendido y descubierto acerca de las relaciones amorosas (Spanish Edition)"/>
    <n v="4.9000000000000004"/>
    <x v="16"/>
    <n v="8.99"/>
    <n v="8"/>
    <x v="0"/>
    <s v="Solo "/>
    <s v="Edition)"/>
    <s v="Solo  Edition)"/>
  </r>
  <r>
    <x v="312"/>
    <s v="The 5 Love Languages of Children: The Secret to Loving Children Effectively"/>
    <n v="4.8"/>
    <x v="0"/>
    <n v="6.7"/>
    <n v="6"/>
    <x v="0"/>
    <s v="The "/>
    <s v="Effectively"/>
    <s v="The  Effectively"/>
  </r>
  <r>
    <x v="313"/>
    <s v="A Fond Farewell for the Tobacco Girls: The BRAND NEW gripping historical family saga from Lizzie Lane for 2023"/>
    <n v="4.5999999999999996"/>
    <x v="0"/>
    <n v="6.99"/>
    <n v="6"/>
    <x v="0"/>
    <s v="A "/>
    <s v="2023"/>
    <s v="A  2023"/>
  </r>
  <r>
    <x v="314"/>
    <s v="Caring for Your Baby and Young Child: Birth to Age 5"/>
    <n v="4.8"/>
    <x v="0"/>
    <n v="18.489999999999998"/>
    <n v="18"/>
    <x v="1"/>
    <s v="Caring "/>
    <s v="5"/>
    <s v="Caring  5"/>
  </r>
  <r>
    <x v="315"/>
    <s v="In Each Other's Care: A Guide to the Most Common Relationship Conflicts and How to Work Through Them"/>
    <n v="4.9000000000000004"/>
    <x v="5"/>
    <n v="16.989999999999998"/>
    <n v="16"/>
    <x v="1"/>
    <s v="In "/>
    <s v="Them"/>
    <s v="In  Them"/>
  </r>
  <r>
    <x v="316"/>
    <s v="I Feel Bad About My Neck"/>
    <n v="4.3"/>
    <x v="3"/>
    <n v="12.99"/>
    <n v="12"/>
    <x v="1"/>
    <s v="I "/>
    <s v="Neck"/>
    <s v="I  Neck"/>
  </r>
  <r>
    <x v="317"/>
    <s v="The Rainbow Comes and Goes: A Mother and Son on Life, Love, and Loss"/>
    <n v="4.4000000000000004"/>
    <x v="2"/>
    <n v="13.49"/>
    <n v="13"/>
    <x v="1"/>
    <s v="The "/>
    <s v="Loss"/>
    <s v="The  Loss"/>
  </r>
  <r>
    <x v="318"/>
    <s v="The Danish Way of Parenting: What the Happiest People in the World Know About Raising Confident, Capable Kids"/>
    <n v="4.5999999999999996"/>
    <x v="1"/>
    <n v="13.99"/>
    <n v="13"/>
    <x v="1"/>
    <s v="The "/>
    <s v="Kids"/>
    <s v="The  Kids"/>
  </r>
  <r>
    <x v="319"/>
    <s v="Reading Children‚Äôs Literature: A Critical Introduction - Second Edition"/>
    <n v="4.5"/>
    <x v="10"/>
    <n v="51.99"/>
    <n v="51"/>
    <x v="1"/>
    <s v="Reading "/>
    <s v="Edition"/>
    <s v="Reading  Edition"/>
  </r>
  <r>
    <x v="320"/>
    <s v="Moms on Call | Toddler Book 15 Months-4 Years | Parenting Book 3 of 3 (Moms On Call Parenting Books)"/>
    <n v="4.8"/>
    <x v="0"/>
    <n v="24.99"/>
    <n v="24"/>
    <x v="1"/>
    <s v="Moms "/>
    <s v="Books)"/>
    <s v="Moms  Books)"/>
  </r>
  <r>
    <x v="321"/>
    <s v="The Wisdom of Morrie: Living and Aging Creatively and Joyfully"/>
    <n v="4.4000000000000004"/>
    <x v="0"/>
    <n v="8.99"/>
    <n v="8"/>
    <x v="0"/>
    <s v="The "/>
    <s v="Joyfully"/>
    <s v="The  Joyfully"/>
  </r>
  <r>
    <x v="322"/>
    <s v="Billionaire Bossa Nova: An Enemies to Lovers Romance Box Set"/>
    <n v="4.5999999999999996"/>
    <x v="0"/>
    <n v="0.99"/>
    <n v="0"/>
    <x v="0"/>
    <s v="Billionaire "/>
    <s v="Set"/>
    <s v="Billionaire  Set"/>
  </r>
  <r>
    <x v="323"/>
    <s v="Bossy Grump's Secret: An Enemies To Lovers Pregnancy Romance"/>
    <n v="4.2"/>
    <x v="0"/>
    <n v="0.99"/>
    <n v="0"/>
    <x v="0"/>
    <s v="Bossy "/>
    <s v="Romance"/>
    <s v="Bossy  Romance"/>
  </r>
  <r>
    <x v="324"/>
    <s v="A Sparkling Deceit: Clean Sweep Cozy Mysteries"/>
    <n v="4.5"/>
    <x v="0"/>
    <n v="4.99"/>
    <n v="4"/>
    <x v="0"/>
    <s v="A "/>
    <s v="Mysteries"/>
    <s v="A  Mysteries"/>
  </r>
  <r>
    <x v="325"/>
    <s v="&quot;My Husband's Trying to Kill Me!&quot;: A True Story of Money, Marriage, and Murderous Intent"/>
    <n v="4.2"/>
    <x v="0"/>
    <n v="2.99"/>
    <n v="2"/>
    <x v="0"/>
    <s v="&quot;My "/>
    <s v="Intent"/>
    <s v="&quot;My  Intent"/>
  </r>
  <r>
    <x v="326"/>
    <s v="Wild Things: The Art of Nurturing Boys"/>
    <n v="4.8"/>
    <x v="0"/>
    <n v="12.15"/>
    <n v="12"/>
    <x v="1"/>
    <s v="Wild "/>
    <s v="Boys"/>
    <s v="Wild  Boys"/>
  </r>
  <r>
    <x v="327"/>
    <s v="Parenting from the Inside Out: How a Deeper Self-Understanding Can Help You Raise Children Who Thrive: 10th Anniversary Edition"/>
    <n v="4.7"/>
    <x v="1"/>
    <n v="14.99"/>
    <n v="14"/>
    <x v="1"/>
    <s v="Parenting "/>
    <s v="Edition"/>
    <s v="Parenting  Edition"/>
  </r>
  <r>
    <x v="328"/>
    <s v="Emotionally Healthy Relationships Day by Day: A 40-Day Journey to Deeply Change Your Relationships"/>
    <n v="4.8"/>
    <x v="9"/>
    <n v="11.99"/>
    <n v="11"/>
    <x v="1"/>
    <s v="Emotionally "/>
    <s v="Relationships"/>
    <s v="Emotionally  Relationships"/>
  </r>
  <r>
    <x v="329"/>
    <s v="Walking Shoes: Small Town Family Saga (Mt. Hope Southern Adventures Book 1)"/>
    <n v="4.4000000000000004"/>
    <x v="0"/>
    <n v="5.99"/>
    <n v="5"/>
    <x v="0"/>
    <s v="Walking "/>
    <s v="1)"/>
    <s v="Walking  1)"/>
  </r>
  <r>
    <x v="330"/>
    <s v="Seeing God as a Perfect Father: and Seeing You as Loved, Pursued, and Secure"/>
    <n v="4.7"/>
    <x v="9"/>
    <n v="15.99"/>
    <n v="15"/>
    <x v="1"/>
    <s v="Seeing "/>
    <s v="Secure"/>
    <s v="Seeing  Secure"/>
  </r>
  <r>
    <x v="331"/>
    <s v="Just This Once: A Rugby Romance (Escape to New Zealand Book 1)"/>
    <n v="4.3"/>
    <x v="0"/>
    <n v="2.99"/>
    <n v="2"/>
    <x v="0"/>
    <s v="Just "/>
    <s v="1)"/>
    <s v="Just  1)"/>
  </r>
  <r>
    <x v="332"/>
    <s v="Last Place You Look: A gripping police procedural crime thriller (Butler &amp; West Book 1)"/>
    <n v="4.3"/>
    <x v="0"/>
    <n v="0"/>
    <n v="0"/>
    <x v="0"/>
    <s v="Last "/>
    <s v="1)"/>
    <s v="Last  1)"/>
  </r>
  <r>
    <x v="333"/>
    <s v="On Death and Dying: What the Dying Have to Teach Doctors, Nurses, Clergy and Their Own Families"/>
    <n v="4.5999999999999996"/>
    <x v="4"/>
    <n v="13.99"/>
    <n v="13"/>
    <x v="1"/>
    <s v="On "/>
    <s v="Families"/>
    <s v="On  Families"/>
  </r>
  <r>
    <x v="334"/>
    <s v="Toxic Parents: Overcoming Their Hurtful Legacy and Reclaiming Your Life"/>
    <n v="4.7"/>
    <x v="3"/>
    <n v="13.99"/>
    <n v="13"/>
    <x v="1"/>
    <s v="Toxic "/>
    <s v="Life"/>
    <s v="Toxic  Life"/>
  </r>
  <r>
    <x v="335"/>
    <s v="The Heart of Devin Mackade (MacKade Brothers Book 3)"/>
    <n v="4.5"/>
    <x v="15"/>
    <n v="9.99"/>
    <n v="9"/>
    <x v="0"/>
    <s v="The "/>
    <s v="3)"/>
    <s v="The  3)"/>
  </r>
  <r>
    <x v="336"/>
    <s v="Silicon Valley Cozy Mystery Series Box Set: Books 1-3 (Silicon Valley Cozy Mysteries Box Set Book 1)"/>
    <n v="4.2"/>
    <x v="0"/>
    <n v="6.99"/>
    <n v="6"/>
    <x v="0"/>
    <s v="Silicon "/>
    <s v="1)"/>
    <s v="Silicon  1)"/>
  </r>
  <r>
    <x v="337"/>
    <s v="The Parenting Map: Step-by-Step Solutions to Consciously Create the Ultimate Parent-Child Relationship"/>
    <n v="4.7"/>
    <x v="2"/>
    <n v="14.99"/>
    <n v="14"/>
    <x v="1"/>
    <s v="The "/>
    <s v="Relationship"/>
    <s v="The  Relationship"/>
  </r>
  <r>
    <x v="338"/>
    <s v="Townie: A Memoir"/>
    <n v="4.2"/>
    <x v="0"/>
    <n v="9.99"/>
    <n v="9"/>
    <x v="0"/>
    <s v="Townie: "/>
    <s v="Memoir"/>
    <s v="Townie:  Memoir"/>
  </r>
  <r>
    <x v="339"/>
    <s v="Let It Go: Downsizing Your Way to a Richer, Happier Life"/>
    <n v="4.5"/>
    <x v="3"/>
    <n v="9.99"/>
    <n v="9"/>
    <x v="0"/>
    <s v="Let "/>
    <s v="Life"/>
    <s v="Let  Life"/>
  </r>
  <r>
    <x v="340"/>
    <s v="Old Friends Reunited: The laugh-out-loud feel-good read from #1 bestseller Maddie Please"/>
    <n v="4.3"/>
    <x v="0"/>
    <n v="4.99"/>
    <n v="4"/>
    <x v="0"/>
    <s v="Old "/>
    <s v="Please"/>
    <s v="Old  Please"/>
  </r>
  <r>
    <x v="341"/>
    <s v="She's Not There: A Life in Two Genders"/>
    <n v="4.5"/>
    <x v="3"/>
    <n v="12.99"/>
    <n v="12"/>
    <x v="1"/>
    <s v="She's "/>
    <s v="Genders"/>
    <s v="She's  Genders"/>
  </r>
  <r>
    <x v="342"/>
    <s v="Before We Grow Old: The love story that everyone will be talking about"/>
    <n v="4.4000000000000004"/>
    <x v="0"/>
    <n v="2.99"/>
    <n v="2"/>
    <x v="0"/>
    <s v="Before "/>
    <s v="about"/>
    <s v="Before  about"/>
  </r>
  <r>
    <x v="343"/>
    <s v="The Like Switch: An Ex-FBI Agent's Guide to Influencing, Attracting, and Winning People Over (The Like Switch Series Book 1)"/>
    <n v="4.5"/>
    <x v="4"/>
    <n v="15.99"/>
    <n v="15"/>
    <x v="1"/>
    <s v="The "/>
    <s v="1)"/>
    <s v="The  1)"/>
  </r>
  <r>
    <x v="344"/>
    <s v="Brainstorm: The Power and Purpose of the Teenage Brain"/>
    <n v="4.5999999999999996"/>
    <x v="1"/>
    <n v="13.99"/>
    <n v="13"/>
    <x v="1"/>
    <s v="Brainstorm: "/>
    <s v="Brain"/>
    <s v="Brainstorm:  Brain"/>
  </r>
  <r>
    <x v="345"/>
    <s v="Children with Disabilities"/>
    <n v="4.5999999999999996"/>
    <x v="0"/>
    <n v="64.989999999999995"/>
    <n v="64"/>
    <x v="1"/>
    <s v="Children "/>
    <s v="Disabilities"/>
    <s v="Children  Disabilities"/>
  </r>
  <r>
    <x v="346"/>
    <s v="The Verbally Abusive Relationship, Expanded Third Edition: How to recognize it and how to respond"/>
    <n v="4.7"/>
    <x v="4"/>
    <n v="9.99"/>
    <n v="9"/>
    <x v="0"/>
    <s v="The "/>
    <s v="respond"/>
    <s v="The  respond"/>
  </r>
  <r>
    <x v="347"/>
    <s v="I Adopted My Mom at the Bus Station"/>
    <n v="4.4000000000000004"/>
    <x v="0"/>
    <n v="3.99"/>
    <n v="3"/>
    <x v="0"/>
    <s v="I "/>
    <s v="Station"/>
    <s v="I  Station"/>
  </r>
  <r>
    <x v="348"/>
    <s v="Say What You Mean: A Mindful Approach to Nonviolent Communication"/>
    <n v="4.7"/>
    <x v="12"/>
    <n v="13.99"/>
    <n v="13"/>
    <x v="1"/>
    <s v="Say "/>
    <s v="Communication"/>
    <s v="Say  Communication"/>
  </r>
  <r>
    <x v="349"/>
    <s v="Splitting: Protecting Yourself While Divorcing Someone with Borderline or Narcissistic Personality Disorder"/>
    <n v="4.7"/>
    <x v="0"/>
    <n v="11.99"/>
    <n v="11"/>
    <x v="1"/>
    <s v="Splitting: "/>
    <s v="Disorder"/>
    <s v="Splitting:  Disorder"/>
  </r>
  <r>
    <x v="350"/>
    <s v="The Conscious Parent"/>
    <n v="4.7"/>
    <x v="0"/>
    <n v="9.9499999999999993"/>
    <n v="9"/>
    <x v="0"/>
    <s v="The "/>
    <s v="Parent"/>
    <s v="The  Parent"/>
  </r>
  <r>
    <x v="351"/>
    <s v="The Reason I Jump: The Inner Voice of a Thirteen-Year-Old Boy with Autism"/>
    <n v="4.5"/>
    <x v="3"/>
    <n v="12.99"/>
    <n v="12"/>
    <x v="1"/>
    <s v="The "/>
    <s v="Autism"/>
    <s v="The  Autism"/>
  </r>
  <r>
    <x v="352"/>
    <s v="Fourteen Talks by Age Fourteen: The Essential Conversations You Need to Have with Your Kids Before They Start High School"/>
    <n v="4.7"/>
    <x v="3"/>
    <n v="11.99"/>
    <n v="11"/>
    <x v="1"/>
    <s v="Fourteen "/>
    <s v="School"/>
    <s v="Fourteen  School"/>
  </r>
  <r>
    <x v="353"/>
    <s v="There's No Such Thing as Bad Weather: A Scandinavian Mom's Secrets for Raising Healthy, Resilient, and Confident Kids (from Friluftsliv to Hygge)"/>
    <n v="4.7"/>
    <x v="4"/>
    <n v="13.99"/>
    <n v="13"/>
    <x v="1"/>
    <s v="There's "/>
    <s v="Hygge)"/>
    <s v="There's  Hygge)"/>
  </r>
  <r>
    <x v="354"/>
    <s v="Opening Up: A Guide To Creating and Sustaining Open Relationships"/>
    <n v="4.5999999999999996"/>
    <x v="0"/>
    <n v="13.49"/>
    <n v="13"/>
    <x v="1"/>
    <s v="Opening "/>
    <s v="Relationships"/>
    <s v="Opening  Relationships"/>
  </r>
  <r>
    <x v="355"/>
    <s v="The Pride of Jared MacKade (MacKade Brothers Book 2)"/>
    <n v="4.5"/>
    <x v="15"/>
    <n v="9.99"/>
    <n v="9"/>
    <x v="0"/>
    <s v="The "/>
    <s v="2)"/>
    <s v="The  2)"/>
  </r>
  <r>
    <x v="356"/>
    <s v="Honey, Baby, Mine: A Mother and Daughter Talk Life, Death, Love (and Banana Pudding)"/>
    <n v="4.2"/>
    <x v="6"/>
    <n v="15.99"/>
    <n v="15"/>
    <x v="1"/>
    <s v="Honey, "/>
    <s v="Pudding)"/>
    <s v="Honey,  Pudding)"/>
  </r>
  <r>
    <x v="357"/>
    <s v="Charlie's Secret: Inspired by a true story (Samantha Mallon Book 1)"/>
    <n v="4.2"/>
    <x v="0"/>
    <n v="4.99"/>
    <n v="4"/>
    <x v="0"/>
    <s v="Charlie's "/>
    <s v="1)"/>
    <s v="Charlie's  1)"/>
  </r>
  <r>
    <x v="358"/>
    <s v="We Are Too Many: A Memoir [Kind of]"/>
    <n v="4.2"/>
    <x v="5"/>
    <n v="13.99"/>
    <n v="13"/>
    <x v="1"/>
    <s v="We "/>
    <s v="of]"/>
    <s v="We  of]"/>
  </r>
  <r>
    <x v="359"/>
    <s v="Remaining You While Raising Them: The Secret Art of Confident Motherhood"/>
    <n v="4.9000000000000004"/>
    <x v="9"/>
    <n v="12.99"/>
    <n v="12"/>
    <x v="1"/>
    <s v="Remaining "/>
    <s v="Motherhood"/>
    <s v="Remaining  Motherhood"/>
  </r>
  <r>
    <x v="360"/>
    <s v="Period Power: Harness Your Hormones and Get Your Cycle Working For You"/>
    <n v="4.5999999999999996"/>
    <x v="0"/>
    <n v="14.43"/>
    <n v="14"/>
    <x v="1"/>
    <s v="Period "/>
    <s v="You"/>
    <s v="Period  You"/>
  </r>
  <r>
    <x v="361"/>
    <s v="Finding Meaning: The Sixth Stage of Grief"/>
    <n v="4.7"/>
    <x v="4"/>
    <n v="13.99"/>
    <n v="13"/>
    <x v="1"/>
    <s v="Finding "/>
    <s v="Grief"/>
    <s v="Finding  Grief"/>
  </r>
  <r>
    <x v="362"/>
    <s v="And Every Morning the Way Home Gets Longer and Longer: A Novella"/>
    <n v="4.5"/>
    <x v="4"/>
    <n v="5.99"/>
    <n v="5"/>
    <x v="0"/>
    <s v="And "/>
    <s v="Novella"/>
    <s v="And  Novella"/>
  </r>
  <r>
    <x v="363"/>
    <s v="Getting Past Your Breakup: How to Turn a Devastating Loss into the Best Thing That Ever Happened to You"/>
    <n v="4.5999999999999996"/>
    <x v="6"/>
    <n v="11.99"/>
    <n v="11"/>
    <x v="1"/>
    <s v="Getting "/>
    <s v="You"/>
    <s v="Getting  You"/>
  </r>
  <r>
    <x v="364"/>
    <s v="Embodied: Transgender Identities, the Church, and What the Bible Has to Say"/>
    <n v="4.5999999999999996"/>
    <x v="0"/>
    <n v="9.99"/>
    <n v="9"/>
    <x v="0"/>
    <s v="Embodied: "/>
    <s v="Say"/>
    <s v="Embodied:  Say"/>
  </r>
  <r>
    <x v="365"/>
    <s v="Women and Girls with Autism Spectrum Disorder: Understanding Life Experiences from Early Childhood to Old Age"/>
    <n v="4.7"/>
    <x v="0"/>
    <n v="14.72"/>
    <n v="14"/>
    <x v="1"/>
    <s v="Women "/>
    <s v="Age"/>
    <s v="Women  Age"/>
  </r>
  <r>
    <x v="366"/>
    <s v="Fathered by God: Learning What Your Dad Could Never Teach You"/>
    <n v="4.8"/>
    <x v="9"/>
    <n v="12.49"/>
    <n v="12"/>
    <x v="1"/>
    <s v="Fathered "/>
    <s v="You"/>
    <s v="Fathered  You"/>
  </r>
  <r>
    <x v="367"/>
    <s v="Spirit Babies: How to Communicate with the Child You're Meant to Have"/>
    <n v="4.7"/>
    <x v="3"/>
    <n v="13.99"/>
    <n v="13"/>
    <x v="1"/>
    <s v="Spirit "/>
    <s v="Have"/>
    <s v="Spirit  Have"/>
  </r>
  <r>
    <x v="368"/>
    <s v="The Assertiveness Workbook: How to Express Your Ideas and Stand Up for Yourself at Work and in Relationships"/>
    <n v="4.5999999999999996"/>
    <x v="0"/>
    <n v="14.99"/>
    <n v="14"/>
    <x v="1"/>
    <s v="The "/>
    <s v="Relationships"/>
    <s v="The  Relationships"/>
  </r>
  <r>
    <x v="369"/>
    <s v="Infancy: Development from Birth to Age 3"/>
    <n v="4.7"/>
    <x v="0"/>
    <n v="77.42"/>
    <n v="77"/>
    <x v="1"/>
    <s v="Infancy: "/>
    <s v="3"/>
    <s v="Infancy:  3"/>
  </r>
  <r>
    <x v="370"/>
    <s v="Loving Your Spouse When You Feel Like Walking Away: Real Help for Desperate Hearts in Difficult Marriages"/>
    <n v="4.5"/>
    <x v="0"/>
    <n v="9.99"/>
    <n v="9"/>
    <x v="0"/>
    <s v="Loving "/>
    <s v="Marriages"/>
    <s v="Loving  Marriages"/>
  </r>
  <r>
    <x v="371"/>
    <s v="Don't Call Me Home: A Memoir"/>
    <n v="4.4000000000000004"/>
    <x v="1"/>
    <n v="14.99"/>
    <n v="14"/>
    <x v="1"/>
    <s v="Don't "/>
    <s v="Memoir"/>
    <s v="Don't  Memoir"/>
  </r>
  <r>
    <x v="372"/>
    <s v="Forever Home: GRAHAM NORTON'S NEW DARK COMEDY"/>
    <n v="4.0999999999999996"/>
    <x v="8"/>
    <n v="0"/>
    <n v="0"/>
    <x v="0"/>
    <s v="Forever "/>
    <s v="COMEDY"/>
    <s v="Forever  COMEDY"/>
  </r>
  <r>
    <x v="373"/>
    <s v="The Vaccine Book: Making the Right Decision for Your Child (Sears Parenting Library)"/>
    <n v="4.8"/>
    <x v="6"/>
    <n v="10.99"/>
    <n v="10"/>
    <x v="1"/>
    <s v="The "/>
    <s v="Library)"/>
    <s v="The  Library)"/>
  </r>
  <r>
    <x v="374"/>
    <s v="Finding Home: Book 1 of the Rollin On Series"/>
    <n v="4.5"/>
    <x v="0"/>
    <n v="4.99"/>
    <n v="4"/>
    <x v="0"/>
    <s v="Finding "/>
    <s v="Series"/>
    <s v="Finding  Series"/>
  </r>
  <r>
    <x v="375"/>
    <s v="Dibs: In Search of Self"/>
    <n v="4.8"/>
    <x v="0"/>
    <n v="4.99"/>
    <n v="4"/>
    <x v="0"/>
    <s v="Dibs: "/>
    <s v="Self"/>
    <s v="Dibs:  Self"/>
  </r>
  <r>
    <x v="376"/>
    <s v="Simple &amp; Safe Baby-Led Weaning: How to Integrate Foods, Master Portion Sizes, and Identify Allergies"/>
    <n v="4.5999999999999996"/>
    <x v="0"/>
    <n v="9.99"/>
    <n v="9"/>
    <x v="0"/>
    <s v="Simple "/>
    <s v="Allergies"/>
    <s v="Simple  Allergies"/>
  </r>
  <r>
    <x v="377"/>
    <s v="If Walls Could Talk: An Intimate History of the Home"/>
    <n v="4.5"/>
    <x v="0"/>
    <n v="14.4"/>
    <n v="14"/>
    <x v="1"/>
    <s v="If "/>
    <s v="Home"/>
    <s v="If  Home"/>
  </r>
  <r>
    <x v="378"/>
    <s v="No Visible Bruises: What We Don‚Äôt Know About Domestic Violence Can Kill Us"/>
    <n v="4.7"/>
    <x v="0"/>
    <n v="9.99"/>
    <n v="9"/>
    <x v="0"/>
    <s v="No "/>
    <s v="Us"/>
    <s v="No  Us"/>
  </r>
  <r>
    <x v="379"/>
    <s v="It Was an Ugly Couch Anyway: And Other Thoughts on Moving Forward"/>
    <n v="4.4000000000000004"/>
    <x v="9"/>
    <n v="12.99"/>
    <n v="12"/>
    <x v="1"/>
    <s v="It "/>
    <s v="Forward"/>
    <s v="It  Forward"/>
  </r>
  <r>
    <x v="380"/>
    <s v="The Summer Wind (Lowcountry Summer Book 2)"/>
    <n v="4.5"/>
    <x v="4"/>
    <n v="13.99"/>
    <n v="13"/>
    <x v="1"/>
    <s v="The "/>
    <s v="2)"/>
    <s v="The  2)"/>
  </r>
  <r>
    <x v="381"/>
    <s v="How to Talk to Anyone About Anything: Improve Your Social Skills, Master Small Talk, Connect Effortlessly, and Make Real Friends (Communication Skills Training Book 1)"/>
    <n v="4.4000000000000004"/>
    <x v="0"/>
    <n v="9.9700000000000006"/>
    <n v="9"/>
    <x v="0"/>
    <s v="How "/>
    <s v="1)"/>
    <s v="How  1)"/>
  </r>
  <r>
    <x v="382"/>
    <s v="Raising Worry-Free Girls: Helping Your Daughter Feel Braver, Stronger, and Smarter in an Anxious World"/>
    <n v="4.8"/>
    <x v="0"/>
    <n v="10.99"/>
    <n v="10"/>
    <x v="1"/>
    <s v="Raising "/>
    <s v="World"/>
    <s v="Raising  World"/>
  </r>
  <r>
    <x v="383"/>
    <s v="Healing from Infidelity: The Divorce Busting¬Æ Guide to Rebuilding Your Marriage After an Affair"/>
    <n v="4.5"/>
    <x v="0"/>
    <n v="9.99"/>
    <n v="9"/>
    <x v="0"/>
    <s v="Healing "/>
    <s v="Affair"/>
    <s v="Healing  Affair"/>
  </r>
  <r>
    <x v="384"/>
    <s v="Ghost Boy: The Miraculous Escape of a Misdiagnosed Boy Trapped Inside His Own Body"/>
    <n v="4.5"/>
    <x v="9"/>
    <n v="12.99"/>
    <n v="12"/>
    <x v="1"/>
    <s v="Ghost "/>
    <s v="Body"/>
    <s v="Ghost  Body"/>
  </r>
  <r>
    <x v="385"/>
    <s v="Women Without Kids: The Revolutionary Rise of an Unsung Sisterhood"/>
    <n v="4.5999999999999996"/>
    <x v="5"/>
    <n v="12.99"/>
    <n v="12"/>
    <x v="1"/>
    <s v="Women "/>
    <s v="Sisterhood"/>
    <s v="Women  Sisterhood"/>
  </r>
  <r>
    <x v="386"/>
    <s v="What I Mean When I Say I'm Autistic: Unpuzzling a Life on the Autism Spectrum"/>
    <n v="4.8"/>
    <x v="0"/>
    <n v="9.99"/>
    <n v="9"/>
    <x v="0"/>
    <s v="What "/>
    <s v="Spectrum"/>
    <s v="What  Spectrum"/>
  </r>
  <r>
    <x v="387"/>
    <s v="Revelation: A Memoir of Deep Family Secrets, Discovery, and Identity"/>
    <n v="4.2"/>
    <x v="0"/>
    <n v="7.99"/>
    <n v="7"/>
    <x v="0"/>
    <s v="Revelation: "/>
    <s v="Identity"/>
    <s v="Revelation:  Identity"/>
  </r>
  <r>
    <x v="388"/>
    <s v="The Best of Me"/>
    <n v="4.5999999999999996"/>
    <x v="6"/>
    <n v="12.99"/>
    <n v="12"/>
    <x v="1"/>
    <s v="The "/>
    <s v="Me"/>
    <s v="The  Me"/>
  </r>
  <r>
    <x v="389"/>
    <s v="An Italian Dream: An escapist read from the bestselling author of One Greek Summer"/>
    <n v="4.4000000000000004"/>
    <x v="0"/>
    <n v="2.99"/>
    <n v="2"/>
    <x v="0"/>
    <s v="An "/>
    <s v="Summer"/>
    <s v="An  Summer"/>
  </r>
  <r>
    <x v="390"/>
    <s v="Raising Conservative Kids in a Woke City: Teaching Historical, Economic, and Biological Truth in a World of Lies"/>
    <n v="5"/>
    <x v="0"/>
    <n v="9.99"/>
    <n v="9"/>
    <x v="0"/>
    <s v="Raising "/>
    <s v="Lies"/>
    <s v="Raising  Lies"/>
  </r>
  <r>
    <x v="391"/>
    <s v="How to Stop Losing Your Sh*t with Your Kids: A Practical Guide to Becoming a Calmer, Happier Parent"/>
    <n v="4.5999999999999996"/>
    <x v="6"/>
    <n v="11.99"/>
    <n v="11"/>
    <x v="1"/>
    <s v="How "/>
    <s v="Parent"/>
    <s v="How  Parent"/>
  </r>
  <r>
    <x v="392"/>
    <s v="Pretty Ugly Promises"/>
    <n v="4.3"/>
    <x v="0"/>
    <n v="0.99"/>
    <n v="0"/>
    <x v="0"/>
    <s v="Pretty "/>
    <s v="Promises"/>
    <s v="Pretty  Promises"/>
  </r>
  <r>
    <x v="393"/>
    <s v="Momfluenced: Inside the Maddening, Picture-Perfect World of Mommy Influencer Culture"/>
    <n v="4.0999999999999996"/>
    <x v="12"/>
    <n v="16.989999999999998"/>
    <n v="16"/>
    <x v="1"/>
    <s v="Momfluenced: "/>
    <s v="Culture"/>
    <s v="Momfluenced:  Culture"/>
  </r>
  <r>
    <x v="394"/>
    <s v="Loving Someone with Borderline Personality Disorder: How to Keep Out-of-Control Emotions from Destroying Your Relationship"/>
    <n v="4.5999999999999996"/>
    <x v="0"/>
    <n v="9.32"/>
    <n v="9"/>
    <x v="0"/>
    <s v="Loving "/>
    <s v="Relationship"/>
    <s v="Loving  Relationship"/>
  </r>
  <r>
    <x v="395"/>
    <s v="An Unusual Boy: The unforgettable, heart-stopping book club read from USA Today Bestseller Fiona Higgins"/>
    <n v="4.4000000000000004"/>
    <x v="0"/>
    <n v="4.99"/>
    <n v="4"/>
    <x v="0"/>
    <s v="An "/>
    <s v="Higgins"/>
    <s v="An  Higgins"/>
  </r>
  <r>
    <x v="396"/>
    <s v="Is It You, Me, or Adult A.D.D.?: Stopping the Roller Coaster When Someone You Love Has Attention Deficit Disorder"/>
    <n v="4.5999999999999996"/>
    <x v="0"/>
    <n v="9.99"/>
    <n v="9"/>
    <x v="0"/>
    <s v="Is "/>
    <s v="Disorder"/>
    <s v="Is  Disorder"/>
  </r>
  <r>
    <x v="397"/>
    <s v="Lost Luggage: The perfect uplifting, feel-good read from Samantha Tonge, author of Under One Roof"/>
    <n v="4.3"/>
    <x v="0"/>
    <n v="0.99"/>
    <n v="0"/>
    <x v="0"/>
    <s v="Lost "/>
    <s v="Roof"/>
    <s v="Lost  Roof"/>
  </r>
  <r>
    <x v="398"/>
    <s v="The Baby Sleep Solution: A Proven Program to Teach Your Baby to Sleep Twelve Hours aNight"/>
    <n v="4.4000000000000004"/>
    <x v="1"/>
    <n v="13.99"/>
    <n v="13"/>
    <x v="1"/>
    <s v="The "/>
    <s v="aNight"/>
    <s v="The  aNight"/>
  </r>
  <r>
    <x v="399"/>
    <s v="Life After You: A heart-warming Irish story of love, loss and family"/>
    <n v="4.3"/>
    <x v="0"/>
    <n v="2.99"/>
    <n v="2"/>
    <x v="0"/>
    <s v="Life "/>
    <s v="family"/>
    <s v="Life  family"/>
  </r>
  <r>
    <x v="400"/>
    <s v="Everyday Utopia: What 2,000 Years of Wild Experiments Can Teach Us About the Good Life"/>
    <n v="4"/>
    <x v="4"/>
    <n v="14.99"/>
    <n v="14"/>
    <x v="1"/>
    <s v="Everyday "/>
    <s v="Life"/>
    <s v="Everyday  Life"/>
  </r>
  <r>
    <x v="401"/>
    <s v="The Complete Guide to Asperger's Syndrome"/>
    <n v="4.7"/>
    <x v="0"/>
    <n v="16.170000000000002"/>
    <n v="16"/>
    <x v="1"/>
    <s v="The "/>
    <s v="Syndrome"/>
    <s v="The  Syndrome"/>
  </r>
  <r>
    <x v="402"/>
    <s v="I Love You But I Don't Trust You: The Complete Guide to Restoring Trust in Your Relationship"/>
    <n v="4.4000000000000004"/>
    <x v="1"/>
    <n v="13.99"/>
    <n v="13"/>
    <x v="1"/>
    <s v="I "/>
    <s v="Relationship"/>
    <s v="I  Relationship"/>
  </r>
  <r>
    <x v="403"/>
    <s v="Finally Focused: The Breakthrough Natural Treatment Plan for ADHD That Restores Attention, Minimizes Hyperactivity, and Helps Eliminate Drug Side Effects"/>
    <n v="4.7"/>
    <x v="3"/>
    <n v="12.99"/>
    <n v="12"/>
    <x v="1"/>
    <s v="Finally "/>
    <s v="Effects"/>
    <s v="Finally  Effects"/>
  </r>
  <r>
    <x v="404"/>
    <s v="Creating a Life That Matters: How to Live and Love with Meaning and Purpose"/>
    <n v="4.7"/>
    <x v="0"/>
    <n v="9.99"/>
    <n v="9"/>
    <x v="0"/>
    <s v="Creating "/>
    <s v="Purpose"/>
    <s v="Creating  Purpose"/>
  </r>
  <r>
    <x v="405"/>
    <s v="The Secrets of Ashmore Castle: a gripping and emotional historical drama for fans of DOWNTON ABBEY"/>
    <n v="4.3"/>
    <x v="6"/>
    <n v="7.99"/>
    <n v="7"/>
    <x v="0"/>
    <s v="The "/>
    <s v="ABBEY"/>
    <s v="The  ABBEY"/>
  </r>
  <r>
    <x v="406"/>
    <s v="Indistractable: How to Control Your Attention and Choose Your Life"/>
    <n v="4.4000000000000004"/>
    <x v="8"/>
    <n v="0"/>
    <n v="0"/>
    <x v="0"/>
    <s v="Indistractable: "/>
    <s v="Life"/>
    <s v="Indistractable:  Life"/>
  </r>
  <r>
    <x v="407"/>
    <s v="The Mini ADHD Coach: Tools and Support to Make Life Easier‚ÄîA Visual Guide"/>
    <n v="4.0999999999999996"/>
    <x v="0"/>
    <n v="10.99"/>
    <n v="10"/>
    <x v="1"/>
    <s v="The "/>
    <s v="Guide"/>
    <s v="The  Guide"/>
  </r>
  <r>
    <x v="408"/>
    <s v="The Willberry Inn (An Oak Harbor Series Book 1)"/>
    <n v="4.0999999999999996"/>
    <x v="0"/>
    <n v="4.99"/>
    <n v="4"/>
    <x v="0"/>
    <s v="The "/>
    <s v="1)"/>
    <s v="The  1)"/>
  </r>
  <r>
    <x v="409"/>
    <s v="The Highland Hens: The brand new uplifting, feel-good read from Judy Leigh"/>
    <n v="4.4000000000000004"/>
    <x v="0"/>
    <n v="2.99"/>
    <n v="2"/>
    <x v="0"/>
    <s v="The "/>
    <s v="Leigh"/>
    <s v="The  Leigh"/>
  </r>
  <r>
    <x v="410"/>
    <s v="Brain Rules for Baby (Updated and Expanded): How to Raise a Smart and Happy Child from Zero to Five"/>
    <n v="4.5999999999999996"/>
    <x v="0"/>
    <n v="11.3"/>
    <n v="11"/>
    <x v="1"/>
    <s v="Brain "/>
    <s v="Five"/>
    <s v="Brain  Five"/>
  </r>
  <r>
    <x v="411"/>
    <s v="The Fall of Shane Mackade (MacKade Brothers Book 4)"/>
    <n v="4.5"/>
    <x v="15"/>
    <n v="9.99"/>
    <n v="9"/>
    <x v="0"/>
    <s v="The "/>
    <s v="4)"/>
    <s v="The  4)"/>
  </r>
  <r>
    <x v="412"/>
    <s v="The House Called Mbabati: A Novel Out of Africa"/>
    <n v="4.5999999999999996"/>
    <x v="0"/>
    <n v="4.99"/>
    <n v="4"/>
    <x v="0"/>
    <s v="The "/>
    <s v="Africa"/>
    <s v="The  Africa"/>
  </r>
  <r>
    <x v="413"/>
    <s v="I'll Show Myself Out: Essays on Midlife and Motherhood"/>
    <n v="4.2"/>
    <x v="2"/>
    <n v="14.49"/>
    <n v="14"/>
    <x v="1"/>
    <s v="I'll "/>
    <s v="Motherhood"/>
    <s v="I'll  Motherhood"/>
  </r>
  <r>
    <x v="414"/>
    <s v="High Conflict: Why We Get Trapped and How We Get Out"/>
    <n v="4.5999999999999996"/>
    <x v="4"/>
    <n v="13.99"/>
    <n v="13"/>
    <x v="1"/>
    <s v="High "/>
    <s v="Out"/>
    <s v="High  Out"/>
  </r>
  <r>
    <x v="415"/>
    <s v="Paint Me Perfect (Love, Me &amp; the 303)"/>
    <n v="4.0999999999999996"/>
    <x v="0"/>
    <n v="4.99"/>
    <n v="4"/>
    <x v="0"/>
    <s v="Paint "/>
    <s v="303)"/>
    <s v="Paint  303)"/>
  </r>
  <r>
    <x v="416"/>
    <s v="FROM PEOPLE PLEASER TO SOUL PLEASER: Six Steps to Being Who You are Meant to Be"/>
    <n v="4.5999999999999996"/>
    <x v="0"/>
    <n v="6.99"/>
    <n v="6"/>
    <x v="0"/>
    <s v="FROM "/>
    <s v="Be"/>
    <s v="FROM  Be"/>
  </r>
  <r>
    <x v="417"/>
    <s v="Nurture: A Modern Guide to Pregnancy, Birth, Early Motherhood‚Äîand Trusting Yourself and Your Body"/>
    <n v="4.5999999999999996"/>
    <x v="0"/>
    <n v="2.99"/>
    <n v="2"/>
    <x v="0"/>
    <s v="Nurture: "/>
    <s v="Body"/>
    <s v="Nurture:  Body"/>
  </r>
  <r>
    <x v="418"/>
    <s v="Growing Up in Public: Coming of Age in a Digital World"/>
    <n v="4.9000000000000004"/>
    <x v="1"/>
    <n v="14.99"/>
    <n v="14"/>
    <x v="1"/>
    <s v="Growing "/>
    <s v="World"/>
    <s v="Growing  World"/>
  </r>
  <r>
    <x v="419"/>
    <s v="Unthinkable: Trauma, Truth, and the Trials of American Democracy"/>
    <n v="4.8"/>
    <x v="2"/>
    <n v="13.49"/>
    <n v="13"/>
    <x v="1"/>
    <s v="Unthinkable: "/>
    <s v="Democracy"/>
    <s v="Unthinkable:  Democracy"/>
  </r>
  <r>
    <x v="420"/>
    <s v="Three Weeks with My Brother"/>
    <n v="4.5999999999999996"/>
    <x v="6"/>
    <n v="9.99"/>
    <n v="9"/>
    <x v="0"/>
    <s v="Three "/>
    <s v="Brother"/>
    <s v="Three  Brother"/>
  </r>
  <r>
    <x v="421"/>
    <s v="Christmas Every Day: The perfect uplifting festive read"/>
    <n v="4.5"/>
    <x v="0"/>
    <n v="4.99"/>
    <n v="4"/>
    <x v="0"/>
    <s v="Christmas "/>
    <s v="read"/>
    <s v="Christmas  read"/>
  </r>
  <r>
    <x v="422"/>
    <s v="Unstoppable Self Confidence: How to create the indestructible, natural confidence of the 1% who achieve their goals, create success on demand and live life on their terms"/>
    <n v="4.5999999999999996"/>
    <x v="0"/>
    <n v="7.99"/>
    <n v="7"/>
    <x v="0"/>
    <s v="Unstoppable "/>
    <s v="terms"/>
    <s v="Unstoppable  terms"/>
  </r>
  <r>
    <x v="423"/>
    <s v="The Anxious Person‚Äôs Guide to Non-Monogamy: Your Guide to Open Relationships, Polyamory and Letting Go"/>
    <n v="4.5"/>
    <x v="0"/>
    <n v="9.99"/>
    <n v="9"/>
    <x v="0"/>
    <s v="The "/>
    <s v="Go"/>
    <s v="The  Go"/>
  </r>
  <r>
    <x v="424"/>
    <s v="Hunger: A Memoir of (My) Body"/>
    <n v="4.5"/>
    <x v="2"/>
    <n v="12.99"/>
    <n v="12"/>
    <x v="1"/>
    <s v="Hunger: "/>
    <s v="Body"/>
    <s v="Hunger:  Body"/>
  </r>
  <r>
    <x v="425"/>
    <s v="Stupid Things I Won't Do When I Get Old: A Highly Judgmental, Unapologetically Honest Accounting of All the Things Our Elders Are Doing Wrong"/>
    <n v="4.0999999999999996"/>
    <x v="0"/>
    <n v="12.49"/>
    <n v="12"/>
    <x v="1"/>
    <s v="Stupid "/>
    <s v="Wrong"/>
    <s v="Stupid  Wrong"/>
  </r>
  <r>
    <x v="426"/>
    <s v="The New Codependency: Help and Guidance for Today's Generation"/>
    <n v="4.5999999999999996"/>
    <x v="4"/>
    <n v="13.99"/>
    <n v="13"/>
    <x v="1"/>
    <s v="The "/>
    <s v="Generation"/>
    <s v="The  Generation"/>
  </r>
  <r>
    <x v="427"/>
    <s v="Emotional Blackmail: When the People in Your Life Use Fear, Obligation, and Guilt to Manipulate You"/>
    <n v="4.7"/>
    <x v="2"/>
    <n v="10.99"/>
    <n v="10"/>
    <x v="1"/>
    <s v="Emotional "/>
    <s v="You"/>
    <s v="Emotional  You"/>
  </r>
  <r>
    <x v="428"/>
    <s v="The Office BFFs: Tales of The Office from Two Best Friends Who Were There"/>
    <n v="4.7"/>
    <x v="2"/>
    <n v="12.99"/>
    <n v="12"/>
    <x v="1"/>
    <s v="The "/>
    <s v="There"/>
    <s v="The  There"/>
  </r>
  <r>
    <x v="429"/>
    <s v="Ms. Bitch: Finding happiness is the best revenge."/>
    <n v="4.7"/>
    <x v="0"/>
    <n v="6.99"/>
    <n v="6"/>
    <x v="0"/>
    <s v="Ms. "/>
    <s v="revenge."/>
    <s v="Ms.  revenge."/>
  </r>
  <r>
    <x v="430"/>
    <s v="Keep the Memories, Lose the Stuff: Declutter, Downsize, and Move Forward with Your Life"/>
    <n v="4.5999999999999996"/>
    <x v="1"/>
    <n v="11.99"/>
    <n v="11"/>
    <x v="1"/>
    <s v="Keep "/>
    <s v="Life"/>
    <s v="Keep  Life"/>
  </r>
  <r>
    <x v="431"/>
    <s v="The Path Between Us: An Enneagram Journey to Healthy Relationships"/>
    <n v="4.7"/>
    <x v="0"/>
    <n v="13.77"/>
    <n v="13"/>
    <x v="1"/>
    <s v="The "/>
    <s v="Relationships"/>
    <s v="The  Relationships"/>
  </r>
  <r>
    <x v="432"/>
    <s v="Friends Like Us: An emotional Irish page-turner about love and friendship"/>
    <n v="4.2"/>
    <x v="0"/>
    <n v="2.99"/>
    <n v="2"/>
    <x v="0"/>
    <s v="Friends "/>
    <s v="friendship"/>
    <s v="Friends  friendship"/>
  </r>
  <r>
    <x v="433"/>
    <s v="The High-Conflict Couple: A Dialectical Behavior Therapy Guide to Finding Peace, Intimacy, and Validation"/>
    <n v="4.5"/>
    <x v="0"/>
    <n v="10.99"/>
    <n v="10"/>
    <x v="1"/>
    <s v="The "/>
    <s v="Validation"/>
    <s v="The  Validation"/>
  </r>
  <r>
    <x v="434"/>
    <s v="The Secrets of Hawthorn Place: A heartfelt and charming dual-time story of the power of love"/>
    <n v="4.4000000000000004"/>
    <x v="6"/>
    <n v="2.99"/>
    <n v="2"/>
    <x v="0"/>
    <s v="The "/>
    <s v="love"/>
    <s v="The  love"/>
  </r>
  <r>
    <x v="435"/>
    <s v="Stop Walking on Eggshells for Parents: How to Help Your Child (of Any Age) with Borderline Personality Disorder without Losing Yourself"/>
    <n v="4.5999999999999996"/>
    <x v="0"/>
    <n v="11.49"/>
    <n v="11"/>
    <x v="1"/>
    <s v="Stop "/>
    <s v="Yourself"/>
    <s v="Stop  Yourself"/>
  </r>
  <r>
    <x v="436"/>
    <s v="Biased: Uncovering the Hidden Prejudice That Shapes What We See, Think, and Do"/>
    <n v="4.7"/>
    <x v="1"/>
    <n v="13.99"/>
    <n v="13"/>
    <x v="1"/>
    <s v="Biased: "/>
    <s v="Do"/>
    <s v="Biased:  Do"/>
  </r>
  <r>
    <x v="437"/>
    <s v="The Power of Showing Up: How Parental Presence Shapes Who Our Kids Become and How Their Brains Get Wired"/>
    <n v="4.8"/>
    <x v="3"/>
    <n v="9.99"/>
    <n v="9"/>
    <x v="0"/>
    <s v="The "/>
    <s v="Wired"/>
    <s v="The  Wired"/>
  </r>
  <r>
    <x v="438"/>
    <s v="Truth and Repair: How Trauma Survivors Envision Justice"/>
    <n v="4.5999999999999996"/>
    <x v="6"/>
    <n v="17.989999999999998"/>
    <n v="17"/>
    <x v="1"/>
    <s v="Truth "/>
    <s v="Justice"/>
    <s v="Truth  Justice"/>
  </r>
  <r>
    <x v="439"/>
    <s v="Finding Chika: A Little Girl, an Earthquake, and the Making of a Family"/>
    <n v="4.8"/>
    <x v="2"/>
    <n v="9.99"/>
    <n v="9"/>
    <x v="0"/>
    <s v="Finding "/>
    <s v="Family"/>
    <s v="Finding  Family"/>
  </r>
  <r>
    <x v="440"/>
    <s v="Strong Fathers, Strong Daughters: 10 Secrets Every Father Should Know"/>
    <n v="4.7"/>
    <x v="7"/>
    <n v="9.99"/>
    <n v="9"/>
    <x v="0"/>
    <s v="Strong "/>
    <s v="Know"/>
    <s v="Strong  Know"/>
  </r>
  <r>
    <x v="441"/>
    <s v="The Lost Notebook: THE NUMBER ONE BESTSELLER"/>
    <n v="4.0999999999999996"/>
    <x v="0"/>
    <n v="2.99"/>
    <n v="2"/>
    <x v="0"/>
    <s v="The "/>
    <s v="BESTSELLER"/>
    <s v="The  BESTSELLER"/>
  </r>
  <r>
    <x v="442"/>
    <s v="Baby Bank: A Lesbian Romantic Comedy (Queerly Devoted Book 1)"/>
    <n v="4.4000000000000004"/>
    <x v="0"/>
    <n v="3.99"/>
    <n v="3"/>
    <x v="0"/>
    <s v="Baby "/>
    <s v="1)"/>
    <s v="Baby  1)"/>
  </r>
  <r>
    <x v="443"/>
    <s v="Exploring Lifespan Development"/>
    <n v="4.5"/>
    <x v="0"/>
    <n v="52.52"/>
    <n v="52"/>
    <x v="1"/>
    <s v="Exploring "/>
    <s v="Development"/>
    <s v="Exploring  Development"/>
  </r>
  <r>
    <x v="444"/>
    <s v="sparkle &amp; GRIT: Live a Technicolor Life By Finally Finding Balance, Escaping Monotony, and Beating Burnout"/>
    <n v="5"/>
    <x v="0"/>
    <n v="9.99"/>
    <n v="9"/>
    <x v="0"/>
    <s v="sparkle "/>
    <s v="Burnout"/>
    <s v="sparkle  Burnout"/>
  </r>
  <r>
    <x v="445"/>
    <s v="The New Strong-Willed Child"/>
    <n v="4.5999999999999996"/>
    <x v="0"/>
    <n v="10.44"/>
    <n v="10"/>
    <x v="1"/>
    <s v="The "/>
    <s v="Child"/>
    <s v="The  Child"/>
  </r>
  <r>
    <x v="446"/>
    <s v="His Secret Wife: An explosive and heartbreaking family drama novel for 2023"/>
    <n v="4.3"/>
    <x v="2"/>
    <n v="2.99"/>
    <n v="2"/>
    <x v="0"/>
    <s v="His "/>
    <s v="2023"/>
    <s v="His  2023"/>
  </r>
  <r>
    <x v="447"/>
    <s v="Wildflower: A Tale of Transcendence"/>
    <n v="4.5999999999999996"/>
    <x v="0"/>
    <n v="3.99"/>
    <n v="3"/>
    <x v="0"/>
    <s v="Wildflower: "/>
    <s v="Transcendence"/>
    <s v="Wildflower:  Transcendence"/>
  </r>
  <r>
    <x v="448"/>
    <s v="Just Date and See: The laugh-out-loud romantic comedy from Portia MacIntosh"/>
    <n v="4.3"/>
    <x v="0"/>
    <n v="2.99"/>
    <n v="2"/>
    <x v="0"/>
    <s v="Just "/>
    <s v="MacIntosh"/>
    <s v="Just  MacIntosh"/>
  </r>
  <r>
    <x v="449"/>
    <s v="Letting Go of Your Ex: CBT Skills to Heal the Pain of a Breakup and Overcome Love Addiction"/>
    <n v="4.7"/>
    <x v="0"/>
    <n v="9.99"/>
    <n v="9"/>
    <x v="0"/>
    <s v="Letting "/>
    <s v="Addiction"/>
    <s v="Letting  Addiction"/>
  </r>
  <r>
    <x v="450"/>
    <s v="Mothers Who Can't Love: A Healing Guide for Daughters"/>
    <n v="4.7"/>
    <x v="2"/>
    <n v="13.99"/>
    <n v="13"/>
    <x v="1"/>
    <s v="Mothers "/>
    <s v="Daughters"/>
    <s v="Mothers  Daughters"/>
  </r>
  <r>
    <x v="451"/>
    <s v="Family and Intimate Partner Violence: Heavy Hands (What's New in Criminal Justice)"/>
    <n v="4.5999999999999996"/>
    <x v="13"/>
    <n v="74.989999999999995"/>
    <n v="74"/>
    <x v="1"/>
    <s v="Family "/>
    <s v="Justice)"/>
    <s v="Family  Justice)"/>
  </r>
  <r>
    <x v="452"/>
    <s v="The Newport Inn: The Complete Series (Newport Cove)"/>
    <n v="4.5999999999999996"/>
    <x v="0"/>
    <n v="0.99"/>
    <n v="0"/>
    <x v="0"/>
    <s v="The "/>
    <s v="Cove)"/>
    <s v="The  Cove)"/>
  </r>
  <r>
    <x v="453"/>
    <s v="Mothers and Daughters: A beautiful Irish uplifting family drama of love, life and destiny"/>
    <n v="4.3"/>
    <x v="0"/>
    <n v="2.99"/>
    <n v="2"/>
    <x v="0"/>
    <s v="Mothers "/>
    <s v="destiny"/>
    <s v="Mothers  destiny"/>
  </r>
  <r>
    <x v="454"/>
    <s v="The 5 Apology Languages: The Secret to Healthy Relationships"/>
    <n v="4.8"/>
    <x v="0"/>
    <n v="9.99"/>
    <n v="9"/>
    <x v="0"/>
    <s v="The "/>
    <s v="Relationships"/>
    <s v="The  Relationships"/>
  </r>
  <r>
    <x v="455"/>
    <s v="Somewhere Sisters: A Story of Adoption, Identity, and the Meaning of Family"/>
    <n v="4.0999999999999996"/>
    <x v="6"/>
    <n v="14.99"/>
    <n v="14"/>
    <x v="1"/>
    <s v="Somewhere "/>
    <s v="Family"/>
    <s v="Somewhere  Family"/>
  </r>
  <r>
    <x v="456"/>
    <s v="Praying the Scriptures for Your Adult Children: Trusting God with the Ones You Love"/>
    <n v="4.9000000000000004"/>
    <x v="9"/>
    <n v="11.99"/>
    <n v="11"/>
    <x v="1"/>
    <s v="Praying "/>
    <s v="Love"/>
    <s v="Praying  Love"/>
  </r>
  <r>
    <x v="457"/>
    <s v="A Mother's Secret: The heartbreaking, unforgettable new novel from Irish novelist Caroline Finnerty"/>
    <n v="4.3"/>
    <x v="0"/>
    <n v="2.99"/>
    <n v="2"/>
    <x v="0"/>
    <s v="A "/>
    <s v="Finnerty"/>
    <s v="A  Finnerty"/>
  </r>
  <r>
    <x v="458"/>
    <s v="Anxious Attachment Recovery: Go From Being Clingy to Confident &amp; Secure In Your Relationships (Break Free and Recover from Unhealthy Relationships)"/>
    <n v="4.5"/>
    <x v="0"/>
    <n v="4.99"/>
    <n v="4"/>
    <x v="0"/>
    <s v="Anxious "/>
    <s v="Relationships)"/>
    <s v="Anxious  Relationships)"/>
  </r>
  <r>
    <x v="459"/>
    <s v="When Rabbit Howls"/>
    <n v="4.5999999999999996"/>
    <x v="1"/>
    <n v="12.99"/>
    <n v="12"/>
    <x v="1"/>
    <s v="When "/>
    <s v="Howls"/>
    <s v="When  Howls"/>
  </r>
  <r>
    <x v="460"/>
    <s v="Infants and Children: Prenatal Through Middle Childhood"/>
    <n v="4.4000000000000004"/>
    <x v="0"/>
    <n v="52.52"/>
    <n v="52"/>
    <x v="1"/>
    <s v="Infants "/>
    <s v="Childhood"/>
    <s v="Infants  Childhood"/>
  </r>
  <r>
    <x v="461"/>
    <s v="Someone Else's Honeymoon: A laugh-out-loud, feel-good romantic comedy"/>
    <n v="4.3"/>
    <x v="0"/>
    <n v="2.99"/>
    <n v="2"/>
    <x v="0"/>
    <s v="Someone "/>
    <s v="comedy"/>
    <s v="Someone  comedy"/>
  </r>
  <r>
    <x v="462"/>
    <s v="POR QU√â LOS HOMBRES AMAN A LAS CABRONAS: Nueva Edici√≥n - Gu√≠a Sencilla, Divertida y Picante Para el Juego de la Seducci√≥n (Spanish Edition)"/>
    <n v="4.7"/>
    <x v="0"/>
    <n v="9.99"/>
    <n v="9"/>
    <x v="0"/>
    <s v="POR "/>
    <s v="Edition)"/>
    <s v="POR  Edition)"/>
  </r>
  <r>
    <x v="463"/>
    <s v="Lil's Bus Trip: An uplifting, feel-good read from USA Today bestseller Judy Leigh"/>
    <n v="4.3"/>
    <x v="0"/>
    <n v="2.99"/>
    <n v="2"/>
    <x v="0"/>
    <s v="Lil's "/>
    <s v="Leigh"/>
    <s v="Lil's  Leigh"/>
  </r>
  <r>
    <x v="464"/>
    <s v="Sam's Truth: A sequel to Charlie's Secret: Inspired by a true story (Samantha Mallon Book 2)"/>
    <n v="4.2"/>
    <x v="0"/>
    <n v="4.99"/>
    <n v="4"/>
    <x v="0"/>
    <s v="Sam's "/>
    <s v="2)"/>
    <s v="Sam's  2)"/>
  </r>
  <r>
    <x v="465"/>
    <s v="Poeta chileno (Narrativas hisp√°nicas n¬∫ 641) (Spanish Edition)"/>
    <n v="4.5999999999999996"/>
    <x v="0"/>
    <n v="8.7899999999999991"/>
    <n v="8"/>
    <x v="0"/>
    <s v="Poeta "/>
    <s v="Edition)"/>
    <s v="Poeta  Edition)"/>
  </r>
  <r>
    <x v="466"/>
    <s v="Did Ye Hear Mammy Died?: A Memoir"/>
    <n v="4.4000000000000004"/>
    <x v="6"/>
    <n v="13.99"/>
    <n v="13"/>
    <x v="1"/>
    <s v="Did "/>
    <s v="Memoir"/>
    <s v="Did  Memoir"/>
  </r>
  <r>
    <x v="467"/>
    <s v="Call Me Cockroach: Based on a True Story (Call Me Tuesday Series Book 2)"/>
    <n v="4.5"/>
    <x v="0"/>
    <n v="4.99"/>
    <n v="4"/>
    <x v="0"/>
    <s v="Call "/>
    <s v="2)"/>
    <s v="Call  2)"/>
  </r>
  <r>
    <x v="468"/>
    <s v="Thrivers: The Surprising Reasons Why Some Kids Struggle and Others Shine"/>
    <n v="4.7"/>
    <x v="1"/>
    <n v="7.99"/>
    <n v="7"/>
    <x v="0"/>
    <s v="Thrivers: "/>
    <s v="Shine"/>
    <s v="Thrivers:  Shine"/>
  </r>
  <r>
    <x v="469"/>
    <s v="Healing Hearts (An Oak Harbor Series Book 2)"/>
    <n v="4.3"/>
    <x v="0"/>
    <n v="5.99"/>
    <n v="5"/>
    <x v="0"/>
    <s v="Healing "/>
    <s v="2)"/>
    <s v="Healing  2)"/>
  </r>
  <r>
    <x v="470"/>
    <s v="Theories of Childhood, Second Edition: An Introduction to Dewey, Montessori, Erikson, Piaget &amp; Vygotsky"/>
    <n v="4.7"/>
    <x v="0"/>
    <n v="19.940000000000001"/>
    <n v="19"/>
    <x v="1"/>
    <s v="Theories "/>
    <s v="Vygotsky"/>
    <s v="Theories  Vygotsky"/>
  </r>
  <r>
    <x v="471"/>
    <s v="The Out-of-Sync Child, Third Edition: Recognizing and Coping with Sensory Processing Differences (The Out-of-Sync Child Series)"/>
    <n v="4.7"/>
    <x v="1"/>
    <n v="14.99"/>
    <n v="14"/>
    <x v="1"/>
    <s v="The "/>
    <s v="Series)"/>
    <s v="The  Series)"/>
  </r>
  <r>
    <x v="472"/>
    <s v="Transforming the Difficult Child: The Nurtured Heart Approach"/>
    <n v="4.5999999999999996"/>
    <x v="0"/>
    <n v="9.99"/>
    <n v="9"/>
    <x v="0"/>
    <s v="Transforming "/>
    <s v="Approach"/>
    <s v="Transforming  Approach"/>
  </r>
  <r>
    <x v="473"/>
    <s v="Las 5 heridas que impiden ser uno mismo (Autoayuda) (Spanish Edition)"/>
    <n v="4.7"/>
    <x v="17"/>
    <n v="8.99"/>
    <n v="8"/>
    <x v="0"/>
    <s v="Las "/>
    <s v="Edition)"/>
    <s v="Las  Edition)"/>
  </r>
  <r>
    <x v="474"/>
    <s v="The Vanishing of Margaret Small: An uplifting and page-turning mystery"/>
    <n v="4.3"/>
    <x v="0"/>
    <n v="2.4900000000000002"/>
    <n v="2"/>
    <x v="0"/>
    <s v="The "/>
    <s v="mystery"/>
    <s v="The  mystery"/>
  </r>
  <r>
    <x v="475"/>
    <s v="She Deserves Better: Raising Girls to Resist Toxic Teachings on Sex, Self, and Speaking Up (Biblically Grounded, Data-Driven Christian Parenting Principles ... Resilient, Confident, Discerning Daughters)"/>
    <n v="4.8"/>
    <x v="0"/>
    <n v="12.63"/>
    <n v="12"/>
    <x v="1"/>
    <s v="She "/>
    <s v="Daughters)"/>
    <s v="She  Daughters)"/>
  </r>
  <r>
    <x v="476"/>
    <s v="Brain Health from Birth: Nurturing Brain Development During Pregnancy and the First Year (It Starts with the Egg Book 3)"/>
    <n v="4.5999999999999996"/>
    <x v="0"/>
    <n v="9.99"/>
    <n v="9"/>
    <x v="0"/>
    <s v="Brain "/>
    <s v="3)"/>
    <s v="Brain  3)"/>
  </r>
  <r>
    <x v="477"/>
    <s v="4 Essential Keys to Effective Communication in Love, Life, Work--Anywhere!: A How-To Guide for Practicing the Empathic Listening, Speaking, and Dialogue Skills to Achieve Relationship Success"/>
    <n v="4.5"/>
    <x v="0"/>
    <n v="6.97"/>
    <n v="6"/>
    <x v="0"/>
    <s v="4 "/>
    <s v="Success"/>
    <s v="4  Success"/>
  </r>
  <r>
    <x v="478"/>
    <s v="Why Mommy Drinks"/>
    <n v="4.4000000000000004"/>
    <x v="2"/>
    <n v="9"/>
    <n v="9"/>
    <x v="0"/>
    <s v="Why "/>
    <s v="Drinks"/>
    <s v="Why  Drinks"/>
  </r>
  <r>
    <x v="479"/>
    <s v="Preacher's Girl: The Life and Crimes of Blanche Taylor Moore"/>
    <n v="4.5"/>
    <x v="0"/>
    <n v="8.99"/>
    <n v="8"/>
    <x v="0"/>
    <s v="Preacher's "/>
    <s v="Moore"/>
    <s v="Preacher's  Moore"/>
  </r>
  <r>
    <x v="480"/>
    <s v="Declarative Language Handbook: Using a Thoughtful Language Style to Help Kids with Social Learning Challenges Feel Competent, Connected, and Understood"/>
    <n v="4.7"/>
    <x v="0"/>
    <n v="9.99"/>
    <n v="9"/>
    <x v="0"/>
    <s v="Declarative "/>
    <s v="Understood"/>
    <s v="Declarative  Understood"/>
  </r>
  <r>
    <x v="481"/>
    <s v="Heart of Tantric Sex: A Unique Guide to Love and Sexual Fulfillment"/>
    <n v="4.5"/>
    <x v="0"/>
    <n v="9.99"/>
    <n v="9"/>
    <x v="0"/>
    <s v="Heart "/>
    <s v="Fulfillment"/>
    <s v="Heart  Fulfillment"/>
  </r>
  <r>
    <x v="482"/>
    <s v="Succeeding With Adult ADHD: Daily Strategies to Help You Achieve Your Goals and Manage Your Life (APA LifeTools Series)"/>
    <n v="4.7"/>
    <x v="0"/>
    <n v="17.239999999999998"/>
    <n v="17"/>
    <x v="1"/>
    <s v="Succeeding "/>
    <s v="Series)"/>
    <s v="Succeeding  Series)"/>
  </r>
  <r>
    <x v="483"/>
    <s v="Rocket Boys (The Coalwood Series #1)"/>
    <n v="4.7"/>
    <x v="3"/>
    <n v="9.99"/>
    <n v="9"/>
    <x v="0"/>
    <s v="Rocket "/>
    <s v="#1)"/>
    <s v="Rocket  #1)"/>
  </r>
  <r>
    <x v="484"/>
    <s v="Adult Children of Alcoholics: Expanded Edition"/>
    <n v="4.5999999999999996"/>
    <x v="7"/>
    <n v="11.99"/>
    <n v="11"/>
    <x v="1"/>
    <s v="Adult "/>
    <s v="Edition"/>
    <s v="Adult  Edition"/>
  </r>
  <r>
    <x v="485"/>
    <s v="How to Help Your Child Clean Up Their Mental Mess: A Guide to Building Resilience and Managing Mental Health"/>
    <n v="4.8"/>
    <x v="0"/>
    <n v="20.99"/>
    <n v="20"/>
    <x v="1"/>
    <s v="How "/>
    <s v="Health"/>
    <s v="How  Health"/>
  </r>
  <r>
    <x v="486"/>
    <s v="The Human Magnet Syndrome: The Codependent Narcissist Trap"/>
    <n v="4.5"/>
    <x v="0"/>
    <n v="8"/>
    <n v="8"/>
    <x v="0"/>
    <s v="The "/>
    <s v="Trap"/>
    <s v="The  Trap"/>
  </r>
  <r>
    <x v="487"/>
    <s v="The Journey from Abandonment to Healing: Revised and Updated: Surviving Through and Recovering from the Five Stages That Accompany the Loss of Love"/>
    <n v="4.7"/>
    <x v="1"/>
    <n v="11.99"/>
    <n v="11"/>
    <x v="1"/>
    <s v="The "/>
    <s v="Love"/>
    <s v="The  Love"/>
  </r>
  <r>
    <x v="488"/>
    <s v="The Family at No. 12: The explosive, addictive psychological thriller from Anita Waller"/>
    <n v="4.0999999999999996"/>
    <x v="0"/>
    <n v="1.99"/>
    <n v="1"/>
    <x v="0"/>
    <s v="The "/>
    <s v="Waller"/>
    <s v="The  Waller"/>
  </r>
  <r>
    <x v="489"/>
    <s v="The Schoolteacher of Saint-Michel: inspired by true acts of courage, heartwrenching WW2 historical fiction"/>
    <n v="4.5"/>
    <x v="6"/>
    <n v="2.99"/>
    <n v="2"/>
    <x v="0"/>
    <s v="The "/>
    <s v="fiction"/>
    <s v="The  fiction"/>
  </r>
  <r>
    <x v="490"/>
    <s v="Me alegro de que mi madre haya muerto (Spanish Edition)"/>
    <n v="4.5999999999999996"/>
    <x v="0"/>
    <n v="5.74"/>
    <n v="5"/>
    <x v="0"/>
    <s v="Me "/>
    <s v="Edition)"/>
    <s v="Me  Edition)"/>
  </r>
  <r>
    <x v="491"/>
    <s v="You and Your Adult Child: How to Grow Together in Challenging Times"/>
    <n v="4.2"/>
    <x v="4"/>
    <n v="14.99"/>
    <n v="14"/>
    <x v="1"/>
    <s v="You "/>
    <s v="Times"/>
    <s v="You  Times"/>
  </r>
  <r>
    <x v="492"/>
    <s v="PCOS Repair Protocol: The Complete Manual To Thriving With Polycystic Ovary Syndrome By Uncovering The Root Cause Of Your Symptoms"/>
    <n v="4.5999999999999996"/>
    <x v="0"/>
    <n v="2.99"/>
    <n v="2"/>
    <x v="0"/>
    <s v="PCOS "/>
    <s v="Symptoms"/>
    <s v="PCOS  Symptoms"/>
  </r>
  <r>
    <x v="493"/>
    <s v="Queen Bees and Wannabes, 3rd Edition: Helping Your Daughter Survive Cliques, Gossip, Boys, and the New Realities of Girl World"/>
    <n v="4.5999999999999996"/>
    <x v="3"/>
    <n v="13.99"/>
    <n v="13"/>
    <x v="1"/>
    <s v="Queen "/>
    <s v="World"/>
    <s v="Queen  World"/>
  </r>
  <r>
    <x v="494"/>
    <s v="Reviving Ophelia 25th Anniversary Edition: Saving the Selves of Adolescent Girls"/>
    <n v="4.7"/>
    <x v="1"/>
    <n v="7.99"/>
    <n v="7"/>
    <x v="0"/>
    <s v="Reviving "/>
    <s v="Girls"/>
    <s v="Reviving  Girls"/>
  </r>
  <r>
    <x v="495"/>
    <s v="Beyond Codependency: And Getting Better All the Time"/>
    <n v="4.7"/>
    <x v="7"/>
    <n v="13.99"/>
    <n v="13"/>
    <x v="1"/>
    <s v="Beyond "/>
    <s v="Time"/>
    <s v="Beyond  Time"/>
  </r>
  <r>
    <x v="496"/>
    <s v="Awaken: 90 Days with the God Who Speaks"/>
    <n v="4.8"/>
    <x v="0"/>
    <n v="12.25"/>
    <n v="12"/>
    <x v="1"/>
    <s v="Awaken: "/>
    <s v="Speaks"/>
    <s v="Awaken:  Speaks"/>
  </r>
  <r>
    <x v="497"/>
    <s v="A Question of Sincerity"/>
    <n v="4.5"/>
    <x v="0"/>
    <n v="7.99"/>
    <n v="7"/>
    <x v="0"/>
    <s v="A "/>
    <s v="Sincerity"/>
    <s v="A  Sincerity"/>
  </r>
  <r>
    <x v="498"/>
    <s v="Murder on Bainbridge Island: A Northwest Cozy Mystery (Northwest Cozy Mystery Series Book 1)"/>
    <n v="4.0999999999999996"/>
    <x v="0"/>
    <n v="3.99"/>
    <n v="3"/>
    <x v="0"/>
    <s v="Murder "/>
    <s v="1)"/>
    <s v="Murder  1)"/>
  </r>
  <r>
    <x v="499"/>
    <s v="The Killing of Faith: &quot;An Incredible Suspense Thriller With A Mind-Blowing Ending.&quot; (The Killing of Faith Series Book 1)"/>
    <n v="4.2"/>
    <x v="0"/>
    <n v="2.99"/>
    <n v="2"/>
    <x v="0"/>
    <s v="The "/>
    <s v="1)"/>
    <s v="The  1)"/>
  </r>
  <r>
    <x v="500"/>
    <s v="Brain-Body Parenting: How to Stop Managing Behavior and Start Raising Joyful, Resilient Kids"/>
    <n v="4.8"/>
    <x v="2"/>
    <n v="21.49"/>
    <n v="21"/>
    <x v="1"/>
    <s v="Brain-Body "/>
    <s v="Kids"/>
    <s v="Brain-Body  Kids"/>
  </r>
  <r>
    <x v="501"/>
    <s v="Narcissistic Mothers: How to Handle a Narcissistic Parent and Recover from CPTSD"/>
    <n v="4.5999999999999996"/>
    <x v="0"/>
    <n v="9.9700000000000006"/>
    <n v="9"/>
    <x v="0"/>
    <s v="Narcissistic "/>
    <s v="CPTSD"/>
    <s v="Narcissistic  CPTSD"/>
  </r>
  <r>
    <x v="502"/>
    <s v="Rekindling Hearts with the Billionaire: A Second chance, Hidden pregnancy Romance"/>
    <n v="4.5"/>
    <x v="0"/>
    <n v="0.99"/>
    <n v="0"/>
    <x v="0"/>
    <s v="Rekindling "/>
    <s v="Romance"/>
    <s v="Rekindling  Romance"/>
  </r>
  <r>
    <x v="503"/>
    <s v="After All ... : A True Story"/>
    <n v="4.3"/>
    <x v="0"/>
    <n v="3.99"/>
    <n v="3"/>
    <x v="0"/>
    <s v="After "/>
    <s v="Story"/>
    <s v="After  Story"/>
  </r>
  <r>
    <x v="504"/>
    <s v="Blood Will Tell (A Kate Shugak Investigation Book 6)"/>
    <n v="4.5999999999999996"/>
    <x v="0"/>
    <n v="6.99"/>
    <n v="6"/>
    <x v="0"/>
    <s v="Blood "/>
    <s v="6)"/>
    <s v="Blood  6)"/>
  </r>
  <r>
    <x v="505"/>
    <s v="The Spa Break: A laugh out loud and heartwarming novel about friendship, love and learning to live life to the full!"/>
    <n v="4.2"/>
    <x v="2"/>
    <n v="3.99"/>
    <n v="3"/>
    <x v="0"/>
    <s v="The "/>
    <s v="full!"/>
    <s v="The  full!"/>
  </r>
  <r>
    <x v="506"/>
    <s v="The Betrayal Bond: Breaking Free of Exploitive Relationships"/>
    <n v="4.7"/>
    <x v="7"/>
    <n v="11.99"/>
    <n v="11"/>
    <x v="1"/>
    <s v="The "/>
    <s v="Relationships"/>
    <s v="The  Relationships"/>
  </r>
  <r>
    <x v="507"/>
    <s v="Anger: Taming a Powerful Emotion"/>
    <n v="4.5"/>
    <x v="0"/>
    <n v="10.99"/>
    <n v="10"/>
    <x v="1"/>
    <s v="Anger: "/>
    <s v="Emotion"/>
    <s v="Anger:  Emotion"/>
  </r>
  <r>
    <x v="508"/>
    <s v="The Dyslexic Advantage (Revised and Updated): Unlocking the Hidden Potential of the Dyslexic Brain"/>
    <n v="4.8"/>
    <x v="1"/>
    <n v="14.99"/>
    <n v="14"/>
    <x v="1"/>
    <s v="The "/>
    <s v="Brain"/>
    <s v="The  Brain"/>
  </r>
  <r>
    <x v="509"/>
    <s v="The Highly Sensitive Parent: Be Brilliant in Your Role, Even When the World Overwhelms You"/>
    <n v="4.5999999999999996"/>
    <x v="0"/>
    <n v="14.06"/>
    <n v="14"/>
    <x v="1"/>
    <s v="The "/>
    <s v="You"/>
    <s v="The  You"/>
  </r>
  <r>
    <x v="510"/>
    <s v="Call Me Tuesday: Based on a True Story (Call Me Tuesday Series Book 1)"/>
    <n v="4.4000000000000004"/>
    <x v="0"/>
    <n v="4.99"/>
    <n v="4"/>
    <x v="0"/>
    <s v="Call "/>
    <s v="1)"/>
    <s v="Call  1)"/>
  </r>
  <r>
    <x v="511"/>
    <s v="We Should Not Be Friends: The Story of a Friendship"/>
    <n v="4.4000000000000004"/>
    <x v="3"/>
    <n v="14.99"/>
    <n v="14"/>
    <x v="1"/>
    <s v="We "/>
    <s v="Friendship"/>
    <s v="We  Friendship"/>
  </r>
  <r>
    <x v="512"/>
    <s v="Created to Be His Help Meet: Discover how God can make your marriage glorious"/>
    <n v="4.5"/>
    <x v="0"/>
    <n v="8.49"/>
    <n v="8"/>
    <x v="0"/>
    <s v="Created "/>
    <s v="glorious"/>
    <s v="Created  glorious"/>
  </r>
  <r>
    <x v="513"/>
    <s v="Diversity Consciousness: Opening Our Minds to People, Cultures, and Opportunities (Student Success 2015 Copyright)"/>
    <n v="4.5"/>
    <x v="13"/>
    <n v="59.99"/>
    <n v="59"/>
    <x v="1"/>
    <s v="Diversity "/>
    <s v="Copyright)"/>
    <s v="Diversity  Copyright)"/>
  </r>
  <r>
    <x v="514"/>
    <s v="Becoming: The Sunday Times Number One Bestseller"/>
    <n v="4.8"/>
    <x v="8"/>
    <n v="0"/>
    <n v="0"/>
    <x v="0"/>
    <s v="Becoming: "/>
    <s v="Bestseller"/>
    <s v="Becoming:  Bestseller"/>
  </r>
  <r>
    <x v="515"/>
    <s v="You Mean I'm Not Lazy, Stupid or Crazy?!: The Classic Self-Help Book for Adults with Attention Deficit Disorder (The Classic Self-Help Book for Adults w/ Attention Deficit Disorder)"/>
    <n v="4.5999999999999996"/>
    <x v="4"/>
    <n v="14.99"/>
    <n v="14"/>
    <x v="1"/>
    <s v="You "/>
    <s v="Disorder)"/>
    <s v="You  Disorder)"/>
  </r>
  <r>
    <x v="516"/>
    <s v="I Want This to Work: An Inclusive Guide to Navigating the Most Difficult Relationship Issues We Face in the Modern Age"/>
    <n v="4.8"/>
    <x v="5"/>
    <n v="2.99"/>
    <n v="2"/>
    <x v="0"/>
    <s v="I "/>
    <s v="Age"/>
    <s v="I  Age"/>
  </r>
  <r>
    <x v="517"/>
    <s v="New Family Required: The laugh-out-loud, uplifting read from Carmen Reid"/>
    <n v="4.3"/>
    <x v="0"/>
    <n v="2.99"/>
    <n v="2"/>
    <x v="0"/>
    <s v="New "/>
    <s v="Reid"/>
    <s v="New  Reid"/>
  </r>
  <r>
    <x v="518"/>
    <s v="The Emotionally Absent Mother, Second Edition: How to Recognize and Cope with the Invisible Effects of Childhood Emotional Neglect"/>
    <n v="4.7"/>
    <x v="6"/>
    <n v="10.99"/>
    <n v="10"/>
    <x v="1"/>
    <s v="The "/>
    <s v="Neglect"/>
    <s v="The  Neglect"/>
  </r>
  <r>
    <x v="519"/>
    <s v="Reading Jane: A Daughter's Memoir"/>
    <n v="5"/>
    <x v="0"/>
    <n v="9.99"/>
    <n v="9"/>
    <x v="0"/>
    <s v="Reading "/>
    <s v="Memoir"/>
    <s v="Reading  Memoir"/>
  </r>
  <r>
    <x v="520"/>
    <s v="Raising Your Spirited Child, Third Edition: A Guide for Parents Whose Child Is More Intense, Sensitive, Perceptive, Persistent, and Energetic (Spirited Series)"/>
    <n v="4.7"/>
    <x v="2"/>
    <n v="16.489999999999998"/>
    <n v="16"/>
    <x v="1"/>
    <s v="Raising "/>
    <s v="Series)"/>
    <s v="Raising  Series)"/>
  </r>
  <r>
    <x v="521"/>
    <s v="The Definitive Book of Body Language: The Hidden Meaning Behind People's Gestures and Expressions"/>
    <n v="4.5"/>
    <x v="3"/>
    <n v="9.99"/>
    <n v="9"/>
    <x v="0"/>
    <s v="The "/>
    <s v="Expressions"/>
    <s v="The  Expressions"/>
  </r>
  <r>
    <x v="522"/>
    <s v="Nasty, Brutish, and Short: Adventures in Philosophy with Kids"/>
    <n v="4.5999999999999996"/>
    <x v="1"/>
    <n v="6.99"/>
    <n v="6"/>
    <x v="0"/>
    <s v="Nasty, "/>
    <s v="Kids"/>
    <s v="Nasty,  Kids"/>
  </r>
  <r>
    <x v="523"/>
    <s v="The Personal Shopper: A laugh-out-loud romantic comedy from bestseller Carmen Reid (The Annie Valentine Series Book 1)"/>
    <n v="4.3"/>
    <x v="0"/>
    <n v="0.99"/>
    <n v="0"/>
    <x v="0"/>
    <s v="The "/>
    <s v="1)"/>
    <s v="The  1)"/>
  </r>
  <r>
    <x v="524"/>
    <s v="Italy Ever After: A sizzling romantic read"/>
    <n v="4.3"/>
    <x v="0"/>
    <n v="4.99"/>
    <n v="4"/>
    <x v="0"/>
    <s v="Italy "/>
    <s v="read"/>
    <s v="Italy  read"/>
  </r>
  <r>
    <x v="525"/>
    <s v="Aging Backwards: Updated and Revised Edition: Reverse the Aging Process and Look 10 Years Younger in 30 Minutes a Day"/>
    <n v="4.5"/>
    <x v="2"/>
    <n v="12.49"/>
    <n v="12"/>
    <x v="1"/>
    <s v="Aging "/>
    <s v="Day"/>
    <s v="Aging  Day"/>
  </r>
  <r>
    <x v="526"/>
    <s v="The Gift of the Unexpected: Discovering Who You Were Meant to Be When Life Goes Off Plan"/>
    <n v="4.7"/>
    <x v="0"/>
    <n v="9.99"/>
    <n v="9"/>
    <x v="0"/>
    <s v="The "/>
    <s v="Plan"/>
    <s v="The  Plan"/>
  </r>
  <r>
    <x v="527"/>
    <s v="Middle School Superpowers: Raising Resilient Tweens in Turbulent Times"/>
    <n v="4.9000000000000004"/>
    <x v="6"/>
    <n v="12.99"/>
    <n v="12"/>
    <x v="1"/>
    <s v="Middle "/>
    <s v="Times"/>
    <s v="Middle  Times"/>
  </r>
  <r>
    <x v="528"/>
    <s v="Raising Men: Lessons Navy SEALs Learned from Their Training and Taught to Their Sons"/>
    <n v="4.5999999999999996"/>
    <x v="5"/>
    <n v="11.99"/>
    <n v="11"/>
    <x v="1"/>
    <s v="Raising "/>
    <s v="Sons"/>
    <s v="Raising  Sons"/>
  </r>
  <r>
    <x v="529"/>
    <s v="Positive Discipline: The Classic Guide to Helping Children Develop Self-Discipline, Responsibility, Cooperation, and Problem-Solving Skills"/>
    <n v="4.7"/>
    <x v="3"/>
    <n v="14.99"/>
    <n v="14"/>
    <x v="1"/>
    <s v="Positive "/>
    <s v="Skills"/>
    <s v="Positive  Skills"/>
  </r>
  <r>
    <x v="530"/>
    <s v="The 5 Love Languages Singles Edition: The Secret That Will Revolutionize Your Relationships"/>
    <n v="4.7"/>
    <x v="0"/>
    <n v="9.14"/>
    <n v="9"/>
    <x v="0"/>
    <s v="The "/>
    <s v="Relationships"/>
    <s v="The  Relationships"/>
  </r>
  <r>
    <x v="531"/>
    <s v="Boundaries with Kids: How Healthy Choices Grow Healthy Children"/>
    <n v="4.7"/>
    <x v="9"/>
    <n v="9.99"/>
    <n v="9"/>
    <x v="0"/>
    <s v="Boundaries "/>
    <s v="Children"/>
    <s v="Boundaries  Children"/>
  </r>
  <r>
    <x v="532"/>
    <s v="Normal Family: On Truth, Love, and How I Met My 35 Siblings"/>
    <n v="4.4000000000000004"/>
    <x v="6"/>
    <n v="11.99"/>
    <n v="11"/>
    <x v="1"/>
    <s v="Normal "/>
    <s v="Siblings"/>
    <s v="Normal  Siblings"/>
  </r>
  <r>
    <x v="533"/>
    <s v="Untamed: Stop Pleasing, Start Living: THE NO.1 SUNDAY TIMES BESTSELLER"/>
    <n v="4.5"/>
    <x v="8"/>
    <n v="0"/>
    <n v="0"/>
    <x v="0"/>
    <s v="Untamed: "/>
    <s v="BESTSELLER"/>
    <s v="Untamed:  BESTSELLER"/>
  </r>
  <r>
    <x v="534"/>
    <s v="Is It Me? Making Sense of Your Confusing Marriage: A Christian Woman's Guide to Hidden Emotional and Spiritual Abuse"/>
    <n v="4.7"/>
    <x v="0"/>
    <n v="8.49"/>
    <n v="8"/>
    <x v="0"/>
    <s v="Is "/>
    <s v="Abuse"/>
    <s v="Is  Abuse"/>
  </r>
  <r>
    <x v="535"/>
    <s v="The Helping Babies Sleep Method: The Art and Science of Teaching Your Baby to Sleep"/>
    <n v="4.7"/>
    <x v="0"/>
    <n v="9.98"/>
    <n v="9"/>
    <x v="0"/>
    <s v="The "/>
    <s v="Sleep"/>
    <s v="The  Sleep"/>
  </r>
  <r>
    <x v="536"/>
    <s v="Married Roommates: How to Go From a Relationship That Just Survives to a Marriage That Thrives"/>
    <n v="4.3"/>
    <x v="0"/>
    <n v="9.9499999999999993"/>
    <n v="9"/>
    <x v="0"/>
    <s v="Married "/>
    <s v="Thrives"/>
    <s v="Married  Thrives"/>
  </r>
  <r>
    <x v="537"/>
    <s v="The Practice of Emotionally Focused Couple Therapy: Creating Connection"/>
    <n v="4.8"/>
    <x v="0"/>
    <n v="21.63"/>
    <n v="21"/>
    <x v="1"/>
    <s v="The "/>
    <s v="Connection"/>
    <s v="The  Connection"/>
  </r>
  <r>
    <x v="538"/>
    <s v="Wild Orchids: A Novel"/>
    <n v="4.3"/>
    <x v="4"/>
    <n v="9.99"/>
    <n v="9"/>
    <x v="0"/>
    <s v="Wild "/>
    <s v="Novel"/>
    <s v="Wild  Novel"/>
  </r>
  <r>
    <x v="539"/>
    <s v="How To Raise Successful People: Simple Lessons for Radical Results"/>
    <n v="4.5"/>
    <x v="2"/>
    <n v="15.99"/>
    <n v="15"/>
    <x v="1"/>
    <s v="How "/>
    <s v="Results"/>
    <s v="How  Results"/>
  </r>
  <r>
    <x v="540"/>
    <s v="A Severe Mercy"/>
    <n v="4.7"/>
    <x v="2"/>
    <n v="12.99"/>
    <n v="12"/>
    <x v="1"/>
    <s v="A "/>
    <s v="Mercy"/>
    <s v="A  Mercy"/>
  </r>
  <r>
    <x v="541"/>
    <s v="Delivered from Distraction: Getting the Most out of Life with Attention Deficit Disorder"/>
    <n v="4.7"/>
    <x v="3"/>
    <n v="13.99"/>
    <n v="13"/>
    <x v="1"/>
    <s v="Delivered "/>
    <s v="Disorder"/>
    <s v="Delivered  Disorder"/>
  </r>
  <r>
    <x v="542"/>
    <s v="Courageous Aging: Your Best Years Ever Reimagined"/>
    <n v="4.2"/>
    <x v="0"/>
    <n v="1.99"/>
    <n v="1"/>
    <x v="0"/>
    <s v="Courageous "/>
    <s v="Reimagined"/>
    <s v="Courageous  Reimagined"/>
  </r>
  <r>
    <x v="543"/>
    <s v="The Return of Rafe MacKade (MacKade Brothers Book 1)"/>
    <n v="4.4000000000000004"/>
    <x v="15"/>
    <n v="9.99"/>
    <n v="9"/>
    <x v="0"/>
    <s v="The "/>
    <s v="1)"/>
    <s v="The  1)"/>
  </r>
  <r>
    <x v="544"/>
    <s v="Love, Freedom, and Aloneness: On Relationships, Sex, Meditation, and Silence"/>
    <n v="4.7"/>
    <x v="5"/>
    <n v="11.99"/>
    <n v="11"/>
    <x v="1"/>
    <s v="Love, "/>
    <s v="Silence"/>
    <s v="Love,  Silence"/>
  </r>
  <r>
    <x v="545"/>
    <s v="The 5 Love Languages for Men: Tools for Making a Good Relationship Great"/>
    <n v="4.7"/>
    <x v="0"/>
    <n v="9.01"/>
    <n v="9"/>
    <x v="0"/>
    <s v="The "/>
    <s v="Great"/>
    <s v="The  Great"/>
  </r>
  <r>
    <x v="546"/>
    <s v="La hija √∫nica (Narrativas hisp√°nicas n¬∫ 652) (Spanish Edition)"/>
    <n v="4.3"/>
    <x v="0"/>
    <n v="8.99"/>
    <n v="8"/>
    <x v="0"/>
    <s v="La "/>
    <s v="Edition)"/>
    <s v="La  Edition)"/>
  </r>
  <r>
    <x v="547"/>
    <s v="The 80/80 Marriage: A New Model for a Happier, Stronger Relationship"/>
    <n v="4.5999999999999996"/>
    <x v="1"/>
    <n v="12.99"/>
    <n v="12"/>
    <x v="1"/>
    <s v="The "/>
    <s v="Relationship"/>
    <s v="The  Relationship"/>
  </r>
  <r>
    <x v="548"/>
    <s v="Mars and Venus on a Date: A Guide for Navigating the 5 Stages of Dating to Create a Loving and Lasting Relationship"/>
    <n v="4.5"/>
    <x v="2"/>
    <n v="13.99"/>
    <n v="13"/>
    <x v="1"/>
    <s v="Mars "/>
    <s v="Relationship"/>
    <s v="Mars  Relationship"/>
  </r>
  <r>
    <x v="549"/>
    <s v="Duty Calls at Goodwill House: The gripping historical saga from Fenella J Miller"/>
    <n v="4.4000000000000004"/>
    <x v="0"/>
    <n v="5.99"/>
    <n v="5"/>
    <x v="0"/>
    <s v="Duty "/>
    <s v="Miller"/>
    <s v="Duty  Miller"/>
  </r>
  <r>
    <x v="550"/>
    <s v="Eight Setbacks That Can Make a Child a Success: What to Do and What to Say to Turn &quot;Failures&quot; into Character-Building Moments"/>
    <n v="4.8"/>
    <x v="3"/>
    <n v="13.99"/>
    <n v="13"/>
    <x v="1"/>
    <s v="Eight "/>
    <s v="Moments"/>
    <s v="Eight  Moments"/>
  </r>
  <r>
    <x v="551"/>
    <s v="Raising a Kid Who Can: Simple Strategies to Build a Lifetime of Adaptability and Emotional Strength"/>
    <n v="4.9000000000000004"/>
    <x v="6"/>
    <n v="11.99"/>
    <n v="11"/>
    <x v="1"/>
    <s v="Raising "/>
    <s v="Strength"/>
    <s v="Raising  Strength"/>
  </r>
  <r>
    <x v="552"/>
    <s v="Becoming Nicole: The Transformation of an American Family"/>
    <n v="4.5"/>
    <x v="3"/>
    <n v="12.99"/>
    <n v="12"/>
    <x v="1"/>
    <s v="Becoming "/>
    <s v="Family"/>
    <s v="Becoming  Family"/>
  </r>
  <r>
    <x v="553"/>
    <s v="Play With Fire (A Kate Shugak Investigation Book 5)"/>
    <n v="4.3"/>
    <x v="0"/>
    <n v="6.99"/>
    <n v="6"/>
    <x v="0"/>
    <s v="Play "/>
    <s v="5)"/>
    <s v="Play  5)"/>
  </r>
  <r>
    <x v="554"/>
    <s v="Dear Girls: Intimate Tales, Untold Secrets &amp; Advice for Living Your Best Life"/>
    <n v="4.5"/>
    <x v="3"/>
    <n v="13.99"/>
    <n v="13"/>
    <x v="1"/>
    <s v="Dear "/>
    <s v="Life"/>
    <s v="Dear  Life"/>
  </r>
  <r>
    <x v="555"/>
    <s v="The Measure of Our Age: Navigating Care, Safety, Money, and Meaning Later in Life"/>
    <n v="4.4000000000000004"/>
    <x v="6"/>
    <n v="18.989999999999998"/>
    <n v="18"/>
    <x v="1"/>
    <s v="The "/>
    <s v="Life"/>
    <s v="The  Life"/>
  </r>
  <r>
    <x v="556"/>
    <s v="Come Break My Heart Again"/>
    <n v="4.4000000000000004"/>
    <x v="0"/>
    <n v="3.99"/>
    <n v="3"/>
    <x v="0"/>
    <s v="Come "/>
    <s v="Again"/>
    <s v="Come  Again"/>
  </r>
  <r>
    <x v="557"/>
    <s v="The Mothers: Five women. Five secrets. One missing husband."/>
    <n v="3.9"/>
    <x v="6"/>
    <n v="2.99"/>
    <n v="2"/>
    <x v="0"/>
    <s v="The "/>
    <s v="husband."/>
    <s v="The  husband."/>
  </r>
  <r>
    <x v="558"/>
    <s v="What to Expect the Second Year: From 12 to 24 Months"/>
    <n v="4.7"/>
    <x v="6"/>
    <n v="10.99"/>
    <n v="10"/>
    <x v="1"/>
    <s v="What "/>
    <s v="Months"/>
    <s v="What  Months"/>
  </r>
  <r>
    <x v="559"/>
    <s v="Chasing the Intact Mind: How the Severely Autistic and Intellectually Disabled Were Excluded from the Debates That Affect Them Most"/>
    <n v="4.5"/>
    <x v="0"/>
    <n v="17.989999999999998"/>
    <n v="17"/>
    <x v="1"/>
    <s v="Chasing "/>
    <s v="Most"/>
    <s v="Chasing  Most"/>
  </r>
  <r>
    <x v="560"/>
    <s v="The Broken Brooch (The Celtic Brooch Book 5)"/>
    <n v="4.7"/>
    <x v="0"/>
    <n v="4.99"/>
    <n v="4"/>
    <x v="0"/>
    <s v="The "/>
    <s v="5)"/>
    <s v="The  5)"/>
  </r>
  <r>
    <x v="561"/>
    <s v="Reclaiming Conversation: The Power of Talk in a Digital Age"/>
    <n v="4.4000000000000004"/>
    <x v="1"/>
    <n v="6.99"/>
    <n v="6"/>
    <x v="0"/>
    <s v="Reclaiming "/>
    <s v="Age"/>
    <s v="Reclaiming  Age"/>
  </r>
  <r>
    <x v="562"/>
    <s v="The Blind Side: Evolution of a Game"/>
    <n v="4.5999999999999996"/>
    <x v="0"/>
    <n v="9.99"/>
    <n v="9"/>
    <x v="0"/>
    <s v="The "/>
    <s v="Game"/>
    <s v="The  Game"/>
  </r>
  <r>
    <x v="563"/>
    <s v="The Simplest Pregnancy Book in the World: The Illustrated, Grab-and-Do Guide for a Healthy, Happy Pregnancy and Childbirth"/>
    <n v="4.7"/>
    <x v="0"/>
    <n v="14.99"/>
    <n v="14"/>
    <x v="1"/>
    <s v="The "/>
    <s v="Childbirth"/>
    <s v="The  Childbirth"/>
  </r>
  <r>
    <x v="564"/>
    <s v="Five French Hens: A warm and uplifting feel-good novel from USA Today Bestseller Judy Leigh"/>
    <n v="4.2"/>
    <x v="0"/>
    <n v="2.99"/>
    <n v="2"/>
    <x v="0"/>
    <s v="Five "/>
    <s v="Leigh"/>
    <s v="Five  Leigh"/>
  </r>
  <r>
    <x v="565"/>
    <s v="Malignant Self-love: Narcissism Revisited (FULL TEXT, 10th edition, 2015)"/>
    <n v="4.7"/>
    <x v="0"/>
    <n v="9.99"/>
    <n v="9"/>
    <x v="0"/>
    <s v="Malignant "/>
    <s v="2015)"/>
    <s v="Malignant  2015)"/>
  </r>
  <r>
    <x v="566"/>
    <s v="Gaslighting &amp; Narcissistic Abuse Recovery: Recover from Emotional Abuse, Recognize Narcissists &amp; Manipulators and Break Free Once and for All"/>
    <n v="4.5999999999999996"/>
    <x v="0"/>
    <n v="4.99"/>
    <n v="4"/>
    <x v="0"/>
    <s v="Gaslighting "/>
    <s v="All"/>
    <s v="Gaslighting  All"/>
  </r>
  <r>
    <x v="567"/>
    <s v="The Family Crucible"/>
    <n v="4.7"/>
    <x v="2"/>
    <n v="13.99"/>
    <n v="13"/>
    <x v="1"/>
    <s v="The "/>
    <s v="Crucible"/>
    <s v="The  Crucible"/>
  </r>
  <r>
    <x v="568"/>
    <s v="You'll Forget This Ever Happened: Secrets, Shame, and Adoption in the 1960s"/>
    <n v="4.7"/>
    <x v="0"/>
    <n v="7.99"/>
    <n v="7"/>
    <x v="0"/>
    <s v="You'll "/>
    <s v="1960s"/>
    <s v="You'll  1960s"/>
  </r>
  <r>
    <x v="569"/>
    <s v="Failure to Launch: Why Your Twentysomething Hasn't Grown Up...and What to Do About It"/>
    <n v="4.7"/>
    <x v="1"/>
    <n v="13.99"/>
    <n v="13"/>
    <x v="1"/>
    <s v="Failure "/>
    <s v="It"/>
    <s v="Failure  It"/>
  </r>
  <r>
    <x v="570"/>
    <s v="Tied Up in Knotts: My Dad and Me"/>
    <n v="4.4000000000000004"/>
    <x v="0"/>
    <n v="2.99"/>
    <n v="2"/>
    <x v="0"/>
    <s v="Tied "/>
    <s v="Me"/>
    <s v="Tied  Me"/>
  </r>
  <r>
    <x v="571"/>
    <s v="Celebrity Shopper: A feel-good romantic comedy (The Annie Valentine Series Book 4)"/>
    <n v="4.5"/>
    <x v="0"/>
    <n v="2.99"/>
    <n v="2"/>
    <x v="0"/>
    <s v="Celebrity "/>
    <s v="4)"/>
    <s v="Celebrity  4)"/>
  </r>
  <r>
    <x v="572"/>
    <s v="The Mother: A Novel"/>
    <n v="4.4000000000000004"/>
    <x v="0"/>
    <n v="6.2"/>
    <n v="6"/>
    <x v="0"/>
    <s v="The "/>
    <s v="Novel"/>
    <s v="The  Novel"/>
  </r>
  <r>
    <x v="573"/>
    <s v="Turn Autism Around: An Action Guide for Parents of Young Children with Early Signs of Autism"/>
    <n v="4.5999999999999996"/>
    <x v="12"/>
    <n v="12.99"/>
    <n v="12"/>
    <x v="1"/>
    <s v="Turn "/>
    <s v="Autism"/>
    <s v="Turn  Autism"/>
  </r>
  <r>
    <x v="574"/>
    <s v="The Egg Quality Diet: A clinically proven 100-day fertility diet to balance hormones, reduce inflammation, improve egg quality &amp; optimize your ability to get &amp; stay pregnant"/>
    <n v="4.2"/>
    <x v="0"/>
    <n v="9.99"/>
    <n v="9"/>
    <x v="0"/>
    <s v="The "/>
    <s v="pregnant"/>
    <s v="The  pregnant"/>
  </r>
  <r>
    <x v="575"/>
    <s v="Among the Lesser Gods: A Novel"/>
    <n v="4.4000000000000004"/>
    <x v="7"/>
    <n v="12.99"/>
    <n v="12"/>
    <x v="1"/>
    <s v="Among "/>
    <s v="Novel"/>
    <s v="Among  Novel"/>
  </r>
  <r>
    <x v="576"/>
    <s v="Baby 411 (10th edition, 2022-2023): Your Baby, Birth to Age 1! Everything you wanted to know but were afraid to ask about your newborn: breastfeeding, ... baby, milestones and more! Your baby bible!"/>
    <n v="4.8"/>
    <x v="0"/>
    <n v="17.09"/>
    <n v="17"/>
    <x v="1"/>
    <s v="Baby "/>
    <s v="bible!"/>
    <s v="Baby  bible!"/>
  </r>
  <r>
    <x v="577"/>
    <s v="The Sex-Starved Marriage: Boosting Your Marriage Libido: A Couple's Guide"/>
    <n v="4.3"/>
    <x v="4"/>
    <n v="13.99"/>
    <n v="13"/>
    <x v="1"/>
    <s v="The "/>
    <s v="Guide"/>
    <s v="The  Guide"/>
  </r>
  <r>
    <x v="578"/>
    <s v="Santa Shoes: Small Town Family Saga (Mt. Hope Southern Adventures Book 5)"/>
    <n v="4.5"/>
    <x v="0"/>
    <n v="5.99"/>
    <n v="5"/>
    <x v="0"/>
    <s v="Santa "/>
    <s v="5)"/>
    <s v="Santa  5)"/>
  </r>
  <r>
    <x v="579"/>
    <s v="Unexpected Blessings Thankful"/>
    <n v="5"/>
    <x v="0"/>
    <n v="4.99"/>
    <n v="4"/>
    <x v="0"/>
    <s v="Unexpected "/>
    <s v="Thankful"/>
    <s v="Unexpected  Thankful"/>
  </r>
  <r>
    <x v="580"/>
    <s v="ADHD: A Hunter in a Farmer's World"/>
    <n v="4.5999999999999996"/>
    <x v="7"/>
    <n v="10.99"/>
    <n v="10"/>
    <x v="1"/>
    <s v="ADHD: "/>
    <s v="World"/>
    <s v="ADHD:  World"/>
  </r>
  <r>
    <x v="581"/>
    <s v="A Little Piece of Paradise: A sweeping story of sisterhood, secrets and romance (Love from Italy Book 1)"/>
    <n v="4.3"/>
    <x v="0"/>
    <n v="3.99"/>
    <n v="3"/>
    <x v="0"/>
    <s v="A "/>
    <s v="1)"/>
    <s v="A  1)"/>
  </r>
  <r>
    <x v="582"/>
    <s v="Mr. Second Best"/>
    <n v="4.4000000000000004"/>
    <x v="0"/>
    <n v="2.4900000000000002"/>
    <n v="2"/>
    <x v="0"/>
    <s v="Mr. "/>
    <s v="Best"/>
    <s v="Mr.  Best"/>
  </r>
  <r>
    <x v="583"/>
    <s v="Driving Home Naked: And Other Misadventures of a Country Veterinarian"/>
    <n v="4.8"/>
    <x v="0"/>
    <n v="8.99"/>
    <n v="8"/>
    <x v="0"/>
    <s v="Driving "/>
    <s v="Veterinarian"/>
    <s v="Driving  Veterinarian"/>
  </r>
  <r>
    <x v="584"/>
    <s v="The New Father: A Dad's Guide to the First Year (Third Edition) (The New Father)"/>
    <n v="4.7"/>
    <x v="0"/>
    <n v="7.99"/>
    <n v="7"/>
    <x v="0"/>
    <s v="The "/>
    <s v="Father)"/>
    <s v="The  Father)"/>
  </r>
  <r>
    <x v="585"/>
    <s v="The Last Days of Us: An unputdownable, emotional Irish family drama"/>
    <n v="4.5"/>
    <x v="0"/>
    <n v="1.99"/>
    <n v="1"/>
    <x v="0"/>
    <s v="The "/>
    <s v="drama"/>
    <s v="The  drama"/>
  </r>
  <r>
    <x v="586"/>
    <s v="Central Park West: the unmissable debut legal thriller of the year"/>
    <n v="4.3"/>
    <x v="8"/>
    <n v="0"/>
    <n v="0"/>
    <x v="0"/>
    <s v="Central "/>
    <s v="year"/>
    <s v="Central  year"/>
  </r>
  <r>
    <x v="587"/>
    <s v="The Courage to Heal: A Guide for Women Survivors of Child Sexual Abuse"/>
    <n v="4.7"/>
    <x v="0"/>
    <n v="9.4600000000000009"/>
    <n v="9"/>
    <x v="0"/>
    <s v="The "/>
    <s v="Abuse"/>
    <s v="The  Abuse"/>
  </r>
  <r>
    <x v="588"/>
    <s v="Fighting for the Soul of Your Child: A Practical Guide to Biblical Parenting"/>
    <n v="0"/>
    <x v="0"/>
    <n v="9.99"/>
    <n v="9"/>
    <x v="0"/>
    <s v="Fighting "/>
    <s v="Parenting"/>
    <s v="Fighting  Parenting"/>
  </r>
  <r>
    <x v="589"/>
    <s v="Looking After Your Autistic Self: A Personalised Self-Care Approach to Managing Your Sensory and Emotional Well-Being"/>
    <n v="4.5"/>
    <x v="0"/>
    <n v="9.99"/>
    <n v="9"/>
    <x v="0"/>
    <s v="Looking "/>
    <s v="Well-Being"/>
    <s v="Looking  Well-Being"/>
  </r>
  <r>
    <x v="590"/>
    <s v="The 7 Habits of Highly Effective Families (Fully Revised and Updated): Creating a Nurturing Family in a Turbulent World"/>
    <n v="4.8"/>
    <x v="5"/>
    <n v="12.99"/>
    <n v="12"/>
    <x v="1"/>
    <s v="The "/>
    <s v="World"/>
    <s v="The  World"/>
  </r>
  <r>
    <x v="591"/>
    <s v="When He's Married to Mom: How to Help Mother-Enmeshed Men Open Their Hearts to True Love and Commitment"/>
    <n v="4.7"/>
    <x v="4"/>
    <n v="13.99"/>
    <n v="13"/>
    <x v="1"/>
    <s v="When "/>
    <s v="Commitment"/>
    <s v="When  Commitment"/>
  </r>
  <r>
    <x v="592"/>
    <s v="Healing Beyond The Diagnosis volume 1: 19 Health Experts Simplify How You Can Solve Your Health Puzzle"/>
    <n v="5"/>
    <x v="0"/>
    <n v="6.99"/>
    <n v="6"/>
    <x v="0"/>
    <s v="Healing "/>
    <s v="Puzzle"/>
    <s v="Healing  Puzzle"/>
  </r>
  <r>
    <x v="593"/>
    <s v="Mayo Clinic Guide to Your Baby's First Years, 2nd Edition: 2nd Edition Revised and Updated"/>
    <n v="4.8"/>
    <x v="0"/>
    <n v="2.99"/>
    <n v="2"/>
    <x v="0"/>
    <s v="Mayo "/>
    <s v="Updated"/>
    <s v="Mayo  Updated"/>
  </r>
  <r>
    <x v="594"/>
    <s v="Triggers: Exchanging Parents' Angry Reactions for Gentle Biblical Responses"/>
    <n v="4.8"/>
    <x v="0"/>
    <n v="9.99"/>
    <n v="9"/>
    <x v="0"/>
    <s v="Triggers: "/>
    <s v="Responses"/>
    <s v="Triggers:  Responses"/>
  </r>
  <r>
    <x v="595"/>
    <s v="The Girls Who Went Away: The Hidden History of Women Who Surrendered Children for Adoption in the Decades Before Roe v. Wade"/>
    <n v="4.5999999999999996"/>
    <x v="1"/>
    <n v="14.99"/>
    <n v="14"/>
    <x v="1"/>
    <s v="The "/>
    <s v="Wade"/>
    <s v="The  Wade"/>
  </r>
  <r>
    <x v="596"/>
    <s v="Safe Infant Sleep: Expert Answers to Your Cosleeping Questions"/>
    <n v="4.8"/>
    <x v="0"/>
    <n v="10.49"/>
    <n v="10"/>
    <x v="1"/>
    <s v="Safe "/>
    <s v="Questions"/>
    <s v="Safe  Questions"/>
  </r>
  <r>
    <x v="597"/>
    <s v="Recovery from Gaslighting &amp; Narcissistic Abuse, Codependency &amp; Complex PTSD (3 in 1): Emotional Abuse, People-Pleasing and Trauma vs. Emotional Regulation, Mindfulness, Independence and Self-Caring"/>
    <n v="4.7"/>
    <x v="0"/>
    <n v="7.99"/>
    <n v="7"/>
    <x v="0"/>
    <s v="Recovery "/>
    <s v="Self-Caring"/>
    <s v="Recovery  Self-Caring"/>
  </r>
  <r>
    <x v="598"/>
    <s v="Unafraid: Staring Down Terror as a Navy SEAL and Single Dad"/>
    <n v="4.8"/>
    <x v="0"/>
    <n v="6.99"/>
    <n v="6"/>
    <x v="0"/>
    <s v="Unafraid: "/>
    <s v="Dad"/>
    <s v="Unafraid:  Dad"/>
  </r>
  <r>
    <x v="599"/>
    <s v="Finding Redemption: Book 5 of The Rollin On Series"/>
    <n v="4.7"/>
    <x v="0"/>
    <n v="4.99"/>
    <n v="4"/>
    <x v="0"/>
    <s v="Finding "/>
    <s v="Series"/>
    <s v="Finding  Series"/>
  </r>
  <r>
    <x v="600"/>
    <s v="A Parent's Guide to High-Functioning Autism Spectrum Disorder: How to Meet the Challenges and Help Your Child Thrive"/>
    <n v="4.7"/>
    <x v="0"/>
    <n v="9.99"/>
    <n v="9"/>
    <x v="0"/>
    <s v="A "/>
    <s v="Thrive"/>
    <s v="A  Thrive"/>
  </r>
  <r>
    <x v="601"/>
    <s v="8 Rules of Love: The Sunday Times bestsellling guide on how to find lasting love and enjoy healthy relationships, from the author of Think Like A Monk"/>
    <n v="4.7"/>
    <x v="8"/>
    <n v="0"/>
    <n v="0"/>
    <x v="0"/>
    <s v="8 "/>
    <s v="Monk"/>
    <s v="8  Monk"/>
  </r>
  <r>
    <x v="602"/>
    <s v="The War Girls of Goodwill House: The start of a gripping historical saga series by Fenella J. Miller"/>
    <n v="4.3"/>
    <x v="0"/>
    <n v="4.99"/>
    <n v="4"/>
    <x v="0"/>
    <s v="The "/>
    <s v="Miller"/>
    <s v="The  Miller"/>
  </r>
  <r>
    <x v="603"/>
    <s v="Midlife Shift and Shenanigans: A Paranormal Women's Fiction Novel (Cougars and Cauldrons Book 3)"/>
    <n v="4.5"/>
    <x v="0"/>
    <n v="5.99"/>
    <n v="5"/>
    <x v="0"/>
    <s v="Midlife "/>
    <s v="3)"/>
    <s v="Midlife  3)"/>
  </r>
  <r>
    <x v="604"/>
    <s v="All Joy and No Fun: The Paradox of Modern Parenthood"/>
    <n v="4.3"/>
    <x v="2"/>
    <n v="1.99"/>
    <n v="1"/>
    <x v="0"/>
    <s v="All "/>
    <s v="Parenthood"/>
    <s v="All  Parenthood"/>
  </r>
  <r>
    <x v="605"/>
    <s v="Lose Weight Without The Wait: How To Lose Weight and Create A Body You Love Without Exercise"/>
    <n v="4.5"/>
    <x v="0"/>
    <n v="7.99"/>
    <n v="7"/>
    <x v="0"/>
    <s v="Lose "/>
    <s v="Exercise"/>
    <s v="Lose  Exercise"/>
  </r>
  <r>
    <x v="606"/>
    <s v="Finding Peace: Book 4 of the Rollin On Series"/>
    <n v="4.7"/>
    <x v="0"/>
    <n v="4.99"/>
    <n v="4"/>
    <x v="0"/>
    <s v="Finding "/>
    <s v="Series"/>
    <s v="Finding  Series"/>
  </r>
  <r>
    <x v="607"/>
    <s v="The Art of Dying Well: A Practical Guide to a Good End of Life"/>
    <n v="4.5999999999999996"/>
    <x v="4"/>
    <n v="13.99"/>
    <n v="13"/>
    <x v="1"/>
    <s v="The "/>
    <s v="Life"/>
    <s v="The  Life"/>
  </r>
  <r>
    <x v="608"/>
    <s v="Hypnobirthing: Practical Ways to Make Your Birth Better"/>
    <n v="4.7"/>
    <x v="6"/>
    <n v="1.99"/>
    <n v="1"/>
    <x v="0"/>
    <s v="Hypnobirthing: "/>
    <s v="Better"/>
    <s v="Hypnobirthing:  Better"/>
  </r>
  <r>
    <x v="609"/>
    <s v="Do Less: A Revolutionary Approach to Time and Energy Management for Ambitious Women"/>
    <n v="4.5"/>
    <x v="12"/>
    <n v="9.99"/>
    <n v="9"/>
    <x v="0"/>
    <s v="Do "/>
    <s v="Women"/>
    <s v="Do  Women"/>
  </r>
  <r>
    <x v="610"/>
    <s v="Choice Theory: A New Psychology of Personal Freedom"/>
    <n v="4.5"/>
    <x v="2"/>
    <n v="14.99"/>
    <n v="14"/>
    <x v="1"/>
    <s v="Choice "/>
    <s v="Freedom"/>
    <s v="Choice  Freedom"/>
  </r>
  <r>
    <x v="611"/>
    <s v="The Art of Communicating"/>
    <n v="4.7"/>
    <x v="2"/>
    <n v="13.49"/>
    <n v="13"/>
    <x v="1"/>
    <s v="The "/>
    <s v="Communicating"/>
    <s v="The  Communicating"/>
  </r>
  <r>
    <x v="612"/>
    <s v="Saturdays at Noon: An uplifting, emotional and unpredictable page-turner to make you smile"/>
    <n v="4.0999999999999996"/>
    <x v="18"/>
    <n v="8.49"/>
    <n v="8"/>
    <x v="0"/>
    <s v="Saturdays "/>
    <s v="smile"/>
    <s v="Saturdays  smile"/>
  </r>
  <r>
    <x v="613"/>
    <s v="Can I Come HOME Now?: A True Story of Childhood Trauma"/>
    <n v="4.3"/>
    <x v="0"/>
    <n v="4.99"/>
    <n v="4"/>
    <x v="0"/>
    <s v="Can "/>
    <s v="Trauma"/>
    <s v="Can  Trauma"/>
  </r>
  <r>
    <x v="614"/>
    <s v="The Lullaby Man (Tallman's Valley Detectives Book 2)"/>
    <n v="4.5"/>
    <x v="0"/>
    <n v="4.99"/>
    <n v="4"/>
    <x v="0"/>
    <s v="The "/>
    <s v="2)"/>
    <s v="The  2)"/>
  </r>
  <r>
    <x v="615"/>
    <s v="Gatekeeper: The Tactical Guide to Commitment"/>
    <n v="4.5999999999999996"/>
    <x v="0"/>
    <n v="9.99"/>
    <n v="9"/>
    <x v="0"/>
    <s v="Gatekeeper: "/>
    <s v="Commitment"/>
    <s v="Gatekeeper:  Commitment"/>
  </r>
  <r>
    <x v="616"/>
    <s v="How Not To Shop: A laugh-out-loud, feel-good romantic comedy (The Annie Valentine Series Book 3)"/>
    <n v="4.5999999999999996"/>
    <x v="0"/>
    <n v="2.99"/>
    <n v="2"/>
    <x v="0"/>
    <s v="How "/>
    <s v="3)"/>
    <s v="How  3)"/>
  </r>
  <r>
    <x v="617"/>
    <s v="Heartache at Blackberry Farm: A gripping historical saga from bestseller Rosie Clarke"/>
    <n v="4.5"/>
    <x v="0"/>
    <n v="6.49"/>
    <n v="6"/>
    <x v="0"/>
    <s v="Heartache "/>
    <s v="Clarke"/>
    <s v="Heartache  Clarke"/>
  </r>
  <r>
    <x v="618"/>
    <s v="The Power of a Praying¬Æ Parent"/>
    <n v="4.9000000000000004"/>
    <x v="0"/>
    <n v="8.26"/>
    <n v="8"/>
    <x v="0"/>
    <s v="The "/>
    <s v="Parent"/>
    <s v="The  Parent"/>
  </r>
  <r>
    <x v="619"/>
    <s v="It's Never Too Late to Sleep Train: The Low-Stress Way to High-Quality Sleep for Babies, Kids, and Parents"/>
    <n v="4.5"/>
    <x v="3"/>
    <n v="11.99"/>
    <n v="11"/>
    <x v="1"/>
    <s v="It's "/>
    <s v="Parents"/>
    <s v="It's  Parents"/>
  </r>
  <r>
    <x v="620"/>
    <s v="Scattered Minds: The Origins and Healing of Attention Deficit Disorder"/>
    <n v="4.8"/>
    <x v="8"/>
    <n v="0"/>
    <n v="0"/>
    <x v="0"/>
    <s v="Scattered "/>
    <s v="Disorder"/>
    <s v="Scattered  Disorder"/>
  </r>
  <r>
    <x v="621"/>
    <s v="The Osteoporosis Breakthrough: The Natural Way to Reverse Causes of Bone Loss and Build Strong Bones!"/>
    <n v="4.0999999999999996"/>
    <x v="0"/>
    <n v="0.99"/>
    <n v="0"/>
    <x v="0"/>
    <s v="The "/>
    <s v="Bones!"/>
    <s v="The  Bones!"/>
  </r>
  <r>
    <x v="622"/>
    <s v="A Year to Live: How to Live This Year as If It Were Your Last"/>
    <n v="4.4000000000000004"/>
    <x v="3"/>
    <n v="9.99"/>
    <n v="9"/>
    <x v="0"/>
    <s v="A "/>
    <s v="Last"/>
    <s v="A  Last"/>
  </r>
  <r>
    <x v="623"/>
    <s v="Tapestry"/>
    <n v="4.3"/>
    <x v="0"/>
    <n v="8.99"/>
    <n v="8"/>
    <x v="0"/>
    <e v="#VALUE!"/>
    <e v="#VALUE!"/>
    <e v="#VALUE!"/>
  </r>
  <r>
    <x v="624"/>
    <s v="The Freedom Writers Diary (Movie Tie-in Edition): How a Teacher and 150 Teens Used Writing to Change Themselves and the World Around Them"/>
    <n v="4.7"/>
    <x v="3"/>
    <n v="11.99"/>
    <n v="11"/>
    <x v="1"/>
    <s v="The "/>
    <s v="Them"/>
    <s v="The  Them"/>
  </r>
  <r>
    <x v="625"/>
    <s v="The Disease to Please: Curing the People-Pleasing Syndrome"/>
    <n v="4.5999999999999996"/>
    <x v="0"/>
    <n v="9.99"/>
    <n v="9"/>
    <x v="0"/>
    <s v="The "/>
    <s v="Syndrome"/>
    <s v="The  Syndrome"/>
  </r>
  <r>
    <x v="626"/>
    <s v="My Bestie's Dad: A Billionaire Forbidden Romance"/>
    <n v="4.3"/>
    <x v="0"/>
    <n v="3.99"/>
    <n v="3"/>
    <x v="0"/>
    <s v="My "/>
    <s v="Romance"/>
    <s v="My  Romance"/>
  </r>
  <r>
    <x v="627"/>
    <s v="The Lost Boy: A Foster Child's Search for the Love of a Family"/>
    <n v="4.8"/>
    <x v="7"/>
    <n v="11.99"/>
    <n v="11"/>
    <x v="1"/>
    <s v="The "/>
    <s v="Family"/>
    <s v="The  Family"/>
  </r>
  <r>
    <x v="628"/>
    <s v="The Impatient Woman's Guide to Getting Pregnant"/>
    <n v="4.5"/>
    <x v="4"/>
    <n v="13.99"/>
    <n v="13"/>
    <x v="1"/>
    <s v="The "/>
    <s v="Pregnant"/>
    <s v="The  Pregnant"/>
  </r>
  <r>
    <x v="629"/>
    <s v="12 Principles for Raising a Child with ADHD"/>
    <n v="4.8"/>
    <x v="0"/>
    <n v="9.99"/>
    <n v="9"/>
    <x v="0"/>
    <s v="12 "/>
    <s v="ADHD"/>
    <s v="12  ADHD"/>
  </r>
  <r>
    <x v="630"/>
    <s v="Lost at School: Why Our Kids with Behavioral Challenges are Falling Through the Cracks and How We Can Help Them"/>
    <n v="4.7"/>
    <x v="4"/>
    <n v="14.99"/>
    <n v="14"/>
    <x v="1"/>
    <s v="Lost "/>
    <s v="Them"/>
    <s v="Lost  Them"/>
  </r>
  <r>
    <x v="631"/>
    <s v="The Price You Pay for College: An Entirely New Road Map for the Biggest Financial Decision Your Family Will Ever Make"/>
    <n v="4.5"/>
    <x v="2"/>
    <n v="14.99"/>
    <n v="14"/>
    <x v="1"/>
    <s v="The "/>
    <s v="Make"/>
    <s v="The  Make"/>
  </r>
  <r>
    <x v="632"/>
    <s v="You'll Never Find Us: A Memoir"/>
    <n v="4.4000000000000004"/>
    <x v="0"/>
    <n v="7.99"/>
    <n v="7"/>
    <x v="0"/>
    <s v="You'll "/>
    <s v="Memoir"/>
    <s v="You'll  Memoir"/>
  </r>
  <r>
    <x v="633"/>
    <s v="Getting to Zero: How to Work Through Conflict in Your High-Stakes Relationships"/>
    <n v="4.8"/>
    <x v="6"/>
    <n v="11.99"/>
    <n v="11"/>
    <x v="1"/>
    <s v="Getting "/>
    <s v="Relationships"/>
    <s v="Getting  Relationships"/>
  </r>
  <r>
    <x v="634"/>
    <s v="Emotionally Healthy Relationships Updated Edition Workbook plus Streaming Video: Discipleship that Deeply Changes Your Relationship with Others"/>
    <n v="4.8"/>
    <x v="9"/>
    <n v="9.99"/>
    <n v="9"/>
    <x v="0"/>
    <s v="Emotionally "/>
    <s v="Others"/>
    <s v="Emotionally  Others"/>
  </r>
  <r>
    <x v="635"/>
    <s v="Finding Love in Positano: The BRAND NEW escapist, romantic read from author Lucy Coleman"/>
    <n v="4.4000000000000004"/>
    <x v="0"/>
    <n v="2.2999999999999998"/>
    <n v="2"/>
    <x v="0"/>
    <s v="Finding "/>
    <s v="Coleman"/>
    <s v="Finding  Coleman"/>
  </r>
  <r>
    <x v="636"/>
    <s v="The Birth Order Book"/>
    <n v="4.5999999999999996"/>
    <x v="0"/>
    <n v="10.45"/>
    <n v="10"/>
    <x v="1"/>
    <s v="The "/>
    <s v="Book"/>
    <s v="The  Book"/>
  </r>
  <r>
    <x v="637"/>
    <s v="It's Never Too Late to Begin Again: Discovering Creativity and Meaning at Midlife and Beyond (Artist's Way)"/>
    <n v="4.5999999999999996"/>
    <x v="1"/>
    <n v="13.99"/>
    <n v="13"/>
    <x v="1"/>
    <s v="It's "/>
    <s v="Way)"/>
    <s v="It's  Way)"/>
  </r>
  <r>
    <x v="638"/>
    <s v="Being There: Why Prioritizing Motherhood in the First Three Years Matters"/>
    <n v="4.5"/>
    <x v="1"/>
    <n v="4.99"/>
    <n v="4"/>
    <x v="0"/>
    <s v="Being "/>
    <s v="Matters"/>
    <s v="Being  Matters"/>
  </r>
  <r>
    <x v="639"/>
    <s v="The Three Mothers: How the Mothers of Martin Luther King, Jr., Malcolm X, and James Baldwin Shaped a Nation"/>
    <n v="4.5"/>
    <x v="5"/>
    <n v="11.99"/>
    <n v="11"/>
    <x v="1"/>
    <s v="The "/>
    <s v="Nation"/>
    <s v="The  Nation"/>
  </r>
  <r>
    <x v="640"/>
    <s v="Anger Management for Parents: The ultimate guide to understand your triggers, stop losing your temper, master your emotions, and raise confident children"/>
    <n v="4.5999999999999996"/>
    <x v="0"/>
    <n v="9.99"/>
    <n v="9"/>
    <x v="0"/>
    <s v="Anger "/>
    <s v="children"/>
    <s v="Anger  children"/>
  </r>
  <r>
    <x v="641"/>
    <s v="The One Year Praying through the Bible for Your Kids"/>
    <n v="4.9000000000000004"/>
    <x v="0"/>
    <n v="11.99"/>
    <n v="11"/>
    <x v="1"/>
    <s v="The "/>
    <s v="Kids"/>
    <s v="The  Kids"/>
  </r>
  <r>
    <x v="642"/>
    <s v="The Connected Child: Bring Hope and Healing to Your Adoptive Family"/>
    <n v="4.8"/>
    <x v="0"/>
    <n v="9.99"/>
    <n v="9"/>
    <x v="0"/>
    <s v="The "/>
    <s v="Family"/>
    <s v="The  Family"/>
  </r>
  <r>
    <x v="643"/>
    <s v="Daring Greatly: How the Courage to Be Vulnerable Transforms the Way We Live, Love, Parent, and Lead"/>
    <n v="4.7"/>
    <x v="8"/>
    <n v="0"/>
    <n v="0"/>
    <x v="0"/>
    <s v="Daring "/>
    <s v="Lead"/>
    <s v="Daring  Lead"/>
  </r>
  <r>
    <x v="644"/>
    <s v="Reconnecting with Your Estranged Adult Child: Practical Tips and Tools to Heal Your Relationship"/>
    <n v="4.4000000000000004"/>
    <x v="0"/>
    <n v="9.99"/>
    <n v="9"/>
    <x v="0"/>
    <s v="Reconnecting "/>
    <s v="Relationship"/>
    <s v="Reconnecting  Relationship"/>
  </r>
  <r>
    <x v="645"/>
    <s v="The House from Hell: The True Story of Gertrude Baniszewski One of America‚Äôs Most Notorious Torture Mom (True Crime Explicit Vol 5)"/>
    <n v="4"/>
    <x v="0"/>
    <n v="3.99"/>
    <n v="3"/>
    <x v="0"/>
    <s v="The "/>
    <s v="5)"/>
    <s v="The  5)"/>
  </r>
  <r>
    <x v="646"/>
    <s v="The Honest Enneagram: Know Your Type, Own Your Challenges, Embrace Your Growth"/>
    <n v="4.7"/>
    <x v="0"/>
    <n v="12.99"/>
    <n v="12"/>
    <x v="1"/>
    <s v="The "/>
    <s v="Growth"/>
    <s v="The  Growth"/>
  </r>
  <r>
    <x v="647"/>
    <s v="Teaching and Learning with Infants and Toddlers: Where Meaning Making Begins: Where Meaning-Making Begins"/>
    <n v="4.5"/>
    <x v="0"/>
    <n v="26.49"/>
    <n v="26"/>
    <x v="1"/>
    <s v="Teaching "/>
    <s v="Begins"/>
    <s v="Teaching  Begins"/>
  </r>
  <r>
    <x v="648"/>
    <s v="Murder in Kauai: A Chef Dani Rosetti Cozy Mystery (Chef Dani Rosetti Cozy Mysteries Book 2)"/>
    <n v="4.4000000000000004"/>
    <x v="0"/>
    <n v="4.99"/>
    <n v="4"/>
    <x v="0"/>
    <s v="Murder "/>
    <s v="2)"/>
    <s v="Murder  2)"/>
  </r>
  <r>
    <x v="649"/>
    <s v="Primates of Park Avenue: A Memoir"/>
    <n v="3.4"/>
    <x v="4"/>
    <n v="14.99"/>
    <n v="14"/>
    <x v="1"/>
    <s v="Primates "/>
    <s v="Memoir"/>
    <s v="Primates  Memoir"/>
  </r>
  <r>
    <x v="650"/>
    <s v="Raising a Secure Child: How Circle of Security Parenting Can Help You Nurture Your Child's Attachment, Emotional Resilience, and Freedom to Explore"/>
    <n v="4.7"/>
    <x v="0"/>
    <n v="9.99"/>
    <n v="9"/>
    <x v="0"/>
    <s v="Raising "/>
    <s v="Explore"/>
    <s v="Raising  Explore"/>
  </r>
  <r>
    <x v="651"/>
    <s v="The Old Girls' Network: The top 10 bestselling funny, feel-good read from USA Today bestseller Judy Leigh"/>
    <n v="4.2"/>
    <x v="0"/>
    <n v="2.99"/>
    <n v="2"/>
    <x v="0"/>
    <s v="The "/>
    <s v="Leigh"/>
    <s v="The  Leigh"/>
  </r>
  <r>
    <x v="652"/>
    <s v="Making Great Relationships: Simple Practices for Solving Conflicts, Building Connection, and Fostering Love"/>
    <n v="4.5"/>
    <x v="3"/>
    <n v="12.99"/>
    <n v="12"/>
    <x v="1"/>
    <s v="Making "/>
    <s v="Love"/>
    <s v="Making  Love"/>
  </r>
  <r>
    <x v="653"/>
    <s v="Parents with Inconvenient Truths about Trans: Tales from the Home Front in the Fight to Save Our Kids"/>
    <n v="4.7"/>
    <x v="0"/>
    <n v="10.49"/>
    <n v="10"/>
    <x v="1"/>
    <s v="Parents "/>
    <s v="Kids"/>
    <s v="Parents  Kids"/>
  </r>
  <r>
    <x v="654"/>
    <s v="Feeding The Mouth That Bites You: A Complete Guide to Parenting Adolescents and Launching Them Into the World"/>
    <n v="4.8"/>
    <x v="0"/>
    <n v="9.99"/>
    <n v="9"/>
    <x v="0"/>
    <s v="Feeding "/>
    <s v="World"/>
    <s v="Feeding  World"/>
  </r>
  <r>
    <x v="655"/>
    <s v="Forever Boy: A Mother's Memoir of Autism and Finding Joy"/>
    <n v="4.9000000000000004"/>
    <x v="15"/>
    <n v="13.99"/>
    <n v="13"/>
    <x v="1"/>
    <s v="Forever "/>
    <s v="Joy"/>
    <s v="Forever  Joy"/>
  </r>
  <r>
    <x v="656"/>
    <s v="The Second Shift: Working Families and the Revolution at Home"/>
    <n v="4.5"/>
    <x v="1"/>
    <n v="13.99"/>
    <n v="13"/>
    <x v="1"/>
    <s v="The "/>
    <s v="Home"/>
    <s v="The  Home"/>
  </r>
  <r>
    <x v="657"/>
    <s v="The Teenage Brain: A Neuroscientist's Survival Guide to Raising Adolescents and Young Adults"/>
    <n v="4.5999999999999996"/>
    <x v="2"/>
    <n v="14.49"/>
    <n v="14"/>
    <x v="1"/>
    <s v="The "/>
    <s v="Adults"/>
    <s v="The  Adults"/>
  </r>
  <r>
    <x v="658"/>
    <s v="Adult Survivors of Toxic Family Members: Tools to Maintain Boundaries, Deal with Criticism, and Heal from Shame After Ties Have Been Cut"/>
    <n v="4.7"/>
    <x v="0"/>
    <n v="9.99"/>
    <n v="9"/>
    <x v="0"/>
    <s v="Adult "/>
    <s v="Cut"/>
    <s v="Adult  Cut"/>
  </r>
  <r>
    <x v="659"/>
    <s v="El cerebro del ni√±o explicado a los padres (Plataforma Actual) (Spanish Edition)"/>
    <n v="4.9000000000000004"/>
    <x v="0"/>
    <n v="10.99"/>
    <n v="10"/>
    <x v="1"/>
    <s v="El "/>
    <s v="Edition)"/>
    <s v="El  Edition)"/>
  </r>
  <r>
    <x v="660"/>
    <s v="Parenting Teens with Love and Logic: Preparing Adolescents for Responsible Adulthood"/>
    <n v="4.7"/>
    <x v="0"/>
    <n v="13.29"/>
    <n v="13"/>
    <x v="1"/>
    <s v="Parenting "/>
    <s v="Adulthood"/>
    <s v="Parenting  Adulthood"/>
  </r>
  <r>
    <x v="661"/>
    <s v="Talk to Me Like I'm Someone You Love, revised edition: Relationship Repair in a Flash"/>
    <n v="4.4000000000000004"/>
    <x v="1"/>
    <n v="16.989999999999998"/>
    <n v="16"/>
    <x v="1"/>
    <s v="Talk "/>
    <s v="Flash"/>
    <s v="Talk  Flash"/>
  </r>
  <r>
    <x v="662"/>
    <s v="The Nourishing Traditions Book of Baby &amp; Child Care"/>
    <n v="4.8"/>
    <x v="0"/>
    <n v="14.99"/>
    <n v="14"/>
    <x v="1"/>
    <s v="The "/>
    <s v="Care"/>
    <s v="The  Care"/>
  </r>
  <r>
    <x v="663"/>
    <s v="Mother Brain: How Neuroscience Is Rewriting the Story of Parenthood"/>
    <n v="4.5999999999999996"/>
    <x v="5"/>
    <n v="12.99"/>
    <n v="12"/>
    <x v="1"/>
    <s v="Mother "/>
    <s v="Parenthood"/>
    <s v="Mother  Parenthood"/>
  </r>
  <r>
    <x v="664"/>
    <s v="Screaming on the Inside: The Unsustainability of American Motherhood"/>
    <n v="4.0999999999999996"/>
    <x v="2"/>
    <n v="12.99"/>
    <n v="12"/>
    <x v="1"/>
    <s v="Screaming "/>
    <s v="Motherhood"/>
    <s v="Screaming  Motherhood"/>
  </r>
  <r>
    <x v="665"/>
    <s v="The Baby Thief: The Untold Story of Georgia Tann, the Baby Seller Who Corrupted Adoption"/>
    <n v="4"/>
    <x v="6"/>
    <n v="11.99"/>
    <n v="11"/>
    <x v="1"/>
    <s v="The "/>
    <s v="Adoption"/>
    <s v="The  Adoption"/>
  </r>
  <r>
    <x v="666"/>
    <s v="Secrets of the Baby Whisperer"/>
    <n v="4.5"/>
    <x v="3"/>
    <n v="9.99"/>
    <n v="9"/>
    <x v="0"/>
    <s v="Secrets "/>
    <s v="Whisperer"/>
    <s v="Secrets  Whisperer"/>
  </r>
  <r>
    <x v="667"/>
    <s v="Have a New Kid by Friday: How to Change Your Child's Attitude, Behavior &amp; Character in 5 Days"/>
    <n v="4.5"/>
    <x v="0"/>
    <n v="8.98"/>
    <n v="8"/>
    <x v="0"/>
    <s v="Have "/>
    <s v="Days"/>
    <s v="Have  Days"/>
  </r>
  <r>
    <x v="668"/>
    <s v="The Figurine: The brand NEW novel from the author of The Island"/>
    <n v="3"/>
    <x v="8"/>
    <n v="0"/>
    <n v="0"/>
    <x v="0"/>
    <s v="The "/>
    <s v="Island"/>
    <s v="The  Island"/>
  </r>
  <r>
    <x v="669"/>
    <s v="Tears of the Silenced: An Amish True Crime Memoir of Childhood Sexual Abuse, Brutal Betrayal, and Ultimate Survival (Amish Book, Child Abuse True Story, Cults)"/>
    <n v="4.5999999999999996"/>
    <x v="0"/>
    <n v="8.99"/>
    <n v="8"/>
    <x v="0"/>
    <s v="Tears "/>
    <s v="Cults)"/>
    <s v="Tears  Cults)"/>
  </r>
  <r>
    <x v="670"/>
    <s v="Ignore the Guy, Get the Guy: The Art of No Contact: A Woman's Survival Guide to Mastering A Breakup and Taking Back Her Power"/>
    <n v="4.4000000000000004"/>
    <x v="0"/>
    <n v="6.99"/>
    <n v="6"/>
    <x v="0"/>
    <s v="Ignore "/>
    <s v="Power"/>
    <s v="Ignore  Power"/>
  </r>
  <r>
    <x v="671"/>
    <s v="I Just Want This Done: How Smart, Successful People Get Divorced Without Losing Their Kids, Money, and Minds"/>
    <n v="4.8"/>
    <x v="0"/>
    <n v="9.99"/>
    <n v="9"/>
    <x v="0"/>
    <s v="I "/>
    <s v="Minds"/>
    <s v="I  Minds"/>
  </r>
  <r>
    <x v="672"/>
    <s v="Managing Your Mind: The Mental Fitness Guide"/>
    <n v="4.5"/>
    <x v="0"/>
    <n v="9.99"/>
    <n v="9"/>
    <x v="0"/>
    <s v="Managing "/>
    <s v="Guide"/>
    <s v="Managing  Guide"/>
  </r>
  <r>
    <x v="673"/>
    <s v="Making Babies: A Proven 3-Month Program for Maximum Fertility"/>
    <n v="4.5"/>
    <x v="6"/>
    <n v="13.99"/>
    <n v="13"/>
    <x v="1"/>
    <s v="Making "/>
    <s v="Fertility"/>
    <s v="Making  Fertility"/>
  </r>
  <r>
    <x v="674"/>
    <s v="Like Family: Growing Up in Other People's Houses, a Memoir"/>
    <n v="4"/>
    <x v="6"/>
    <n v="9.99"/>
    <n v="9"/>
    <x v="0"/>
    <s v="Like "/>
    <s v="Memoir"/>
    <s v="Like  Memoir"/>
  </r>
  <r>
    <x v="675"/>
    <s v="The Narcissist in Your Life: Recognizing the Patterns and Learning to Break Free"/>
    <n v="4.7"/>
    <x v="6"/>
    <n v="12.99"/>
    <n v="12"/>
    <x v="1"/>
    <s v="The "/>
    <s v="Free"/>
    <s v="The  Free"/>
  </r>
  <r>
    <x v="676"/>
    <s v="The Rational Male - Positive Masculinity"/>
    <n v="4.8"/>
    <x v="0"/>
    <n v="8.99"/>
    <n v="8"/>
    <x v="0"/>
    <s v="The "/>
    <s v="Masculinity"/>
    <s v="The  Masculinity"/>
  </r>
  <r>
    <x v="677"/>
    <s v="Understanding and Helping an Addict (and keeping your sanity)"/>
    <n v="4.5999999999999996"/>
    <x v="0"/>
    <n v="6.5"/>
    <n v="6"/>
    <x v="0"/>
    <s v="Understanding "/>
    <s v="sanity)"/>
    <s v="Understanding  sanity)"/>
  </r>
  <r>
    <x v="678"/>
    <s v="The Fifth Vital Sign: Master Your Cycles &amp; Optimize Your Fertility"/>
    <n v="4.8"/>
    <x v="0"/>
    <n v="9.99"/>
    <n v="9"/>
    <x v="0"/>
    <s v="The "/>
    <s v="Fertility"/>
    <s v="The  Fertility"/>
  </r>
  <r>
    <x v="679"/>
    <s v="All You Can Ever Know: A Memoir"/>
    <n v="4.2"/>
    <x v="12"/>
    <n v="11.99"/>
    <n v="11"/>
    <x v="1"/>
    <s v="All "/>
    <s v="Memoir"/>
    <s v="All  Memoir"/>
  </r>
  <r>
    <x v="680"/>
    <s v="Finding Victory: Book 2 of the Rollin On Series"/>
    <n v="4.7"/>
    <x v="0"/>
    <n v="4.99"/>
    <n v="4"/>
    <x v="0"/>
    <s v="Finding "/>
    <s v="Series"/>
    <s v="Finding  Series"/>
  </r>
  <r>
    <x v="681"/>
    <s v="La metamorfosis de una madre: Criar en una sociedad patriarcal y adultoc√©ntrica (Spanish Edition)"/>
    <n v="4.8"/>
    <x v="0"/>
    <n v="9.5"/>
    <n v="9"/>
    <x v="0"/>
    <s v="La "/>
    <s v="Edition)"/>
    <s v="La  Edition)"/>
  </r>
  <r>
    <x v="682"/>
    <s v="Conversationally Speaking: Tested New Ways to Increase Your Personal and Social Effectiveness, Updated 2021 Edition"/>
    <n v="4.4000000000000004"/>
    <x v="0"/>
    <n v="9.99"/>
    <n v="9"/>
    <x v="0"/>
    <s v="Conversationally "/>
    <s v="Edition"/>
    <s v="Conversationally  Edition"/>
  </r>
  <r>
    <x v="683"/>
    <s v="Dr. Dean Ornish's Program for Reversing Heart Disease: The Only System Scientifically Proven to Reverse Heart Disease Without Drugs or Surgery"/>
    <n v="4.4000000000000004"/>
    <x v="3"/>
    <n v="7.99"/>
    <n v="7"/>
    <x v="0"/>
    <s v="Dr. "/>
    <s v="Surgery"/>
    <s v="Dr.  Surgery"/>
  </r>
  <r>
    <x v="684"/>
    <s v="Pretty Girl's Bad Obsession"/>
    <n v="4.5"/>
    <x v="0"/>
    <n v="4.99"/>
    <n v="4"/>
    <x v="0"/>
    <s v="Pretty "/>
    <s v="Obsession"/>
    <s v="Pretty  Obsession"/>
  </r>
  <r>
    <x v="685"/>
    <s v="Everything is Perfect: A Memoir"/>
    <n v="4.3"/>
    <x v="0"/>
    <n v="9.99"/>
    <n v="9"/>
    <x v="0"/>
    <s v="Everything "/>
    <s v="Memoir"/>
    <s v="Everything  Memoir"/>
  </r>
  <r>
    <x v="686"/>
    <s v="Love Me Like You Do (A Calamity Falls Small Town Romance Novel Book 11)"/>
    <n v="4.5999999999999996"/>
    <x v="0"/>
    <n v="4.99"/>
    <n v="4"/>
    <x v="0"/>
    <s v="Love "/>
    <s v="11)"/>
    <s v="Love  11)"/>
  </r>
  <r>
    <x v="687"/>
    <s v="Crazy: A Father's Search Through America's Mental Health Madness"/>
    <n v="4.7"/>
    <x v="1"/>
    <n v="13.99"/>
    <n v="13"/>
    <x v="1"/>
    <s v="Crazy: "/>
    <s v="Madness"/>
    <s v="Crazy:  Madness"/>
  </r>
  <r>
    <x v="688"/>
    <s v="Regretting Motherhood: A Study"/>
    <n v="4.5999999999999996"/>
    <x v="12"/>
    <n v="12.99"/>
    <n v="12"/>
    <x v="1"/>
    <s v="Regretting "/>
    <s v="Study"/>
    <s v="Regretting  Study"/>
  </r>
  <r>
    <x v="689"/>
    <s v="Estrogeneration: How Estrogenics Are Making You Fat, Sick, and Infertile (Chagrin and Tonic Series)"/>
    <n v="4.7"/>
    <x v="0"/>
    <n v="19.989999999999998"/>
    <n v="19"/>
    <x v="1"/>
    <s v="Estrogeneration: "/>
    <s v="Series)"/>
    <s v="Estrogeneration:  Series)"/>
  </r>
  <r>
    <x v="690"/>
    <s v="Failures of Forgiveness: What We Get Wrong and How to Do Better"/>
    <n v="5"/>
    <x v="0"/>
    <n v="20.99"/>
    <n v="20"/>
    <x v="1"/>
    <s v="Failures "/>
    <s v="Better"/>
    <s v="Failures  Better"/>
  </r>
  <r>
    <x v="691"/>
    <s v="Birth Control: The Insidious Power of Men Over Motherhood"/>
    <n v="4.8"/>
    <x v="6"/>
    <n v="17.989999999999998"/>
    <n v="17"/>
    <x v="1"/>
    <s v="Birth "/>
    <s v="Motherhood"/>
    <s v="Birth  Motherhood"/>
  </r>
  <r>
    <x v="692"/>
    <s v="Organizing Solutions for People with ADHD, 3rd Edition: Tips and Tools to Help You Take Charge of Your Life and Get Organized"/>
    <n v="4.3"/>
    <x v="0"/>
    <n v="21.99"/>
    <n v="21"/>
    <x v="1"/>
    <s v="Organizing "/>
    <s v="Organized"/>
    <s v="Organizing  Organized"/>
  </r>
  <r>
    <x v="693"/>
    <s v="Cheating in a Nutshell: What Infidelity Does to The Victim (Asked, Answered and Explained)"/>
    <n v="4.5999999999999996"/>
    <x v="0"/>
    <n v="9.99"/>
    <n v="9"/>
    <x v="0"/>
    <s v="Cheating "/>
    <s v="Explained)"/>
    <s v="Cheating  Explained)"/>
  </r>
  <r>
    <x v="694"/>
    <s v="Counseling the Nursing Mother: A Lactation Consultant‚Äôs Guide"/>
    <n v="4.9000000000000004"/>
    <x v="0"/>
    <n v="122.99"/>
    <n v="122"/>
    <x v="1"/>
    <s v="Counseling "/>
    <s v="Guide"/>
    <s v="Counseling  Guide"/>
  </r>
  <r>
    <x v="695"/>
    <s v="Pageboy: A Memoir: The Instant Sunday Times Bestseller"/>
    <n v="4.3"/>
    <x v="8"/>
    <n v="0"/>
    <n v="0"/>
    <x v="0"/>
    <s v="Pageboy: "/>
    <s v="Bestseller"/>
    <s v="Pageboy:  Bestseller"/>
  </r>
  <r>
    <x v="696"/>
    <s v="Dancing Shoes: Small Town Family Saga (Mt. Hope Southern Adventures Book 3)"/>
    <n v="4.5999999999999996"/>
    <x v="0"/>
    <n v="5.99"/>
    <n v="5"/>
    <x v="0"/>
    <s v="Dancing "/>
    <s v="3)"/>
    <s v="Dancing  3)"/>
  </r>
  <r>
    <x v="697"/>
    <s v="Me and White Supremacy: Combat Racism, Change the World, and Become a Good Ancestor"/>
    <n v="4.7"/>
    <x v="0"/>
    <n v="9.99"/>
    <n v="9"/>
    <x v="0"/>
    <s v="Me "/>
    <s v="Ancestor"/>
    <s v="Me  Ancestor"/>
  </r>
  <r>
    <x v="698"/>
    <s v="Embracing the Journey: A Christian Parents' Blueprint to Loving Your LGBTQ Child"/>
    <n v="4.7"/>
    <x v="4"/>
    <n v="12.99"/>
    <n v="12"/>
    <x v="1"/>
    <s v="Embracing "/>
    <s v="Child"/>
    <s v="Embracing  Child"/>
  </r>
  <r>
    <x v="699"/>
    <s v="Under Pressure: Confronting the Epidemic of Stress and Anxiety in Girls"/>
    <n v="4.7"/>
    <x v="3"/>
    <n v="11.99"/>
    <n v="11"/>
    <x v="1"/>
    <s v="Under "/>
    <s v="Girls"/>
    <s v="Under  Girls"/>
  </r>
  <r>
    <x v="700"/>
    <s v="10-Minute Balance Workouts for Seniors: Simple Illustrated Exercises Elderly of Any Level Can Do at Home to Drastically Improve Balance, Build Strength, ... (At-Home Workouts for Seniors Book 1)"/>
    <n v="4.4000000000000004"/>
    <x v="0"/>
    <n v="6.99"/>
    <n v="6"/>
    <x v="0"/>
    <s v="10-Minute "/>
    <s v="1)"/>
    <s v="10-Minute  1)"/>
  </r>
  <r>
    <x v="701"/>
    <s v="Stolen Innocence: My Story of Growing Up in a Polygamous Sect, Becoming a Teenage Bride, and Breaking Free of Warren Jeffs"/>
    <n v="4.5"/>
    <x v="2"/>
    <n v="7.99"/>
    <n v="7"/>
    <x v="0"/>
    <s v="Stolen "/>
    <s v="Jeffs"/>
    <s v="Stolen  Jeffs"/>
  </r>
  <r>
    <x v="702"/>
    <s v="An Odyssey: A Father, a Son, and an Epic"/>
    <n v="4.5"/>
    <x v="3"/>
    <n v="14.99"/>
    <n v="14"/>
    <x v="1"/>
    <s v="An "/>
    <s v="Epic"/>
    <s v="An  Epic"/>
  </r>
  <r>
    <x v="703"/>
    <s v="The Journal of Best Practices: A Memoir of Marriage, Asperger Syndrome, and One Man's Quest to Be a Better Husband"/>
    <n v="4.5"/>
    <x v="4"/>
    <n v="13.99"/>
    <n v="13"/>
    <x v="1"/>
    <s v="The "/>
    <s v="Husband"/>
    <s v="The  Husband"/>
  </r>
  <r>
    <x v="704"/>
    <s v="Three Years A Traveler: One woman, One dog, Seven Rvs, and the path less traveled to heal the heart"/>
    <n v="4.4000000000000004"/>
    <x v="0"/>
    <n v="4.99"/>
    <n v="4"/>
    <x v="0"/>
    <s v="Three "/>
    <s v="heart"/>
    <s v="Three  heart"/>
  </r>
  <r>
    <x v="705"/>
    <s v="Out of the Fog: Moving From Confusion to Clarity After Narcissistic Abuse"/>
    <n v="4.7"/>
    <x v="0"/>
    <n v="9.99"/>
    <n v="9"/>
    <x v="0"/>
    <s v="Out "/>
    <s v="Abuse"/>
    <s v="Out  Abuse"/>
  </r>
  <r>
    <x v="706"/>
    <s v="Understanding the Borderline Mother: Helping Her Children Transcend the Intense, Unpredictable, and Volatile Relationship"/>
    <n v="4.7"/>
    <x v="0"/>
    <n v="67.989999999999995"/>
    <n v="67"/>
    <x v="1"/>
    <s v="Understanding "/>
    <s v="Relationship"/>
    <s v="Understanding  Relationship"/>
  </r>
  <r>
    <x v="707"/>
    <s v="Raising Girls Who Like Themselves"/>
    <n v="4.5999999999999996"/>
    <x v="19"/>
    <n v="12.99"/>
    <n v="12"/>
    <x v="1"/>
    <s v="Raising "/>
    <s v="Themselves"/>
    <s v="Raising  Themselves"/>
  </r>
  <r>
    <x v="708"/>
    <s v="Surprise Baby For My Fake Fianc√©: A Billionaire Enemies to Lovers Romance"/>
    <n v="4.0999999999999996"/>
    <x v="0"/>
    <n v="2.99"/>
    <n v="2"/>
    <x v="0"/>
    <s v="Surprise "/>
    <s v="Romance"/>
    <s v="Surprise  Romance"/>
  </r>
  <r>
    <x v="709"/>
    <s v="How to Talk When Kids Won't Listen: Whining, Fighting, Meltdowns, Defiance, and Other Challenges of Childhood (The How To Talk Series)"/>
    <n v="4.7"/>
    <x v="4"/>
    <n v="13.99"/>
    <n v="13"/>
    <x v="1"/>
    <s v="How "/>
    <s v="Series)"/>
    <s v="How  Series)"/>
  </r>
  <r>
    <x v="710"/>
    <s v="The Adult Autism Assessment Handbook: A Neurodiversity Affirmative Approach"/>
    <n v="4.7"/>
    <x v="0"/>
    <n v="18.12"/>
    <n v="18"/>
    <x v="1"/>
    <s v="The "/>
    <s v="Approach"/>
    <s v="The  Approach"/>
  </r>
  <r>
    <x v="711"/>
    <s v="Fierce Attachments: A Memoir (FSG Classics)"/>
    <n v="4.2"/>
    <x v="5"/>
    <n v="3.99"/>
    <n v="3"/>
    <x v="0"/>
    <s v="Fierce "/>
    <s v="Classics)"/>
    <s v="Fierce  Classics)"/>
  </r>
  <r>
    <x v="712"/>
    <s v="On Violence (Harvest Book)"/>
    <n v="4.5"/>
    <x v="0"/>
    <n v="1.99"/>
    <n v="1"/>
    <x v="0"/>
    <s v="On "/>
    <s v="Book)"/>
    <s v="On  Book)"/>
  </r>
  <r>
    <x v="713"/>
    <s v="Forgive for Good: A Proven Prescription for Health and Happiness"/>
    <n v="4.5"/>
    <x v="2"/>
    <n v="13.49"/>
    <n v="13"/>
    <x v="1"/>
    <s v="Forgive "/>
    <s v="Happiness"/>
    <s v="Forgive  Happiness"/>
  </r>
  <r>
    <x v="714"/>
    <s v="Anxious Kids, Anxious Parents: 7 Ways to Stop the Worry Cycle and Raise Courageous and Independent Children (Anxiety Series)"/>
    <n v="4.5999999999999996"/>
    <x v="7"/>
    <n v="12.99"/>
    <n v="12"/>
    <x v="1"/>
    <s v="Anxious "/>
    <s v="Series)"/>
    <s v="Anxious  Series)"/>
  </r>
  <r>
    <x v="715"/>
    <s v="An Early Start for Your Child with Autism: Using Everyday Activities to Help Kids Connect, Communicate, and Learn"/>
    <n v="4.7"/>
    <x v="0"/>
    <n v="9.99"/>
    <n v="9"/>
    <x v="0"/>
    <s v="An "/>
    <s v="Learn"/>
    <s v="An  Learn"/>
  </r>
  <r>
    <x v="716"/>
    <s v="The Lost Child of Philomena Lee: A Mother, Her Son and a Fifty Year Search"/>
    <n v="4.3"/>
    <x v="0"/>
    <n v="9.59"/>
    <n v="9"/>
    <x v="0"/>
    <s v="The "/>
    <s v="Search"/>
    <s v="The  Search"/>
  </r>
  <r>
    <x v="717"/>
    <s v="Raising Amazing: Bringing Up Kids Who Love God, Like Their Family, and Do the Dishes without Being Asked"/>
    <n v="5"/>
    <x v="9"/>
    <n v="2.99"/>
    <n v="2"/>
    <x v="0"/>
    <s v="Raising "/>
    <s v="Asked"/>
    <s v="Raising  Asked"/>
  </r>
  <r>
    <x v="718"/>
    <s v="Honey for a Child's Heart Updated and Expanded: The Imaginative Use of Books in Family Life"/>
    <n v="4.9000000000000004"/>
    <x v="9"/>
    <n v="2.99"/>
    <n v="2"/>
    <x v="0"/>
    <s v="Honey "/>
    <s v="Life"/>
    <s v="Honey  Life"/>
  </r>
  <r>
    <x v="719"/>
    <s v="Etched in Sand: A True Story of Five Siblings Who Survived an Unspeakable Childhood on Long Island"/>
    <n v="4.5"/>
    <x v="2"/>
    <n v="13.99"/>
    <n v="13"/>
    <x v="1"/>
    <s v="Etched "/>
    <s v="Island"/>
    <s v="Etched  Island"/>
  </r>
  <r>
    <x v="720"/>
    <s v="Never Get Angry Again: The Foolproof Way to Stay Calm and in Control in Any Conversation or Situation"/>
    <n v="4.4000000000000004"/>
    <x v="5"/>
    <n v="11.99"/>
    <n v="11"/>
    <x v="1"/>
    <s v="Never "/>
    <s v="Situation"/>
    <s v="Never  Situation"/>
  </r>
  <r>
    <x v="721"/>
    <s v="The Wild Truth"/>
    <n v="4.4000000000000004"/>
    <x v="2"/>
    <n v="14.49"/>
    <n v="14"/>
    <x v="1"/>
    <s v="The "/>
    <s v="Truth"/>
    <s v="The  Truth"/>
  </r>
  <r>
    <x v="722"/>
    <s v="The Discontented Little Baby Book"/>
    <n v="4.5999999999999996"/>
    <x v="0"/>
    <n v="8.7899999999999991"/>
    <n v="8"/>
    <x v="0"/>
    <s v="The "/>
    <s v="Book"/>
    <s v="The  Book"/>
  </r>
  <r>
    <x v="723"/>
    <s v="My Coach SEAL: A Grumpy Opposites Attract Second Chance Romance"/>
    <n v="4.0999999999999996"/>
    <x v="0"/>
    <n v="0.99"/>
    <n v="0"/>
    <x v="0"/>
    <s v="My "/>
    <s v="Romance"/>
    <s v="My  Romance"/>
  </r>
  <r>
    <x v="724"/>
    <s v="Grow Up: Becoming the Parent Your Kids Deserve"/>
    <n v="5"/>
    <x v="2"/>
    <n v="12.99"/>
    <n v="12"/>
    <x v="1"/>
    <s v="Grow "/>
    <s v="Deserve"/>
    <s v="Grow  Deserve"/>
  </r>
  <r>
    <x v="725"/>
    <s v="Murder in Cottonwood Springs: A Cottonwood Springs Cozy Mystery (Cottonwood Springs Cozy Mystery Series Book 1)"/>
    <n v="4.3"/>
    <x v="0"/>
    <n v="3.99"/>
    <n v="3"/>
    <x v="0"/>
    <s v="Murder "/>
    <s v="1)"/>
    <s v="Murder  1)"/>
  </r>
  <r>
    <x v="726"/>
    <s v="Heartbreak: A Personal and Scientific Journey"/>
    <n v="4.4000000000000004"/>
    <x v="0"/>
    <n v="9.99"/>
    <n v="9"/>
    <x v="0"/>
    <s v="Heartbreak: "/>
    <s v="Journey"/>
    <s v="Heartbreak:  Journey"/>
  </r>
  <r>
    <x v="727"/>
    <s v="The ADHD Parenting Guide for Boys: From Toddlers to Teens Discover How to Respond Appropriately to Different Behavioral Situations (Successful Parenting)"/>
    <n v="4.5"/>
    <x v="0"/>
    <n v="9.99"/>
    <n v="9"/>
    <x v="0"/>
    <s v="The "/>
    <s v="Parenting)"/>
    <s v="The  Parenting)"/>
  </r>
  <r>
    <x v="728"/>
    <s v="So Tell Me About the Last Time You Had Sex: Laying Bare and Learning to Repair Our Love Lives"/>
    <n v="4.5999999999999996"/>
    <x v="6"/>
    <n v="11.99"/>
    <n v="11"/>
    <x v="1"/>
    <s v="So "/>
    <s v="Lives"/>
    <s v="So  Lives"/>
  </r>
  <r>
    <x v="729"/>
    <s v="Unconditional Parenting: Moving from Rewards and Punishments to Love and Reason"/>
    <n v="4.5999999999999996"/>
    <x v="4"/>
    <n v="13.99"/>
    <n v="13"/>
    <x v="1"/>
    <s v="Unconditional "/>
    <s v="Reason"/>
    <s v="Unconditional  Reason"/>
  </r>
  <r>
    <x v="730"/>
    <s v="Parent-Child Relations: An Introduction to Parenting"/>
    <n v="4.5999999999999996"/>
    <x v="13"/>
    <n v="74.989999999999995"/>
    <n v="74"/>
    <x v="1"/>
    <s v="Parent-Child "/>
    <s v="Parenting"/>
    <s v="Parent-Child  Parenting"/>
  </r>
  <r>
    <x v="731"/>
    <s v="He's Cancelled: A totally laugh-out-loud and uplifting romantic comedy"/>
    <n v="4"/>
    <x v="0"/>
    <n v="3.99"/>
    <n v="3"/>
    <x v="0"/>
    <s v="He's "/>
    <s v="comedy"/>
    <s v="He's  comedy"/>
  </r>
  <r>
    <x v="732"/>
    <s v="Raising An Emotionally Intelligent Child"/>
    <n v="4.7"/>
    <x v="4"/>
    <n v="13.99"/>
    <n v="13"/>
    <x v="1"/>
    <s v="Raising "/>
    <s v="Child"/>
    <s v="Raising  Child"/>
  </r>
  <r>
    <x v="733"/>
    <s v="Like a Mother: A Feminist Journey Through the Science and Culture of Pregnancy"/>
    <n v="4.5999999999999996"/>
    <x v="2"/>
    <n v="14.99"/>
    <n v="14"/>
    <x v="1"/>
    <s v="Like "/>
    <s v="Pregnancy"/>
    <s v="Like  Pregnancy"/>
  </r>
  <r>
    <x v="734"/>
    <s v="Awakening Fertility: The Essential Art of Preparing for Pregnancy"/>
    <n v="4.7"/>
    <x v="0"/>
    <n v="3.99"/>
    <n v="3"/>
    <x v="0"/>
    <s v="Awakening "/>
    <s v="Pregnancy"/>
    <s v="Awakening  Pregnancy"/>
  </r>
  <r>
    <x v="735"/>
    <s v="Core Curriculum for Interdisciplinary Lactation Care"/>
    <n v="4.3"/>
    <x v="0"/>
    <n v="64.97"/>
    <n v="64"/>
    <x v="1"/>
    <s v="Core "/>
    <s v="Care"/>
    <s v="Core  Care"/>
  </r>
  <r>
    <x v="736"/>
    <s v="The Guilty Couple: The must-read Richard &amp; Judy Book Club pick for 2023 from the Sunday Times million-copy crime thriller bestseller"/>
    <n v="4.2"/>
    <x v="8"/>
    <n v="0"/>
    <n v="0"/>
    <x v="0"/>
    <s v="The "/>
    <s v="bestseller"/>
    <s v="The  bestseller"/>
  </r>
  <r>
    <x v="737"/>
    <s v="HypnoBirthing, Fourth Edition: The breakthrough natural approach to safer, easier, more comfortable birthing - The Mongan Method, 4th Edition"/>
    <n v="4.4000000000000004"/>
    <x v="7"/>
    <n v="16.989999999999998"/>
    <n v="16"/>
    <x v="1"/>
    <s v="HypnoBirthing, "/>
    <s v="Edition"/>
    <s v="HypnoBirthing,  Edition"/>
  </r>
  <r>
    <x v="738"/>
    <s v="Always and Forever: An emotional Irish novel of love, family and coming to terms with your past"/>
    <n v="4.0999999999999996"/>
    <x v="0"/>
    <n v="2.99"/>
    <n v="2"/>
    <x v="0"/>
    <s v="Always "/>
    <s v="past"/>
    <s v="Always  past"/>
  </r>
  <r>
    <x v="739"/>
    <s v="Nobody Wants You Healthy : Achieving Better Health by Avoiding the Corruptions in Modern Medical Science"/>
    <n v="4.7"/>
    <x v="0"/>
    <n v="9.99"/>
    <n v="9"/>
    <x v="0"/>
    <s v="Nobody "/>
    <s v="Science"/>
    <s v="Nobody  Science"/>
  </r>
  <r>
    <x v="740"/>
    <s v="The Polysecure Workbook: Healing Your Attachment and Creating Security in Loving Relationships"/>
    <n v="4.9000000000000004"/>
    <x v="0"/>
    <n v="10.49"/>
    <n v="10"/>
    <x v="1"/>
    <s v="The "/>
    <s v="Relationships"/>
    <s v="The  Relationships"/>
  </r>
  <r>
    <x v="741"/>
    <s v="Aspergirls: Empowering Females with Asperger Syndrome"/>
    <n v="4.5"/>
    <x v="0"/>
    <n v="9.99"/>
    <n v="9"/>
    <x v="0"/>
    <s v="Aspergirls: "/>
    <s v="Syndrome"/>
    <s v="Aspergirls:  Syndrome"/>
  </r>
  <r>
    <x v="742"/>
    <s v="Autism Feels ...: An Earthling's Guide"/>
    <n v="4.8"/>
    <x v="0"/>
    <n v="9.99"/>
    <n v="9"/>
    <x v="0"/>
    <s v="Autism "/>
    <s v="Guide"/>
    <s v="Autism  Guide"/>
  </r>
  <r>
    <x v="743"/>
    <s v="Home Birth On Your Own Terms: A How To Guide For Birthing Unassisted"/>
    <n v="4.8"/>
    <x v="0"/>
    <n v="9.99"/>
    <n v="9"/>
    <x v="0"/>
    <s v="Home "/>
    <s v="Unassisted"/>
    <s v="Home  Unassisted"/>
  </r>
  <r>
    <x v="744"/>
    <s v="The Dance of Connection: How to Talk to Someone When You're Mad, Hurt, Scared, Frustrated, Insulted, Betrayed, or Desperate"/>
    <n v="4.5999999999999996"/>
    <x v="2"/>
    <n v="14.49"/>
    <n v="14"/>
    <x v="1"/>
    <s v="The "/>
    <s v="Desperate"/>
    <s v="The  Desperate"/>
  </r>
  <r>
    <x v="745"/>
    <s v="Water for Health, for Healing, for Life: You're Not Sick, You're Thirsty!"/>
    <n v="4.7"/>
    <x v="6"/>
    <n v="11.99"/>
    <n v="11"/>
    <x v="1"/>
    <s v="Water "/>
    <s v="Thirsty!"/>
    <s v="Water  Thirsty!"/>
  </r>
  <r>
    <x v="746"/>
    <s v="The Orphan in the Peacock Shawl: A gripping historical novel from AnneMarie Brear"/>
    <n v="4.3"/>
    <x v="0"/>
    <n v="4.99"/>
    <n v="4"/>
    <x v="0"/>
    <s v="The "/>
    <s v="Brear"/>
    <s v="The  Brear"/>
  </r>
  <r>
    <x v="747"/>
    <s v="Deceived (Bound by Loyalty, Honor, Truth Book 1)"/>
    <n v="4.5"/>
    <x v="0"/>
    <n v="3.99"/>
    <n v="3"/>
    <x v="0"/>
    <s v="Deceived "/>
    <s v="1)"/>
    <s v="Deceived  1)"/>
  </r>
  <r>
    <x v="748"/>
    <s v="O Brother"/>
    <n v="4.8"/>
    <x v="0"/>
    <n v="11.99"/>
    <n v="11"/>
    <x v="1"/>
    <s v="O "/>
    <s v="Brother"/>
    <s v="O  Brother"/>
  </r>
  <r>
    <x v="749"/>
    <s v="Miss America By Day: Lessons Learned from Ultimate Betrayals and Unconditional Love"/>
    <n v="4.7"/>
    <x v="0"/>
    <n v="9.9499999999999993"/>
    <n v="9"/>
    <x v="0"/>
    <s v="Miss "/>
    <s v="Love"/>
    <s v="Miss  Love"/>
  </r>
  <r>
    <x v="750"/>
    <s v="Funerals for Horses"/>
    <n v="4"/>
    <x v="0"/>
    <n v="4.99"/>
    <n v="4"/>
    <x v="0"/>
    <s v="Funerals "/>
    <s v="Horses"/>
    <s v="Funerals  Horses"/>
  </r>
  <r>
    <x v="751"/>
    <s v="Battle of Brothers: William and Harry--the Inside Story of a Family in Tumult"/>
    <n v="4.2"/>
    <x v="2"/>
    <n v="14.99"/>
    <n v="14"/>
    <x v="1"/>
    <s v="Battle "/>
    <s v="Tumult"/>
    <s v="Battle  Tumult"/>
  </r>
  <r>
    <x v="752"/>
    <s v="Love...It's Complicated (Love Explained Book 1)"/>
    <n v="4.5"/>
    <x v="0"/>
    <n v="4.99"/>
    <n v="4"/>
    <x v="0"/>
    <s v="Love...It's "/>
    <s v="1)"/>
    <s v="Love...It's  1)"/>
  </r>
  <r>
    <x v="753"/>
    <s v="Surviving a Borderline Parent: How to Heal Your Childhood Wounds and Build Trust, Boundaries, and Self-Esteem"/>
    <n v="4.7"/>
    <x v="0"/>
    <n v="12.78"/>
    <n v="12"/>
    <x v="1"/>
    <s v="Surviving "/>
    <s v="Self-Esteem"/>
    <s v="Surviving  Self-Esteem"/>
  </r>
  <r>
    <x v="754"/>
    <s v="Glow Kids: How Screen Addiction Is Hijacking Our Kids - and How to Break the Trance"/>
    <n v="4.7"/>
    <x v="5"/>
    <n v="11.99"/>
    <n v="11"/>
    <x v="1"/>
    <s v="Glow "/>
    <s v="Trance"/>
    <s v="Glow  Trance"/>
  </r>
  <r>
    <x v="755"/>
    <s v="A Match Made in Venice: Escape with Leonie Mack for the perfect romantic novel (A Year in Venice)"/>
    <n v="4.4000000000000004"/>
    <x v="0"/>
    <n v="2.99"/>
    <n v="2"/>
    <x v="0"/>
    <s v="A "/>
    <s v="Venice)"/>
    <s v="A  Venice)"/>
  </r>
  <r>
    <x v="756"/>
    <s v="Voiceless Child: No one dreamed she might survive, might talk. Except two ordinary people ..."/>
    <n v="4.4000000000000004"/>
    <x v="0"/>
    <n v="7.99"/>
    <n v="7"/>
    <x v="0"/>
    <s v="Voiceless "/>
    <s v="..."/>
    <s v="Voiceless  ..."/>
  </r>
  <r>
    <x v="757"/>
    <s v="Forever Yours: A Forbidden Second Chance Romance (The Temptation Series Book 1)"/>
    <n v="4"/>
    <x v="0"/>
    <n v="4.99"/>
    <n v="4"/>
    <x v="0"/>
    <s v="Forever "/>
    <s v="1)"/>
    <s v="Forever  1)"/>
  </r>
  <r>
    <x v="758"/>
    <s v="BIFF for CoParent Communication: Your Guide to Difficult Texts, Emails, and Social Media Posts"/>
    <n v="4.5999999999999996"/>
    <x v="0"/>
    <n v="8.49"/>
    <n v="8"/>
    <x v="0"/>
    <s v="BIFF "/>
    <s v="Posts"/>
    <s v="BIFF  Posts"/>
  </r>
  <r>
    <x v="759"/>
    <s v="The 5 Love Languages of Teenagers: The Secret to Loving Teens Effectively"/>
    <n v="4.8"/>
    <x v="0"/>
    <n v="9.02"/>
    <n v="9"/>
    <x v="0"/>
    <s v="The "/>
    <s v="Effectively"/>
    <s v="The  Effectively"/>
  </r>
  <r>
    <x v="760"/>
    <s v="Motherhood ‚Äì Is It For Me?: Your Step-by-Step Guide to Clarity"/>
    <n v="4.2"/>
    <x v="0"/>
    <n v="9.99"/>
    <n v="9"/>
    <x v="0"/>
    <s v="Motherhood "/>
    <s v="Clarity"/>
    <s v="Motherhood  Clarity"/>
  </r>
  <r>
    <x v="761"/>
    <s v="Thirty Chic Days Vol. 3: Nurturing a happy relationship, staying youthful, being your best self, and having a ton of fun at the same time"/>
    <n v="4.5999999999999996"/>
    <x v="0"/>
    <n v="9.99"/>
    <n v="9"/>
    <x v="0"/>
    <s v="Thirty "/>
    <s v="time"/>
    <s v="Thirty  time"/>
  </r>
  <r>
    <x v="762"/>
    <s v="Why Won't You Apologize?: Healing Big Betrayals and Everyday Hurts"/>
    <n v="4.7"/>
    <x v="4"/>
    <n v="12.99"/>
    <n v="12"/>
    <x v="1"/>
    <s v="Why "/>
    <s v="Hurts"/>
    <s v="Why  Hurts"/>
  </r>
  <r>
    <x v="763"/>
    <s v="The Autistic Brain: Thinking Across the Spectrum"/>
    <n v="4.7"/>
    <x v="2"/>
    <n v="14.99"/>
    <n v="14"/>
    <x v="1"/>
    <s v="The "/>
    <s v="Spectrum"/>
    <s v="The  Spectrum"/>
  </r>
  <r>
    <x v="764"/>
    <s v="When Loving Him is Hurting You: Hope and Help for Women Dealing With Narcissism and Emotional Abuse"/>
    <n v="4.5999999999999996"/>
    <x v="0"/>
    <n v="10.49"/>
    <n v="10"/>
    <x v="1"/>
    <s v="When "/>
    <s v="Abuse"/>
    <s v="When  Abuse"/>
  </r>
  <r>
    <x v="765"/>
    <s v="How to Have That Difficult Conversation: Gaining the Skills for Honest and Meaningful Communication"/>
    <n v="4.5999999999999996"/>
    <x v="9"/>
    <n v="11.49"/>
    <n v="11"/>
    <x v="1"/>
    <s v="How "/>
    <s v="Communication"/>
    <s v="How  Communication"/>
  </r>
  <r>
    <x v="766"/>
    <s v="You're Not Crazy - It's Your Mother: 2nd Edition: Freedom for Daughters of Narcissistic Mothers"/>
    <n v="4.5999999999999996"/>
    <x v="0"/>
    <n v="4.99"/>
    <n v="4"/>
    <x v="0"/>
    <s v="You're "/>
    <s v="Mothers"/>
    <s v="You're  Mothers"/>
  </r>
  <r>
    <x v="767"/>
    <s v="Loss: Poems to better weather the many waves of grief"/>
    <n v="4.8"/>
    <x v="0"/>
    <n v="7.99"/>
    <n v="7"/>
    <x v="0"/>
    <s v="Loss: "/>
    <s v="grief"/>
    <s v="Loss:  grief"/>
  </r>
  <r>
    <x v="768"/>
    <s v="Small Town Secrets: A Sweet Small Town Romance with a Kiss of Suspense"/>
    <n v="4.9000000000000004"/>
    <x v="0"/>
    <n v="4.99"/>
    <n v="4"/>
    <x v="0"/>
    <s v="Small "/>
    <s v="Suspense"/>
    <s v="Small  Suspense"/>
  </r>
  <r>
    <x v="769"/>
    <s v="Divorcing a Narcissist: the lure, the loss and the law"/>
    <n v="4.5"/>
    <x v="0"/>
    <n v="9.99"/>
    <n v="9"/>
    <x v="0"/>
    <s v="Divorcing "/>
    <s v="law"/>
    <s v="Divorcing  law"/>
  </r>
  <r>
    <x v="770"/>
    <s v="A Year of Mr Maybes: A feel-good novel of love and friendship from USA Today Bestseller Judy Leigh"/>
    <n v="4.2"/>
    <x v="0"/>
    <n v="2.99"/>
    <n v="2"/>
    <x v="0"/>
    <s v="A "/>
    <s v="Leigh"/>
    <s v="A  Leigh"/>
  </r>
  <r>
    <x v="771"/>
    <s v="Don't Make Me Count to Three!"/>
    <n v="4.7"/>
    <x v="0"/>
    <n v="8.99"/>
    <n v="8"/>
    <x v="0"/>
    <s v="Don't "/>
    <s v="Three!"/>
    <s v="Don't  Three!"/>
  </r>
  <r>
    <x v="772"/>
    <s v="Addictions: A Banquet in the Grave"/>
    <n v="4.7"/>
    <x v="0"/>
    <n v="9.99"/>
    <n v="9"/>
    <x v="0"/>
    <s v="Addictions: "/>
    <s v="Grave"/>
    <s v="Addictions:  Grave"/>
  </r>
  <r>
    <x v="773"/>
    <s v="Autism in Heels: The Untold Story of a Female Life on the Spectrum"/>
    <n v="4.4000000000000004"/>
    <x v="7"/>
    <n v="16.989999999999998"/>
    <n v="16"/>
    <x v="1"/>
    <s v="Autism "/>
    <s v="Spectrum"/>
    <s v="Autism  Spectrum"/>
  </r>
  <r>
    <x v="774"/>
    <s v="Christmas Wishes at Pudding Hall: A gorgeous Christmas romance to sweep you off of your feet!"/>
    <n v="4.5"/>
    <x v="0"/>
    <n v="3.99"/>
    <n v="3"/>
    <x v="0"/>
    <s v="Christmas "/>
    <s v="feet!"/>
    <s v="Christmas  feet!"/>
  </r>
  <r>
    <x v="775"/>
    <s v="The Boy Crisis: Why Our Boys Are Struggling and What We Can Do About It"/>
    <n v="4.7"/>
    <x v="12"/>
    <n v="9.99"/>
    <n v="9"/>
    <x v="0"/>
    <s v="The "/>
    <s v="It"/>
    <s v="The  It"/>
  </r>
  <r>
    <x v="776"/>
    <s v="Rich Kid Smart Kid: Giving Your Child a Financial Head Start (Rich Dad's (Paperback))"/>
    <n v="4.7"/>
    <x v="0"/>
    <n v="11.99"/>
    <n v="11"/>
    <x v="1"/>
    <s v="Rich "/>
    <s v="(Paperback))"/>
    <s v="Rich  (Paperback))"/>
  </r>
  <r>
    <x v="777"/>
    <s v="Boys Adrift: The Five Factors Driving the Growing Epidemic of Unmotivated Boys and Underachieving Young Men"/>
    <n v="4.5999999999999996"/>
    <x v="6"/>
    <n v="11.99"/>
    <n v="11"/>
    <x v="1"/>
    <s v="Boys "/>
    <s v="Men"/>
    <s v="Boys  Men"/>
  </r>
  <r>
    <x v="778"/>
    <s v="Crash: How I Became a Reluctant Caregiver"/>
    <n v="4.3"/>
    <x v="0"/>
    <n v="8.99"/>
    <n v="8"/>
    <x v="0"/>
    <s v="Crash: "/>
    <s v="Caregiver"/>
    <s v="Crash:  Caregiver"/>
  </r>
  <r>
    <x v="779"/>
    <s v="Sweet Sleep: Nighttime and Naptime Strategies for the Breastfeeding Family"/>
    <n v="4.7"/>
    <x v="3"/>
    <n v="14.99"/>
    <n v="14"/>
    <x v="1"/>
    <s v="Sweet "/>
    <s v="Family"/>
    <s v="Sweet  Family"/>
  </r>
  <r>
    <x v="780"/>
    <s v="Late Migrations: A Natural History of Love and Loss"/>
    <n v="4.5999999999999996"/>
    <x v="0"/>
    <n v="3.99"/>
    <n v="3"/>
    <x v="0"/>
    <s v="Late "/>
    <s v="Loss"/>
    <s v="Late  Loss"/>
  </r>
  <r>
    <x v="781"/>
    <s v="Battle Cry: Waging and Winning the War Within"/>
    <n v="4.8"/>
    <x v="9"/>
    <n v="9.99"/>
    <n v="9"/>
    <x v="0"/>
    <s v="Battle "/>
    <s v="Within"/>
    <s v="Battle  Within"/>
  </r>
  <r>
    <x v="782"/>
    <s v="Heal Endo: An Anti-Inflammatory Approach to Healing From Endometriosis"/>
    <n v="4.9000000000000004"/>
    <x v="0"/>
    <n v="9.99"/>
    <n v="9"/>
    <x v="0"/>
    <s v="Heal "/>
    <s v="Endometriosis"/>
    <s v="Heal  Endometriosis"/>
  </r>
  <r>
    <x v="783"/>
    <s v="Dating, Loving, and Leaving a Narcissist: Essential Tools for Improving or Leaving Narcissistic and Abusive Relationships"/>
    <n v="4.7"/>
    <x v="0"/>
    <n v="9.9499999999999993"/>
    <n v="9"/>
    <x v="0"/>
    <s v="Dating, "/>
    <s v="Relationships"/>
    <s v="Dating,  Relationships"/>
  </r>
  <r>
    <x v="784"/>
    <s v="Easy To Love, Difficult To Discipline: The 7 Basic Skills For Turning Conflict"/>
    <n v="4.7"/>
    <x v="2"/>
    <n v="14.99"/>
    <n v="14"/>
    <x v="1"/>
    <s v="Easy "/>
    <s v="Conflict"/>
    <s v="Easy  Conflict"/>
  </r>
  <r>
    <x v="785"/>
    <s v="Reflection"/>
    <n v="4.3"/>
    <x v="0"/>
    <n v="4.99"/>
    <n v="4"/>
    <x v="0"/>
    <e v="#VALUE!"/>
    <e v="#VALUE!"/>
    <e v="#VALUE!"/>
  </r>
  <r>
    <x v="786"/>
    <s v="I'm OK--You're OK"/>
    <n v="4.5"/>
    <x v="2"/>
    <n v="14.99"/>
    <n v="14"/>
    <x v="1"/>
    <s v="I'm "/>
    <s v="OK"/>
    <s v="I'm  OK"/>
  </r>
  <r>
    <x v="787"/>
    <s v="The Lies of Locke Lamora: The deviously twisty fantasy adventure you will not want to put down (Gentleman Bastards Book 1)"/>
    <n v="4.5"/>
    <x v="8"/>
    <n v="0"/>
    <n v="0"/>
    <x v="0"/>
    <s v="The "/>
    <s v="1)"/>
    <s v="The  1)"/>
  </r>
  <r>
    <x v="788"/>
    <s v="Last Child in the Woods: Saving Our Children From Nature-Deficit Disorder"/>
    <n v="4.5999999999999996"/>
    <x v="6"/>
    <n v="11.99"/>
    <n v="11"/>
    <x v="1"/>
    <s v="Last "/>
    <s v="Disorder"/>
    <s v="Last  Disorder"/>
  </r>
  <r>
    <x v="789"/>
    <s v="Blessed Are the Misfits: Great News for Believers who are Introverts, Spiritual Strugglers, or Just Feel Like They're Missing Something"/>
    <n v="4.8"/>
    <x v="9"/>
    <n v="11.49"/>
    <n v="11"/>
    <x v="1"/>
    <s v="Blessed "/>
    <s v="Something"/>
    <s v="Blessed  Something"/>
  </r>
  <r>
    <x v="790"/>
    <s v="The Cognitive Behavioral Workbook for Anger: A Step-by-Step Program for Success"/>
    <n v="4.5999999999999996"/>
    <x v="0"/>
    <n v="13.99"/>
    <n v="13"/>
    <x v="1"/>
    <s v="The "/>
    <s v="Success"/>
    <s v="The  Success"/>
  </r>
  <r>
    <x v="791"/>
    <s v="Families as Partners in Education: Families and Schools Working Together"/>
    <n v="4.5999999999999996"/>
    <x v="13"/>
    <n v="74.989999999999995"/>
    <n v="74"/>
    <x v="1"/>
    <s v="Families "/>
    <s v="Together"/>
    <s v="Families  Together"/>
  </r>
  <r>
    <x v="792"/>
    <s v="Perfect Health--Revised and Updated: The Complete Mind Body Guide"/>
    <n v="4.5999999999999996"/>
    <x v="3"/>
    <n v="14.99"/>
    <n v="14"/>
    <x v="1"/>
    <s v="Perfect "/>
    <s v="Guide"/>
    <s v="Perfect  Guide"/>
  </r>
  <r>
    <x v="793"/>
    <s v="Love, Medicine and Miracles: Lessons Learned about Self-Healing from a Surgeon's Experience with Exceptional Patients"/>
    <n v="4.8"/>
    <x v="2"/>
    <n v="12.49"/>
    <n v="12"/>
    <x v="1"/>
    <s v="Love, "/>
    <s v="Patients"/>
    <s v="Love,  Patients"/>
  </r>
  <r>
    <x v="794"/>
    <s v="Take Back Your Family: From the Tyrants of Burnout, Busyness, Individualism, and the Nuclear Ideal"/>
    <n v="4.7"/>
    <x v="9"/>
    <n v="9.99"/>
    <n v="9"/>
    <x v="0"/>
    <s v="Take "/>
    <s v="Ideal"/>
    <s v="Take  Ideal"/>
  </r>
  <r>
    <x v="795"/>
    <s v="Abraza a la ni√±a que fuiste: Sana las heridas del pasado y reconecta con tu interior (Spanish Edition)"/>
    <n v="4.7"/>
    <x v="20"/>
    <n v="9.99"/>
    <n v="9"/>
    <x v="0"/>
    <s v="Abraza "/>
    <s v="Edition)"/>
    <s v="Abraza  Edition)"/>
  </r>
  <r>
    <x v="796"/>
    <s v="See What You Made Me Do: The Dangers of Domestic Abuse That We Ignore, Explain Away, or Refuse to See"/>
    <n v="4.7"/>
    <x v="0"/>
    <n v="9.99"/>
    <n v="9"/>
    <x v="0"/>
    <s v="See "/>
    <s v="See"/>
    <s v="See  See"/>
  </r>
  <r>
    <x v="797"/>
    <s v="Infants, Children, and Adolescents"/>
    <n v="4.8"/>
    <x v="0"/>
    <n v="52.52"/>
    <n v="52"/>
    <x v="1"/>
    <s v="Infants, "/>
    <s v="Adolescents"/>
    <s v="Infants,  Adolescents"/>
  </r>
  <r>
    <x v="798"/>
    <s v="How to Raise Kids Who Aren't Assholes: Science-Based Strategies for Better Parenting--from Tots to Teens"/>
    <n v="4.3"/>
    <x v="1"/>
    <n v="5.99"/>
    <n v="5"/>
    <x v="0"/>
    <s v="How "/>
    <s v="Teens"/>
    <s v="How  Teens"/>
  </r>
  <r>
    <x v="799"/>
    <s v="Electric God"/>
    <n v="4.4000000000000004"/>
    <x v="0"/>
    <n v="4.99"/>
    <n v="4"/>
    <x v="0"/>
    <s v="Electric "/>
    <s v="God"/>
    <s v="Electric  God"/>
  </r>
  <r>
    <x v="800"/>
    <s v="Whisling Island Miracles"/>
    <n v="4.5"/>
    <x v="0"/>
    <n v="5.99"/>
    <n v="5"/>
    <x v="0"/>
    <s v="Whisling "/>
    <s v="Miracles"/>
    <s v="Whisling  Miracles"/>
  </r>
  <r>
    <x v="801"/>
    <s v="Robert's Story: A Texas Cowboy‚Äôs Troubled Life and Horrifying Death"/>
    <n v="4.5999999999999996"/>
    <x v="0"/>
    <n v="9.99"/>
    <n v="9"/>
    <x v="0"/>
    <s v="Robert's "/>
    <s v="Death"/>
    <s v="Robert's  Death"/>
  </r>
  <r>
    <x v="802"/>
    <s v="Children of the Self-Absorbed: A Grown-Up's Guide to Getting Over Narcissistic Parents"/>
    <n v="4.5999999999999996"/>
    <x v="0"/>
    <n v="8.06"/>
    <n v="8"/>
    <x v="0"/>
    <s v="Children "/>
    <s v="Parents"/>
    <s v="Children  Parents"/>
  </r>
  <r>
    <x v="803"/>
    <s v="The Honest Truth About Dishonesty: How We Lie to Everyone--Especially Ourselves"/>
    <n v="4.4000000000000004"/>
    <x v="2"/>
    <n v="14.99"/>
    <n v="14"/>
    <x v="1"/>
    <s v="The "/>
    <s v="Ourselves"/>
    <s v="The  Ourselves"/>
  </r>
  <r>
    <x v="804"/>
    <s v="The Death of Santini: The Story of a Father and His Son"/>
    <n v="4.3"/>
    <x v="3"/>
    <n v="12.99"/>
    <n v="12"/>
    <x v="1"/>
    <s v="The "/>
    <s v="Son"/>
    <s v="The  Son"/>
  </r>
  <r>
    <x v="805"/>
    <s v="On Becoming Baby Wise - 25th Anniversary Edition: Giving Your Infant the Gift of Nightime Sleep"/>
    <n v="4.5999999999999996"/>
    <x v="0"/>
    <n v="9.99"/>
    <n v="9"/>
    <x v="0"/>
    <s v="On "/>
    <s v="Sleep"/>
    <s v="On  Sleep"/>
  </r>
  <r>
    <x v="806"/>
    <s v="The Cost of Living: A Working Autobiography"/>
    <n v="4.4000000000000004"/>
    <x v="0"/>
    <n v="12.08"/>
    <n v="12"/>
    <x v="1"/>
    <s v="The "/>
    <s v="Autobiography"/>
    <s v="The  Autobiography"/>
  </r>
  <r>
    <x v="807"/>
    <s v="Supernatural Childbirth: Experiencing the Promises of God Concerning Conception and Delivery"/>
    <n v="4.7"/>
    <x v="0"/>
    <n v="7.99"/>
    <n v="7"/>
    <x v="0"/>
    <s v="Supernatural "/>
    <s v="Delivery"/>
    <s v="Supernatural  Delivery"/>
  </r>
  <r>
    <x v="808"/>
    <s v="Marriage and Lasting Relationships with Asperger's Syndrome (Autism Spectrum Disorder): Successful Strategies for Couples or Counselors"/>
    <n v="4.5"/>
    <x v="0"/>
    <n v="15.31"/>
    <n v="15"/>
    <x v="1"/>
    <s v="Marriage "/>
    <s v="Counselors"/>
    <s v="Marriage  Counselors"/>
  </r>
  <r>
    <x v="809"/>
    <s v="Snowflakes Over The Starfish Caf√©: The start of a heartwarming, uplifting series from Jessica Redland"/>
    <n v="4.5"/>
    <x v="0"/>
    <n v="2.99"/>
    <n v="2"/>
    <x v="0"/>
    <s v="Snowflakes "/>
    <s v="Redland"/>
    <s v="Snowflakes  Redland"/>
  </r>
  <r>
    <x v="810"/>
    <s v="Balanced and Barefoot: How Unrestricted Outdoor Play Makes for Strong, Confident, and Capable Children"/>
    <n v="4.7"/>
    <x v="0"/>
    <n v="11.49"/>
    <n v="11"/>
    <x v="1"/>
    <s v="Balanced "/>
    <s v="Children"/>
    <s v="Balanced  Children"/>
  </r>
  <r>
    <x v="811"/>
    <s v="Ten Things Every Child with Autism Wishes You Knew, 3rd Edition: Revised and Updated"/>
    <n v="4.8"/>
    <x v="0"/>
    <n v="12.99"/>
    <n v="12"/>
    <x v="1"/>
    <s v="Ten "/>
    <s v="Updated"/>
    <s v="Ten  Updated"/>
  </r>
  <r>
    <x v="812"/>
    <s v="No Rules: A Memoir"/>
    <n v="4.0999999999999996"/>
    <x v="0"/>
    <n v="8.99"/>
    <n v="8"/>
    <x v="0"/>
    <s v="No "/>
    <s v="Memoir"/>
    <s v="No  Memoir"/>
  </r>
  <r>
    <x v="813"/>
    <s v="Do Hard Things: A Teenage Rebellion Against Low Expectations"/>
    <n v="4.7"/>
    <x v="3"/>
    <n v="10.99"/>
    <n v="10"/>
    <x v="1"/>
    <s v="Do "/>
    <s v="Expectations"/>
    <s v="Do  Expectations"/>
  </r>
  <r>
    <x v="814"/>
    <s v="A Starlit Summer: A delightful Cornish escape (A Romantic Escape Book)"/>
    <n v="4.3"/>
    <x v="0"/>
    <n v="2.99"/>
    <n v="2"/>
    <x v="0"/>
    <s v="A "/>
    <s v="Book)"/>
    <s v="A  Book)"/>
  </r>
  <r>
    <x v="815"/>
    <s v="The Hands-On Home: A Seasonal Guide to Cooking, Preserving &amp; Natural Homekeeping"/>
    <n v="4.8"/>
    <x v="12"/>
    <n v="1.99"/>
    <n v="1"/>
    <x v="0"/>
    <s v="The "/>
    <s v="Homekeeping"/>
    <s v="The  Homekeeping"/>
  </r>
  <r>
    <x v="816"/>
    <s v="One Child: The True Story of a Tormented Six-Year-Old and the Brilliant Teacher Who Reached Out"/>
    <n v="4.8"/>
    <x v="2"/>
    <n v="8.99"/>
    <n v="8"/>
    <x v="0"/>
    <s v="One "/>
    <s v="Out"/>
    <s v="One  Out"/>
  </r>
  <r>
    <x v="817"/>
    <s v="The World's Largest Man: A Memoir"/>
    <n v="4.5"/>
    <x v="2"/>
    <n v="11.99"/>
    <n v="11"/>
    <x v="1"/>
    <s v="The "/>
    <s v="Memoir"/>
    <s v="The  Memoir"/>
  </r>
  <r>
    <x v="818"/>
    <s v="Gaslighting Recovery for Women"/>
    <n v="4.9000000000000004"/>
    <x v="3"/>
    <n v="13.99"/>
    <n v="13"/>
    <x v="1"/>
    <s v="Gaslighting "/>
    <s v="Women"/>
    <s v="Gaslighting  Women"/>
  </r>
  <r>
    <x v="819"/>
    <s v="Walking on Eggshells: Navigating the Delicate Relationship Between Adult Children and Parents"/>
    <n v="4.3"/>
    <x v="3"/>
    <n v="12.99"/>
    <n v="12"/>
    <x v="1"/>
    <s v="Walking "/>
    <s v="Parents"/>
    <s v="Walking  Parents"/>
  </r>
  <r>
    <x v="820"/>
    <s v="Too Young to Parent: One baby, one scared young mum, one social worker with an impossible decision"/>
    <n v="4.4000000000000004"/>
    <x v="0"/>
    <n v="4.3"/>
    <n v="4"/>
    <x v="0"/>
    <s v="Too "/>
    <s v="decision"/>
    <s v="Too  decision"/>
  </r>
  <r>
    <x v="821"/>
    <s v="It's Not Me, It's You: Break the Blame Cycle. Relationship Better."/>
    <n v="4.8"/>
    <x v="2"/>
    <n v="13.49"/>
    <n v="13"/>
    <x v="1"/>
    <s v="It's "/>
    <s v="Better."/>
    <s v="It's  Better."/>
  </r>
  <r>
    <x v="822"/>
    <s v="The Seaside Girls: The start of a wonderful historical saga series from Tracy Baines"/>
    <n v="4.5"/>
    <x v="0"/>
    <n v="4.99"/>
    <n v="4"/>
    <x v="0"/>
    <s v="The "/>
    <s v="Baines"/>
    <s v="The  Baines"/>
  </r>
  <r>
    <x v="823"/>
    <s v="The Importance of Being Little: What Young Children Really Need from Grownups"/>
    <n v="4.5"/>
    <x v="1"/>
    <n v="11.99"/>
    <n v="11"/>
    <x v="1"/>
    <s v="The "/>
    <s v="Grownups"/>
    <s v="The  Grownups"/>
  </r>
  <r>
    <x v="824"/>
    <s v="Parenting: A House United: Changing Children's Hearts and Behaviors by Teaching Self-Government"/>
    <n v="4.8"/>
    <x v="0"/>
    <n v="19.989999999999998"/>
    <n v="19"/>
    <x v="1"/>
    <s v="Parenting: "/>
    <s v="Self-Government"/>
    <s v="Parenting:  Self-Government"/>
  </r>
  <r>
    <x v="825"/>
    <s v="Elle Returns: The Sequel: A Psychological Thriller"/>
    <n v="4.5"/>
    <x v="0"/>
    <n v="5.99"/>
    <n v="5"/>
    <x v="0"/>
    <s v="Elle "/>
    <s v="Thriller"/>
    <s v="Elle  Thriller"/>
  </r>
  <r>
    <x v="826"/>
    <s v="Cheaper by the Dozen"/>
    <n v="4.5999999999999996"/>
    <x v="0"/>
    <n v="2.99"/>
    <n v="2"/>
    <x v="0"/>
    <s v="Cheaper "/>
    <s v="Dozen"/>
    <s v="Cheaper  Dozen"/>
  </r>
  <r>
    <x v="827"/>
    <s v="The Co-Parenting Handbook: Raising Well-Adjusted and Resilient Kids from Little Ones to Young Adults through Divorce or Separation"/>
    <n v="4.5999999999999996"/>
    <x v="12"/>
    <n v="9.99"/>
    <n v="9"/>
    <x v="0"/>
    <s v="The "/>
    <s v="Separation"/>
    <s v="The  Separation"/>
  </r>
  <r>
    <x v="828"/>
    <s v="The Cottage on Grasshopper Lane: Whispering Cove Series Book 2 (The Cottage on Grasshopper Lane, Whispering Cove)"/>
    <n v="4.5"/>
    <x v="0"/>
    <n v="3.99"/>
    <n v="3"/>
    <x v="0"/>
    <s v="The "/>
    <s v="Cove)"/>
    <s v="The  Cove)"/>
  </r>
  <r>
    <x v="829"/>
    <s v="Trauma Through a Child's Eyes: Awakening the Ordinary Miracle of Healing"/>
    <n v="4.7"/>
    <x v="12"/>
    <n v="16.989999999999998"/>
    <n v="16"/>
    <x v="1"/>
    <s v="Trauma "/>
    <s v="Healing"/>
    <s v="Trauma  Healing"/>
  </r>
  <r>
    <x v="830"/>
    <s v="The 6 Pillars of Intimacy: The Secret to an Extraordinary Marriage (The 6 Pillars of Intimacy¬Æ Series)"/>
    <n v="4.7"/>
    <x v="0"/>
    <n v="6.99"/>
    <n v="6"/>
    <x v="0"/>
    <s v="The "/>
    <s v="Series)"/>
    <s v="The  Series)"/>
  </r>
  <r>
    <x v="831"/>
    <s v="The Tobacco Girls: The start of a wonderful historical saga series from Lizzie Lane"/>
    <n v="4.4000000000000004"/>
    <x v="0"/>
    <n v="4.99"/>
    <n v="4"/>
    <x v="0"/>
    <s v="The "/>
    <s v="Lane"/>
    <s v="The  Lane"/>
  </r>
  <r>
    <x v="832"/>
    <s v="Peace: Hope and Healing for the Anxious Momma's Heart"/>
    <n v="4.8"/>
    <x v="3"/>
    <n v="5.99"/>
    <n v="5"/>
    <x v="0"/>
    <s v="Peace: "/>
    <s v="Heart"/>
    <s v="Peace:  Heart"/>
  </r>
  <r>
    <x v="833"/>
    <s v="Dreaming of Verona: An enchanting, feel-good holiday romance"/>
    <n v="4.4000000000000004"/>
    <x v="0"/>
    <n v="3.99"/>
    <n v="3"/>
    <x v="0"/>
    <s v="Dreaming "/>
    <s v="romance"/>
    <s v="Dreaming  romance"/>
  </r>
  <r>
    <x v="834"/>
    <s v="The Intimacy Factor: The Ground Rules for Overcoming the Obstacles to Truth, Respect, and Lasting Love"/>
    <n v="4.5999999999999996"/>
    <x v="2"/>
    <n v="12.49"/>
    <n v="12"/>
    <x v="1"/>
    <s v="The "/>
    <s v="Love"/>
    <s v="The  Love"/>
  </r>
  <r>
    <x v="835"/>
    <s v="The Abandonment Recovery Workbook: Guidance through the Five Stages of Healing from Abandonment, Heartbreak, and Loss"/>
    <n v="4.5999999999999996"/>
    <x v="0"/>
    <n v="9.48"/>
    <n v="9"/>
    <x v="0"/>
    <s v="The "/>
    <s v="Loss"/>
    <s v="The  Loss"/>
  </r>
  <r>
    <x v="836"/>
    <s v="Why Will No One Play with Me?: The Play Better Plan to Help Children of All Ages Make Friends and Thrive"/>
    <n v="4.5999999999999996"/>
    <x v="6"/>
    <n v="14.99"/>
    <n v="14"/>
    <x v="1"/>
    <s v="Why "/>
    <s v="Thrive"/>
    <s v="Why  Thrive"/>
  </r>
  <r>
    <x v="837"/>
    <s v="Cherish the First Six Weeks: A Plan that Creates Calm, Confident Parents and a Happy, Secure Baby"/>
    <n v="4.5"/>
    <x v="3"/>
    <n v="10.99"/>
    <n v="10"/>
    <x v="1"/>
    <s v="Cherish "/>
    <s v="Baby"/>
    <s v="Cherish  Baby"/>
  </r>
  <r>
    <x v="838"/>
    <s v="A Matter of Death and Life"/>
    <n v="4.7"/>
    <x v="0"/>
    <n v="9.99"/>
    <n v="9"/>
    <x v="0"/>
    <s v="A "/>
    <s v="Life"/>
    <s v="A  Life"/>
  </r>
  <r>
    <x v="839"/>
    <s v="The (New and Improved) Loving Dominant"/>
    <n v="4.4000000000000004"/>
    <x v="0"/>
    <n v="9.99"/>
    <n v="9"/>
    <x v="0"/>
    <s v="The "/>
    <s v="Dominant"/>
    <s v="The  Dominant"/>
  </r>
  <r>
    <x v="840"/>
    <s v="Motherless Daughters (20th Anniversary Edition): The Legacy of Loss"/>
    <n v="4.5999999999999996"/>
    <x v="6"/>
    <n v="11.99"/>
    <n v="11"/>
    <x v="1"/>
    <s v="Motherless "/>
    <s v="Loss"/>
    <s v="Motherless  Loss"/>
  </r>
  <r>
    <x v="841"/>
    <s v="Understanding Families: Supportive Approaches to Diversity, Disability, and Risk, Second Edition"/>
    <n v="4.5999999999999996"/>
    <x v="0"/>
    <n v="33.99"/>
    <n v="33"/>
    <x v="1"/>
    <s v="Understanding "/>
    <s v="Edition"/>
    <s v="Understanding  Edition"/>
  </r>
  <r>
    <x v="842"/>
    <s v="Ina May's Guide to Breastfeeding: From the Nation's Leading Midwife"/>
    <n v="4.7"/>
    <x v="3"/>
    <n v="14.99"/>
    <n v="14"/>
    <x v="1"/>
    <s v="Ina "/>
    <s v="Midwife"/>
    <s v="Ina  Midwife"/>
  </r>
  <r>
    <x v="843"/>
    <s v="Daily Wisdom for Why Does He Do That?: Readings to Empower and Encourage Women Involved with Angry and Controlling Men"/>
    <n v="4.8"/>
    <x v="1"/>
    <n v="12.99"/>
    <n v="12"/>
    <x v="1"/>
    <s v="Daily "/>
    <s v="Men"/>
    <s v="Daily  Men"/>
  </r>
  <r>
    <x v="844"/>
    <s v="Mindful Birthing: Training the Mind, Body, and Heart for Childbirth and Beyond"/>
    <n v="4.5"/>
    <x v="2"/>
    <n v="15.99"/>
    <n v="15"/>
    <x v="1"/>
    <s v="Mindful "/>
    <s v="Beyond"/>
    <s v="Mindful  Beyond"/>
  </r>
  <r>
    <x v="845"/>
    <s v="Autonomy-Supportive Parenting: Reduce Parental Burnout and Raise Competent, Confident Children"/>
    <n v="4.7"/>
    <x v="6"/>
    <n v="11.99"/>
    <n v="11"/>
    <x v="1"/>
    <s v="Autonomy-Supportive "/>
    <s v="Children"/>
    <s v="Autonomy-Supportive  Children"/>
  </r>
  <r>
    <x v="846"/>
    <s v="The First 1,000 Days: A Crucial Time for Mothers and Children -- And the World"/>
    <n v="4.2"/>
    <x v="6"/>
    <n v="11.99"/>
    <n v="11"/>
    <x v="1"/>
    <s v="The "/>
    <s v="World"/>
    <s v="The  World"/>
  </r>
  <r>
    <x v="847"/>
    <s v="Quick Start Guide: Narcissistic Abuse Recovery"/>
    <n v="0"/>
    <x v="0"/>
    <n v="2.99"/>
    <n v="2"/>
    <x v="0"/>
    <s v="Quick "/>
    <s v="Recovery"/>
    <s v="Quick  Recovery"/>
  </r>
  <r>
    <x v="848"/>
    <s v="Unfuck Your Boundaries: Build Better Relationships through Consent, Communication, and Expressing Your Needs"/>
    <n v="4.7"/>
    <x v="0"/>
    <n v="3.8"/>
    <n v="3"/>
    <x v="0"/>
    <s v="Unfuck "/>
    <s v="Needs"/>
    <s v="Unfuck  Needs"/>
  </r>
  <r>
    <x v="849"/>
    <s v="&quot;You Should Be Grateful&quot;: Stories of Race, Identity, and Transracial Adoption"/>
    <n v="4.9000000000000004"/>
    <x v="12"/>
    <n v="14.99"/>
    <n v="14"/>
    <x v="1"/>
    <s v="&quot;You "/>
    <s v="Adoption"/>
    <s v="&quot;You  Adoption"/>
  </r>
  <r>
    <x v="850"/>
    <s v="Empath and Narcissist: How to Defend Yourself and Heal From Narcissistic Abuse, Toxic Codependency, and Manipulation to Become The Master of Your Own Emotions. ... Highly Sensitive People's Survival Guide"/>
    <n v="4.3"/>
    <x v="0"/>
    <n v="8.9499999999999993"/>
    <n v="8"/>
    <x v="0"/>
    <s v="Empath "/>
    <s v="Guide"/>
    <s v="Empath  Guide"/>
  </r>
  <r>
    <x v="851"/>
    <s v="The Covert Narcissist: Recognizing the Most Dangerous Subtle Form of Narcissism and Recovering from Emotionally Abusive Relationships"/>
    <n v="4.5"/>
    <x v="0"/>
    <n v="9"/>
    <n v="9"/>
    <x v="0"/>
    <s v="The "/>
    <s v="Relationships"/>
    <s v="The  Relationships"/>
  </r>
  <r>
    <x v="852"/>
    <s v="Baby-Led Feeding: A Natural Way to Raise Happy, Independent Eaters"/>
    <n v="4.7"/>
    <x v="2"/>
    <n v="14.99"/>
    <n v="14"/>
    <x v="1"/>
    <s v="Baby-Led "/>
    <s v="Eaters"/>
    <s v="Baby-Led  Eaters"/>
  </r>
  <r>
    <x v="853"/>
    <s v="9 Months Is Not Enough: The Ultimate Pre-pregnancy Checklist to Create a Baby-Ready Body and Build Generational Health"/>
    <n v="5"/>
    <x v="0"/>
    <n v="8.49"/>
    <n v="8"/>
    <x v="0"/>
    <s v="9 "/>
    <s v="Health"/>
    <s v="9  Health"/>
  </r>
  <r>
    <x v="854"/>
    <s v="Communication in Marriage: How to Communicate with Your Spouse Without Fighting, 2nd Edition (Better Marriage Series Book 1)"/>
    <n v="4.4000000000000004"/>
    <x v="0"/>
    <n v="3.99"/>
    <n v="3"/>
    <x v="0"/>
    <s v="Communication "/>
    <s v="1)"/>
    <s v="Communication  1)"/>
  </r>
  <r>
    <x v="855"/>
    <s v="Third Culture Kids 3rd Edition: The Experience of Growing Up Among Worlds"/>
    <n v="4.5"/>
    <x v="6"/>
    <n v="0"/>
    <n v="0"/>
    <x v="0"/>
    <s v="Third "/>
    <s v="Worlds"/>
    <s v="Third  Worlds"/>
  </r>
  <r>
    <x v="856"/>
    <s v="Forever Mine: Forbidden, second chance romance. Part two of The Temptation Series."/>
    <n v="4.2"/>
    <x v="0"/>
    <n v="4.99"/>
    <n v="4"/>
    <x v="0"/>
    <s v="Forever "/>
    <s v="Series."/>
    <s v="Forever  Series."/>
  </r>
  <r>
    <x v="857"/>
    <s v="What We Carry: A Memoir"/>
    <n v="4.5"/>
    <x v="3"/>
    <n v="12.99"/>
    <n v="12"/>
    <x v="1"/>
    <s v="What "/>
    <s v="Memoir"/>
    <s v="What  Memoir"/>
  </r>
  <r>
    <x v="858"/>
    <s v="The Girls of Heatherly Hall: The latest uplifting read from beloved author Julie Houston, perfect for summer 2023!"/>
    <n v="4.5"/>
    <x v="0"/>
    <n v="3.99"/>
    <n v="3"/>
    <x v="0"/>
    <s v="The "/>
    <s v="2023!"/>
    <s v="The  2023!"/>
  </r>
  <r>
    <x v="859"/>
    <s v="Is Your Body Baby Friendly?: How &quot;Unexplained&quot; Infertility, Miscarriage and IVF Failure Can Be Explained and Treated with Immunotherapy"/>
    <n v="4.3"/>
    <x v="0"/>
    <n v="18.989999999999998"/>
    <n v="18"/>
    <x v="1"/>
    <s v="Is "/>
    <s v="Immunotherapy"/>
    <s v="Is  Immunotherapy"/>
  </r>
  <r>
    <x v="860"/>
    <s v="Elevating Child Care: A Guide To Respectful Parenting"/>
    <n v="4.7"/>
    <x v="0"/>
    <n v="5.99"/>
    <n v="5"/>
    <x v="0"/>
    <s v="Elevating "/>
    <s v="Parenting"/>
    <s v="Elevating  Parenting"/>
  </r>
  <r>
    <x v="861"/>
    <s v="Gentle Discipline: Using Emotional Connection--Not Punishment--to Raise Confident, Capable Kids"/>
    <n v="4.8"/>
    <x v="1"/>
    <n v="6.99"/>
    <n v="6"/>
    <x v="0"/>
    <s v="Gentle "/>
    <s v="Kids"/>
    <s v="Gentle  Kids"/>
  </r>
  <r>
    <x v="862"/>
    <s v="Discovering Autism and the Comorbidities Along the BH4 Pathway"/>
    <n v="4.0999999999999996"/>
    <x v="0"/>
    <n v="9.99"/>
    <n v="9"/>
    <x v="0"/>
    <s v="Discovering "/>
    <s v="Pathway"/>
    <s v="Discovering  Pathway"/>
  </r>
  <r>
    <x v="863"/>
    <s v="Silently Seduced: When Parents Make Their Children Partners"/>
    <n v="4.5999999999999996"/>
    <x v="7"/>
    <n v="11.99"/>
    <n v="11"/>
    <x v="1"/>
    <s v="Silently "/>
    <s v="Partners"/>
    <s v="Silently  Partners"/>
  </r>
  <r>
    <x v="864"/>
    <s v="Peaceful Parent, Happy Siblings: How to Stop the Fighting and Raise Friends for Life (The Peaceful Parent Series)"/>
    <n v="4.7"/>
    <x v="1"/>
    <n v="13.99"/>
    <n v="13"/>
    <x v="1"/>
    <s v="Peaceful "/>
    <s v="Series)"/>
    <s v="Peaceful  Series)"/>
  </r>
  <r>
    <x v="865"/>
    <s v="Is There A Narcissist In Your Life?"/>
    <n v="4.4000000000000004"/>
    <x v="0"/>
    <n v="11.99"/>
    <n v="11"/>
    <x v="1"/>
    <s v="Is "/>
    <s v="Life?"/>
    <s v="Is  Life?"/>
  </r>
  <r>
    <x v="866"/>
    <s v="Freeing Your Child from Anxiety, Revised and Updated Edition: Practical Strategies to Overcome Fears, Worries, and Phobias and Be Prepared for Life--from Toddlers to Teens"/>
    <n v="4.7"/>
    <x v="3"/>
    <n v="14.99"/>
    <n v="14"/>
    <x v="1"/>
    <s v="Freeing "/>
    <s v="Teens"/>
    <s v="Freeing  Teens"/>
  </r>
  <r>
    <x v="867"/>
    <s v="Tell Me Who I Am: The Story Behind the Netflix Documentary"/>
    <n v="4.4000000000000004"/>
    <x v="6"/>
    <n v="3.99"/>
    <n v="3"/>
    <x v="0"/>
    <s v="Tell "/>
    <s v="Documentary"/>
    <s v="Tell  Documentary"/>
  </r>
  <r>
    <x v="868"/>
    <s v="30 Covert Emotional Manipulation Tactics: How Manipulators Take Control In Personal Relationships"/>
    <n v="4.4000000000000004"/>
    <x v="0"/>
    <n v="4.99"/>
    <n v="4"/>
    <x v="0"/>
    <s v="30 "/>
    <s v="Relationships"/>
    <s v="30  Relationships"/>
  </r>
  <r>
    <x v="869"/>
    <s v="The Adventurer's Son: A Memoir"/>
    <n v="4.4000000000000004"/>
    <x v="2"/>
    <n v="14.99"/>
    <n v="14"/>
    <x v="1"/>
    <s v="The "/>
    <s v="Memoir"/>
    <s v="The  Memoir"/>
  </r>
  <r>
    <x v="870"/>
    <s v="When an Adult You Love Has ADHD: Professional Advice for Parents, Partners, and Siblings (APA LifeTools Series)"/>
    <n v="4.5"/>
    <x v="0"/>
    <n v="18.690000000000001"/>
    <n v="18"/>
    <x v="1"/>
    <s v="When "/>
    <s v="Series)"/>
    <s v="When  Series)"/>
  </r>
  <r>
    <x v="871"/>
    <s v="Dangerous Truths (Dark Confessions Book 1)"/>
    <n v="4.5"/>
    <x v="0"/>
    <n v="4.99"/>
    <n v="4"/>
    <x v="0"/>
    <s v="Dangerous "/>
    <s v="1)"/>
    <s v="Dangerous  1)"/>
  </r>
  <r>
    <x v="872"/>
    <s v="How Trust Works: The Science of How Relationships Are Built, Broken, and Repaired"/>
    <n v="4.3"/>
    <x v="5"/>
    <n v="14.99"/>
    <n v="14"/>
    <x v="1"/>
    <s v="How "/>
    <s v="Repaired"/>
    <s v="How  Repaired"/>
  </r>
  <r>
    <x v="873"/>
    <s v="Raising a Sensory Smart Child: The Definitive Handbook for Helping Your Child with Sensory Processing Issues: The Definitive Handbook for Helping Your ... Issues, Revised and Updated Edition"/>
    <n v="4.7"/>
    <x v="1"/>
    <n v="9.99"/>
    <n v="9"/>
    <x v="0"/>
    <s v="Raising "/>
    <s v="Edition"/>
    <s v="Raising  Edition"/>
  </r>
  <r>
    <x v="874"/>
    <s v="Healing Your Inner Child First: Becoming the Best Version of Yourself by Letting Go of the Past, Overcoming Trauma, and Feeling Worthy (The Power of Healing)"/>
    <n v="4.5999999999999996"/>
    <x v="0"/>
    <n v="7.99"/>
    <n v="7"/>
    <x v="0"/>
    <s v="Healing "/>
    <s v="Healing)"/>
    <s v="Healing  Healing)"/>
  </r>
  <r>
    <x v="875"/>
    <s v="Sober On A Drunk Planet: 3 Sober Steps. An Uncommon Guide To Stop Drinking and Master Your Sobriety (Quit Lit Sobriety Series)"/>
    <n v="4.8"/>
    <x v="0"/>
    <n v="6.95"/>
    <n v="6"/>
    <x v="0"/>
    <s v="Sober "/>
    <s v="Series)"/>
    <s v="Sober  Series)"/>
  </r>
  <r>
    <x v="876"/>
    <s v="On Becoming Babywise: Giving Your Infant the Gift of Nighttime Sleep - Interactive Support (On Becoming.)"/>
    <n v="4.5999999999999996"/>
    <x v="0"/>
    <n v="8.99"/>
    <n v="8"/>
    <x v="0"/>
    <s v="On "/>
    <s v="Becoming.)"/>
    <s v="On  Becoming.)"/>
  </r>
  <r>
    <x v="877"/>
    <s v="Moms Moving On: Real-Life Advice on Conquering Divorce, Co-Parenting Through Conflict, and Becoming Your Best Self"/>
    <n v="4.5999999999999996"/>
    <x v="4"/>
    <n v="13.99"/>
    <n v="13"/>
    <x v="1"/>
    <s v="Moms "/>
    <s v="Self"/>
    <s v="Moms  Self"/>
  </r>
  <r>
    <x v="878"/>
    <s v="Living Trusts for Everyone: Why a Will Is Not the Way to Avoid Probate, Protect Heirs, and Settle Estates (Second Edition)"/>
    <n v="4.5"/>
    <x v="7"/>
    <n v="1.99"/>
    <n v="1"/>
    <x v="0"/>
    <s v="Living "/>
    <s v="Edition)"/>
    <s v="Living  Edition)"/>
  </r>
  <r>
    <x v="879"/>
    <s v="Magpie: The most gripping psychological thriller of the year from Sunday Times bestselling author Elizabeth Day"/>
    <n v="3.8"/>
    <x v="8"/>
    <n v="0"/>
    <n v="0"/>
    <x v="0"/>
    <s v="Magpie: "/>
    <s v="Day"/>
    <s v="Magpie:  Day"/>
  </r>
  <r>
    <x v="880"/>
    <s v="River Sing Me Home: A beautiful novel of courage, hope and finding family, inspired by historical events"/>
    <n v="4.4000000000000004"/>
    <x v="8"/>
    <n v="0"/>
    <n v="0"/>
    <x v="0"/>
    <s v="River "/>
    <s v="events"/>
    <s v="River  events"/>
  </r>
  <r>
    <x v="881"/>
    <s v="The Person You Mean to Be: How Good People Fight Bias"/>
    <n v="4.5999999999999996"/>
    <x v="2"/>
    <n v="13.99"/>
    <n v="13"/>
    <x v="1"/>
    <s v="The "/>
    <s v="Bias"/>
    <s v="The  Bias"/>
  </r>
  <r>
    <x v="882"/>
    <s v="Bitter Baby Daddy 2: A Chic's Revenge"/>
    <n v="4.4000000000000004"/>
    <x v="0"/>
    <n v="3.99"/>
    <n v="3"/>
    <x v="0"/>
    <s v="Bitter "/>
    <s v="Revenge"/>
    <s v="Bitter  Revenge"/>
  </r>
  <r>
    <x v="883"/>
    <s v="The Emotional Life of Babies : Find closeness, presence and sleep for you and your baby with this compassionate approach to crying"/>
    <n v="0"/>
    <x v="0"/>
    <n v="0.99"/>
    <n v="0"/>
    <x v="0"/>
    <s v="The "/>
    <s v="crying"/>
    <s v="The  crying"/>
  </r>
  <r>
    <x v="884"/>
    <s v="Parent Effectiveness Training: The Proven Program for Raising Responsible Children"/>
    <n v="4.5999999999999996"/>
    <x v="3"/>
    <n v="12.99"/>
    <n v="12"/>
    <x v="1"/>
    <s v="Parent "/>
    <s v="Children"/>
    <s v="Parent  Children"/>
  </r>
  <r>
    <x v="885"/>
    <s v="BEHIND CLOSED DOORS: A Daughter's Story"/>
    <n v="4.2"/>
    <x v="0"/>
    <n v="5.69"/>
    <n v="5"/>
    <x v="0"/>
    <s v="BEHIND "/>
    <s v="Story"/>
    <s v="BEHIND  Story"/>
  </r>
  <r>
    <x v="886"/>
    <s v="Predators: Pedophiles, Rapists, And Other Sex Offenders"/>
    <n v="4.5999999999999996"/>
    <x v="6"/>
    <n v="12.99"/>
    <n v="12"/>
    <x v="1"/>
    <s v="Predators: "/>
    <s v="Offenders"/>
    <s v="Predators:  Offenders"/>
  </r>
  <r>
    <x v="887"/>
    <s v="Learning Together with Young Children: A Curriculum Framework for Reflective Teachers"/>
    <n v="4.7"/>
    <x v="0"/>
    <n v="33.72"/>
    <n v="33"/>
    <x v="1"/>
    <s v="Learning "/>
    <s v="Teachers"/>
    <s v="Learning  Teachers"/>
  </r>
  <r>
    <x v="888"/>
    <s v="The Juggle: A laugh-out-loud, relatable read for fans of Motherland (The Time Out Trilogy Book 2)"/>
    <n v="4.0999999999999996"/>
    <x v="0"/>
    <n v="2.99"/>
    <n v="2"/>
    <x v="0"/>
    <s v="The "/>
    <s v="2)"/>
    <s v="The  2)"/>
  </r>
  <r>
    <x v="889"/>
    <s v="3 Day Potty Training"/>
    <n v="4.2"/>
    <x v="0"/>
    <n v="9.99"/>
    <n v="9"/>
    <x v="0"/>
    <s v="3 "/>
    <s v="Training"/>
    <s v="3  Training"/>
  </r>
  <r>
    <x v="890"/>
    <s v="A Song for the Dark Times: From the iconic #1 bestselling author of IN A HOUSE OF LIES"/>
    <n v="4.3"/>
    <x v="8"/>
    <n v="0"/>
    <n v="0"/>
    <x v="0"/>
    <s v="A "/>
    <s v="LIES"/>
    <s v="A  LIES"/>
  </r>
  <r>
    <x v="891"/>
    <s v="Hopes and Dreams for The Seaside Girls: A gripping, heartwarming historical saga from Tracy Baines"/>
    <n v="4.5"/>
    <x v="0"/>
    <n v="4.99"/>
    <n v="4"/>
    <x v="0"/>
    <s v="Hopes "/>
    <s v="Baines"/>
    <s v="Hopes  Baines"/>
  </r>
  <r>
    <x v="892"/>
    <s v="The Gift of Failure: How the Best Parents Learn to Let Go So Their Children Can Succeed"/>
    <n v="4.5999999999999996"/>
    <x v="2"/>
    <n v="12.49"/>
    <n v="12"/>
    <x v="1"/>
    <s v="The "/>
    <s v="Succeed"/>
    <s v="The  Succeed"/>
  </r>
  <r>
    <x v="893"/>
    <s v="NurtureShock: New Thinking About Children"/>
    <n v="4.5999999999999996"/>
    <x v="6"/>
    <n v="10.99"/>
    <n v="10"/>
    <x v="1"/>
    <s v="NurtureShock: "/>
    <s v="Children"/>
    <s v="NurtureShock:  Children"/>
  </r>
  <r>
    <x v="894"/>
    <s v="How to Flirt with Women: The Art of Flirting Without Being Creepy That Turns Her On! How to Approach, Talk to &amp; Attract Women (Dating Advice for Men) (Female ... Psychology: What Women Really Want Book 1)"/>
    <n v="4"/>
    <x v="0"/>
    <n v="3.99"/>
    <n v="3"/>
    <x v="0"/>
    <s v="How "/>
    <s v="1)"/>
    <s v="How  1)"/>
  </r>
  <r>
    <x v="895"/>
    <s v="Love and Limerence: The Experience of Being in Love"/>
    <n v="4.5"/>
    <x v="0"/>
    <n v="12.99"/>
    <n v="12"/>
    <x v="1"/>
    <s v="Love "/>
    <s v="Love"/>
    <s v="Love  Love"/>
  </r>
  <r>
    <x v="896"/>
    <s v="One More Try: What to Do When Your Marriage Is Falling Apart"/>
    <n v="4.4000000000000004"/>
    <x v="0"/>
    <n v="9.99"/>
    <n v="9"/>
    <x v="0"/>
    <s v="One "/>
    <s v="Apart"/>
    <s v="One  Apart"/>
  </r>
  <r>
    <x v="897"/>
    <s v="Connecting With The Autism Spectrum: How To Talk, How To Listen, And Why You Shouldn‚Äôt Call It High-Functioning"/>
    <n v="4.7"/>
    <x v="0"/>
    <n v="9.99"/>
    <n v="9"/>
    <x v="0"/>
    <s v="Connecting "/>
    <s v="High-Functioning"/>
    <s v="Connecting  High-Functioning"/>
  </r>
  <r>
    <x v="898"/>
    <s v="Life's A Beach: The perfect laugh-out-loud romantic comedy to escape with"/>
    <n v="4.3"/>
    <x v="0"/>
    <n v="2.99"/>
    <n v="2"/>
    <x v="0"/>
    <s v="Life's "/>
    <s v="with"/>
    <s v="Life's  with"/>
  </r>
  <r>
    <x v="899"/>
    <s v="House of Kwa"/>
    <n v="4.3"/>
    <x v="2"/>
    <n v="8.99"/>
    <n v="8"/>
    <x v="0"/>
    <s v="House "/>
    <s v="Kwa"/>
    <s v="House  Kwa"/>
  </r>
  <r>
    <x v="900"/>
    <s v="The Break Up Manual For Men: Recover From a Serious Break Up, Become Stronger and Get Your Ex Back (If You Want)"/>
    <n v="4.4000000000000004"/>
    <x v="0"/>
    <n v="9.99"/>
    <n v="9"/>
    <x v="0"/>
    <s v="The "/>
    <s v="Want)"/>
    <s v="The  Want)"/>
  </r>
  <r>
    <x v="901"/>
    <s v="Rest, Play, Grow: Making Sense of Preschoolers (Or Anyone Who Acts Like One)"/>
    <n v="4.7"/>
    <x v="0"/>
    <n v="9.99"/>
    <n v="9"/>
    <x v="0"/>
    <s v="Rest, "/>
    <s v="One)"/>
    <s v="Rest,  One)"/>
  </r>
  <r>
    <x v="902"/>
    <s v="Pocket Guide for Lactation Management"/>
    <n v="4.9000000000000004"/>
    <x v="0"/>
    <n v="50.36"/>
    <n v="50"/>
    <x v="1"/>
    <s v="Pocket "/>
    <s v="Management"/>
    <s v="Pocket  Management"/>
  </r>
  <r>
    <x v="903"/>
    <s v="Raising Resilient Children with a Borderline or Narcissistic Parent"/>
    <n v="4.5999999999999996"/>
    <x v="0"/>
    <n v="16.989999999999998"/>
    <n v="16"/>
    <x v="1"/>
    <s v="Raising "/>
    <s v="Parent"/>
    <s v="Raising  Parent"/>
  </r>
  <r>
    <x v="904"/>
    <s v="Rescue Me: An uplifting romantic comedy perfect for dog-lovers"/>
    <n v="4.4000000000000004"/>
    <x v="6"/>
    <n v="3.99"/>
    <n v="3"/>
    <x v="0"/>
    <s v="Rescue "/>
    <s v="dog-lovers"/>
    <s v="Rescue  dog-lovers"/>
  </r>
  <r>
    <x v="905"/>
    <s v="The Happy Couple: A sparkling story of modern love, from the author of EXCITING TIMES"/>
    <n v="3.7"/>
    <x v="8"/>
    <n v="0"/>
    <n v="0"/>
    <x v="0"/>
    <s v="The "/>
    <s v="TIMES"/>
    <s v="The  TIMES"/>
  </r>
  <r>
    <x v="906"/>
    <s v="Fault Lines: Fractured Families and How to Mend Them"/>
    <n v="4.5"/>
    <x v="1"/>
    <n v="10.99"/>
    <n v="10"/>
    <x v="1"/>
    <s v="Fault "/>
    <s v="Them"/>
    <s v="Fault  Them"/>
  </r>
  <r>
    <x v="907"/>
    <s v="Remedies for Sorrow: An Extraordinary Child, a Secret Kept from Pregnant Women, and a Mother's Pursuit of the Truth"/>
    <n v="4.5999999999999996"/>
    <x v="3"/>
    <n v="14.99"/>
    <n v="14"/>
    <x v="1"/>
    <s v="Remedies "/>
    <s v="Truth"/>
    <s v="Remedies  Truth"/>
  </r>
  <r>
    <x v="908"/>
    <s v="Whistling Vivaldi: How Stereotypes Affect Us and What We Can Do (Issues of Our Time)"/>
    <n v="4.5999999999999996"/>
    <x v="0"/>
    <n v="9.49"/>
    <n v="9"/>
    <x v="0"/>
    <s v="Whistling "/>
    <s v="Time)"/>
    <s v="Whistling  Time)"/>
  </r>
  <r>
    <x v="909"/>
    <s v="Intimate Communion: Awakening Your Sexual Essence"/>
    <n v="4.5999999999999996"/>
    <x v="7"/>
    <n v="12.99"/>
    <n v="12"/>
    <x v="1"/>
    <s v="Intimate "/>
    <s v="Essence"/>
    <s v="Intimate  Essence"/>
  </r>
  <r>
    <x v="910"/>
    <s v="Oh Crap! I Have a Toddler: Tackling These Crazy Awesome Years‚ÄîNo Time-outs Needed (Oh Crap Parenting Book 2)"/>
    <n v="4.7"/>
    <x v="4"/>
    <n v="13.99"/>
    <n v="13"/>
    <x v="1"/>
    <s v="Oh "/>
    <s v="2)"/>
    <s v="Oh  2)"/>
  </r>
  <r>
    <x v="911"/>
    <s v="Raising Kids beyond the Binary: Celebrating God‚Äôs Transgender and Gender-Diverse Children"/>
    <n v="5"/>
    <x v="0"/>
    <n v="12.99"/>
    <n v="12"/>
    <x v="1"/>
    <s v="Raising "/>
    <s v="Children"/>
    <s v="Raising  Children"/>
  </r>
  <r>
    <x v="912"/>
    <s v="And I Don't Want to Live This Life: A Mother's Story of Her Daughter's Murder"/>
    <n v="4.7"/>
    <x v="3"/>
    <n v="12.99"/>
    <n v="12"/>
    <x v="1"/>
    <s v="And "/>
    <s v="Murder"/>
    <s v="And  Murder"/>
  </r>
  <r>
    <x v="913"/>
    <s v="Unsafe: Part 1 of 3: Damian longs for home, but one man stands in his way"/>
    <n v="4.5999999999999996"/>
    <x v="2"/>
    <n v="2.99"/>
    <n v="2"/>
    <x v="0"/>
    <s v="Unsafe: "/>
    <s v="way"/>
    <s v="Unsafe:  way"/>
  </r>
  <r>
    <x v="914"/>
    <s v="Letters to My Son in Prison: How a Father and Son Found Forgiveness for an Unforgivable Crime"/>
    <n v="4.9000000000000004"/>
    <x v="0"/>
    <n v="9.99"/>
    <n v="9"/>
    <x v="0"/>
    <s v="Letters "/>
    <s v="Crime"/>
    <s v="Letters  Crime"/>
  </r>
  <r>
    <x v="915"/>
    <s v="The Unstoppable Eddie Fugate: A Feel-Good Story of Life on The Spectrum"/>
    <n v="4.3"/>
    <x v="0"/>
    <n v="5.99"/>
    <n v="5"/>
    <x v="0"/>
    <s v="The "/>
    <s v="Spectrum"/>
    <s v="The  Spectrum"/>
  </r>
  <r>
    <x v="916"/>
    <s v="Accidental Sisters: The Story of My 52-Year Wait to Meet My Biological Sibling"/>
    <n v="4.7"/>
    <x v="0"/>
    <n v="0.99"/>
    <n v="0"/>
    <x v="0"/>
    <s v="Accidental "/>
    <s v="Sibling"/>
    <s v="Accidental  Sibling"/>
  </r>
  <r>
    <x v="917"/>
    <s v="5-Minute Strength Training Workouts for Seniors Over 60:3 Books In 1: 150+ Power-Packed Exercises to Restore Flexibility, Improve Posture, Build Balance ... &amp; (Strength Training for Seniors)"/>
    <n v="3.5"/>
    <x v="0"/>
    <n v="9.4700000000000006"/>
    <n v="9"/>
    <x v="0"/>
    <s v="5-Minute "/>
    <s v="Seniors)"/>
    <s v="5-Minute  Seniors)"/>
  </r>
  <r>
    <x v="918"/>
    <s v="A Different Way to Learn: Neurodiversity and Self-Directed Education"/>
    <n v="4.9000000000000004"/>
    <x v="0"/>
    <n v="9.99"/>
    <n v="9"/>
    <x v="0"/>
    <s v="A "/>
    <s v="Education"/>
    <s v="A  Education"/>
  </r>
  <r>
    <x v="919"/>
    <s v="Unsafe: Part 2 of 3: Damian longs for home, but one man stands in his way"/>
    <n v="4.8"/>
    <x v="2"/>
    <n v="2.99"/>
    <n v="2"/>
    <x v="0"/>
    <s v="Unsafe: "/>
    <s v="way"/>
    <s v="Unsafe:  way"/>
  </r>
  <r>
    <x v="920"/>
    <s v="The Sleep Lady's Good Night, Sleep Tight: Gentle Proven Solutions to Help Your Child Sleep Without Leaving Them to Cry it Out"/>
    <n v="4.4000000000000004"/>
    <x v="6"/>
    <n v="11.99"/>
    <n v="11"/>
    <x v="1"/>
    <s v="The "/>
    <s v="Out"/>
    <s v="The  Out"/>
  </r>
  <r>
    <x v="921"/>
    <s v="When the Universe Speaks: A Carlsbad Village Lesbian Romance"/>
    <n v="4.7"/>
    <x v="0"/>
    <n v="4.99"/>
    <n v="4"/>
    <x v="0"/>
    <s v="When "/>
    <s v="Romance"/>
    <s v="When  Romance"/>
  </r>
  <r>
    <x v="922"/>
    <s v="Setting Boundaries¬Æ with Your Adult Children: Six Steps to Hope and Healing for Struggling Parents"/>
    <n v="4.5999999999999996"/>
    <x v="0"/>
    <n v="11.39"/>
    <n v="11"/>
    <x v="1"/>
    <s v="Setting "/>
    <s v="Parents"/>
    <s v="Setting  Parents"/>
  </r>
  <r>
    <x v="923"/>
    <s v="Keep Calm And Cut Him Off: 13 Reasons to &quot;Go Silent&quot; on Guys Who Reject or Break Up with You (Smart Dating Books for Women)"/>
    <n v="4.5999999999999996"/>
    <x v="0"/>
    <n v="2.99"/>
    <n v="2"/>
    <x v="0"/>
    <s v="Keep "/>
    <s v="Women)"/>
    <s v="Keep  Women)"/>
  </r>
  <r>
    <x v="924"/>
    <s v="Why We Can't Sleep: Women's New Midlife Crisis"/>
    <n v="4.3"/>
    <x v="0"/>
    <n v="10.25"/>
    <n v="10"/>
    <x v="1"/>
    <s v="Why "/>
    <s v="Crisis"/>
    <s v="Why  Crisis"/>
  </r>
  <r>
    <x v="925"/>
    <s v="Your Pregnancy and Childbirth: Month to Month"/>
    <n v="4.5999999999999996"/>
    <x v="0"/>
    <n v="11.39"/>
    <n v="11"/>
    <x v="1"/>
    <s v="Your "/>
    <s v="Month"/>
    <s v="Your  Month"/>
  </r>
  <r>
    <x v="926"/>
    <s v="Hambre de hombre: Cuando construyes una relaci√≥n de pareja desde el hambre de afecto, terminas des (Spanish Edition)"/>
    <n v="4.8"/>
    <x v="20"/>
    <n v="6.99"/>
    <n v="6"/>
    <x v="0"/>
    <s v="Hambre "/>
    <s v="Edition)"/>
    <s v="Hambre  Edition)"/>
  </r>
  <r>
    <x v="927"/>
    <s v="He‚Äôs Not That Interested, He‚Äôs Just Passing Time: 40 Unmistakable Behaviors of Men Who Avoid Commitment and Play Games with Women (Smart Dating Books for Women)"/>
    <n v="4.4000000000000004"/>
    <x v="0"/>
    <n v="4.99"/>
    <n v="4"/>
    <x v="0"/>
    <s v="He‚Äôs "/>
    <s v="Women)"/>
    <s v="He‚Äôs  Women)"/>
  </r>
  <r>
    <x v="928"/>
    <s v="The Emotional Incest Syndrome: What to do When a Parent's Love Rules Your Life"/>
    <n v="4.5999999999999996"/>
    <x v="3"/>
    <n v="12.99"/>
    <n v="12"/>
    <x v="1"/>
    <s v="The "/>
    <s v="Life"/>
    <s v="The  Life"/>
  </r>
  <r>
    <x v="929"/>
    <s v="Under One Roof: An uplifting and heartwarming read from Samantha Tonge"/>
    <n v="4.2"/>
    <x v="0"/>
    <n v="2.99"/>
    <n v="2"/>
    <x v="0"/>
    <s v="Under "/>
    <s v="Tonge"/>
    <s v="Under  Tonge"/>
  </r>
  <r>
    <x v="930"/>
    <s v="LOST PROPERTY: a novel"/>
    <n v="4.5"/>
    <x v="0"/>
    <n v="10.49"/>
    <n v="10"/>
    <x v="1"/>
    <s v="LOST "/>
    <s v="novel"/>
    <s v="LOST  novel"/>
  </r>
  <r>
    <x v="931"/>
    <s v="Women Like Us: A Memoir"/>
    <n v="4.3"/>
    <x v="0"/>
    <n v="4.99"/>
    <n v="4"/>
    <x v="0"/>
    <s v="Women "/>
    <s v="Memoir"/>
    <s v="Women  Memoir"/>
  </r>
  <r>
    <x v="932"/>
    <s v="Resisting My Brother's Best Friend: An Enemies to Lovers Age Gap Romance"/>
    <n v="4.3"/>
    <x v="0"/>
    <n v="2.99"/>
    <n v="2"/>
    <x v="0"/>
    <s v="Resisting "/>
    <s v="Romance"/>
    <s v="Resisting  Romance"/>
  </r>
  <r>
    <x v="933"/>
    <s v="Your Body in Balance: The New Science of Food, Hormones, and Health"/>
    <n v="4.5999999999999996"/>
    <x v="6"/>
    <n v="12.99"/>
    <n v="12"/>
    <x v="1"/>
    <s v="Your "/>
    <s v="Health"/>
    <s v="Your  Health"/>
  </r>
  <r>
    <x v="934"/>
    <s v="Emotional and Sexual Intimacy in Marriage: How to Connect or Reconnect With Your Spouse, Grow Together, and Strengthen Your Marriage (Better Marriage Series Book 2)"/>
    <n v="4.4000000000000004"/>
    <x v="0"/>
    <n v="3.99"/>
    <n v="3"/>
    <x v="0"/>
    <s v="Emotional "/>
    <s v="2)"/>
    <s v="Emotional  2)"/>
  </r>
  <r>
    <x v="935"/>
    <s v="Dear Future Mama: A TMI Guide to Pregnancy, Birth, and Motherhood from Your Bestie"/>
    <n v="4.5999999999999996"/>
    <x v="9"/>
    <n v="14.99"/>
    <n v="14"/>
    <x v="1"/>
    <s v="Dear "/>
    <s v="Bestie"/>
    <s v="Dear  Bestie"/>
  </r>
  <r>
    <x v="936"/>
    <s v="Odin's Game (The Whale Road Chronicles Book 1)"/>
    <n v="4.4000000000000004"/>
    <x v="0"/>
    <n v="3.99"/>
    <n v="3"/>
    <x v="0"/>
    <s v="Odin's "/>
    <s v="1)"/>
    <s v="Odin's  1)"/>
  </r>
  <r>
    <x v="937"/>
    <s v="The Miracle Morning for Parents and Families: How to Bring Out the Best In Your Kids and Yourself"/>
    <n v="4.5999999999999996"/>
    <x v="0"/>
    <n v="9.99"/>
    <n v="9"/>
    <x v="0"/>
    <s v="The "/>
    <s v="Yourself"/>
    <s v="The  Yourself"/>
  </r>
  <r>
    <x v="938"/>
    <s v="Unwanted: The care system failed Lara. Will she fail her own child?"/>
    <n v="4.8"/>
    <x v="2"/>
    <n v="6.99"/>
    <n v="6"/>
    <x v="0"/>
    <s v="Unwanted: "/>
    <s v="child?"/>
    <s v="Unwanted:  child?"/>
  </r>
  <r>
    <x v="939"/>
    <s v="Time Out: A laugh-out-loud read for fans of Motherland (The Time Out Trilogy Book 1)"/>
    <n v="4.0999999999999996"/>
    <x v="0"/>
    <n v="2.99"/>
    <n v="2"/>
    <x v="0"/>
    <s v="Time "/>
    <s v="1)"/>
    <s v="Time  1)"/>
  </r>
  <r>
    <x v="940"/>
    <s v="The People Code: It's All About Your Innate Motive"/>
    <n v="4.5"/>
    <x v="4"/>
    <n v="13.99"/>
    <n v="13"/>
    <x v="1"/>
    <s v="The "/>
    <s v="Motive"/>
    <s v="The  Motive"/>
  </r>
  <r>
    <x v="941"/>
    <s v="Guidance of Young Children"/>
    <n v="4.5999999999999996"/>
    <x v="13"/>
    <n v="74.989999999999995"/>
    <n v="74"/>
    <x v="1"/>
    <s v="Guidance "/>
    <s v="Children"/>
    <s v="Guidance  Children"/>
  </r>
  <r>
    <x v="942"/>
    <s v="Feeling Good Together: The Secret to Making Troubled Relationships Work"/>
    <n v="4.5999999999999996"/>
    <x v="3"/>
    <n v="12.99"/>
    <n v="12"/>
    <x v="1"/>
    <s v="Feeling "/>
    <s v="Work"/>
    <s v="Feeling  Work"/>
  </r>
  <r>
    <x v="943"/>
    <s v="Raising Human Beings: Creating a Collaborative Partnership with Your Child"/>
    <n v="4.7"/>
    <x v="4"/>
    <n v="14.99"/>
    <n v="14"/>
    <x v="1"/>
    <s v="Raising "/>
    <s v="Child"/>
    <s v="Raising  Child"/>
  </r>
  <r>
    <x v="944"/>
    <s v="The Yes Brain: How to Cultivate Courage, Curiosity, and Resilience in Your Child"/>
    <n v="4.7"/>
    <x v="3"/>
    <n v="7.99"/>
    <n v="7"/>
    <x v="0"/>
    <s v="The "/>
    <s v="Child"/>
    <s v="The  Child"/>
  </r>
  <r>
    <x v="945"/>
    <s v="Gentle Birth, Gentle Mothering: A Doctor's Guide to Natural Childbirth and Gentle Early Parenting Choices"/>
    <n v="4.5"/>
    <x v="3"/>
    <n v="11.99"/>
    <n v="11"/>
    <x v="1"/>
    <s v="Gentle "/>
    <s v="Choices"/>
    <s v="Gentle  Choices"/>
  </r>
  <r>
    <x v="946"/>
    <s v="Living and Loving after Betrayal: How to Heal from Emotional Abuse, Deceit, Infidelity, and Chronic Resentment"/>
    <n v="4.5"/>
    <x v="0"/>
    <n v="12.99"/>
    <n v="12"/>
    <x v="1"/>
    <s v="Living "/>
    <s v="Resentment"/>
    <s v="Living  Resentment"/>
  </r>
  <r>
    <x v="947"/>
    <s v="Sober On A Drunk Planet: Quit Lit 2-In-1 Sobriety Series: An Uncommon Alcohol Self-Help Guide For Sober Curious Through To Alcohol Addiction Recovery (Quit Lit Sobriety Series)"/>
    <n v="4.9000000000000004"/>
    <x v="0"/>
    <n v="7.95"/>
    <n v="7"/>
    <x v="0"/>
    <s v="Sober "/>
    <s v="Series)"/>
    <s v="Sober  Series)"/>
  </r>
  <r>
    <x v="948"/>
    <s v="Resolving Conflicts at Work: Ten Strategies for Everyone on the Job"/>
    <n v="4.5999999999999996"/>
    <x v="14"/>
    <n v="16"/>
    <n v="16"/>
    <x v="1"/>
    <s v="Resolving "/>
    <s v="Job"/>
    <s v="Resolving  Job"/>
  </r>
  <r>
    <x v="949"/>
    <s v="Marriage and Mayhem for the Tobacco Girls: The BRAND NEW page-turning historical saga from Lizzie Lane"/>
    <n v="4.5"/>
    <x v="0"/>
    <n v="5.99"/>
    <n v="5"/>
    <x v="0"/>
    <s v="Marriage "/>
    <s v="Lane"/>
    <s v="Marriage  Lane"/>
  </r>
  <r>
    <x v="950"/>
    <s v="Dancing in Ireland: An Aging Parents Later in Life Second Chance Holiday Romance (Once Again Book 3)"/>
    <n v="4.4000000000000004"/>
    <x v="0"/>
    <n v="4.99"/>
    <n v="4"/>
    <x v="0"/>
    <s v="Dancing "/>
    <s v="3)"/>
    <s v="Dancing  3)"/>
  </r>
  <r>
    <x v="951"/>
    <s v="The Chalice and the Blade: Our History, Our Future---Updated With a New Epilogue"/>
    <n v="4.7"/>
    <x v="2"/>
    <n v="14.99"/>
    <n v="14"/>
    <x v="1"/>
    <s v="The "/>
    <s v="Epilogue"/>
    <s v="The  Epilogue"/>
  </r>
  <r>
    <x v="952"/>
    <s v="Men Who Hate Women and the Women Who Love Them: When Loving Hurts And You Don't Know Why"/>
    <n v="4.7"/>
    <x v="3"/>
    <n v="12.99"/>
    <n v="12"/>
    <x v="1"/>
    <s v="Men "/>
    <s v="Why"/>
    <s v="Men  Why"/>
  </r>
  <r>
    <x v="953"/>
    <s v="The Pilot - Broken Billionaires: An Age-Gap Single Dad Romance"/>
    <n v="3.8"/>
    <x v="0"/>
    <n v="0.99"/>
    <n v="0"/>
    <x v="0"/>
    <s v="The "/>
    <s v="Romance"/>
    <s v="The  Romance"/>
  </r>
  <r>
    <x v="954"/>
    <s v="The Life-Saving Divorce: Hope for People Leaving Destructive Relationships"/>
    <n v="4.8"/>
    <x v="0"/>
    <n v="9.99"/>
    <n v="9"/>
    <x v="0"/>
    <s v="The "/>
    <s v="Relationships"/>
    <s v="The  Relationships"/>
  </r>
  <r>
    <x v="955"/>
    <s v="I Will Die On This Hill: Autistic Adults, Autism Parents, and the Children Who Deserve a Better World"/>
    <n v="4.9000000000000004"/>
    <x v="0"/>
    <n v="9.99"/>
    <n v="9"/>
    <x v="0"/>
    <s v="I "/>
    <s v="World"/>
    <s v="I  World"/>
  </r>
  <r>
    <x v="956"/>
    <s v="Heal Your Headache: The 1-2-3 Program for Taking Charge of Your Pain"/>
    <n v="4.5"/>
    <x v="6"/>
    <n v="9.99"/>
    <n v="9"/>
    <x v="0"/>
    <s v="Heal "/>
    <s v="Pain"/>
    <s v="Heal  Pain"/>
  </r>
  <r>
    <x v="957"/>
    <s v="Back to Center (Mohegan U Hockey Book 2)"/>
    <n v="4.5"/>
    <x v="0"/>
    <n v="5.99"/>
    <n v="5"/>
    <x v="0"/>
    <s v="Back "/>
    <s v="2)"/>
    <s v="Back  2)"/>
  </r>
  <r>
    <x v="958"/>
    <s v="We Belong Together (A Calamity Falls Small Town Romance Novel Book 2)"/>
    <n v="4.5999999999999996"/>
    <x v="0"/>
    <n v="4.99"/>
    <n v="4"/>
    <x v="0"/>
    <s v="We "/>
    <s v="2)"/>
    <s v="We  2)"/>
  </r>
  <r>
    <x v="959"/>
    <s v="Nourished: Connection, Food, and Caring for Our Kids (And Everyone Else We Love)"/>
    <n v="5"/>
    <x v="0"/>
    <n v="9.99"/>
    <n v="9"/>
    <x v="0"/>
    <s v="Nourished: "/>
    <s v="Love)"/>
    <s v="Nourished:  Love)"/>
  </r>
  <r>
    <x v="960"/>
    <s v="I See You, Survivor: Life Inside (and Outside) the Totally F*cked-Up Troubled Teen Industry"/>
    <n v="5"/>
    <x v="6"/>
    <n v="15.99"/>
    <n v="15"/>
    <x v="1"/>
    <s v="I "/>
    <s v="Industry"/>
    <s v="I  Industry"/>
  </r>
  <r>
    <x v="961"/>
    <s v="The Kazdin Method For Parenting The Defiant Child"/>
    <n v="4.5"/>
    <x v="2"/>
    <n v="14.99"/>
    <n v="14"/>
    <x v="1"/>
    <s v="The "/>
    <s v="Child"/>
    <s v="The  Child"/>
  </r>
  <r>
    <x v="962"/>
    <s v="Love Her Well: 10 Ways to Find Joy and Connection with Your Teenage Daughter"/>
    <n v="4.8"/>
    <x v="9"/>
    <n v="11.99"/>
    <n v="11"/>
    <x v="1"/>
    <s v="Love "/>
    <s v="Daughter"/>
    <s v="Love  Daughter"/>
  </r>
  <r>
    <x v="963"/>
    <s v="Unsafe: Part 3 of 3: Damian longs for home, but one man stands in his way"/>
    <n v="4.5999999999999996"/>
    <x v="2"/>
    <n v="2.99"/>
    <n v="2"/>
    <x v="0"/>
    <s v="Unsafe: "/>
    <s v="way"/>
    <s v="Unsafe:  way"/>
  </r>
  <r>
    <x v="964"/>
    <s v="Stepmonster: A New Look at Why Real Stepmothers Think, Feel, and Act the Way We Do"/>
    <n v="4.5999999999999996"/>
    <x v="2"/>
    <n v="11.99"/>
    <n v="11"/>
    <x v="1"/>
    <s v="Stepmonster: "/>
    <s v="Do"/>
    <s v="Stepmonster:  Do"/>
  </r>
  <r>
    <x v="965"/>
    <s v="The Lying Wife: An absolutely gripping psychological thriller"/>
    <n v="4.2"/>
    <x v="0"/>
    <n v="2.99"/>
    <n v="2"/>
    <x v="0"/>
    <s v="The "/>
    <s v="thriller"/>
    <s v="The  thriller"/>
  </r>
  <r>
    <x v="966"/>
    <s v="Inevitable: A dad's best friend romance (Love in LA Book 1)"/>
    <n v="4.4000000000000004"/>
    <x v="0"/>
    <n v="4.99"/>
    <n v="4"/>
    <x v="0"/>
    <s v="Inevitable: "/>
    <s v="1)"/>
    <s v="Inevitable:  1)"/>
  </r>
  <r>
    <x v="967"/>
    <s v="When Your Aging Parent Needs Help: A Geriatrician's Step-by-Step Guide to Memory Loss, Resistance, Safety Worries, &amp; More"/>
    <n v="4.5999999999999996"/>
    <x v="0"/>
    <n v="9.99"/>
    <n v="9"/>
    <x v="0"/>
    <s v="When "/>
    <s v="More"/>
    <s v="When  More"/>
  </r>
  <r>
    <x v="968"/>
    <s v="Motherhood on Ice: The Mating Gap and Why Women Freeze Their Eggs (Anthropologies of American Medicine: Culture, Power, and Practice Book 10)"/>
    <n v="4.8"/>
    <x v="0"/>
    <n v="16.5"/>
    <n v="16"/>
    <x v="1"/>
    <s v="Motherhood "/>
    <s v="10)"/>
    <s v="Motherhood  10)"/>
  </r>
  <r>
    <x v="969"/>
    <s v="Lions Raised as Lambs: Your Guide to Being a Better Man. A More Passionate and Successful Warrior, Lover, Husband, Father, and Leader"/>
    <n v="5"/>
    <x v="0"/>
    <n v="9.99"/>
    <n v="9"/>
    <x v="0"/>
    <s v="Lions "/>
    <s v="Leader"/>
    <s v="Lions  Leader"/>
  </r>
  <r>
    <x v="970"/>
    <s v="transister: Raising Twins in a Gender-bending World"/>
    <n v="4.9000000000000004"/>
    <x v="0"/>
    <n v="8.99"/>
    <n v="8"/>
    <x v="0"/>
    <s v="transister: "/>
    <s v="World"/>
    <s v="transister:  World"/>
  </r>
  <r>
    <x v="971"/>
    <s v="Glimmer: A Story of Survival, Hope, and Healing"/>
    <n v="4.5999999999999996"/>
    <x v="2"/>
    <n v="12.99"/>
    <n v="12"/>
    <x v="1"/>
    <s v="Glimmer: "/>
    <s v="Healing"/>
    <s v="Glimmer:  Healing"/>
  </r>
  <r>
    <x v="972"/>
    <s v="Rebuilding: When Your Relationship Ends"/>
    <n v="4.5999999999999996"/>
    <x v="0"/>
    <n v="12.99"/>
    <n v="12"/>
    <x v="1"/>
    <s v="Rebuilding: "/>
    <s v="Ends"/>
    <s v="Rebuilding:  Ends"/>
  </r>
  <r>
    <x v="973"/>
    <s v="The Wedding Party: The unmissable summer read from The Number One Irish Bestseller!"/>
    <n v="4.3"/>
    <x v="6"/>
    <n v="3.99"/>
    <n v="3"/>
    <x v="0"/>
    <s v="The "/>
    <s v="Bestseller!"/>
    <s v="The  Bestseller!"/>
  </r>
  <r>
    <x v="974"/>
    <s v="Things My Son Needs to Know about the World"/>
    <n v="4.5"/>
    <x v="4"/>
    <n v="12.99"/>
    <n v="12"/>
    <x v="1"/>
    <s v="Things "/>
    <s v="World"/>
    <s v="Things  World"/>
  </r>
  <r>
    <x v="975"/>
    <s v="The Hiking Trip: An unforgettable must-read psychological thriller"/>
    <n v="4.0999999999999996"/>
    <x v="0"/>
    <n v="0"/>
    <n v="0"/>
    <x v="0"/>
    <s v="The "/>
    <s v="thriller"/>
    <s v="The  thriller"/>
  </r>
  <r>
    <x v="976"/>
    <s v="People Skills"/>
    <n v="4.5999999999999996"/>
    <x v="4"/>
    <n v="14.99"/>
    <n v="14"/>
    <x v="1"/>
    <s v="People "/>
    <s v="Skills"/>
    <s v="People  Skills"/>
  </r>
  <r>
    <x v="977"/>
    <s v="Outdoor Kids in an Inside World: Getting Your Family Out of the House and Radically Engaged with Nature"/>
    <n v="4.8"/>
    <x v="3"/>
    <n v="2.99"/>
    <n v="2"/>
    <x v="0"/>
    <s v="Outdoor "/>
    <s v="Nature"/>
    <s v="Outdoor  Nature"/>
  </r>
  <r>
    <x v="978"/>
    <s v="Comunicaci√≥n no Violenta: Un Lenguaje de vida (Nonviolent Communication Guides) (Spanish Edition)"/>
    <n v="4.8"/>
    <x v="0"/>
    <n v="10.49"/>
    <n v="10"/>
    <x v="1"/>
    <s v="Comunicaci√≥n "/>
    <s v="Edition)"/>
    <s v="Comunicaci√≥n  Edition)"/>
  </r>
  <r>
    <x v="979"/>
    <s v="The Gardener and the Carpenter: What the New Science of Child Development Tells Us About the Relationship Between Parents and Children"/>
    <n v="4.5"/>
    <x v="5"/>
    <n v="11.99"/>
    <n v="11"/>
    <x v="1"/>
    <s v="The "/>
    <s v="Children"/>
    <s v="The  Children"/>
  </r>
  <r>
    <x v="980"/>
    <s v="The Emotionally Unavailable Man"/>
    <n v="4.5"/>
    <x v="0"/>
    <n v="7.95"/>
    <n v="7"/>
    <x v="0"/>
    <s v="The "/>
    <s v="Man"/>
    <s v="The  Man"/>
  </r>
  <r>
    <x v="981"/>
    <s v="INTERCESSION (Detective Vic Gonnella Book 1)"/>
    <n v="4.4000000000000004"/>
    <x v="0"/>
    <n v="10.99"/>
    <n v="10"/>
    <x v="1"/>
    <s v="INTERCESSION "/>
    <s v="1)"/>
    <s v="INTERCESSION  1)"/>
  </r>
  <r>
    <x v="982"/>
    <s v="The Family Tree Guide to DNA Testing and Genetic Genealogy"/>
    <n v="4.7"/>
    <x v="1"/>
    <n v="19.989999999999998"/>
    <n v="19"/>
    <x v="1"/>
    <s v="The "/>
    <s v="Genealogy"/>
    <s v="The  Genealogy"/>
  </r>
  <r>
    <x v="983"/>
    <s v="7 Easy Ways To Motivate Someone With Asperger's"/>
    <n v="4.4000000000000004"/>
    <x v="0"/>
    <n v="15"/>
    <n v="15"/>
    <x v="1"/>
    <s v="7 "/>
    <s v="Asperger's"/>
    <s v="7  Asperger's"/>
  </r>
  <r>
    <x v="984"/>
    <s v="Just for the Summer: Escape to the country for the perfect romantic read"/>
    <n v="4.4000000000000004"/>
    <x v="0"/>
    <n v="3.99"/>
    <n v="3"/>
    <x v="0"/>
    <s v="Just "/>
    <s v="read"/>
    <s v="Just  read"/>
  </r>
  <r>
    <x v="985"/>
    <s v="The secrets we keep"/>
    <n v="4.7"/>
    <x v="0"/>
    <n v="22"/>
    <n v="22"/>
    <x v="1"/>
    <s v="The "/>
    <s v="keep"/>
    <s v="The  keep"/>
  </r>
  <r>
    <x v="986"/>
    <s v="I Want My Daddy"/>
    <n v="4.7"/>
    <x v="2"/>
    <n v="6.99"/>
    <n v="6"/>
    <x v="0"/>
    <s v="I "/>
    <s v="Daddy"/>
    <s v="I  Daddy"/>
  </r>
  <r>
    <x v="987"/>
    <s v="And Baby Makes Three: The Six-Step Plan for Preserving Marital Intimacy and Rekindling Romance After Baby Arrives"/>
    <n v="4.5999999999999996"/>
    <x v="3"/>
    <n v="12.99"/>
    <n v="12"/>
    <x v="1"/>
    <s v="And "/>
    <s v="Arrives"/>
    <s v="And  Arrives"/>
  </r>
  <r>
    <x v="988"/>
    <s v="Hendrix: A Second Chance Romance"/>
    <n v="4.2"/>
    <x v="0"/>
    <n v="2.99"/>
    <n v="2"/>
    <x v="0"/>
    <s v="Hendrix: "/>
    <s v="Romance"/>
    <s v="Hendrix:  Romance"/>
  </r>
  <r>
    <x v="989"/>
    <s v="Until Next Weekend: The unforgettable and feel-good new novel that will make you laugh and cry"/>
    <n v="4.0999999999999996"/>
    <x v="18"/>
    <n v="7.49"/>
    <n v="7"/>
    <x v="0"/>
    <s v="Until "/>
    <s v="cry"/>
    <s v="Until  cry"/>
  </r>
  <r>
    <x v="990"/>
    <s v="My Daddy the Pedophile: A Memoir"/>
    <n v="4.5"/>
    <x v="0"/>
    <n v="9.99"/>
    <n v="9"/>
    <x v="0"/>
    <s v="My "/>
    <s v="Memoir"/>
    <s v="My  Memoir"/>
  </r>
  <r>
    <x v="991"/>
    <s v="Siete reglas de oro para vivir en pareja: Un estudio exhaustivo sobre las relaciones y la convivencia (Spanish Edition)"/>
    <n v="4.7"/>
    <x v="20"/>
    <n v="4.99"/>
    <n v="4"/>
    <x v="0"/>
    <s v="Siete "/>
    <s v="Edition)"/>
    <s v="Siete  Edition)"/>
  </r>
  <r>
    <x v="992"/>
    <s v="The Wounded Heart: Hope for Adult Victims of Childhood Sexual Abuse"/>
    <n v="4.7"/>
    <x v="0"/>
    <n v="12.99"/>
    <n v="12"/>
    <x v="1"/>
    <s v="The "/>
    <s v="Abuse"/>
    <s v="The  Abuse"/>
  </r>
  <r>
    <x v="993"/>
    <s v="Smart but Scattered Teens: The &quot;Executive Skills&quot; Program for Helping Teens Reach Their Potential"/>
    <n v="4.5999999999999996"/>
    <x v="0"/>
    <n v="9.99"/>
    <n v="9"/>
    <x v="0"/>
    <s v="Smart "/>
    <s v="Potential"/>
    <s v="Smart  Potential"/>
  </r>
  <r>
    <x v="994"/>
    <s v="The Daughters of Madurai: Heartwrenching yet ultimately uplifting, this incredible debut will make you think"/>
    <n v="4.3"/>
    <x v="8"/>
    <n v="0"/>
    <n v="0"/>
    <x v="0"/>
    <s v="The "/>
    <s v="think"/>
    <s v="The  think"/>
  </r>
  <r>
    <x v="995"/>
    <s v="What's Going on in There?: How the Brain and Mind Develop in the First Five Years of Life"/>
    <n v="4.5"/>
    <x v="3"/>
    <n v="14.99"/>
    <n v="14"/>
    <x v="1"/>
    <s v="What's "/>
    <s v="Life"/>
    <s v="What's  Life"/>
  </r>
  <r>
    <x v="996"/>
    <s v="Winging It: The laugh-out-loud, page-turning new novel from Emma Murray (The Time Out Trilogy Book 3)"/>
    <n v="4.2"/>
    <x v="0"/>
    <n v="2.99"/>
    <n v="2"/>
    <x v="0"/>
    <s v="Winging "/>
    <s v="3)"/>
    <s v="Winging  3)"/>
  </r>
  <r>
    <x v="997"/>
    <s v="Talking on Eggshells: Soft Skills for Hard Conversations"/>
    <n v="4.9000000000000004"/>
    <x v="0"/>
    <n v="10.99"/>
    <n v="10"/>
    <x v="1"/>
    <s v="Talking "/>
    <s v="Conversations"/>
    <s v="Talking  Conversations"/>
  </r>
  <r>
    <x v="998"/>
    <s v="Running Around Naked: a memoir"/>
    <n v="4.5999999999999996"/>
    <x v="0"/>
    <n v="5.99"/>
    <n v="5"/>
    <x v="0"/>
    <s v="Running "/>
    <s v="memoir"/>
    <s v="Running  memoi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 and Charts 2" cacheId="11" applyNumberFormats="0" applyBorderFormats="0" applyFontFormats="0" applyPatternFormats="0" applyAlignmentFormats="0" applyWidthHeightFormats="0" dataCaption="" updatedVersion="8" compact="0" compactData="0">
  <location ref="H2:J7" firstHeaderRow="1" firstDataRow="1" firstDataCol="2"/>
  <pivotFields count="2">
    <pivotField name="price" axis="axisRow" dataField="1" compact="0" outline="0" multipleItemSelectionAllowed="1" showAll="0" sortType="ascending">
      <items count="123">
        <item h="1" x="10"/>
        <item x="23"/>
        <item x="16"/>
        <item x="86"/>
        <item x="38"/>
        <item x="9"/>
        <item x="104"/>
        <item x="18"/>
        <item x="101"/>
        <item x="13"/>
        <item x="108"/>
        <item x="70"/>
        <item x="8"/>
        <item x="82"/>
        <item x="31"/>
        <item x="91"/>
        <item x="47"/>
        <item x="107"/>
        <item x="65"/>
        <item x="19"/>
        <item x="32"/>
        <item x="44"/>
        <item x="120"/>
        <item x="115"/>
        <item x="14"/>
        <item x="69"/>
        <item x="98"/>
        <item x="85"/>
        <item x="27"/>
        <item x="74"/>
        <item x="37"/>
        <item x="62"/>
        <item x="105"/>
        <item x="90"/>
        <item x="36"/>
        <item x="66"/>
        <item x="80"/>
        <item x="97"/>
        <item x="77"/>
        <item x="46"/>
        <item x="39"/>
        <item x="58"/>
        <item x="84"/>
        <item x="112"/>
        <item x="102"/>
        <item x="111"/>
        <item x="41"/>
        <item x="29"/>
        <item x="2"/>
        <item x="57"/>
        <item x="78"/>
        <item x="0"/>
        <item x="114"/>
        <item x="61"/>
        <item x="87"/>
        <item x="12"/>
        <item x="25"/>
        <item x="60"/>
        <item x="113"/>
        <item x="45"/>
        <item x="21"/>
        <item x="11"/>
        <item x="99"/>
        <item x="51"/>
        <item x="71"/>
        <item x="24"/>
        <item x="64"/>
        <item x="96"/>
        <item x="6"/>
        <item x="89"/>
        <item x="49"/>
        <item x="33"/>
        <item x="17"/>
        <item x="3"/>
        <item x="73"/>
        <item x="56"/>
        <item x="53"/>
        <item x="15"/>
        <item x="54"/>
        <item x="4"/>
        <item x="118"/>
        <item x="100"/>
        <item x="35"/>
        <item x="5"/>
        <item x="116"/>
        <item x="59"/>
        <item x="76"/>
        <item x="117"/>
        <item x="1"/>
        <item x="83"/>
        <item x="67"/>
        <item x="30"/>
        <item x="94"/>
        <item x="48"/>
        <item x="106"/>
        <item x="43"/>
        <item x="81"/>
        <item x="22"/>
        <item x="63"/>
        <item x="34"/>
        <item x="68"/>
        <item x="72"/>
        <item x="79"/>
        <item x="28"/>
        <item x="119"/>
        <item x="7"/>
        <item x="88"/>
        <item x="109"/>
        <item x="103"/>
        <item x="110"/>
        <item x="50"/>
        <item x="40"/>
        <item x="42"/>
        <item x="75"/>
        <item x="26"/>
        <item x="95"/>
        <item x="52"/>
        <item x="93"/>
        <item x="20"/>
        <item x="55"/>
        <item x="92"/>
        <item h="1" x="121"/>
        <item t="default"/>
      </items>
    </pivotField>
    <pivotField name="Price Category" axis="axisRow" compact="0" outline="0" multipleItemSelectionAllowed="1" showAll="0" sortType="ascending">
      <items count="7">
        <item x="1"/>
        <item sd="0" x="2"/>
        <item sd="0" x="3"/>
        <item sd="0" x="4"/>
        <item sd="0" x="5"/>
        <item x="0"/>
        <item t="default"/>
      </items>
    </pivotField>
  </pivotFields>
  <rowFields count="2">
    <field x="1"/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BOOKS SOLD" fld="0" subtotal="count" baseField="0"/>
  </dataFields>
  <formats count="18">
    <format dxfId="53">
      <pivotArea field="1" type="button" dataOnly="0" labelOnly="1" outline="0" axis="axisRow" fieldPosition="0"/>
    </format>
    <format dxfId="52">
      <pivotArea field="0" type="button" dataOnly="0" labelOnly="1" outline="0" axis="axisRow" fieldPosition="1"/>
    </format>
    <format dxfId="51">
      <pivotArea dataOnly="0" labelOnly="1" outline="0" axis="axisValues" fieldPosition="0"/>
    </format>
    <format dxfId="49">
      <pivotArea field="1" type="button" dataOnly="0" labelOnly="1" outline="0" axis="axisRow" fieldPosition="0"/>
    </format>
    <format dxfId="48">
      <pivotArea field="0" type="button" dataOnly="0" labelOnly="1" outline="0" axis="axisRow" fieldPosition="1"/>
    </format>
    <format dxfId="47">
      <pivotArea dataOnly="0" labelOnly="1" outline="0" axis="axisValues" fieldPosition="0"/>
    </format>
    <format dxfId="45">
      <pivotArea field="1" type="button" dataOnly="0" labelOnly="1" outline="0" axis="axisRow" fieldPosition="0"/>
    </format>
    <format dxfId="44">
      <pivotArea field="0" type="button" dataOnly="0" labelOnly="1" outline="0" axis="axisRow" fieldPosition="1"/>
    </format>
    <format dxfId="43">
      <pivotArea dataOnly="0" labelOnly="1" outline="0" axis="axisValues" fieldPosition="0"/>
    </format>
    <format dxfId="41">
      <pivotArea field="1" type="button" dataOnly="0" labelOnly="1" outline="0" axis="axisRow" fieldPosition="0"/>
    </format>
    <format dxfId="40">
      <pivotArea field="0" type="button" dataOnly="0" labelOnly="1" outline="0" axis="axisRow" fieldPosition="1"/>
    </format>
    <format dxfId="39">
      <pivotArea dataOnly="0" labelOnly="1" outline="0" axis="axisValues" fieldPosition="0"/>
    </format>
    <format dxfId="37">
      <pivotArea grandRow="1" outline="0" fieldPosition="0"/>
    </format>
    <format dxfId="36">
      <pivotArea dataOnly="0" labelOnly="1" grandRow="1" outline="0" fieldPosition="0"/>
    </format>
    <format dxfId="35">
      <pivotArea grandRow="1" outline="0" fieldPosition="0"/>
    </format>
    <format dxfId="34">
      <pivotArea dataOnly="0" labelOnly="1" grandRow="1" outline="0" fieldPosition="0"/>
    </format>
    <format dxfId="33">
      <pivotArea grandRow="1" outline="0" fieldPosition="0"/>
    </format>
    <format dxfId="32">
      <pivotArea dataOnly="0" labelOnly="1" grandRow="1" outline="0" fieldPosition="0"/>
    </format>
  </formats>
  <pivotTableStyleInfo name="PivotStyleLight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and Charts 3" cacheId="15" applyNumberFormats="0" applyBorderFormats="0" applyFontFormats="0" applyPatternFormats="0" applyAlignmentFormats="0" applyWidthHeightFormats="0" dataCaption="" updatedVersion="8" compact="0" compactData="0">
  <location ref="E18:F39" firstHeaderRow="1" firstDataRow="1" firstDataCol="1"/>
  <pivotFields count="1">
    <pivotField name="Seller" axis="axisRow" dataField="1" compact="0" outline="0" multipleItemSelectionAllowed="1" showAll="0" sortType="descending">
      <items count="23">
        <item x="0"/>
        <item x="1"/>
        <item x="2"/>
        <item x="3"/>
        <item x="4"/>
        <item x="5"/>
        <item x="6"/>
        <item x="7"/>
        <item h="1" x="2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1">
    <field x="0"/>
  </rowFields>
  <rowItems count="21">
    <i>
      <x/>
    </i>
    <i>
      <x v="2"/>
    </i>
    <i>
      <x v="3"/>
    </i>
    <i>
      <x v="6"/>
    </i>
    <i>
      <x v="1"/>
    </i>
    <i>
      <x v="4"/>
    </i>
    <i>
      <x v="9"/>
    </i>
    <i>
      <x v="5"/>
    </i>
    <i>
      <x v="12"/>
    </i>
    <i>
      <x v="7"/>
    </i>
    <i>
      <x v="13"/>
    </i>
    <i>
      <x v="15"/>
    </i>
    <i>
      <x v="20"/>
    </i>
    <i>
      <x v="10"/>
    </i>
    <i>
      <x v="18"/>
    </i>
    <i>
      <x v="14"/>
    </i>
    <i>
      <x v="19"/>
    </i>
    <i>
      <x v="16"/>
    </i>
    <i>
      <x v="11"/>
    </i>
    <i>
      <x v="17"/>
    </i>
    <i t="grand">
      <x/>
    </i>
  </rowItems>
  <colItems count="1">
    <i/>
  </colItems>
  <dataFields count="1">
    <dataField name="books sold" fld="0" subtotal="count" baseField="0"/>
  </dataFields>
  <formats count="2">
    <format dxfId="64">
      <pivotArea field="0" type="button" dataOnly="0" labelOnly="1" outline="0" axis="axisRow" fieldPosition="0"/>
    </format>
    <format dxfId="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and Charts" cacheId="7" applyNumberFormats="0" applyBorderFormats="0" applyFontFormats="0" applyPatternFormats="0" applyAlignmentFormats="0" applyWidthHeightFormats="0" dataCaption="" updatedVersion="8" compact="0" compactData="0">
  <location ref="A1:C32" firstHeaderRow="1" firstDataRow="2" firstDataCol="1"/>
  <pivotFields count="16">
    <pivotField name="Publish Year" axis="axisRow" compact="0" numFmtId="14" outline="0" multipleItemSelectionAllowed="1" showAll="0" sortType="ascending">
      <items count="42">
        <item x="0"/>
        <item x="4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ID Number" dataField="1" compact="0" outline="0" multipleItemSelectionAllowed="1" showAll="0"/>
    <pivotField name="title" compact="0" outline="0" multipleItemSelectionAllowed="1" showAll="0"/>
    <pivotField name="author" compact="0" outline="0" multipleItemSelectionAllowed="1" showAll="0"/>
    <pivotField name="soldBy" compact="0" outline="0" multipleItemSelectionAllowed="1" showAll="0"/>
    <pivotField name="imgUrl" compact="0" outline="0" multipleItemSelectionAllowed="1" showAll="0"/>
    <pivotField name="productURL" compact="0" outline="0" multipleItemSelectionAllowed="1" showAll="0"/>
    <pivotField name="stars" dataField="1" compact="0" outline="0" multipleItemSelectionAllowed="1" showAll="0"/>
    <pivotField name="reviews" compact="0" outline="0" multipleItemSelectionAllowed="1" showAll="0"/>
    <pivotField name="price" compact="0" outline="0" multipleItemSelectionAllowed="1" showAll="0"/>
    <pivotField name="isKindleUnlimited" compact="0" outline="0" multipleItemSelectionAllowed="1" showAll="0"/>
    <pivotField name="category_id" compact="0" outline="0" multipleItemSelectionAllowed="1" showAll="0"/>
    <pivotField name="isBestSeller" compact="0" outline="0" multipleItemSelectionAllowed="1" showAll="0"/>
    <pivotField name="isEditorsPick" compact="0" outline="0" multipleItemSelectionAllowed="1" showAll="0"/>
    <pivotField name="isGoodReadsChoice" compact="0" outline="0" multipleItemSelectionAllowed="1" showAll="0"/>
    <pivotField name="category_name" compact="0" outline="0" multipleItemSelectionAllowed="1" showAll="0"/>
  </pivotFields>
  <rowFields count="1">
    <field x="0"/>
  </rowFields>
  <rowItems count="30">
    <i>
      <x v="2"/>
    </i>
    <i>
      <x v="7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Books sold" fld="1" subtotal="count" baseField="0"/>
    <dataField name="AVERAGE of stars" fld="7" subtotal="average" baseField="0" baseItem="0" numFmtId="164"/>
  </dataFields>
  <formats count="10">
    <format dxfId="68">
      <pivotArea field="0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">
      <pivotArea grandRow="1" outline="0" fieldPosition="0"/>
    </format>
    <format dxfId="60">
      <pivotArea dataOnly="0" labelOnly="1" grandRow="1" outline="0" fieldPosition="0"/>
    </format>
    <format dxfId="59">
      <pivotArea grandRow="1" outline="0" fieldPosition="0"/>
    </format>
    <format dxfId="58">
      <pivotArea dataOnly="0" labelOnly="1" grandRow="1" outline="0" fieldPosition="0"/>
    </format>
    <format dxfId="57">
      <pivotArea grandRow="1" outline="0" fieldPosition="0"/>
    </format>
    <format dxfId="56">
      <pivotArea dataOnly="0" labelOnly="1" grandRow="1" outline="0" fieldPosition="0"/>
    </format>
    <format dxfId="55">
      <pivotArea grandRow="1" outline="0" fieldPosition="0"/>
    </format>
    <format dxfId="54">
      <pivotArea dataOnly="0" labelOnly="1" grandRow="1" outline="0" fieldPosition="0"/>
    </format>
  </format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0F3AE7-5AA3-7A42-8858-613EA350C8DC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39:G42" firstHeaderRow="1" firstDataRow="1" firstDataCol="1"/>
  <pivotFields count="10">
    <pivotField dataField="1" showAll="0">
      <items count="1000">
        <item x="76"/>
        <item x="240"/>
        <item x="666"/>
        <item x="420"/>
        <item x="280"/>
        <item x="188"/>
        <item x="541"/>
        <item x="531"/>
        <item x="729"/>
        <item x="744"/>
        <item x="316"/>
        <item x="987"/>
        <item x="281"/>
        <item x="5"/>
        <item x="591"/>
        <item x="483"/>
        <item x="624"/>
        <item x="26"/>
        <item x="548"/>
        <item x="250"/>
        <item x="334"/>
        <item x="521"/>
        <item x="995"/>
        <item x="29"/>
        <item x="562"/>
        <item x="940"/>
        <item x="784"/>
        <item x="642"/>
        <item x="440"/>
        <item x="834"/>
        <item x="792"/>
        <item x="93"/>
        <item x="819"/>
        <item x="813"/>
        <item x="264"/>
        <item x="788"/>
        <item x="701"/>
        <item x="884"/>
        <item x="130"/>
        <item x="909"/>
        <item x="21"/>
        <item x="630"/>
        <item x="942"/>
        <item x="745"/>
        <item x="79"/>
        <item x="687"/>
        <item x="270"/>
        <item x="426"/>
        <item x="367"/>
        <item x="627"/>
        <item x="398"/>
        <item x="673"/>
        <item x="84"/>
        <item x="893"/>
        <item x="234"/>
        <item x="674"/>
        <item x="538"/>
        <item x="842"/>
        <item x="622"/>
        <item x="787"/>
        <item x="277"/>
        <item x="515"/>
        <item x="976"/>
        <item x="544"/>
        <item x="217"/>
        <item x="829"/>
        <item x="753"/>
        <item x="75"/>
        <item x="713"/>
        <item x="961"/>
        <item x="964"/>
        <item x="567"/>
        <item x="610"/>
        <item x="184"/>
        <item x="272"/>
        <item x="683"/>
        <item x="855"/>
        <item x="785"/>
        <item x="20"/>
        <item x="484"/>
        <item x="202"/>
        <item x="346"/>
        <item x="481"/>
        <item x="873"/>
        <item x="285"/>
        <item x="577"/>
        <item x="16"/>
        <item x="338"/>
        <item x="712"/>
        <item x="74"/>
        <item x="529"/>
        <item x="771"/>
        <item x="749"/>
        <item x="667"/>
        <item x="703"/>
        <item x="908"/>
        <item x="366"/>
        <item x="558"/>
        <item x="948"/>
        <item x="401"/>
        <item x="396"/>
        <item x="672"/>
        <item x="333"/>
        <item x="540"/>
        <item x="786"/>
        <item x="433"/>
        <item x="928"/>
        <item x="952"/>
        <item x="793"/>
        <item x="181"/>
        <item x="83"/>
        <item x="302"/>
        <item x="628"/>
        <item x="63"/>
        <item x="64"/>
        <item x="230"/>
        <item x="80"/>
        <item x="402"/>
        <item x="716"/>
        <item x="732"/>
        <item x="394"/>
        <item x="132"/>
        <item x="350"/>
        <item x="912"/>
        <item x="863"/>
        <item x="373"/>
        <item x="951"/>
        <item x="298"/>
        <item x="625"/>
        <item x="656"/>
        <item x="147"/>
        <item x="844"/>
        <item x="772"/>
        <item x="377"/>
        <item x="294"/>
        <item x="273"/>
        <item x="510"/>
        <item x="116"/>
        <item x="326"/>
        <item x="253"/>
        <item x="711"/>
        <item x="715"/>
        <item x="572"/>
        <item x="295"/>
        <item x="636"/>
        <item x="991"/>
        <item x="595"/>
        <item x="278"/>
        <item x="837"/>
        <item x="331"/>
        <item x="363"/>
        <item x="763"/>
        <item x="895"/>
        <item x="183"/>
        <item x="719"/>
        <item x="980"/>
        <item x="665"/>
        <item x="799"/>
        <item x="750"/>
        <item x="341"/>
        <item x="445"/>
        <item x="6"/>
        <item x="115"/>
        <item x="320"/>
        <item x="10"/>
        <item x="643"/>
        <item x="470"/>
        <item x="839"/>
        <item x="993"/>
        <item x="661"/>
        <item x="160"/>
        <item x="945"/>
        <item x="148"/>
        <item x="99"/>
        <item x="450"/>
        <item x="611"/>
        <item x="247"/>
        <item x="843"/>
        <item x="887"/>
        <item x="706"/>
        <item x="495"/>
        <item x="351"/>
        <item x="117"/>
        <item x="384"/>
        <item x="344"/>
        <item x="670"/>
        <item x="803"/>
        <item x="662"/>
        <item x="804"/>
        <item x="172"/>
        <item x="34"/>
        <item x="604"/>
        <item x="53"/>
        <item x="956"/>
        <item x="946"/>
        <item x="766"/>
        <item x="218"/>
        <item x="714"/>
        <item x="308"/>
        <item x="467"/>
        <item x="826"/>
        <item x="840"/>
        <item x="487"/>
        <item x="741"/>
        <item x="380"/>
        <item x="892"/>
        <item x="657"/>
        <item x="867"/>
        <item x="618"/>
        <item x="896"/>
        <item x="565"/>
        <item x="513"/>
        <item x="357"/>
        <item x="327"/>
        <item x="779"/>
        <item x="866"/>
        <item x="721"/>
        <item x="992"/>
        <item x="43"/>
        <item x="305"/>
        <item x="889"/>
        <item x="343"/>
        <item x="67"/>
        <item x="410"/>
        <item x="926"/>
        <item x="860"/>
        <item x="243"/>
        <item x="54"/>
        <item x="133"/>
        <item x="138"/>
        <item x="176"/>
        <item x="44"/>
        <item x="817"/>
        <item x="4"/>
        <item x="252"/>
        <item x="864"/>
        <item x="545"/>
        <item x="307"/>
        <item x="600"/>
        <item x="134"/>
        <item x="649"/>
        <item x="493"/>
        <item x="765"/>
        <item x="868"/>
        <item x="507"/>
        <item x="108"/>
        <item x="233"/>
        <item x="520"/>
        <item x="841"/>
        <item x="231"/>
        <item x="815"/>
        <item x="293"/>
        <item x="561"/>
        <item x="113"/>
        <item x="854"/>
        <item x="0"/>
        <item x="22"/>
        <item x="365"/>
        <item x="98"/>
        <item x="823"/>
        <item x="57"/>
        <item x="808"/>
        <item x="300"/>
        <item x="587"/>
        <item x="552"/>
        <item x="637"/>
        <item x="981"/>
        <item x="737"/>
        <item x="424"/>
        <item x="654"/>
        <item x="900"/>
        <item x="927"/>
        <item x="97"/>
        <item x="528"/>
        <item x="943"/>
        <item x="810"/>
        <item x="288"/>
        <item x="776"/>
        <item x="33"/>
        <item x="187"/>
        <item x="118"/>
        <item x="126"/>
        <item x="846"/>
        <item x="979"/>
        <item x="754"/>
        <item x="318"/>
        <item x="275"/>
        <item x="312"/>
        <item x="759"/>
        <item x="777"/>
        <item x="189"/>
        <item x="263"/>
        <item x="901"/>
        <item x="972"/>
        <item x="42"/>
        <item x="762"/>
        <item x="641"/>
        <item x="19"/>
        <item x="223"/>
        <item x="85"/>
        <item x="560"/>
        <item x="174"/>
        <item x="260"/>
        <item x="412"/>
        <item x="65"/>
        <item x="659"/>
        <item x="339"/>
        <item x="362"/>
        <item x="638"/>
        <item x="835"/>
        <item x="530"/>
        <item x="403"/>
        <item x="304"/>
        <item x="317"/>
        <item x="688"/>
        <item x="650"/>
        <item x="870"/>
        <item x="125"/>
        <item x="689"/>
        <item x="71"/>
        <item x="328"/>
        <item x="878"/>
        <item x="827"/>
        <item x="702"/>
        <item x="760"/>
        <item x="462"/>
        <item x="775"/>
        <item x="45"/>
        <item x="805"/>
        <item x="196"/>
        <item x="575"/>
        <item x="329"/>
        <item x="105"/>
        <item x="383"/>
        <item x="90"/>
        <item x="861"/>
        <item x="170"/>
        <item x="459"/>
        <item x="456"/>
        <item x="789"/>
        <item x="934"/>
        <item x="498"/>
        <item x="266"/>
        <item x="518"/>
        <item x="177"/>
        <item x="696"/>
        <item x="353"/>
        <item x="232"/>
        <item x="733"/>
        <item x="477"/>
        <item x="290"/>
        <item x="944"/>
        <item x="110"/>
        <item x="94"/>
        <item x="149"/>
        <item x="542"/>
        <item x="720"/>
        <item x="370"/>
        <item x="70"/>
        <item x="773"/>
        <item x="417"/>
        <item x="676"/>
        <item x="682"/>
        <item x="881"/>
        <item x="91"/>
        <item x="143"/>
        <item x="478"/>
        <item x="496"/>
        <item x="122"/>
        <item x="764"/>
        <item x="756"/>
        <item x="852"/>
        <item x="594"/>
        <item x="816"/>
        <item x="705"/>
        <item x="885"/>
        <item x="431"/>
        <item x="806"/>
        <item x="101"/>
        <item x="472"/>
        <item x="679"/>
        <item x="55"/>
        <item x="164"/>
        <item x="267"/>
        <item x="375"/>
        <item x="49"/>
        <item x="514"/>
        <item x="369"/>
        <item x="46"/>
        <item x="86"/>
        <item x="121"/>
        <item x="166"/>
        <item x="208"/>
        <item x="209"/>
        <item x="525"/>
        <item x="244"/>
        <item x="199"/>
        <item x="886"/>
        <item x="699"/>
        <item x="436"/>
        <item x="427"/>
        <item x="136"/>
        <item x="620"/>
        <item x="348"/>
        <item x="504"/>
        <item x="553"/>
        <item x="506"/>
        <item x="609"/>
        <item x="539"/>
        <item x="983"/>
        <item x="12"/>
        <item x="619"/>
        <item x="512"/>
        <item x="698"/>
        <item x="145"/>
        <item x="607"/>
        <item x="725"/>
        <item x="958"/>
        <item x="354"/>
        <item x="374"/>
        <item x="680"/>
        <item x="220"/>
        <item x="255"/>
        <item x="990"/>
        <item x="191"/>
        <item x="18"/>
        <item x="606"/>
        <item x="599"/>
        <item x="534"/>
        <item x="876"/>
        <item x="360"/>
        <item x="112"/>
        <item x="807"/>
        <item x="836"/>
        <item x="974"/>
        <item x="910"/>
        <item x="47"/>
        <item x="678"/>
        <item x="378"/>
        <item x="936"/>
        <item x="139"/>
        <item x="259"/>
        <item x="439"/>
        <item x="62"/>
        <item x="361"/>
        <item x="494"/>
        <item x="276"/>
        <item x="743"/>
        <item x="554"/>
        <item x="536"/>
        <item x="382"/>
        <item x="345"/>
        <item x="235"/>
        <item x="580"/>
        <item x="406"/>
        <item x="569"/>
        <item x="437"/>
        <item x="675"/>
        <item x="391"/>
        <item x="730"/>
        <item x="941"/>
        <item x="104"/>
        <item x="811"/>
        <item x="451"/>
        <item x="791"/>
        <item x="509"/>
        <item x="287"/>
        <item x="279"/>
        <item x="96"/>
        <item x="780"/>
        <item x="869"/>
        <item x="3"/>
        <item x="933"/>
        <item x="314"/>
        <item x="612"/>
        <item x="922"/>
        <item x="421"/>
        <item x="848"/>
        <item x="268"/>
        <item x="660"/>
        <item x="982"/>
        <item x="78"/>
        <item x="920"/>
        <item x="537"/>
        <item x="812"/>
        <item x="857"/>
        <item x="476"/>
        <item x="501"/>
        <item x="734"/>
        <item x="693"/>
        <item x="165"/>
        <item x="225"/>
        <item x="697"/>
        <item x="180"/>
        <item x="564"/>
        <item x="466"/>
        <item x="802"/>
        <item x="833"/>
        <item x="825"/>
        <item x="939"/>
        <item x="155"/>
        <item x="631"/>
        <item x="422"/>
        <item x="962"/>
        <item x="851"/>
        <item x="924"/>
        <item x="200"/>
        <item x="832"/>
        <item x="533"/>
        <item x="596"/>
        <item x="651"/>
        <item x="978"/>
        <item x="376"/>
        <item x="790"/>
        <item x="347"/>
        <item x="167"/>
        <item x="219"/>
        <item x="623"/>
        <item x="296"/>
        <item x="95"/>
        <item x="707"/>
        <item x="465"/>
        <item x="480"/>
        <item x="646"/>
        <item x="906"/>
        <item x="989"/>
        <item x="644"/>
        <item x="894"/>
        <item x="890"/>
        <item x="364"/>
        <item x="629"/>
        <item x="39"/>
        <item x="9"/>
        <item x="68"/>
        <item x="429"/>
        <item x="215"/>
        <item x="639"/>
        <item x="153"/>
        <item x="824"/>
        <item x="51"/>
        <item x="464"/>
        <item x="399"/>
        <item x="171"/>
        <item x="468"/>
        <item x="352"/>
        <item x="388"/>
        <item x="681"/>
        <item x="135"/>
        <item x="193"/>
        <item x="814"/>
        <item x="248"/>
        <item x="27"/>
        <item x="831"/>
        <item x="546"/>
        <item x="573"/>
        <item x="213"/>
        <item x="584"/>
        <item x="694"/>
        <item x="395"/>
        <item x="796"/>
        <item x="778"/>
        <item x="453"/>
        <item x="432"/>
        <item x="738"/>
        <item x="728"/>
        <item x="23"/>
        <item x="242"/>
        <item x="547"/>
        <item x="614"/>
        <item x="349"/>
        <item x="988"/>
        <item x="120"/>
        <item x="292"/>
        <item x="888"/>
        <item x="897"/>
        <item x="103"/>
        <item x="543"/>
        <item x="163"/>
        <item x="503"/>
        <item x="647"/>
        <item x="355"/>
        <item x="425"/>
        <item x="859"/>
        <item x="35"/>
        <item x="414"/>
        <item x="709"/>
        <item x="648"/>
        <item x="41"/>
        <item x="758"/>
        <item x="899"/>
        <item x="246"/>
        <item x="489"/>
        <item x="405"/>
        <item x="904"/>
        <item x="781"/>
        <item x="794"/>
        <item x="36"/>
        <item x="499"/>
        <item x="798"/>
        <item x="129"/>
        <item x="210"/>
        <item x="173"/>
        <item x="335"/>
        <item x="332"/>
        <item x="411"/>
        <item x="967"/>
        <item x="632"/>
        <item x="175"/>
        <item x="669"/>
        <item x="161"/>
        <item x="447"/>
        <item x="66"/>
        <item x="898"/>
        <item x="903"/>
        <item x="154"/>
        <item x="677"/>
        <item x="877"/>
        <item x="879"/>
        <item x="633"/>
        <item x="237"/>
        <item x="1"/>
        <item x="156"/>
        <item x="524"/>
        <item x="435"/>
        <item x="428"/>
        <item x="535"/>
        <item x="186"/>
        <item x="434"/>
        <item x="25"/>
        <item x="106"/>
        <item x="570"/>
        <item x="566"/>
        <item x="977"/>
        <item x="838"/>
        <item x="984"/>
        <item x="769"/>
        <item x="585"/>
        <item x="38"/>
        <item x="718"/>
        <item x="197"/>
        <item x="655"/>
        <item x="731"/>
        <item x="381"/>
        <item x="557"/>
        <item x="966"/>
        <item x="774"/>
        <item x="663"/>
        <item x="925"/>
        <item x="902"/>
        <item x="194"/>
        <item x="463"/>
        <item x="809"/>
        <item x="574"/>
        <item x="800"/>
        <item x="761"/>
        <item x="157"/>
        <item x="871"/>
        <item x="671"/>
        <item x="516"/>
        <item x="204"/>
        <item x="124"/>
        <item x="950"/>
        <item x="500"/>
        <item x="755"/>
        <item x="996"/>
        <item x="114"/>
        <item x="190"/>
        <item x="634"/>
        <item x="747"/>
        <item x="523"/>
        <item x="8"/>
        <item x="726"/>
        <item x="452"/>
        <item x="413"/>
        <item x="473"/>
        <item x="454"/>
        <item x="556"/>
        <item x="658"/>
        <item x="522"/>
        <item x="635"/>
        <item x="751"/>
        <item x="404"/>
        <item x="568"/>
        <item x="119"/>
        <item x="192"/>
        <item x="419"/>
        <item x="581"/>
        <item x="457"/>
        <item x="430"/>
        <item x="100"/>
        <item x="757"/>
        <item x="722"/>
        <item x="954"/>
        <item x="238"/>
        <item x="291"/>
        <item x="299"/>
        <item x="856"/>
        <item x="517"/>
        <item x="28"/>
        <item x="602"/>
        <item x="342"/>
        <item x="597"/>
        <item x="965"/>
        <item x="746"/>
        <item x="185"/>
        <item x="736"/>
        <item x="937"/>
        <item x="88"/>
        <item x="830"/>
        <item x="2"/>
        <item x="973"/>
        <item x="923"/>
        <item x="929"/>
        <item x="532"/>
        <item x="206"/>
        <item x="505"/>
        <item x="770"/>
        <item x="336"/>
        <item x="931"/>
        <item x="821"/>
        <item x="168"/>
        <item x="590"/>
        <item x="128"/>
        <item x="617"/>
        <item x="423"/>
        <item x="356"/>
        <item x="131"/>
        <item x="271"/>
        <item x="994"/>
        <item x="340"/>
        <item x="368"/>
        <item x="471"/>
        <item x="32"/>
        <item x="397"/>
        <item x="372"/>
        <item x="664"/>
        <item x="645"/>
        <item x="850"/>
        <item x="81"/>
        <item x="178"/>
        <item x="455"/>
        <item x="949"/>
        <item x="251"/>
        <item x="389"/>
        <item x="89"/>
        <item x="301"/>
        <item x="880"/>
        <item x="739"/>
        <item x="212"/>
        <item x="640"/>
        <item x="822"/>
        <item x="409"/>
        <item x="828"/>
        <item x="102"/>
        <item x="783"/>
        <item x="549"/>
        <item x="441"/>
        <item x="482"/>
        <item x="61"/>
        <item x="222"/>
        <item x="652"/>
        <item x="297"/>
        <item x="282"/>
        <item x="469"/>
        <item x="408"/>
        <item x="224"/>
        <item x="50"/>
        <item x="461"/>
        <item x="891"/>
        <item x="207"/>
        <item x="385"/>
        <item x="315"/>
        <item x="508"/>
        <item x="249"/>
        <item x="460"/>
        <item x="797"/>
        <item x="443"/>
        <item x="474"/>
        <item x="511"/>
        <item x="40"/>
        <item x="137"/>
        <item x="415"/>
        <item x="144"/>
        <item x="608"/>
        <item x="486"/>
        <item x="169"/>
        <item x="916"/>
        <item x="205"/>
        <item x="491"/>
        <item x="15"/>
        <item x="448"/>
        <item x="695"/>
        <item x="310"/>
        <item x="221"/>
        <item x="60"/>
        <item x="379"/>
        <item x="72"/>
        <item x="256"/>
        <item x="717"/>
        <item x="111"/>
        <item x="330"/>
        <item x="269"/>
        <item x="603"/>
        <item x="438"/>
        <item x="598"/>
        <item x="211"/>
        <item x="416"/>
        <item x="11"/>
        <item x="449"/>
        <item x="475"/>
        <item x="526"/>
        <item x="849"/>
        <item x="337"/>
        <item x="907"/>
        <item x="955"/>
        <item x="393"/>
        <item x="371"/>
        <item x="158"/>
        <item x="358"/>
        <item x="241"/>
        <item x="37"/>
        <item x="387"/>
        <item x="77"/>
        <item x="313"/>
        <item x="801"/>
        <item x="872"/>
        <item x="971"/>
        <item x="582"/>
        <item x="245"/>
        <item x="616"/>
        <item x="874"/>
        <item x="488"/>
        <item x="601"/>
        <item x="686"/>
        <item x="284"/>
        <item x="782"/>
        <item x="571"/>
        <item x="69"/>
        <item x="975"/>
        <item x="740"/>
        <item x="986"/>
        <item x="938"/>
        <item x="446"/>
        <item x="685"/>
        <item x="875"/>
        <item x="141"/>
        <item x="321"/>
        <item x="576"/>
        <item x="73"/>
        <item x="589"/>
        <item x="386"/>
        <item x="258"/>
        <item x="179"/>
        <item x="226"/>
        <item x="257"/>
        <item x="203"/>
        <item x="400"/>
        <item x="968"/>
        <item x="593"/>
        <item x="262"/>
        <item x="152"/>
        <item x="700"/>
        <item x="613"/>
        <item x="127"/>
        <item x="858"/>
        <item x="586"/>
        <item x="691"/>
        <item x="555"/>
        <item x="107"/>
        <item x="82"/>
        <item x="485"/>
        <item x="905"/>
        <item x="550"/>
        <item x="865"/>
        <item x="289"/>
        <item x="735"/>
        <item x="359"/>
        <item x="710"/>
        <item x="13"/>
        <item x="7"/>
        <item x="265"/>
        <item x="254"/>
        <item x="704"/>
        <item x="14"/>
        <item x="998"/>
        <item x="527"/>
        <item x="960"/>
        <item x="227"/>
        <item x="142"/>
        <item x="311"/>
        <item x="458"/>
        <item x="392"/>
        <item x="724"/>
        <item x="418"/>
        <item x="214"/>
        <item x="309"/>
        <item x="583"/>
        <item x="970"/>
        <item x="30"/>
        <item x="59"/>
        <item x="229"/>
        <item x="31"/>
        <item x="48"/>
        <item x="92"/>
        <item x="479"/>
        <item x="325"/>
        <item x="820"/>
        <item x="957"/>
        <item x="752"/>
        <item x="911"/>
        <item x="162"/>
        <item x="56"/>
        <item x="767"/>
        <item x="490"/>
        <item x="201"/>
        <item x="274"/>
        <item x="261"/>
        <item x="692"/>
        <item x="935"/>
        <item x="182"/>
        <item x="551"/>
        <item x="150"/>
        <item x="913"/>
        <item x="963"/>
        <item x="919"/>
        <item x="52"/>
        <item x="748"/>
        <item x="845"/>
        <item x="727"/>
        <item x="690"/>
        <item x="306"/>
        <item x="492"/>
        <item x="407"/>
        <item x="58"/>
        <item x="918"/>
        <item x="742"/>
        <item x="795"/>
        <item x="626"/>
        <item x="442"/>
        <item x="997"/>
        <item x="24"/>
        <item x="151"/>
        <item x="915"/>
        <item x="947"/>
        <item x="668"/>
        <item x="519"/>
        <item x="930"/>
        <item x="653"/>
        <item x="853"/>
        <item x="87"/>
        <item x="818"/>
        <item x="921"/>
        <item x="324"/>
        <item x="708"/>
        <item x="882"/>
        <item x="17"/>
        <item x="283"/>
        <item x="286"/>
        <item x="497"/>
        <item x="159"/>
        <item x="390"/>
        <item x="914"/>
        <item x="605"/>
        <item x="959"/>
        <item x="146"/>
        <item x="303"/>
        <item x="588"/>
        <item x="768"/>
        <item x="109"/>
        <item x="559"/>
        <item x="239"/>
        <item x="932"/>
        <item x="615"/>
        <item x="563"/>
        <item x="319"/>
        <item x="578"/>
        <item x="621"/>
        <item x="228"/>
        <item x="123"/>
        <item x="216"/>
        <item x="985"/>
        <item x="917"/>
        <item x="444"/>
        <item x="322"/>
        <item x="592"/>
        <item x="323"/>
        <item x="140"/>
        <item x="862"/>
        <item x="684"/>
        <item x="953"/>
        <item x="502"/>
        <item x="195"/>
        <item x="198"/>
        <item x="723"/>
        <item x="969"/>
        <item x="236"/>
        <item x="847"/>
        <item x="883"/>
        <item x="579"/>
        <item t="default"/>
      </items>
    </pivotField>
    <pivotField showAll="0"/>
    <pivotField showAll="0"/>
    <pivotField showAll="0">
      <items count="22">
        <item h="1" x="8"/>
        <item x="0"/>
        <item x="10"/>
        <item x="17"/>
        <item x="6"/>
        <item x="15"/>
        <item x="16"/>
        <item x="2"/>
        <item x="9"/>
        <item x="14"/>
        <item x="5"/>
        <item x="13"/>
        <item x="1"/>
        <item x="20"/>
        <item x="12"/>
        <item x="18"/>
        <item x="3"/>
        <item x="19"/>
        <item x="7"/>
        <item x="4"/>
        <item x="1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ID Number" fld="0" subtotal="count" baseField="0" baseItem="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D3EC6-1251-FC45-8795-7BD90229ED1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 SOLD" colHeaderCaption="Amazon">
  <location ref="F3:I34" firstHeaderRow="1" firstDataRow="2" firstDataCol="1"/>
  <pivotFields count="4">
    <pivotField numFmtId="14" showAl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Year Published" fld="3" subtotal="count" baseField="0" baseItem="0"/>
  </dataFields>
  <formats count="40">
    <format dxfId="82">
      <pivotArea dataOnly="0" labelOnly="1" fieldPosition="0">
        <references count="1">
          <reference field="3" count="1">
            <x v="0"/>
          </reference>
        </references>
      </pivotArea>
    </format>
    <format dxfId="81">
      <pivotArea dataOnly="0" labelOnly="1" fieldPosition="0">
        <references count="1">
          <reference field="3" count="1">
            <x v="0"/>
          </reference>
        </references>
      </pivotArea>
    </format>
    <format dxfId="80">
      <pivotArea dataOnly="0" labelOnly="1" fieldPosition="0">
        <references count="1">
          <reference field="3" count="1">
            <x v="0"/>
          </reference>
        </references>
      </pivotArea>
    </format>
    <format dxfId="79">
      <pivotArea dataOnly="0" labelOnly="1" fieldPosition="0">
        <references count="1">
          <reference field="3" count="1">
            <x v="0"/>
          </reference>
        </references>
      </pivotArea>
    </format>
    <format dxfId="78">
      <pivotArea dataOnly="0" labelOnly="1" fieldPosition="0">
        <references count="1">
          <reference field="3" count="1">
            <x v="0"/>
          </reference>
        </references>
      </pivotArea>
    </format>
    <format dxfId="77">
      <pivotArea dataOnly="0" labelOnly="1" fieldPosition="0">
        <references count="1">
          <reference field="3" count="1">
            <x v="0"/>
          </reference>
        </references>
      </pivotArea>
    </format>
    <format dxfId="76">
      <pivotArea dataOnly="0" labelOnly="1" fieldPosition="0">
        <references count="1">
          <reference field="3" count="1">
            <x v="0"/>
          </reference>
        </references>
      </pivotArea>
    </format>
    <format dxfId="75">
      <pivotArea dataOnly="0" labelOnly="1" fieldPosition="0">
        <references count="1">
          <reference field="3" count="1">
            <x v="0"/>
          </reference>
        </references>
      </pivotArea>
    </format>
    <format dxfId="74">
      <pivotArea dataOnly="0" labelOnly="1" fieldPosition="0">
        <references count="1">
          <reference field="3" count="1">
            <x v="0"/>
          </reference>
        </references>
      </pivotArea>
    </format>
    <format dxfId="73">
      <pivotArea dataOnly="0" labelOnly="1" fieldPosition="0">
        <references count="1">
          <reference field="3" count="1">
            <x v="0"/>
          </reference>
        </references>
      </pivotArea>
    </format>
    <format dxfId="72">
      <pivotArea field="3" type="button" dataOnly="0" labelOnly="1" outline="0" axis="axisCol" fieldPosition="0"/>
    </format>
    <format dxfId="71">
      <pivotArea field="3" type="button" dataOnly="0" labelOnly="1" outline="0" axis="axisCol" fieldPosition="0"/>
    </format>
    <format dxfId="70">
      <pivotArea field="3" type="button" dataOnly="0" labelOnly="1" outline="0" axis="axisCol" fieldPosition="0"/>
    </format>
    <format dxfId="69">
      <pivotArea field="3" type="button" dataOnly="0" labelOnly="1" outline="0" axis="axisCol" fieldPosition="0"/>
    </format>
    <format dxfId="31">
      <pivotArea type="origin" dataOnly="0" labelOnly="1" outline="0" fieldPosition="0"/>
    </format>
    <format dxfId="30">
      <pivotArea field="3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dataOnly="0" labelOnly="1" grandCol="1" outline="0" fieldPosition="0"/>
    </format>
    <format dxfId="25">
      <pivotArea type="origin" dataOnly="0" labelOnly="1" outline="0" fieldPosition="0"/>
    </format>
    <format dxfId="24">
      <pivotArea field="3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Col="1" outline="0" fieldPosition="0"/>
    </format>
    <format dxfId="19">
      <pivotArea type="origin" dataOnly="0" labelOnly="1" outline="0" fieldPosition="0"/>
    </format>
    <format dxfId="18">
      <pivotArea field="3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1">
      <pivotArea field="3" type="button" dataOnly="0" labelOnly="1" outline="0" axis="axisCol" fieldPosition="0"/>
    </format>
    <format dxfId="9">
      <pivotArea type="topRight" dataOnly="0" labelOnly="1" outline="0" fieldPosition="0"/>
    </format>
    <format dxfId="7">
      <pivotArea field="1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9"/>
  <sheetViews>
    <sheetView workbookViewId="0">
      <selection activeCell="E7" sqref="E7"/>
    </sheetView>
  </sheetViews>
  <sheetFormatPr baseColWidth="10" defaultColWidth="11.1640625" defaultRowHeight="15" customHeight="1" x14ac:dyDescent="0.2"/>
  <cols>
    <col min="1" max="3" width="10.5" customWidth="1"/>
    <col min="4" max="4" width="29.33203125" customWidth="1"/>
    <col min="5" max="5" width="19.5" customWidth="1"/>
    <col min="6" max="6" width="10.5" customWidth="1"/>
    <col min="7" max="7" width="23.6640625" customWidth="1"/>
    <col min="8" max="26" width="10.5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3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>
        <v>31168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4.8</v>
      </c>
      <c r="I2" s="5">
        <v>0</v>
      </c>
      <c r="J2" s="5">
        <v>9.99</v>
      </c>
      <c r="K2" s="5" t="b">
        <v>0</v>
      </c>
      <c r="L2" s="5">
        <v>6</v>
      </c>
      <c r="M2" s="5" t="b">
        <v>1</v>
      </c>
      <c r="N2" s="5" t="b">
        <v>0</v>
      </c>
      <c r="O2" s="5" t="b">
        <v>0</v>
      </c>
      <c r="P2" s="5" t="s">
        <v>22</v>
      </c>
      <c r="R2" s="6"/>
    </row>
    <row r="3" spans="1:26" ht="15.75" customHeight="1" x14ac:dyDescent="0.2">
      <c r="A3" s="4">
        <v>31169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>
        <v>4.4000000000000004</v>
      </c>
      <c r="I3" s="5">
        <v>0</v>
      </c>
      <c r="J3" s="5">
        <v>16.989999999999998</v>
      </c>
      <c r="K3" s="5" t="b">
        <v>0</v>
      </c>
      <c r="L3" s="5">
        <v>6</v>
      </c>
      <c r="M3" s="5" t="b">
        <v>0</v>
      </c>
      <c r="N3" s="5" t="b">
        <v>0</v>
      </c>
      <c r="O3" s="5" t="b">
        <v>0</v>
      </c>
      <c r="P3" s="5" t="s">
        <v>22</v>
      </c>
      <c r="R3" s="6"/>
    </row>
    <row r="4" spans="1:26" ht="15.75" customHeight="1" x14ac:dyDescent="0.2">
      <c r="A4" s="4">
        <v>31170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>
        <v>4.8</v>
      </c>
      <c r="I4" s="5">
        <v>0</v>
      </c>
      <c r="J4" s="5">
        <v>16.989999999999998</v>
      </c>
      <c r="K4" s="5" t="b">
        <v>0</v>
      </c>
      <c r="L4" s="5">
        <v>6</v>
      </c>
      <c r="M4" s="5" t="b">
        <v>0</v>
      </c>
      <c r="N4" s="5" t="b">
        <v>1</v>
      </c>
      <c r="O4" s="5" t="b">
        <v>0</v>
      </c>
      <c r="P4" s="5" t="s">
        <v>22</v>
      </c>
      <c r="R4" s="6"/>
    </row>
    <row r="5" spans="1:26" ht="15.75" customHeight="1" x14ac:dyDescent="0.2">
      <c r="A5" s="4">
        <v>31171</v>
      </c>
      <c r="B5" s="5" t="s">
        <v>35</v>
      </c>
      <c r="C5" s="5" t="s">
        <v>36</v>
      </c>
      <c r="D5" s="5" t="s">
        <v>37</v>
      </c>
      <c r="E5" s="5" t="s">
        <v>32</v>
      </c>
      <c r="F5" s="5" t="s">
        <v>38</v>
      </c>
      <c r="G5" s="5" t="s">
        <v>39</v>
      </c>
      <c r="H5" s="5">
        <v>4.2</v>
      </c>
      <c r="I5" s="5">
        <v>0</v>
      </c>
      <c r="J5" s="5">
        <v>9.9499999999999993</v>
      </c>
      <c r="K5" s="5" t="b">
        <v>1</v>
      </c>
      <c r="L5" s="5">
        <v>6</v>
      </c>
      <c r="M5" s="5" t="b">
        <v>0</v>
      </c>
      <c r="N5" s="5" t="b">
        <v>1</v>
      </c>
      <c r="O5" s="5" t="b">
        <v>0</v>
      </c>
      <c r="P5" s="5" t="s">
        <v>22</v>
      </c>
      <c r="R5" s="6"/>
    </row>
    <row r="6" spans="1:26" ht="15.75" customHeight="1" x14ac:dyDescent="0.2">
      <c r="A6" s="4">
        <v>31172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>
        <v>4.7</v>
      </c>
      <c r="I6" s="5">
        <v>0</v>
      </c>
      <c r="J6" s="5">
        <v>13.99</v>
      </c>
      <c r="K6" s="5" t="b">
        <v>0</v>
      </c>
      <c r="L6" s="5">
        <v>6</v>
      </c>
      <c r="M6" s="5" t="b">
        <v>0</v>
      </c>
      <c r="N6" s="5" t="b">
        <v>0</v>
      </c>
      <c r="O6" s="5" t="b">
        <v>0</v>
      </c>
      <c r="P6" s="5" t="s">
        <v>22</v>
      </c>
      <c r="R6" s="6"/>
    </row>
    <row r="7" spans="1:26" ht="15.75" customHeight="1" x14ac:dyDescent="0.2">
      <c r="A7" s="4">
        <v>31173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>
        <v>4.5999999999999996</v>
      </c>
      <c r="I7" s="5">
        <v>0</v>
      </c>
      <c r="J7" s="5">
        <v>13.99</v>
      </c>
      <c r="K7" s="5" t="b">
        <v>0</v>
      </c>
      <c r="L7" s="5">
        <v>6</v>
      </c>
      <c r="M7" s="5" t="b">
        <v>0</v>
      </c>
      <c r="N7" s="5" t="b">
        <v>0</v>
      </c>
      <c r="O7" s="5" t="b">
        <v>0</v>
      </c>
      <c r="P7" s="5" t="s">
        <v>22</v>
      </c>
      <c r="R7" s="6"/>
    </row>
    <row r="8" spans="1:26" ht="15.75" customHeight="1" x14ac:dyDescent="0.2">
      <c r="A8" s="4">
        <v>31174</v>
      </c>
      <c r="B8" s="5" t="s">
        <v>52</v>
      </c>
      <c r="C8" s="5" t="s">
        <v>53</v>
      </c>
      <c r="D8" s="5" t="s">
        <v>54</v>
      </c>
      <c r="E8" s="5" t="s">
        <v>26</v>
      </c>
      <c r="F8" s="5" t="s">
        <v>55</v>
      </c>
      <c r="G8" s="5" t="s">
        <v>56</v>
      </c>
      <c r="H8" s="5">
        <v>4.5999999999999996</v>
      </c>
      <c r="I8" s="5">
        <v>0</v>
      </c>
      <c r="J8" s="5">
        <v>14.99</v>
      </c>
      <c r="K8" s="5" t="b">
        <v>0</v>
      </c>
      <c r="L8" s="5">
        <v>6</v>
      </c>
      <c r="M8" s="5" t="b">
        <v>1</v>
      </c>
      <c r="N8" s="5" t="b">
        <v>0</v>
      </c>
      <c r="O8" s="5" t="b">
        <v>0</v>
      </c>
      <c r="P8" s="5" t="s">
        <v>22</v>
      </c>
      <c r="R8" s="6"/>
    </row>
    <row r="9" spans="1:26" ht="15.75" customHeight="1" x14ac:dyDescent="0.2">
      <c r="A9" s="4">
        <v>31175</v>
      </c>
      <c r="B9" s="5" t="s">
        <v>57</v>
      </c>
      <c r="C9" s="5" t="s">
        <v>58</v>
      </c>
      <c r="D9" s="5" t="s">
        <v>59</v>
      </c>
      <c r="E9" s="5" t="s">
        <v>26</v>
      </c>
      <c r="F9" s="5" t="s">
        <v>60</v>
      </c>
      <c r="G9" s="5" t="s">
        <v>61</v>
      </c>
      <c r="H9" s="5">
        <v>4.5999999999999996</v>
      </c>
      <c r="I9" s="5">
        <v>0</v>
      </c>
      <c r="J9" s="5">
        <v>15.99</v>
      </c>
      <c r="K9" s="5" t="b">
        <v>0</v>
      </c>
      <c r="L9" s="5">
        <v>6</v>
      </c>
      <c r="M9" s="5" t="b">
        <v>0</v>
      </c>
      <c r="N9" s="5" t="b">
        <v>1</v>
      </c>
      <c r="O9" s="5" t="b">
        <v>0</v>
      </c>
      <c r="P9" s="5" t="s">
        <v>22</v>
      </c>
      <c r="R9" s="6"/>
    </row>
    <row r="10" spans="1:26" ht="15.75" customHeight="1" x14ac:dyDescent="0.2">
      <c r="A10" s="4">
        <v>31176</v>
      </c>
      <c r="B10" s="5" t="s">
        <v>62</v>
      </c>
      <c r="C10" s="5" t="s">
        <v>63</v>
      </c>
      <c r="D10" s="5" t="s">
        <v>64</v>
      </c>
      <c r="E10" s="5" t="s">
        <v>43</v>
      </c>
      <c r="F10" s="5" t="s">
        <v>65</v>
      </c>
      <c r="G10" s="5" t="s">
        <v>66</v>
      </c>
      <c r="H10" s="5">
        <v>4.7</v>
      </c>
      <c r="I10" s="5">
        <v>0</v>
      </c>
      <c r="J10" s="5">
        <v>12.99</v>
      </c>
      <c r="K10" s="5" t="b">
        <v>0</v>
      </c>
      <c r="L10" s="5">
        <v>6</v>
      </c>
      <c r="M10" s="5" t="b">
        <v>1</v>
      </c>
      <c r="N10" s="5" t="b">
        <v>0</v>
      </c>
      <c r="O10" s="5" t="b">
        <v>0</v>
      </c>
      <c r="P10" s="5" t="s">
        <v>22</v>
      </c>
      <c r="R10" s="6"/>
    </row>
    <row r="11" spans="1:26" ht="15.75" customHeight="1" x14ac:dyDescent="0.2">
      <c r="A11" s="4">
        <v>31177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5">
        <v>4.7</v>
      </c>
      <c r="I11" s="5">
        <v>0</v>
      </c>
      <c r="J11" s="5">
        <v>14.99</v>
      </c>
      <c r="K11" s="5" t="b">
        <v>1</v>
      </c>
      <c r="L11" s="5">
        <v>6</v>
      </c>
      <c r="M11" s="5" t="b">
        <v>0</v>
      </c>
      <c r="N11" s="5" t="b">
        <v>1</v>
      </c>
      <c r="O11" s="5" t="b">
        <v>0</v>
      </c>
      <c r="P11" s="5" t="s">
        <v>22</v>
      </c>
      <c r="R11" s="6"/>
    </row>
    <row r="12" spans="1:26" ht="15.75" customHeight="1" x14ac:dyDescent="0.2">
      <c r="A12" s="4">
        <v>31178</v>
      </c>
      <c r="B12" s="5" t="s">
        <v>73</v>
      </c>
      <c r="C12" s="5" t="s">
        <v>74</v>
      </c>
      <c r="D12" s="5" t="s">
        <v>75</v>
      </c>
      <c r="E12" s="5" t="s">
        <v>19</v>
      </c>
      <c r="F12" s="5" t="s">
        <v>76</v>
      </c>
      <c r="G12" s="5" t="s">
        <v>77</v>
      </c>
      <c r="H12" s="5">
        <v>4.7</v>
      </c>
      <c r="I12" s="5">
        <v>0</v>
      </c>
      <c r="J12" s="5">
        <v>24.99</v>
      </c>
      <c r="K12" s="5" t="b">
        <v>0</v>
      </c>
      <c r="L12" s="5">
        <v>6</v>
      </c>
      <c r="M12" s="5" t="b">
        <v>0</v>
      </c>
      <c r="N12" s="5" t="b">
        <v>0</v>
      </c>
      <c r="O12" s="5" t="b">
        <v>0</v>
      </c>
      <c r="P12" s="5" t="s">
        <v>22</v>
      </c>
      <c r="R12" s="6"/>
    </row>
    <row r="13" spans="1:26" ht="15.75" customHeight="1" x14ac:dyDescent="0.2">
      <c r="A13" s="4">
        <v>31179</v>
      </c>
      <c r="B13" s="5" t="s">
        <v>78</v>
      </c>
      <c r="C13" s="5" t="s">
        <v>79</v>
      </c>
      <c r="D13" s="5" t="s">
        <v>80</v>
      </c>
      <c r="E13" s="5" t="s">
        <v>19</v>
      </c>
      <c r="F13" s="5" t="s">
        <v>81</v>
      </c>
      <c r="G13" s="5" t="s">
        <v>82</v>
      </c>
      <c r="H13" s="5">
        <v>4.5999999999999996</v>
      </c>
      <c r="I13" s="5">
        <v>0</v>
      </c>
      <c r="J13" s="5">
        <v>5.99</v>
      </c>
      <c r="K13" s="5" t="b">
        <v>1</v>
      </c>
      <c r="L13" s="5">
        <v>6</v>
      </c>
      <c r="M13" s="5" t="b">
        <v>1</v>
      </c>
      <c r="N13" s="5" t="b">
        <v>0</v>
      </c>
      <c r="O13" s="5" t="b">
        <v>0</v>
      </c>
      <c r="P13" s="5" t="s">
        <v>22</v>
      </c>
      <c r="R13" s="6"/>
    </row>
    <row r="14" spans="1:26" ht="15.75" customHeight="1" x14ac:dyDescent="0.2">
      <c r="A14" s="4">
        <v>31180</v>
      </c>
      <c r="B14" s="5" t="s">
        <v>83</v>
      </c>
      <c r="C14" s="5" t="s">
        <v>84</v>
      </c>
      <c r="D14" s="5" t="s">
        <v>54</v>
      </c>
      <c r="E14" s="5" t="s">
        <v>26</v>
      </c>
      <c r="F14" s="5" t="s">
        <v>85</v>
      </c>
      <c r="G14" s="5" t="s">
        <v>86</v>
      </c>
      <c r="H14" s="5">
        <v>4.7</v>
      </c>
      <c r="I14" s="5">
        <v>0</v>
      </c>
      <c r="J14" s="5">
        <v>14.99</v>
      </c>
      <c r="K14" s="5" t="b">
        <v>0</v>
      </c>
      <c r="L14" s="5">
        <v>6</v>
      </c>
      <c r="M14" s="5" t="b">
        <v>0</v>
      </c>
      <c r="N14" s="5" t="b">
        <v>0</v>
      </c>
      <c r="O14" s="5" t="b">
        <v>0</v>
      </c>
      <c r="P14" s="5" t="s">
        <v>22</v>
      </c>
      <c r="R14" s="6"/>
    </row>
    <row r="15" spans="1:26" ht="15.75" customHeight="1" x14ac:dyDescent="0.2">
      <c r="A15" s="4">
        <v>31181</v>
      </c>
      <c r="B15" s="5" t="s">
        <v>87</v>
      </c>
      <c r="C15" s="5" t="s">
        <v>88</v>
      </c>
      <c r="D15" s="5" t="s">
        <v>89</v>
      </c>
      <c r="E15" s="5" t="s">
        <v>70</v>
      </c>
      <c r="F15" s="5" t="s">
        <v>90</v>
      </c>
      <c r="G15" s="5" t="s">
        <v>91</v>
      </c>
      <c r="H15" s="5">
        <v>4.5</v>
      </c>
      <c r="I15" s="5">
        <v>0</v>
      </c>
      <c r="J15" s="5">
        <v>14.99</v>
      </c>
      <c r="K15" s="5" t="b">
        <v>0</v>
      </c>
      <c r="L15" s="5">
        <v>6</v>
      </c>
      <c r="M15" s="5" t="b">
        <v>0</v>
      </c>
      <c r="N15" s="5" t="b">
        <v>0</v>
      </c>
      <c r="O15" s="5" t="b">
        <v>0</v>
      </c>
      <c r="P15" s="5" t="s">
        <v>22</v>
      </c>
      <c r="R15" s="6"/>
    </row>
    <row r="16" spans="1:26" ht="15.75" customHeight="1" x14ac:dyDescent="0.2">
      <c r="A16" s="4">
        <v>31182</v>
      </c>
      <c r="B16" s="5" t="s">
        <v>92</v>
      </c>
      <c r="C16" s="5" t="s">
        <v>93</v>
      </c>
      <c r="D16" s="5" t="s">
        <v>94</v>
      </c>
      <c r="E16" s="5" t="s">
        <v>32</v>
      </c>
      <c r="F16" s="5" t="s">
        <v>95</v>
      </c>
      <c r="G16" s="5" t="s">
        <v>96</v>
      </c>
      <c r="H16" s="5">
        <v>4.2</v>
      </c>
      <c r="I16" s="5">
        <v>0</v>
      </c>
      <c r="J16" s="5">
        <v>2.99</v>
      </c>
      <c r="K16" s="5" t="b">
        <v>0</v>
      </c>
      <c r="L16" s="5">
        <v>6</v>
      </c>
      <c r="M16" s="5" t="b">
        <v>0</v>
      </c>
      <c r="N16" s="5" t="b">
        <v>0</v>
      </c>
      <c r="O16" s="5" t="b">
        <v>0</v>
      </c>
      <c r="P16" s="5" t="s">
        <v>22</v>
      </c>
      <c r="R16" s="6"/>
    </row>
    <row r="17" spans="1:18" ht="15.75" customHeight="1" x14ac:dyDescent="0.2">
      <c r="A17" s="4">
        <v>31183</v>
      </c>
      <c r="B17" s="5" t="s">
        <v>97</v>
      </c>
      <c r="C17" s="5" t="s">
        <v>98</v>
      </c>
      <c r="D17" s="5" t="s">
        <v>99</v>
      </c>
      <c r="E17" s="5" t="s">
        <v>49</v>
      </c>
      <c r="F17" s="5" t="s">
        <v>100</v>
      </c>
      <c r="G17" s="5" t="s">
        <v>101</v>
      </c>
      <c r="H17" s="5">
        <v>4.5</v>
      </c>
      <c r="I17" s="5">
        <v>0</v>
      </c>
      <c r="J17" s="5">
        <v>14.99</v>
      </c>
      <c r="K17" s="5" t="b">
        <v>0</v>
      </c>
      <c r="L17" s="5">
        <v>6</v>
      </c>
      <c r="M17" s="5" t="b">
        <v>0</v>
      </c>
      <c r="N17" s="5" t="b">
        <v>1</v>
      </c>
      <c r="O17" s="5" t="b">
        <v>0</v>
      </c>
      <c r="P17" s="5" t="s">
        <v>22</v>
      </c>
      <c r="R17" s="6"/>
    </row>
    <row r="18" spans="1:18" ht="15.75" customHeight="1" x14ac:dyDescent="0.2">
      <c r="A18" s="4">
        <v>31184</v>
      </c>
      <c r="B18" s="5" t="s">
        <v>102</v>
      </c>
      <c r="C18" s="5" t="s">
        <v>103</v>
      </c>
      <c r="D18" s="5" t="s">
        <v>104</v>
      </c>
      <c r="E18" s="5" t="s">
        <v>43</v>
      </c>
      <c r="F18" s="5" t="s">
        <v>105</v>
      </c>
      <c r="G18" s="5" t="s">
        <v>106</v>
      </c>
      <c r="H18" s="5">
        <v>4.7</v>
      </c>
      <c r="I18" s="5">
        <v>0</v>
      </c>
      <c r="J18" s="5">
        <v>12.99</v>
      </c>
      <c r="K18" s="5" t="b">
        <v>0</v>
      </c>
      <c r="L18" s="5">
        <v>6</v>
      </c>
      <c r="M18" s="5" t="b">
        <v>0</v>
      </c>
      <c r="N18" s="5" t="b">
        <v>0</v>
      </c>
      <c r="O18" s="5" t="b">
        <v>0</v>
      </c>
      <c r="P18" s="5" t="s">
        <v>22</v>
      </c>
      <c r="R18" s="6"/>
    </row>
    <row r="19" spans="1:18" ht="15.75" customHeight="1" x14ac:dyDescent="0.2">
      <c r="A19" s="4">
        <v>31185</v>
      </c>
      <c r="B19" s="5" t="s">
        <v>107</v>
      </c>
      <c r="C19" s="5" t="s">
        <v>108</v>
      </c>
      <c r="D19" s="5" t="s">
        <v>109</v>
      </c>
      <c r="E19" s="5" t="s">
        <v>19</v>
      </c>
      <c r="F19" s="5" t="s">
        <v>110</v>
      </c>
      <c r="G19" s="5" t="s">
        <v>111</v>
      </c>
      <c r="H19" s="5">
        <v>4.7</v>
      </c>
      <c r="I19" s="5">
        <v>0</v>
      </c>
      <c r="J19" s="5">
        <v>9.99</v>
      </c>
      <c r="K19" s="5" t="b">
        <v>0</v>
      </c>
      <c r="L19" s="5">
        <v>6</v>
      </c>
      <c r="M19" s="5" t="b">
        <v>1</v>
      </c>
      <c r="N19" s="5" t="b">
        <v>0</v>
      </c>
      <c r="O19" s="5" t="b">
        <v>0</v>
      </c>
      <c r="P19" s="5" t="s">
        <v>22</v>
      </c>
      <c r="R19" s="6"/>
    </row>
    <row r="20" spans="1:18" ht="15.75" customHeight="1" x14ac:dyDescent="0.2">
      <c r="A20" s="4">
        <v>31186</v>
      </c>
      <c r="B20" s="5" t="s">
        <v>112</v>
      </c>
      <c r="C20" s="5" t="s">
        <v>113</v>
      </c>
      <c r="D20" s="5" t="s">
        <v>114</v>
      </c>
      <c r="E20" s="5" t="s">
        <v>19</v>
      </c>
      <c r="F20" s="5" t="s">
        <v>115</v>
      </c>
      <c r="G20" s="5" t="s">
        <v>116</v>
      </c>
      <c r="H20" s="5">
        <v>3.9</v>
      </c>
      <c r="I20" s="5">
        <v>0</v>
      </c>
      <c r="J20" s="5">
        <v>0</v>
      </c>
      <c r="K20" s="5" t="b">
        <v>0</v>
      </c>
      <c r="L20" s="5">
        <v>6</v>
      </c>
      <c r="M20" s="5" t="b">
        <v>1</v>
      </c>
      <c r="N20" s="5" t="b">
        <v>0</v>
      </c>
      <c r="O20" s="5" t="b">
        <v>0</v>
      </c>
      <c r="P20" s="5" t="s">
        <v>22</v>
      </c>
      <c r="R20" s="6"/>
    </row>
    <row r="21" spans="1:18" ht="15.75" customHeight="1" x14ac:dyDescent="0.2">
      <c r="A21" s="4">
        <v>31187</v>
      </c>
      <c r="B21" s="5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122</v>
      </c>
      <c r="H21" s="5">
        <v>4.8</v>
      </c>
      <c r="I21" s="5">
        <v>0</v>
      </c>
      <c r="J21" s="5">
        <v>11.99</v>
      </c>
      <c r="K21" s="5" t="b">
        <v>0</v>
      </c>
      <c r="L21" s="5">
        <v>6</v>
      </c>
      <c r="M21" s="5" t="b">
        <v>0</v>
      </c>
      <c r="N21" s="5" t="b">
        <v>0</v>
      </c>
      <c r="O21" s="5" t="b">
        <v>0</v>
      </c>
      <c r="P21" s="5" t="s">
        <v>22</v>
      </c>
      <c r="R21" s="6"/>
    </row>
    <row r="22" spans="1:18" ht="15.75" customHeight="1" x14ac:dyDescent="0.2">
      <c r="A22" s="4">
        <v>31188</v>
      </c>
      <c r="B22" s="5" t="s">
        <v>123</v>
      </c>
      <c r="C22" s="5" t="s">
        <v>124</v>
      </c>
      <c r="D22" s="5" t="s">
        <v>125</v>
      </c>
      <c r="E22" s="5" t="s">
        <v>19</v>
      </c>
      <c r="F22" s="5" t="s">
        <v>126</v>
      </c>
      <c r="G22" s="5" t="s">
        <v>127</v>
      </c>
      <c r="H22" s="5">
        <v>4.5999999999999996</v>
      </c>
      <c r="I22" s="5">
        <v>0</v>
      </c>
      <c r="J22" s="5">
        <v>9.99</v>
      </c>
      <c r="K22" s="5" t="b">
        <v>0</v>
      </c>
      <c r="L22" s="5">
        <v>6</v>
      </c>
      <c r="M22" s="5" t="b">
        <v>0</v>
      </c>
      <c r="N22" s="5" t="b">
        <v>0</v>
      </c>
      <c r="O22" s="5" t="b">
        <v>0</v>
      </c>
      <c r="P22" s="5" t="s">
        <v>22</v>
      </c>
      <c r="R22" s="6"/>
    </row>
    <row r="23" spans="1:18" ht="15.75" customHeight="1" x14ac:dyDescent="0.2">
      <c r="A23" s="4">
        <v>31189</v>
      </c>
      <c r="B23" s="5" t="s">
        <v>128</v>
      </c>
      <c r="C23" s="5" t="s">
        <v>129</v>
      </c>
      <c r="D23" s="5" t="s">
        <v>130</v>
      </c>
      <c r="E23" s="5" t="s">
        <v>26</v>
      </c>
      <c r="F23" s="5" t="s">
        <v>131</v>
      </c>
      <c r="G23" s="5" t="s">
        <v>132</v>
      </c>
      <c r="H23" s="5">
        <v>4.5999999999999996</v>
      </c>
      <c r="I23" s="5">
        <v>0</v>
      </c>
      <c r="J23" s="5">
        <v>12.99</v>
      </c>
      <c r="K23" s="5" t="b">
        <v>0</v>
      </c>
      <c r="L23" s="5">
        <v>6</v>
      </c>
      <c r="M23" s="5" t="b">
        <v>0</v>
      </c>
      <c r="N23" s="5" t="b">
        <v>0</v>
      </c>
      <c r="O23" s="5" t="b">
        <v>0</v>
      </c>
      <c r="P23" s="5" t="s">
        <v>22</v>
      </c>
      <c r="R23" s="6"/>
    </row>
    <row r="24" spans="1:18" ht="15.75" customHeight="1" x14ac:dyDescent="0.2">
      <c r="A24" s="4">
        <v>31190</v>
      </c>
      <c r="B24" s="5" t="s">
        <v>133</v>
      </c>
      <c r="C24" s="5" t="s">
        <v>134</v>
      </c>
      <c r="D24" s="5" t="s">
        <v>135</v>
      </c>
      <c r="E24" s="5" t="s">
        <v>49</v>
      </c>
      <c r="F24" s="5" t="s">
        <v>136</v>
      </c>
      <c r="G24" s="5" t="s">
        <v>137</v>
      </c>
      <c r="H24" s="5">
        <v>4.5</v>
      </c>
      <c r="I24" s="5">
        <v>0</v>
      </c>
      <c r="J24" s="5">
        <v>13.99</v>
      </c>
      <c r="K24" s="5" t="b">
        <v>0</v>
      </c>
      <c r="L24" s="5">
        <v>6</v>
      </c>
      <c r="M24" s="5" t="b">
        <v>0</v>
      </c>
      <c r="N24" s="5" t="b">
        <v>0</v>
      </c>
      <c r="O24" s="5" t="b">
        <v>0</v>
      </c>
      <c r="P24" s="5" t="s">
        <v>22</v>
      </c>
      <c r="R24" s="6"/>
    </row>
    <row r="25" spans="1:18" ht="15.75" customHeight="1" x14ac:dyDescent="0.2">
      <c r="A25" s="4">
        <v>31191</v>
      </c>
      <c r="B25" s="5" t="s">
        <v>138</v>
      </c>
      <c r="C25" s="5" t="s">
        <v>139</v>
      </c>
      <c r="D25" s="5" t="s">
        <v>140</v>
      </c>
      <c r="E25" s="5" t="s">
        <v>19</v>
      </c>
      <c r="F25" s="5" t="s">
        <v>141</v>
      </c>
      <c r="G25" s="5" t="s">
        <v>142</v>
      </c>
      <c r="H25" s="5">
        <v>4.7</v>
      </c>
      <c r="I25" s="5">
        <v>0</v>
      </c>
      <c r="J25" s="5">
        <v>10.49</v>
      </c>
      <c r="K25" s="5" t="b">
        <v>0</v>
      </c>
      <c r="L25" s="5">
        <v>6</v>
      </c>
      <c r="M25" s="5" t="b">
        <v>0</v>
      </c>
      <c r="N25" s="5" t="b">
        <v>0</v>
      </c>
      <c r="O25" s="5" t="b">
        <v>0</v>
      </c>
      <c r="P25" s="5" t="s">
        <v>22</v>
      </c>
      <c r="R25" s="6"/>
    </row>
    <row r="26" spans="1:18" ht="15.75" customHeight="1" x14ac:dyDescent="0.2">
      <c r="A26" s="4">
        <v>31192</v>
      </c>
      <c r="B26" s="5" t="s">
        <v>143</v>
      </c>
      <c r="C26" s="5" t="s">
        <v>144</v>
      </c>
      <c r="D26" s="5" t="s">
        <v>145</v>
      </c>
      <c r="E26" s="5" t="s">
        <v>19</v>
      </c>
      <c r="F26" s="5" t="s">
        <v>146</v>
      </c>
      <c r="G26" s="5" t="s">
        <v>147</v>
      </c>
      <c r="H26" s="5">
        <v>4.2</v>
      </c>
      <c r="I26" s="5">
        <v>0</v>
      </c>
      <c r="J26" s="5">
        <v>4.99</v>
      </c>
      <c r="K26" s="5" t="b">
        <v>1</v>
      </c>
      <c r="L26" s="5">
        <v>6</v>
      </c>
      <c r="M26" s="5" t="b">
        <v>1</v>
      </c>
      <c r="N26" s="5" t="b">
        <v>0</v>
      </c>
      <c r="O26" s="5" t="b">
        <v>0</v>
      </c>
      <c r="P26" s="5" t="s">
        <v>22</v>
      </c>
      <c r="R26" s="6"/>
    </row>
    <row r="27" spans="1:18" ht="15.75" customHeight="1" x14ac:dyDescent="0.2">
      <c r="A27" s="4">
        <v>31193</v>
      </c>
      <c r="B27" s="5" t="s">
        <v>148</v>
      </c>
      <c r="C27" s="5" t="s">
        <v>149</v>
      </c>
      <c r="D27" s="5" t="s">
        <v>150</v>
      </c>
      <c r="E27" s="5" t="s">
        <v>151</v>
      </c>
      <c r="F27" s="5" t="s">
        <v>152</v>
      </c>
      <c r="G27" s="5" t="s">
        <v>153</v>
      </c>
      <c r="H27" s="5">
        <v>4.7</v>
      </c>
      <c r="I27" s="5">
        <v>0</v>
      </c>
      <c r="J27" s="5">
        <v>16.989999999999998</v>
      </c>
      <c r="K27" s="5" t="b">
        <v>0</v>
      </c>
      <c r="L27" s="5">
        <v>6</v>
      </c>
      <c r="M27" s="5" t="b">
        <v>0</v>
      </c>
      <c r="N27" s="5" t="b">
        <v>0</v>
      </c>
      <c r="O27" s="5" t="b">
        <v>0</v>
      </c>
      <c r="P27" s="5" t="s">
        <v>22</v>
      </c>
      <c r="R27" s="6"/>
    </row>
    <row r="28" spans="1:18" ht="15.75" customHeight="1" x14ac:dyDescent="0.2">
      <c r="A28" s="4">
        <v>31194</v>
      </c>
      <c r="B28" s="5" t="s">
        <v>154</v>
      </c>
      <c r="C28" s="5" t="s">
        <v>155</v>
      </c>
      <c r="D28" s="5" t="s">
        <v>156</v>
      </c>
      <c r="E28" s="5" t="s">
        <v>26</v>
      </c>
      <c r="F28" s="5" t="s">
        <v>157</v>
      </c>
      <c r="G28" s="5" t="s">
        <v>158</v>
      </c>
      <c r="H28" s="5">
        <v>4.7</v>
      </c>
      <c r="I28" s="5">
        <v>0</v>
      </c>
      <c r="J28" s="5">
        <v>14.99</v>
      </c>
      <c r="K28" s="5" t="b">
        <v>0</v>
      </c>
      <c r="L28" s="5">
        <v>6</v>
      </c>
      <c r="M28" s="5" t="b">
        <v>0</v>
      </c>
      <c r="N28" s="5" t="b">
        <v>0</v>
      </c>
      <c r="O28" s="5" t="b">
        <v>0</v>
      </c>
      <c r="P28" s="5" t="s">
        <v>22</v>
      </c>
      <c r="R28" s="6"/>
    </row>
    <row r="29" spans="1:18" ht="15.75" customHeight="1" x14ac:dyDescent="0.2">
      <c r="A29" s="4">
        <v>31195</v>
      </c>
      <c r="B29" s="5" t="s">
        <v>159</v>
      </c>
      <c r="C29" s="5" t="s">
        <v>160</v>
      </c>
      <c r="D29" s="5" t="s">
        <v>161</v>
      </c>
      <c r="E29" s="5" t="s">
        <v>49</v>
      </c>
      <c r="F29" s="5" t="s">
        <v>162</v>
      </c>
      <c r="G29" s="5" t="s">
        <v>163</v>
      </c>
      <c r="H29" s="5">
        <v>4.7</v>
      </c>
      <c r="I29" s="5">
        <v>0</v>
      </c>
      <c r="J29" s="5">
        <v>14.99</v>
      </c>
      <c r="K29" s="5" t="b">
        <v>0</v>
      </c>
      <c r="L29" s="5">
        <v>6</v>
      </c>
      <c r="M29" s="5" t="b">
        <v>0</v>
      </c>
      <c r="N29" s="5" t="b">
        <v>0</v>
      </c>
      <c r="O29" s="5" t="b">
        <v>0</v>
      </c>
      <c r="P29" s="5" t="s">
        <v>22</v>
      </c>
      <c r="R29" s="6"/>
    </row>
    <row r="30" spans="1:18" ht="15.75" customHeight="1" x14ac:dyDescent="0.2">
      <c r="A30" s="4">
        <v>31196</v>
      </c>
      <c r="B30" s="5" t="s">
        <v>164</v>
      </c>
      <c r="C30" s="5" t="s">
        <v>165</v>
      </c>
      <c r="D30" s="5" t="s">
        <v>166</v>
      </c>
      <c r="E30" s="5" t="s">
        <v>120</v>
      </c>
      <c r="F30" s="5" t="s">
        <v>167</v>
      </c>
      <c r="G30" s="5" t="s">
        <v>168</v>
      </c>
      <c r="H30" s="5">
        <v>4.5999999999999996</v>
      </c>
      <c r="I30" s="5">
        <v>0</v>
      </c>
      <c r="J30" s="5">
        <v>11.99</v>
      </c>
      <c r="K30" s="5" t="b">
        <v>0</v>
      </c>
      <c r="L30" s="5">
        <v>6</v>
      </c>
      <c r="M30" s="5" t="b">
        <v>0</v>
      </c>
      <c r="N30" s="5" t="b">
        <v>1</v>
      </c>
      <c r="O30" s="5" t="b">
        <v>0</v>
      </c>
      <c r="P30" s="5" t="s">
        <v>22</v>
      </c>
      <c r="R30" s="6"/>
    </row>
    <row r="31" spans="1:18" ht="15.75" customHeight="1" x14ac:dyDescent="0.2">
      <c r="A31" s="4">
        <v>31197</v>
      </c>
      <c r="B31" s="5" t="s">
        <v>169</v>
      </c>
      <c r="C31" s="5" t="s">
        <v>170</v>
      </c>
      <c r="D31" s="5" t="s">
        <v>171</v>
      </c>
      <c r="E31" s="5" t="s">
        <v>49</v>
      </c>
      <c r="F31" s="5" t="s">
        <v>172</v>
      </c>
      <c r="G31" s="5" t="s">
        <v>173</v>
      </c>
      <c r="H31" s="5">
        <v>4.5</v>
      </c>
      <c r="I31" s="5">
        <v>0</v>
      </c>
      <c r="J31" s="5">
        <v>9.99</v>
      </c>
      <c r="K31" s="5" t="b">
        <v>0</v>
      </c>
      <c r="L31" s="5">
        <v>6</v>
      </c>
      <c r="M31" s="5" t="b">
        <v>0</v>
      </c>
      <c r="N31" s="5" t="b">
        <v>1</v>
      </c>
      <c r="O31" s="5" t="b">
        <v>0</v>
      </c>
      <c r="P31" s="5" t="s">
        <v>22</v>
      </c>
      <c r="R31" s="6"/>
    </row>
    <row r="32" spans="1:18" ht="15.75" customHeight="1" x14ac:dyDescent="0.2">
      <c r="A32" s="4">
        <v>31198</v>
      </c>
      <c r="B32" s="5" t="s">
        <v>174</v>
      </c>
      <c r="C32" s="5" t="s">
        <v>175</v>
      </c>
      <c r="D32" s="5" t="s">
        <v>176</v>
      </c>
      <c r="E32" s="5" t="s">
        <v>26</v>
      </c>
      <c r="F32" s="5" t="s">
        <v>177</v>
      </c>
      <c r="G32" s="5" t="s">
        <v>178</v>
      </c>
      <c r="H32" s="5">
        <v>4.7</v>
      </c>
      <c r="I32" s="5">
        <v>0</v>
      </c>
      <c r="J32" s="5">
        <v>13.99</v>
      </c>
      <c r="K32" s="5" t="b">
        <v>0</v>
      </c>
      <c r="L32" s="5">
        <v>6</v>
      </c>
      <c r="M32" s="5" t="b">
        <v>0</v>
      </c>
      <c r="N32" s="5" t="b">
        <v>0</v>
      </c>
      <c r="O32" s="5" t="b">
        <v>0</v>
      </c>
      <c r="P32" s="5" t="s">
        <v>22</v>
      </c>
      <c r="R32" s="6"/>
    </row>
    <row r="33" spans="1:18" ht="15.75" customHeight="1" x14ac:dyDescent="0.2">
      <c r="A33" s="4">
        <v>31199</v>
      </c>
      <c r="B33" s="5" t="s">
        <v>179</v>
      </c>
      <c r="C33" s="5" t="s">
        <v>180</v>
      </c>
      <c r="D33" s="5" t="s">
        <v>181</v>
      </c>
      <c r="E33" s="5" t="s">
        <v>32</v>
      </c>
      <c r="F33" s="5" t="s">
        <v>182</v>
      </c>
      <c r="G33" s="5" t="s">
        <v>183</v>
      </c>
      <c r="H33" s="5">
        <v>5</v>
      </c>
      <c r="I33" s="5">
        <v>0</v>
      </c>
      <c r="J33" s="5">
        <v>13.99</v>
      </c>
      <c r="K33" s="5" t="b">
        <v>0</v>
      </c>
      <c r="L33" s="5">
        <v>6</v>
      </c>
      <c r="M33" s="5" t="b">
        <v>0</v>
      </c>
      <c r="N33" s="5" t="b">
        <v>0</v>
      </c>
      <c r="O33" s="5" t="b">
        <v>0</v>
      </c>
      <c r="P33" s="5" t="s">
        <v>22</v>
      </c>
      <c r="R33" s="6"/>
    </row>
    <row r="34" spans="1:18" ht="15.75" customHeight="1" x14ac:dyDescent="0.2">
      <c r="A34" s="4">
        <v>31200</v>
      </c>
      <c r="B34" s="5" t="s">
        <v>184</v>
      </c>
      <c r="C34" s="5" t="s">
        <v>185</v>
      </c>
      <c r="D34" s="5" t="s">
        <v>186</v>
      </c>
      <c r="F34" s="5" t="s">
        <v>187</v>
      </c>
      <c r="G34" s="5" t="s">
        <v>188</v>
      </c>
      <c r="H34" s="5">
        <v>4.5</v>
      </c>
      <c r="I34" s="5">
        <v>0</v>
      </c>
      <c r="J34" s="5">
        <v>0</v>
      </c>
      <c r="K34" s="5" t="b">
        <v>0</v>
      </c>
      <c r="L34" s="5">
        <v>6</v>
      </c>
      <c r="M34" s="5" t="b">
        <v>0</v>
      </c>
      <c r="N34" s="5" t="b">
        <v>1</v>
      </c>
      <c r="O34" s="5" t="b">
        <v>0</v>
      </c>
      <c r="P34" s="5" t="s">
        <v>22</v>
      </c>
      <c r="R34" s="6"/>
    </row>
    <row r="35" spans="1:18" ht="15.75" customHeight="1" x14ac:dyDescent="0.2">
      <c r="A35" s="4">
        <v>31201</v>
      </c>
      <c r="B35" s="5" t="s">
        <v>189</v>
      </c>
      <c r="C35" s="5" t="s">
        <v>190</v>
      </c>
      <c r="D35" s="5" t="s">
        <v>186</v>
      </c>
      <c r="F35" s="5" t="s">
        <v>191</v>
      </c>
      <c r="G35" s="5" t="s">
        <v>192</v>
      </c>
      <c r="H35" s="5">
        <v>4.7</v>
      </c>
      <c r="I35" s="5">
        <v>0</v>
      </c>
      <c r="J35" s="5">
        <v>0</v>
      </c>
      <c r="K35" s="5" t="b">
        <v>0</v>
      </c>
      <c r="L35" s="5">
        <v>6</v>
      </c>
      <c r="M35" s="5" t="b">
        <v>0</v>
      </c>
      <c r="N35" s="5" t="b">
        <v>0</v>
      </c>
      <c r="O35" s="5" t="b">
        <v>1</v>
      </c>
      <c r="P35" s="5" t="s">
        <v>22</v>
      </c>
      <c r="R35" s="6"/>
    </row>
    <row r="36" spans="1:18" ht="15.75" customHeight="1" x14ac:dyDescent="0.2">
      <c r="A36" s="4">
        <v>31202</v>
      </c>
      <c r="B36" s="5" t="s">
        <v>193</v>
      </c>
      <c r="C36" s="5" t="s">
        <v>194</v>
      </c>
      <c r="D36" s="5" t="s">
        <v>195</v>
      </c>
      <c r="E36" s="5" t="s">
        <v>19</v>
      </c>
      <c r="F36" s="5" t="s">
        <v>196</v>
      </c>
      <c r="G36" s="5" t="s">
        <v>197</v>
      </c>
      <c r="H36" s="5">
        <v>4.7</v>
      </c>
      <c r="I36" s="5">
        <v>0</v>
      </c>
      <c r="J36" s="5">
        <v>9.99</v>
      </c>
      <c r="K36" s="5" t="b">
        <v>1</v>
      </c>
      <c r="L36" s="5">
        <v>6</v>
      </c>
      <c r="M36" s="5" t="b">
        <v>0</v>
      </c>
      <c r="N36" s="5" t="b">
        <v>0</v>
      </c>
      <c r="O36" s="5" t="b">
        <v>0</v>
      </c>
      <c r="P36" s="5" t="s">
        <v>22</v>
      </c>
      <c r="R36" s="6"/>
    </row>
    <row r="37" spans="1:18" ht="15.75" customHeight="1" x14ac:dyDescent="0.2">
      <c r="A37" s="4">
        <v>31203</v>
      </c>
      <c r="B37" s="5" t="s">
        <v>198</v>
      </c>
      <c r="C37" s="5" t="s">
        <v>199</v>
      </c>
      <c r="D37" s="5" t="s">
        <v>200</v>
      </c>
      <c r="E37" s="5" t="s">
        <v>19</v>
      </c>
      <c r="F37" s="5" t="s">
        <v>201</v>
      </c>
      <c r="G37" s="5" t="s">
        <v>202</v>
      </c>
      <c r="H37" s="5">
        <v>4.5999999999999996</v>
      </c>
      <c r="I37" s="5">
        <v>0</v>
      </c>
      <c r="J37" s="5">
        <v>9.99</v>
      </c>
      <c r="K37" s="5" t="b">
        <v>0</v>
      </c>
      <c r="L37" s="5">
        <v>6</v>
      </c>
      <c r="M37" s="5" t="b">
        <v>0</v>
      </c>
      <c r="N37" s="5" t="b">
        <v>0</v>
      </c>
      <c r="O37" s="5" t="b">
        <v>0</v>
      </c>
      <c r="P37" s="5" t="s">
        <v>22</v>
      </c>
      <c r="R37" s="6"/>
    </row>
    <row r="38" spans="1:18" ht="15.75" customHeight="1" x14ac:dyDescent="0.2">
      <c r="A38" s="4">
        <v>31204</v>
      </c>
      <c r="B38" s="5" t="s">
        <v>203</v>
      </c>
      <c r="C38" s="5" t="s">
        <v>204</v>
      </c>
      <c r="D38" s="5" t="s">
        <v>205</v>
      </c>
      <c r="E38" s="5" t="s">
        <v>32</v>
      </c>
      <c r="F38" s="5" t="s">
        <v>206</v>
      </c>
      <c r="G38" s="5" t="s">
        <v>207</v>
      </c>
      <c r="H38" s="5">
        <v>4.7</v>
      </c>
      <c r="I38" s="5">
        <v>0</v>
      </c>
      <c r="J38" s="5">
        <v>13.99</v>
      </c>
      <c r="K38" s="5" t="b">
        <v>1</v>
      </c>
      <c r="L38" s="5">
        <v>6</v>
      </c>
      <c r="M38" s="5" t="b">
        <v>1</v>
      </c>
      <c r="N38" s="5" t="b">
        <v>0</v>
      </c>
      <c r="O38" s="5" t="b">
        <v>0</v>
      </c>
      <c r="P38" s="5" t="s">
        <v>22</v>
      </c>
      <c r="R38" s="6"/>
    </row>
    <row r="39" spans="1:18" ht="15.75" customHeight="1" x14ac:dyDescent="0.2">
      <c r="A39" s="4">
        <v>31205</v>
      </c>
      <c r="B39" s="5" t="s">
        <v>208</v>
      </c>
      <c r="C39" s="5" t="s">
        <v>209</v>
      </c>
      <c r="D39" s="5" t="s">
        <v>210</v>
      </c>
      <c r="E39" s="5" t="s">
        <v>26</v>
      </c>
      <c r="F39" s="5" t="s">
        <v>211</v>
      </c>
      <c r="G39" s="5" t="s">
        <v>212</v>
      </c>
      <c r="H39" s="5">
        <v>4.8</v>
      </c>
      <c r="I39" s="5">
        <v>0</v>
      </c>
      <c r="J39" s="5">
        <v>15.99</v>
      </c>
      <c r="K39" s="5" t="b">
        <v>0</v>
      </c>
      <c r="L39" s="5">
        <v>6</v>
      </c>
      <c r="M39" s="5" t="b">
        <v>0</v>
      </c>
      <c r="N39" s="5" t="b">
        <v>0</v>
      </c>
      <c r="O39" s="5" t="b">
        <v>0</v>
      </c>
      <c r="P39" s="5" t="s">
        <v>22</v>
      </c>
      <c r="R39" s="6"/>
    </row>
    <row r="40" spans="1:18" ht="15.75" customHeight="1" x14ac:dyDescent="0.2">
      <c r="A40" s="4">
        <v>31206</v>
      </c>
      <c r="B40" s="5" t="s">
        <v>213</v>
      </c>
      <c r="C40" s="5" t="s">
        <v>214</v>
      </c>
      <c r="D40" s="5" t="s">
        <v>215</v>
      </c>
      <c r="E40" s="5" t="s">
        <v>216</v>
      </c>
      <c r="F40" s="5" t="s">
        <v>217</v>
      </c>
      <c r="G40" s="5" t="s">
        <v>218</v>
      </c>
      <c r="H40" s="5">
        <v>4.8</v>
      </c>
      <c r="I40" s="5">
        <v>0</v>
      </c>
      <c r="J40" s="5">
        <v>7.99</v>
      </c>
      <c r="K40" s="5" t="b">
        <v>0</v>
      </c>
      <c r="L40" s="5">
        <v>6</v>
      </c>
      <c r="M40" s="5" t="b">
        <v>0</v>
      </c>
      <c r="N40" s="5" t="b">
        <v>0</v>
      </c>
      <c r="O40" s="5" t="b">
        <v>0</v>
      </c>
      <c r="P40" s="5" t="s">
        <v>22</v>
      </c>
      <c r="R40" s="6"/>
    </row>
    <row r="41" spans="1:18" ht="15.75" customHeight="1" x14ac:dyDescent="0.2">
      <c r="A41" s="4">
        <v>31207</v>
      </c>
      <c r="B41" s="5" t="s">
        <v>219</v>
      </c>
      <c r="C41" s="5" t="s">
        <v>220</v>
      </c>
      <c r="D41" s="5" t="s">
        <v>221</v>
      </c>
      <c r="E41" s="5" t="s">
        <v>43</v>
      </c>
      <c r="F41" s="5" t="s">
        <v>222</v>
      </c>
      <c r="G41" s="5" t="s">
        <v>223</v>
      </c>
      <c r="H41" s="5">
        <v>4.7</v>
      </c>
      <c r="I41" s="5">
        <v>0</v>
      </c>
      <c r="J41" s="5">
        <v>14.99</v>
      </c>
      <c r="K41" s="5" t="b">
        <v>0</v>
      </c>
      <c r="L41" s="5">
        <v>6</v>
      </c>
      <c r="M41" s="5" t="b">
        <v>1</v>
      </c>
      <c r="N41" s="5" t="b">
        <v>0</v>
      </c>
      <c r="O41" s="5" t="b">
        <v>0</v>
      </c>
      <c r="P41" s="5" t="s">
        <v>22</v>
      </c>
      <c r="R41" s="6"/>
    </row>
    <row r="42" spans="1:18" ht="15.75" customHeight="1" x14ac:dyDescent="0.2">
      <c r="A42" s="4">
        <v>31208</v>
      </c>
      <c r="B42" s="5" t="s">
        <v>224</v>
      </c>
      <c r="C42" s="5" t="s">
        <v>225</v>
      </c>
      <c r="D42" s="5" t="s">
        <v>226</v>
      </c>
      <c r="E42" s="5" t="s">
        <v>43</v>
      </c>
      <c r="F42" s="5" t="s">
        <v>227</v>
      </c>
      <c r="G42" s="5" t="s">
        <v>228</v>
      </c>
      <c r="H42" s="5">
        <v>4.7</v>
      </c>
      <c r="I42" s="5">
        <v>0</v>
      </c>
      <c r="J42" s="5">
        <v>13.99</v>
      </c>
      <c r="K42" s="5" t="b">
        <v>0</v>
      </c>
      <c r="L42" s="5">
        <v>6</v>
      </c>
      <c r="M42" s="5" t="b">
        <v>0</v>
      </c>
      <c r="N42" s="5" t="b">
        <v>0</v>
      </c>
      <c r="O42" s="5" t="b">
        <v>0</v>
      </c>
      <c r="P42" s="5" t="s">
        <v>22</v>
      </c>
      <c r="R42" s="6"/>
    </row>
    <row r="43" spans="1:18" ht="15.75" customHeight="1" x14ac:dyDescent="0.2">
      <c r="A43" s="4">
        <v>31209</v>
      </c>
      <c r="B43" s="5" t="s">
        <v>229</v>
      </c>
      <c r="C43" s="5" t="s">
        <v>230</v>
      </c>
      <c r="D43" s="5" t="s">
        <v>231</v>
      </c>
      <c r="E43" s="5" t="s">
        <v>19</v>
      </c>
      <c r="F43" s="5" t="s">
        <v>232</v>
      </c>
      <c r="G43" s="5" t="s">
        <v>233</v>
      </c>
      <c r="H43" s="5">
        <v>4.2</v>
      </c>
      <c r="I43" s="5">
        <v>0</v>
      </c>
      <c r="J43" s="5">
        <v>4.99</v>
      </c>
      <c r="K43" s="5" t="b">
        <v>0</v>
      </c>
      <c r="L43" s="5">
        <v>6</v>
      </c>
      <c r="M43" s="5" t="b">
        <v>0</v>
      </c>
      <c r="N43" s="5" t="b">
        <v>0</v>
      </c>
      <c r="O43" s="5" t="b">
        <v>0</v>
      </c>
      <c r="P43" s="5" t="s">
        <v>22</v>
      </c>
      <c r="R43" s="6"/>
    </row>
    <row r="44" spans="1:18" ht="15.75" customHeight="1" x14ac:dyDescent="0.2">
      <c r="A44" s="4">
        <v>31210</v>
      </c>
      <c r="B44" s="5" t="s">
        <v>234</v>
      </c>
      <c r="C44" s="5" t="s">
        <v>235</v>
      </c>
      <c r="D44" s="5" t="s">
        <v>236</v>
      </c>
      <c r="E44" s="5" t="s">
        <v>49</v>
      </c>
      <c r="F44" s="5" t="s">
        <v>237</v>
      </c>
      <c r="G44" s="5" t="s">
        <v>238</v>
      </c>
      <c r="H44" s="5">
        <v>4.7</v>
      </c>
      <c r="I44" s="5">
        <v>0</v>
      </c>
      <c r="J44" s="5">
        <v>13.99</v>
      </c>
      <c r="K44" s="5" t="b">
        <v>0</v>
      </c>
      <c r="L44" s="5">
        <v>6</v>
      </c>
      <c r="M44" s="5" t="b">
        <v>0</v>
      </c>
      <c r="N44" s="5" t="b">
        <v>0</v>
      </c>
      <c r="O44" s="5" t="b">
        <v>0</v>
      </c>
      <c r="P44" s="5" t="s">
        <v>22</v>
      </c>
      <c r="R44" s="6"/>
    </row>
    <row r="45" spans="1:18" ht="15.75" customHeight="1" x14ac:dyDescent="0.2">
      <c r="A45" s="4">
        <v>31211</v>
      </c>
      <c r="B45" s="5" t="s">
        <v>239</v>
      </c>
      <c r="C45" s="5" t="s">
        <v>240</v>
      </c>
      <c r="D45" s="5" t="s">
        <v>241</v>
      </c>
      <c r="E45" s="5" t="s">
        <v>32</v>
      </c>
      <c r="F45" s="5" t="s">
        <v>242</v>
      </c>
      <c r="G45" s="5" t="s">
        <v>243</v>
      </c>
      <c r="H45" s="5">
        <v>4.5999999999999996</v>
      </c>
      <c r="I45" s="5">
        <v>0</v>
      </c>
      <c r="J45" s="5">
        <v>14.49</v>
      </c>
      <c r="K45" s="5" t="b">
        <v>0</v>
      </c>
      <c r="L45" s="5">
        <v>6</v>
      </c>
      <c r="M45" s="5" t="b">
        <v>0</v>
      </c>
      <c r="N45" s="5" t="b">
        <v>0</v>
      </c>
      <c r="O45" s="5" t="b">
        <v>0</v>
      </c>
      <c r="P45" s="5" t="s">
        <v>22</v>
      </c>
      <c r="R45" s="6"/>
    </row>
    <row r="46" spans="1:18" ht="15.75" customHeight="1" x14ac:dyDescent="0.2">
      <c r="A46" s="4">
        <v>31212</v>
      </c>
      <c r="B46" s="5" t="s">
        <v>244</v>
      </c>
      <c r="C46" s="5" t="s">
        <v>245</v>
      </c>
      <c r="D46" s="5" t="s">
        <v>246</v>
      </c>
      <c r="E46" s="5" t="s">
        <v>26</v>
      </c>
      <c r="F46" s="5" t="s">
        <v>247</v>
      </c>
      <c r="G46" s="5" t="s">
        <v>248</v>
      </c>
      <c r="H46" s="5">
        <v>4.7</v>
      </c>
      <c r="I46" s="5">
        <v>0</v>
      </c>
      <c r="J46" s="5">
        <v>14.99</v>
      </c>
      <c r="K46" s="5" t="b">
        <v>0</v>
      </c>
      <c r="L46" s="5">
        <v>6</v>
      </c>
      <c r="M46" s="5" t="b">
        <v>0</v>
      </c>
      <c r="N46" s="5" t="b">
        <v>1</v>
      </c>
      <c r="O46" s="5" t="b">
        <v>0</v>
      </c>
      <c r="P46" s="5" t="s">
        <v>22</v>
      </c>
      <c r="R46" s="6"/>
    </row>
    <row r="47" spans="1:18" ht="15.75" customHeight="1" x14ac:dyDescent="0.2">
      <c r="A47" s="4">
        <v>31213</v>
      </c>
      <c r="B47" s="5" t="s">
        <v>249</v>
      </c>
      <c r="C47" s="5" t="s">
        <v>250</v>
      </c>
      <c r="D47" s="5" t="s">
        <v>251</v>
      </c>
      <c r="E47" s="5" t="s">
        <v>32</v>
      </c>
      <c r="F47" s="5" t="s">
        <v>252</v>
      </c>
      <c r="G47" s="5" t="s">
        <v>253</v>
      </c>
      <c r="H47" s="5">
        <v>4.5999999999999996</v>
      </c>
      <c r="I47" s="5">
        <v>0</v>
      </c>
      <c r="J47" s="5">
        <v>14.99</v>
      </c>
      <c r="K47" s="5" t="b">
        <v>0</v>
      </c>
      <c r="L47" s="5">
        <v>6</v>
      </c>
      <c r="M47" s="5" t="b">
        <v>0</v>
      </c>
      <c r="N47" s="5" t="b">
        <v>0</v>
      </c>
      <c r="O47" s="5" t="b">
        <v>0</v>
      </c>
      <c r="P47" s="5" t="s">
        <v>22</v>
      </c>
      <c r="R47" s="6"/>
    </row>
    <row r="48" spans="1:18" ht="15.75" customHeight="1" x14ac:dyDescent="0.2">
      <c r="A48" s="4">
        <v>31214</v>
      </c>
      <c r="B48" s="5" t="s">
        <v>254</v>
      </c>
      <c r="C48" s="5" t="s">
        <v>255</v>
      </c>
      <c r="D48" s="5" t="s">
        <v>256</v>
      </c>
      <c r="E48" s="5" t="s">
        <v>26</v>
      </c>
      <c r="F48" s="5" t="s">
        <v>257</v>
      </c>
      <c r="G48" s="5" t="s">
        <v>258</v>
      </c>
      <c r="H48" s="5">
        <v>4.5999999999999996</v>
      </c>
      <c r="I48" s="5">
        <v>0</v>
      </c>
      <c r="J48" s="5">
        <v>14.99</v>
      </c>
      <c r="K48" s="5" t="b">
        <v>0</v>
      </c>
      <c r="L48" s="5">
        <v>6</v>
      </c>
      <c r="M48" s="5" t="b">
        <v>0</v>
      </c>
      <c r="N48" s="5" t="b">
        <v>0</v>
      </c>
      <c r="O48" s="5" t="b">
        <v>0</v>
      </c>
      <c r="P48" s="5" t="s">
        <v>22</v>
      </c>
      <c r="R48" s="6"/>
    </row>
    <row r="49" spans="1:18" ht="15.75" customHeight="1" x14ac:dyDescent="0.2">
      <c r="A49" s="4">
        <v>31215</v>
      </c>
      <c r="B49" s="5" t="s">
        <v>259</v>
      </c>
      <c r="C49" s="5" t="s">
        <v>260</v>
      </c>
      <c r="D49" s="5" t="s">
        <v>261</v>
      </c>
      <c r="E49" s="5" t="s">
        <v>19</v>
      </c>
      <c r="F49" s="5" t="s">
        <v>262</v>
      </c>
      <c r="G49" s="5" t="s">
        <v>263</v>
      </c>
      <c r="H49" s="5">
        <v>4.7</v>
      </c>
      <c r="I49" s="5">
        <v>0</v>
      </c>
      <c r="J49" s="5">
        <v>9.99</v>
      </c>
      <c r="K49" s="5" t="b">
        <v>0</v>
      </c>
      <c r="L49" s="5">
        <v>6</v>
      </c>
      <c r="M49" s="5" t="b">
        <v>0</v>
      </c>
      <c r="N49" s="5" t="b">
        <v>0</v>
      </c>
      <c r="O49" s="5" t="b">
        <v>0</v>
      </c>
      <c r="P49" s="5" t="s">
        <v>22</v>
      </c>
      <c r="R49" s="6"/>
    </row>
    <row r="50" spans="1:18" ht="15.75" customHeight="1" x14ac:dyDescent="0.2">
      <c r="A50" s="4">
        <v>31216</v>
      </c>
      <c r="B50" s="5" t="s">
        <v>264</v>
      </c>
      <c r="C50" s="5" t="s">
        <v>265</v>
      </c>
      <c r="D50" s="5" t="s">
        <v>266</v>
      </c>
      <c r="E50" s="5" t="s">
        <v>151</v>
      </c>
      <c r="F50" s="5" t="s">
        <v>267</v>
      </c>
      <c r="G50" s="5" t="s">
        <v>268</v>
      </c>
      <c r="H50" s="5">
        <v>4.7</v>
      </c>
      <c r="I50" s="5">
        <v>0</v>
      </c>
      <c r="J50" s="5">
        <v>16.989999999999998</v>
      </c>
      <c r="K50" s="5" t="b">
        <v>0</v>
      </c>
      <c r="L50" s="5">
        <v>6</v>
      </c>
      <c r="M50" s="5" t="b">
        <v>0</v>
      </c>
      <c r="N50" s="5" t="b">
        <v>0</v>
      </c>
      <c r="O50" s="5" t="b">
        <v>0</v>
      </c>
      <c r="P50" s="5" t="s">
        <v>22</v>
      </c>
      <c r="R50" s="6"/>
    </row>
    <row r="51" spans="1:18" ht="15.75" customHeight="1" x14ac:dyDescent="0.2">
      <c r="A51" s="4">
        <v>31217</v>
      </c>
      <c r="B51" s="5" t="s">
        <v>269</v>
      </c>
      <c r="C51" s="5" t="s">
        <v>270</v>
      </c>
      <c r="D51" s="5" t="s">
        <v>42</v>
      </c>
      <c r="E51" s="5" t="s">
        <v>120</v>
      </c>
      <c r="F51" s="5" t="s">
        <v>271</v>
      </c>
      <c r="G51" s="5" t="s">
        <v>272</v>
      </c>
      <c r="H51" s="5">
        <v>4.7</v>
      </c>
      <c r="I51" s="5">
        <v>0</v>
      </c>
      <c r="J51" s="5">
        <v>13.99</v>
      </c>
      <c r="K51" s="5" t="b">
        <v>0</v>
      </c>
      <c r="L51" s="5">
        <v>6</v>
      </c>
      <c r="M51" s="5" t="b">
        <v>0</v>
      </c>
      <c r="N51" s="5" t="b">
        <v>0</v>
      </c>
      <c r="O51" s="5" t="b">
        <v>0</v>
      </c>
      <c r="P51" s="5" t="s">
        <v>22</v>
      </c>
      <c r="R51" s="6"/>
    </row>
    <row r="52" spans="1:18" ht="15.75" customHeight="1" x14ac:dyDescent="0.2">
      <c r="A52" s="4">
        <v>31218</v>
      </c>
      <c r="B52" s="5" t="s">
        <v>273</v>
      </c>
      <c r="C52" s="5" t="s">
        <v>274</v>
      </c>
      <c r="D52" s="5" t="s">
        <v>275</v>
      </c>
      <c r="E52" s="5" t="s">
        <v>216</v>
      </c>
      <c r="F52" s="5" t="s">
        <v>276</v>
      </c>
      <c r="G52" s="5" t="s">
        <v>277</v>
      </c>
      <c r="H52" s="5">
        <v>4.8</v>
      </c>
      <c r="I52" s="5">
        <v>0</v>
      </c>
      <c r="J52" s="5">
        <v>9.99</v>
      </c>
      <c r="K52" s="5" t="b">
        <v>0</v>
      </c>
      <c r="L52" s="5">
        <v>6</v>
      </c>
      <c r="M52" s="5" t="b">
        <v>0</v>
      </c>
      <c r="N52" s="5" t="b">
        <v>0</v>
      </c>
      <c r="O52" s="5" t="b">
        <v>0</v>
      </c>
      <c r="P52" s="5" t="s">
        <v>22</v>
      </c>
      <c r="R52" s="6"/>
    </row>
    <row r="53" spans="1:18" ht="15.75" customHeight="1" x14ac:dyDescent="0.2">
      <c r="A53" s="4">
        <v>31219</v>
      </c>
      <c r="B53" s="5" t="s">
        <v>278</v>
      </c>
      <c r="C53" s="5" t="s">
        <v>279</v>
      </c>
      <c r="D53" s="5" t="s">
        <v>280</v>
      </c>
      <c r="E53" s="5" t="s">
        <v>281</v>
      </c>
      <c r="F53" s="5" t="s">
        <v>282</v>
      </c>
      <c r="G53" s="5" t="s">
        <v>283</v>
      </c>
      <c r="H53" s="5">
        <v>4.8</v>
      </c>
      <c r="I53" s="5">
        <v>0</v>
      </c>
      <c r="J53" s="5">
        <v>1.99</v>
      </c>
      <c r="K53" s="5" t="b">
        <v>0</v>
      </c>
      <c r="L53" s="5">
        <v>6</v>
      </c>
      <c r="M53" s="5" t="b">
        <v>1</v>
      </c>
      <c r="N53" s="5" t="b">
        <v>0</v>
      </c>
      <c r="O53" s="5" t="b">
        <v>0</v>
      </c>
      <c r="P53" s="5" t="s">
        <v>22</v>
      </c>
      <c r="R53" s="6"/>
    </row>
    <row r="54" spans="1:18" ht="15.75" customHeight="1" x14ac:dyDescent="0.2">
      <c r="A54" s="4">
        <v>31220</v>
      </c>
      <c r="B54" s="5" t="s">
        <v>284</v>
      </c>
      <c r="C54" s="5" t="s">
        <v>285</v>
      </c>
      <c r="D54" s="5" t="s">
        <v>286</v>
      </c>
      <c r="E54" s="5" t="s">
        <v>32</v>
      </c>
      <c r="F54" s="5" t="s">
        <v>287</v>
      </c>
      <c r="G54" s="5" t="s">
        <v>288</v>
      </c>
      <c r="H54" s="5">
        <v>4.7</v>
      </c>
      <c r="I54" s="5">
        <v>0</v>
      </c>
      <c r="J54" s="5">
        <v>2.99</v>
      </c>
      <c r="K54" s="5" t="b">
        <v>0</v>
      </c>
      <c r="L54" s="5">
        <v>6</v>
      </c>
      <c r="M54" s="5" t="b">
        <v>0</v>
      </c>
      <c r="N54" s="5" t="b">
        <v>0</v>
      </c>
      <c r="O54" s="5" t="b">
        <v>0</v>
      </c>
      <c r="P54" s="5" t="s">
        <v>22</v>
      </c>
      <c r="R54" s="6"/>
    </row>
    <row r="55" spans="1:18" ht="15.75" customHeight="1" x14ac:dyDescent="0.2">
      <c r="A55" s="4">
        <v>31221</v>
      </c>
      <c r="B55" s="5" t="s">
        <v>289</v>
      </c>
      <c r="C55" s="5" t="s">
        <v>290</v>
      </c>
      <c r="D55" s="5" t="s">
        <v>291</v>
      </c>
      <c r="E55" s="5" t="s">
        <v>19</v>
      </c>
      <c r="F55" s="5" t="s">
        <v>292</v>
      </c>
      <c r="G55" s="5" t="s">
        <v>293</v>
      </c>
      <c r="H55" s="5">
        <v>4.7</v>
      </c>
      <c r="I55" s="5">
        <v>0</v>
      </c>
      <c r="J55" s="5">
        <v>13.97</v>
      </c>
      <c r="K55" s="5" t="b">
        <v>0</v>
      </c>
      <c r="L55" s="5">
        <v>6</v>
      </c>
      <c r="M55" s="5" t="b">
        <v>0</v>
      </c>
      <c r="N55" s="5" t="b">
        <v>0</v>
      </c>
      <c r="O55" s="5" t="b">
        <v>0</v>
      </c>
      <c r="P55" s="5" t="s">
        <v>22</v>
      </c>
      <c r="R55" s="6"/>
    </row>
    <row r="56" spans="1:18" ht="15.75" customHeight="1" x14ac:dyDescent="0.2">
      <c r="A56" s="4">
        <v>31222</v>
      </c>
      <c r="B56" s="5" t="s">
        <v>294</v>
      </c>
      <c r="C56" s="5" t="s">
        <v>295</v>
      </c>
      <c r="D56" s="5" t="s">
        <v>119</v>
      </c>
      <c r="E56" s="5" t="s">
        <v>120</v>
      </c>
      <c r="F56" s="5" t="s">
        <v>296</v>
      </c>
      <c r="G56" s="5" t="s">
        <v>297</v>
      </c>
      <c r="H56" s="5">
        <v>4.8</v>
      </c>
      <c r="I56" s="5">
        <v>0</v>
      </c>
      <c r="J56" s="5">
        <v>11.99</v>
      </c>
      <c r="K56" s="5" t="b">
        <v>0</v>
      </c>
      <c r="L56" s="5">
        <v>6</v>
      </c>
      <c r="M56" s="5" t="b">
        <v>0</v>
      </c>
      <c r="N56" s="5" t="b">
        <v>0</v>
      </c>
      <c r="O56" s="5" t="b">
        <v>0</v>
      </c>
      <c r="P56" s="5" t="s">
        <v>22</v>
      </c>
      <c r="R56" s="6"/>
    </row>
    <row r="57" spans="1:18" ht="15.75" customHeight="1" x14ac:dyDescent="0.2">
      <c r="A57" s="4">
        <v>31223</v>
      </c>
      <c r="B57" s="5" t="s">
        <v>298</v>
      </c>
      <c r="C57" s="5" t="s">
        <v>299</v>
      </c>
      <c r="D57" s="5" t="s">
        <v>300</v>
      </c>
      <c r="E57" s="5" t="s">
        <v>19</v>
      </c>
      <c r="F57" s="5" t="s">
        <v>301</v>
      </c>
      <c r="G57" s="5" t="s">
        <v>302</v>
      </c>
      <c r="H57" s="5">
        <v>4.7</v>
      </c>
      <c r="I57" s="5">
        <v>0</v>
      </c>
      <c r="J57" s="5">
        <v>9.99</v>
      </c>
      <c r="K57" s="5" t="b">
        <v>0</v>
      </c>
      <c r="L57" s="5">
        <v>6</v>
      </c>
      <c r="M57" s="5" t="b">
        <v>1</v>
      </c>
      <c r="N57" s="5" t="b">
        <v>0</v>
      </c>
      <c r="O57" s="5" t="b">
        <v>0</v>
      </c>
      <c r="P57" s="5" t="s">
        <v>22</v>
      </c>
      <c r="R57" s="6"/>
    </row>
    <row r="58" spans="1:18" ht="15.75" customHeight="1" x14ac:dyDescent="0.2">
      <c r="A58" s="4">
        <v>31224</v>
      </c>
      <c r="B58" s="5" t="s">
        <v>303</v>
      </c>
      <c r="C58" s="5" t="s">
        <v>304</v>
      </c>
      <c r="D58" s="5" t="s">
        <v>305</v>
      </c>
      <c r="E58" s="5" t="s">
        <v>216</v>
      </c>
      <c r="F58" s="5" t="s">
        <v>306</v>
      </c>
      <c r="G58" s="5" t="s">
        <v>307</v>
      </c>
      <c r="H58" s="5">
        <v>4.5</v>
      </c>
      <c r="I58" s="5">
        <v>0</v>
      </c>
      <c r="J58" s="5">
        <v>14.99</v>
      </c>
      <c r="K58" s="5" t="b">
        <v>0</v>
      </c>
      <c r="L58" s="5">
        <v>6</v>
      </c>
      <c r="M58" s="5" t="b">
        <v>0</v>
      </c>
      <c r="N58" s="5" t="b">
        <v>0</v>
      </c>
      <c r="O58" s="5" t="b">
        <v>0</v>
      </c>
      <c r="P58" s="5" t="s">
        <v>22</v>
      </c>
      <c r="R58" s="6"/>
    </row>
    <row r="59" spans="1:18" ht="15.75" customHeight="1" x14ac:dyDescent="0.2">
      <c r="A59" s="4">
        <v>31225</v>
      </c>
      <c r="B59" s="5" t="s">
        <v>308</v>
      </c>
      <c r="C59" s="5" t="s">
        <v>309</v>
      </c>
      <c r="D59" s="5" t="s">
        <v>226</v>
      </c>
      <c r="E59" s="5" t="s">
        <v>43</v>
      </c>
      <c r="F59" s="5" t="s">
        <v>310</v>
      </c>
      <c r="G59" s="5" t="s">
        <v>311</v>
      </c>
      <c r="H59" s="5">
        <v>4.7</v>
      </c>
      <c r="I59" s="5">
        <v>0</v>
      </c>
      <c r="J59" s="5">
        <v>14.99</v>
      </c>
      <c r="K59" s="5" t="b">
        <v>0</v>
      </c>
      <c r="L59" s="5">
        <v>6</v>
      </c>
      <c r="M59" s="5" t="b">
        <v>0</v>
      </c>
      <c r="N59" s="5" t="b">
        <v>0</v>
      </c>
      <c r="O59" s="5" t="b">
        <v>0</v>
      </c>
      <c r="P59" s="5" t="s">
        <v>22</v>
      </c>
      <c r="R59" s="6"/>
    </row>
    <row r="60" spans="1:18" ht="15.75" customHeight="1" x14ac:dyDescent="0.2">
      <c r="A60" s="4">
        <v>31226</v>
      </c>
      <c r="B60" s="5" t="s">
        <v>312</v>
      </c>
      <c r="C60" s="5" t="s">
        <v>313</v>
      </c>
      <c r="D60" s="5" t="s">
        <v>314</v>
      </c>
      <c r="E60" s="5" t="s">
        <v>32</v>
      </c>
      <c r="F60" s="5" t="s">
        <v>315</v>
      </c>
      <c r="G60" s="5" t="s">
        <v>316</v>
      </c>
      <c r="H60" s="5">
        <v>4.2</v>
      </c>
      <c r="I60" s="5">
        <v>0</v>
      </c>
      <c r="J60" s="5">
        <v>14.99</v>
      </c>
      <c r="K60" s="5" t="b">
        <v>0</v>
      </c>
      <c r="L60" s="5">
        <v>6</v>
      </c>
      <c r="M60" s="5" t="b">
        <v>0</v>
      </c>
      <c r="N60" s="5" t="b">
        <v>0</v>
      </c>
      <c r="O60" s="5" t="b">
        <v>0</v>
      </c>
      <c r="P60" s="5" t="s">
        <v>22</v>
      </c>
      <c r="R60" s="6"/>
    </row>
    <row r="61" spans="1:18" ht="15.75" customHeight="1" x14ac:dyDescent="0.2">
      <c r="A61" s="4">
        <v>31227</v>
      </c>
      <c r="B61" s="5" t="s">
        <v>317</v>
      </c>
      <c r="C61" s="5" t="s">
        <v>318</v>
      </c>
      <c r="D61" s="5" t="s">
        <v>319</v>
      </c>
      <c r="E61" s="5" t="s">
        <v>19</v>
      </c>
      <c r="F61" s="5" t="s">
        <v>320</v>
      </c>
      <c r="G61" s="5" t="s">
        <v>321</v>
      </c>
      <c r="H61" s="5">
        <v>3.9</v>
      </c>
      <c r="I61" s="5">
        <v>0</v>
      </c>
      <c r="J61" s="5">
        <v>3.99</v>
      </c>
      <c r="K61" s="5" t="b">
        <v>1</v>
      </c>
      <c r="L61" s="5">
        <v>6</v>
      </c>
      <c r="M61" s="5" t="b">
        <v>0</v>
      </c>
      <c r="N61" s="5" t="b">
        <v>0</v>
      </c>
      <c r="O61" s="5" t="b">
        <v>0</v>
      </c>
      <c r="P61" s="5" t="s">
        <v>22</v>
      </c>
      <c r="R61" s="6"/>
    </row>
    <row r="62" spans="1:18" ht="15.75" customHeight="1" x14ac:dyDescent="0.2">
      <c r="A62" s="4">
        <v>31228</v>
      </c>
      <c r="B62" s="5" t="s">
        <v>322</v>
      </c>
      <c r="C62" s="5" t="s">
        <v>323</v>
      </c>
      <c r="D62" s="5" t="s">
        <v>324</v>
      </c>
      <c r="E62" s="5" t="s">
        <v>26</v>
      </c>
      <c r="F62" s="5" t="s">
        <v>325</v>
      </c>
      <c r="G62" s="5" t="s">
        <v>326</v>
      </c>
      <c r="H62" s="5">
        <v>4.8</v>
      </c>
      <c r="I62" s="5">
        <v>0</v>
      </c>
      <c r="J62" s="5">
        <v>15.99</v>
      </c>
      <c r="K62" s="5" t="b">
        <v>0</v>
      </c>
      <c r="L62" s="5">
        <v>6</v>
      </c>
      <c r="M62" s="5" t="b">
        <v>0</v>
      </c>
      <c r="N62" s="5" t="b">
        <v>1</v>
      </c>
      <c r="O62" s="5" t="b">
        <v>0</v>
      </c>
      <c r="P62" s="5" t="s">
        <v>22</v>
      </c>
      <c r="R62" s="6"/>
    </row>
    <row r="63" spans="1:18" ht="15.75" customHeight="1" x14ac:dyDescent="0.2">
      <c r="A63" s="4">
        <v>31229</v>
      </c>
      <c r="B63" s="5" t="s">
        <v>327</v>
      </c>
      <c r="C63" s="5" t="s">
        <v>328</v>
      </c>
      <c r="D63" s="5" t="s">
        <v>329</v>
      </c>
      <c r="E63" s="5" t="s">
        <v>216</v>
      </c>
      <c r="F63" s="5" t="s">
        <v>330</v>
      </c>
      <c r="G63" s="5" t="s">
        <v>331</v>
      </c>
      <c r="H63" s="5">
        <v>4.8</v>
      </c>
      <c r="I63" s="5">
        <v>0</v>
      </c>
      <c r="J63" s="5">
        <v>14.99</v>
      </c>
      <c r="K63" s="5" t="b">
        <v>0</v>
      </c>
      <c r="L63" s="5">
        <v>6</v>
      </c>
      <c r="M63" s="5" t="b">
        <v>0</v>
      </c>
      <c r="N63" s="5" t="b">
        <v>0</v>
      </c>
      <c r="O63" s="5" t="b">
        <v>0</v>
      </c>
      <c r="P63" s="5" t="s">
        <v>22</v>
      </c>
      <c r="R63" s="6"/>
    </row>
    <row r="64" spans="1:18" ht="15.75" customHeight="1" x14ac:dyDescent="0.2">
      <c r="A64" s="4">
        <v>31230</v>
      </c>
      <c r="B64" s="5" t="s">
        <v>332</v>
      </c>
      <c r="C64" s="5" t="s">
        <v>333</v>
      </c>
      <c r="D64" s="5" t="s">
        <v>334</v>
      </c>
      <c r="E64" s="5" t="s">
        <v>19</v>
      </c>
      <c r="F64" s="5" t="s">
        <v>335</v>
      </c>
      <c r="G64" s="5" t="s">
        <v>336</v>
      </c>
      <c r="H64" s="5">
        <v>4.5</v>
      </c>
      <c r="I64" s="5">
        <v>0</v>
      </c>
      <c r="J64" s="5">
        <v>5.99</v>
      </c>
      <c r="K64" s="5" t="b">
        <v>1</v>
      </c>
      <c r="L64" s="5">
        <v>6</v>
      </c>
      <c r="M64" s="5" t="b">
        <v>0</v>
      </c>
      <c r="N64" s="5" t="b">
        <v>0</v>
      </c>
      <c r="O64" s="5" t="b">
        <v>0</v>
      </c>
      <c r="P64" s="5" t="s">
        <v>22</v>
      </c>
      <c r="R64" s="6"/>
    </row>
    <row r="65" spans="1:18" ht="15.75" customHeight="1" x14ac:dyDescent="0.2">
      <c r="A65" s="4">
        <v>31231</v>
      </c>
      <c r="B65" s="5" t="s">
        <v>337</v>
      </c>
      <c r="C65" s="5" t="s">
        <v>338</v>
      </c>
      <c r="D65" s="5" t="s">
        <v>221</v>
      </c>
      <c r="E65" s="5" t="s">
        <v>43</v>
      </c>
      <c r="F65" s="5" t="s">
        <v>339</v>
      </c>
      <c r="G65" s="5" t="s">
        <v>340</v>
      </c>
      <c r="H65" s="5">
        <v>4.7</v>
      </c>
      <c r="I65" s="5">
        <v>0</v>
      </c>
      <c r="J65" s="5">
        <v>14.99</v>
      </c>
      <c r="K65" s="5" t="b">
        <v>0</v>
      </c>
      <c r="L65" s="5">
        <v>6</v>
      </c>
      <c r="M65" s="5" t="b">
        <v>0</v>
      </c>
      <c r="N65" s="5" t="b">
        <v>0</v>
      </c>
      <c r="O65" s="5" t="b">
        <v>0</v>
      </c>
      <c r="P65" s="5" t="s">
        <v>22</v>
      </c>
      <c r="R65" s="6"/>
    </row>
    <row r="66" spans="1:18" ht="15.75" customHeight="1" x14ac:dyDescent="0.2">
      <c r="A66" s="4">
        <v>31232</v>
      </c>
      <c r="B66" s="5" t="s">
        <v>341</v>
      </c>
      <c r="C66" s="5" t="s">
        <v>342</v>
      </c>
      <c r="D66" s="5" t="s">
        <v>343</v>
      </c>
      <c r="E66" s="5" t="s">
        <v>49</v>
      </c>
      <c r="F66" s="5" t="s">
        <v>344</v>
      </c>
      <c r="G66" s="5" t="s">
        <v>345</v>
      </c>
      <c r="H66" s="5">
        <v>4.7</v>
      </c>
      <c r="I66" s="5">
        <v>0</v>
      </c>
      <c r="J66" s="5">
        <v>13.99</v>
      </c>
      <c r="K66" s="5" t="b">
        <v>0</v>
      </c>
      <c r="L66" s="5">
        <v>6</v>
      </c>
      <c r="M66" s="5" t="b">
        <v>0</v>
      </c>
      <c r="N66" s="5" t="b">
        <v>0</v>
      </c>
      <c r="O66" s="5" t="b">
        <v>0</v>
      </c>
      <c r="P66" s="5" t="s">
        <v>22</v>
      </c>
      <c r="R66" s="6"/>
    </row>
    <row r="67" spans="1:18" ht="15.75" customHeight="1" x14ac:dyDescent="0.2">
      <c r="A67" s="4">
        <v>31233</v>
      </c>
      <c r="B67" s="5" t="s">
        <v>346</v>
      </c>
      <c r="C67" s="5" t="s">
        <v>347</v>
      </c>
      <c r="D67" s="5" t="s">
        <v>348</v>
      </c>
      <c r="E67" s="5" t="s">
        <v>120</v>
      </c>
      <c r="F67" s="5" t="s">
        <v>349</v>
      </c>
      <c r="G67" s="5" t="s">
        <v>350</v>
      </c>
      <c r="H67" s="5">
        <v>4.5999999999999996</v>
      </c>
      <c r="I67" s="5">
        <v>0</v>
      </c>
      <c r="J67" s="5">
        <v>11.99</v>
      </c>
      <c r="K67" s="5" t="b">
        <v>0</v>
      </c>
      <c r="L67" s="5">
        <v>6</v>
      </c>
      <c r="M67" s="5" t="b">
        <v>0</v>
      </c>
      <c r="N67" s="5" t="b">
        <v>0</v>
      </c>
      <c r="O67" s="5" t="b">
        <v>0</v>
      </c>
      <c r="P67" s="5" t="s">
        <v>22</v>
      </c>
      <c r="R67" s="6"/>
    </row>
    <row r="68" spans="1:18" ht="15.75" customHeight="1" x14ac:dyDescent="0.2">
      <c r="A68" s="4">
        <v>31234</v>
      </c>
      <c r="B68" s="5" t="s">
        <v>351</v>
      </c>
      <c r="C68" s="5" t="s">
        <v>352</v>
      </c>
      <c r="D68" s="5" t="s">
        <v>353</v>
      </c>
      <c r="E68" s="5" t="s">
        <v>19</v>
      </c>
      <c r="F68" s="5" t="s">
        <v>354</v>
      </c>
      <c r="G68" s="5" t="s">
        <v>355</v>
      </c>
      <c r="H68" s="5">
        <v>4.8</v>
      </c>
      <c r="I68" s="5">
        <v>0</v>
      </c>
      <c r="J68" s="5">
        <v>14.99</v>
      </c>
      <c r="K68" s="5" t="b">
        <v>0</v>
      </c>
      <c r="L68" s="5">
        <v>6</v>
      </c>
      <c r="M68" s="5" t="b">
        <v>0</v>
      </c>
      <c r="N68" s="5" t="b">
        <v>0</v>
      </c>
      <c r="O68" s="5" t="b">
        <v>0</v>
      </c>
      <c r="P68" s="5" t="s">
        <v>22</v>
      </c>
      <c r="R68" s="6"/>
    </row>
    <row r="69" spans="1:18" ht="15.75" customHeight="1" x14ac:dyDescent="0.2">
      <c r="A69" s="4">
        <v>31235</v>
      </c>
      <c r="B69" s="5" t="s">
        <v>356</v>
      </c>
      <c r="C69" s="5" t="s">
        <v>357</v>
      </c>
      <c r="D69" s="5" t="s">
        <v>104</v>
      </c>
      <c r="E69" s="5" t="s">
        <v>43</v>
      </c>
      <c r="F69" s="5" t="s">
        <v>358</v>
      </c>
      <c r="G69" s="5" t="s">
        <v>359</v>
      </c>
      <c r="H69" s="5">
        <v>4.7</v>
      </c>
      <c r="I69" s="5">
        <v>0</v>
      </c>
      <c r="J69" s="5">
        <v>12.99</v>
      </c>
      <c r="K69" s="5" t="b">
        <v>0</v>
      </c>
      <c r="L69" s="5">
        <v>6</v>
      </c>
      <c r="M69" s="5" t="b">
        <v>1</v>
      </c>
      <c r="N69" s="5" t="b">
        <v>0</v>
      </c>
      <c r="O69" s="5" t="b">
        <v>0</v>
      </c>
      <c r="P69" s="5" t="s">
        <v>22</v>
      </c>
      <c r="R69" s="6"/>
    </row>
    <row r="70" spans="1:18" ht="15.75" customHeight="1" x14ac:dyDescent="0.2">
      <c r="A70" s="4">
        <v>31236</v>
      </c>
      <c r="B70" s="5" t="s">
        <v>360</v>
      </c>
      <c r="C70" s="5" t="s">
        <v>361</v>
      </c>
      <c r="D70" s="5" t="s">
        <v>231</v>
      </c>
      <c r="E70" s="5" t="s">
        <v>19</v>
      </c>
      <c r="F70" s="5" t="s">
        <v>362</v>
      </c>
      <c r="G70" s="5" t="s">
        <v>363</v>
      </c>
      <c r="H70" s="5">
        <v>4.4000000000000004</v>
      </c>
      <c r="I70" s="5">
        <v>0</v>
      </c>
      <c r="J70" s="5">
        <v>4.99</v>
      </c>
      <c r="K70" s="5" t="b">
        <v>0</v>
      </c>
      <c r="L70" s="5">
        <v>6</v>
      </c>
      <c r="M70" s="5" t="b">
        <v>0</v>
      </c>
      <c r="N70" s="5" t="b">
        <v>0</v>
      </c>
      <c r="O70" s="5" t="b">
        <v>0</v>
      </c>
      <c r="P70" s="5" t="s">
        <v>22</v>
      </c>
      <c r="R70" s="6"/>
    </row>
    <row r="71" spans="1:18" ht="15.75" customHeight="1" x14ac:dyDescent="0.2">
      <c r="A71" s="4">
        <v>31237</v>
      </c>
      <c r="B71" s="5" t="s">
        <v>364</v>
      </c>
      <c r="C71" s="5" t="s">
        <v>365</v>
      </c>
      <c r="D71" s="5" t="s">
        <v>366</v>
      </c>
      <c r="E71" s="5" t="s">
        <v>120</v>
      </c>
      <c r="F71" s="5" t="s">
        <v>367</v>
      </c>
      <c r="G71" s="5" t="s">
        <v>368</v>
      </c>
      <c r="H71" s="5">
        <v>4.5999999999999996</v>
      </c>
      <c r="I71" s="5">
        <v>0</v>
      </c>
      <c r="J71" s="5">
        <v>14.99</v>
      </c>
      <c r="K71" s="5" t="b">
        <v>0</v>
      </c>
      <c r="L71" s="5">
        <v>6</v>
      </c>
      <c r="M71" s="5" t="b">
        <v>0</v>
      </c>
      <c r="N71" s="5" t="b">
        <v>1</v>
      </c>
      <c r="O71" s="5" t="b">
        <v>0</v>
      </c>
      <c r="P71" s="5" t="s">
        <v>22</v>
      </c>
      <c r="R71" s="6"/>
    </row>
    <row r="72" spans="1:18" ht="15.75" customHeight="1" x14ac:dyDescent="0.2">
      <c r="A72" s="4">
        <v>31238</v>
      </c>
      <c r="B72" s="5" t="s">
        <v>369</v>
      </c>
      <c r="C72" s="5" t="s">
        <v>370</v>
      </c>
      <c r="D72" s="5" t="s">
        <v>371</v>
      </c>
      <c r="E72" s="5" t="s">
        <v>120</v>
      </c>
      <c r="F72" s="5" t="s">
        <v>372</v>
      </c>
      <c r="G72" s="5" t="s">
        <v>373</v>
      </c>
      <c r="H72" s="5">
        <v>4.7</v>
      </c>
      <c r="I72" s="5">
        <v>0</v>
      </c>
      <c r="J72" s="5">
        <v>6.99</v>
      </c>
      <c r="K72" s="5" t="b">
        <v>0</v>
      </c>
      <c r="L72" s="5">
        <v>6</v>
      </c>
      <c r="M72" s="5" t="b">
        <v>0</v>
      </c>
      <c r="N72" s="5" t="b">
        <v>0</v>
      </c>
      <c r="O72" s="5" t="b">
        <v>0</v>
      </c>
      <c r="P72" s="5" t="s">
        <v>22</v>
      </c>
      <c r="R72" s="6"/>
    </row>
    <row r="73" spans="1:18" ht="15.75" customHeight="1" x14ac:dyDescent="0.2">
      <c r="A73" s="4">
        <v>31239</v>
      </c>
      <c r="B73" s="5" t="s">
        <v>374</v>
      </c>
      <c r="C73" s="5" t="s">
        <v>375</v>
      </c>
      <c r="D73" s="5" t="s">
        <v>376</v>
      </c>
      <c r="E73" s="5" t="s">
        <v>120</v>
      </c>
      <c r="F73" s="5" t="s">
        <v>377</v>
      </c>
      <c r="G73" s="5" t="s">
        <v>378</v>
      </c>
      <c r="H73" s="5">
        <v>4.8</v>
      </c>
      <c r="I73" s="5">
        <v>0</v>
      </c>
      <c r="J73" s="5">
        <v>13.99</v>
      </c>
      <c r="K73" s="5" t="b">
        <v>0</v>
      </c>
      <c r="L73" s="5">
        <v>6</v>
      </c>
      <c r="M73" s="5" t="b">
        <v>0</v>
      </c>
      <c r="N73" s="5" t="b">
        <v>0</v>
      </c>
      <c r="O73" s="5" t="b">
        <v>0</v>
      </c>
      <c r="P73" s="5" t="s">
        <v>22</v>
      </c>
      <c r="R73" s="6"/>
    </row>
    <row r="74" spans="1:18" ht="15.75" customHeight="1" x14ac:dyDescent="0.2">
      <c r="A74" s="4">
        <v>31240</v>
      </c>
      <c r="B74" s="5" t="s">
        <v>379</v>
      </c>
      <c r="C74" s="5" t="s">
        <v>380</v>
      </c>
      <c r="D74" s="5" t="s">
        <v>381</v>
      </c>
      <c r="E74" s="5" t="s">
        <v>216</v>
      </c>
      <c r="F74" s="5" t="s">
        <v>382</v>
      </c>
      <c r="G74" s="5" t="s">
        <v>383</v>
      </c>
      <c r="H74" s="5">
        <v>4.5</v>
      </c>
      <c r="I74" s="5">
        <v>0</v>
      </c>
      <c r="J74" s="5">
        <v>14.99</v>
      </c>
      <c r="K74" s="5" t="b">
        <v>0</v>
      </c>
      <c r="L74" s="5">
        <v>6</v>
      </c>
      <c r="M74" s="5" t="b">
        <v>0</v>
      </c>
      <c r="N74" s="5" t="b">
        <v>0</v>
      </c>
      <c r="O74" s="5" t="b">
        <v>0</v>
      </c>
      <c r="P74" s="5" t="s">
        <v>22</v>
      </c>
      <c r="R74" s="6"/>
    </row>
    <row r="75" spans="1:18" ht="15.75" customHeight="1" x14ac:dyDescent="0.2">
      <c r="A75" s="4">
        <v>31241</v>
      </c>
      <c r="B75" s="5" t="s">
        <v>384</v>
      </c>
      <c r="C75" s="5" t="s">
        <v>385</v>
      </c>
      <c r="D75" s="5" t="s">
        <v>386</v>
      </c>
      <c r="E75" s="5" t="s">
        <v>19</v>
      </c>
      <c r="F75" s="5" t="s">
        <v>387</v>
      </c>
      <c r="G75" s="5" t="s">
        <v>388</v>
      </c>
      <c r="H75" s="5">
        <v>4.7</v>
      </c>
      <c r="I75" s="5">
        <v>0</v>
      </c>
      <c r="J75" s="5">
        <v>6.99</v>
      </c>
      <c r="K75" s="5" t="b">
        <v>1</v>
      </c>
      <c r="L75" s="5">
        <v>6</v>
      </c>
      <c r="M75" s="5" t="b">
        <v>1</v>
      </c>
      <c r="N75" s="5" t="b">
        <v>0</v>
      </c>
      <c r="O75" s="5" t="b">
        <v>0</v>
      </c>
      <c r="P75" s="5" t="s">
        <v>22</v>
      </c>
      <c r="R75" s="6"/>
    </row>
    <row r="76" spans="1:18" ht="15.75" customHeight="1" x14ac:dyDescent="0.2">
      <c r="A76" s="4">
        <v>31242</v>
      </c>
      <c r="B76" s="5" t="s">
        <v>389</v>
      </c>
      <c r="C76" s="5" t="s">
        <v>390</v>
      </c>
      <c r="D76" s="5" t="s">
        <v>391</v>
      </c>
      <c r="E76" s="5" t="s">
        <v>216</v>
      </c>
      <c r="F76" s="5" t="s">
        <v>392</v>
      </c>
      <c r="G76" s="5" t="s">
        <v>393</v>
      </c>
      <c r="H76" s="5">
        <v>4.7</v>
      </c>
      <c r="I76" s="5">
        <v>0</v>
      </c>
      <c r="J76" s="5">
        <v>15.99</v>
      </c>
      <c r="K76" s="5" t="b">
        <v>0</v>
      </c>
      <c r="L76" s="5">
        <v>6</v>
      </c>
      <c r="M76" s="5" t="b">
        <v>0</v>
      </c>
      <c r="N76" s="5" t="b">
        <v>0</v>
      </c>
      <c r="O76" s="5" t="b">
        <v>0</v>
      </c>
      <c r="P76" s="5" t="s">
        <v>22</v>
      </c>
      <c r="R76" s="6"/>
    </row>
    <row r="77" spans="1:18" ht="15.75" customHeight="1" x14ac:dyDescent="0.2">
      <c r="A77" s="4">
        <v>31243</v>
      </c>
      <c r="B77" s="5" t="s">
        <v>394</v>
      </c>
      <c r="C77" s="5" t="s">
        <v>395</v>
      </c>
      <c r="D77" s="5" t="s">
        <v>396</v>
      </c>
      <c r="E77" s="5" t="s">
        <v>70</v>
      </c>
      <c r="F77" s="5" t="s">
        <v>397</v>
      </c>
      <c r="G77" s="5" t="s">
        <v>398</v>
      </c>
      <c r="H77" s="5">
        <v>4.5999999999999996</v>
      </c>
      <c r="I77" s="5">
        <v>0</v>
      </c>
      <c r="J77" s="5">
        <v>11.99</v>
      </c>
      <c r="K77" s="5" t="b">
        <v>1</v>
      </c>
      <c r="L77" s="5">
        <v>6</v>
      </c>
      <c r="M77" s="5" t="b">
        <v>0</v>
      </c>
      <c r="N77" s="5" t="b">
        <v>0</v>
      </c>
      <c r="O77" s="5" t="b">
        <v>0</v>
      </c>
      <c r="P77" s="5" t="s">
        <v>22</v>
      </c>
      <c r="R77" s="6"/>
    </row>
    <row r="78" spans="1:18" ht="15.75" customHeight="1" x14ac:dyDescent="0.2">
      <c r="A78" s="4">
        <v>31244</v>
      </c>
      <c r="B78" s="5" t="s">
        <v>399</v>
      </c>
      <c r="C78" s="5" t="s">
        <v>400</v>
      </c>
      <c r="D78" s="5" t="s">
        <v>401</v>
      </c>
      <c r="E78" s="5" t="s">
        <v>49</v>
      </c>
      <c r="F78" s="5" t="s">
        <v>402</v>
      </c>
      <c r="G78" s="5" t="s">
        <v>403</v>
      </c>
      <c r="H78" s="5">
        <v>4.5999999999999996</v>
      </c>
      <c r="I78" s="5">
        <v>0</v>
      </c>
      <c r="J78" s="5">
        <v>14.99</v>
      </c>
      <c r="K78" s="5" t="b">
        <v>0</v>
      </c>
      <c r="L78" s="5">
        <v>6</v>
      </c>
      <c r="M78" s="5" t="b">
        <v>0</v>
      </c>
      <c r="N78" s="5" t="b">
        <v>0</v>
      </c>
      <c r="O78" s="5" t="b">
        <v>0</v>
      </c>
      <c r="P78" s="5" t="s">
        <v>22</v>
      </c>
      <c r="R78" s="6"/>
    </row>
    <row r="79" spans="1:18" ht="15.75" customHeight="1" x14ac:dyDescent="0.2">
      <c r="A79" s="4">
        <v>31245</v>
      </c>
      <c r="B79" s="5" t="s">
        <v>404</v>
      </c>
      <c r="C79" s="5" t="s">
        <v>405</v>
      </c>
      <c r="D79" s="5" t="s">
        <v>406</v>
      </c>
      <c r="E79" s="5" t="s">
        <v>19</v>
      </c>
      <c r="F79" s="5" t="s">
        <v>407</v>
      </c>
      <c r="G79" s="5" t="s">
        <v>408</v>
      </c>
      <c r="H79" s="5">
        <v>4.7</v>
      </c>
      <c r="I79" s="5">
        <v>0</v>
      </c>
      <c r="J79" s="5">
        <v>4.99</v>
      </c>
      <c r="K79" s="5" t="b">
        <v>1</v>
      </c>
      <c r="L79" s="5">
        <v>6</v>
      </c>
      <c r="M79" s="5" t="b">
        <v>0</v>
      </c>
      <c r="N79" s="5" t="b">
        <v>0</v>
      </c>
      <c r="O79" s="5" t="b">
        <v>0</v>
      </c>
      <c r="P79" s="5" t="s">
        <v>22</v>
      </c>
      <c r="R79" s="6"/>
    </row>
    <row r="80" spans="1:18" ht="15.75" customHeight="1" x14ac:dyDescent="0.2">
      <c r="A80" s="4">
        <v>31246</v>
      </c>
      <c r="B80" s="5" t="s">
        <v>409</v>
      </c>
      <c r="C80" s="5" t="s">
        <v>410</v>
      </c>
      <c r="D80" s="5" t="s">
        <v>411</v>
      </c>
      <c r="E80" s="5" t="s">
        <v>70</v>
      </c>
      <c r="F80" s="5" t="s">
        <v>412</v>
      </c>
      <c r="G80" s="5" t="s">
        <v>413</v>
      </c>
      <c r="H80" s="5">
        <v>4.5</v>
      </c>
      <c r="I80" s="5">
        <v>0</v>
      </c>
      <c r="J80" s="5">
        <v>9.99</v>
      </c>
      <c r="K80" s="5" t="b">
        <v>1</v>
      </c>
      <c r="L80" s="5">
        <v>6</v>
      </c>
      <c r="M80" s="5" t="b">
        <v>0</v>
      </c>
      <c r="N80" s="5" t="b">
        <v>1</v>
      </c>
      <c r="O80" s="5" t="b">
        <v>0</v>
      </c>
      <c r="P80" s="5" t="s">
        <v>22</v>
      </c>
      <c r="R80" s="6"/>
    </row>
    <row r="81" spans="1:18" ht="15.75" customHeight="1" x14ac:dyDescent="0.2">
      <c r="A81" s="4">
        <v>31247</v>
      </c>
      <c r="B81" s="5" t="s">
        <v>414</v>
      </c>
      <c r="C81" s="5" t="s">
        <v>415</v>
      </c>
      <c r="D81" s="5" t="s">
        <v>416</v>
      </c>
      <c r="E81" s="5" t="s">
        <v>43</v>
      </c>
      <c r="F81" s="5" t="s">
        <v>417</v>
      </c>
      <c r="G81" s="5" t="s">
        <v>418</v>
      </c>
      <c r="H81" s="5">
        <v>4.7</v>
      </c>
      <c r="I81" s="5">
        <v>0</v>
      </c>
      <c r="J81" s="5">
        <v>13.99</v>
      </c>
      <c r="K81" s="5" t="b">
        <v>0</v>
      </c>
      <c r="L81" s="5">
        <v>6</v>
      </c>
      <c r="M81" s="5" t="b">
        <v>0</v>
      </c>
      <c r="N81" s="5" t="b">
        <v>0</v>
      </c>
      <c r="O81" s="5" t="b">
        <v>0</v>
      </c>
      <c r="P81" s="5" t="s">
        <v>22</v>
      </c>
      <c r="R81" s="6"/>
    </row>
    <row r="82" spans="1:18" ht="15.75" customHeight="1" x14ac:dyDescent="0.2">
      <c r="A82" s="4">
        <v>31248</v>
      </c>
      <c r="B82" s="5" t="s">
        <v>419</v>
      </c>
      <c r="C82" s="5" t="s">
        <v>420</v>
      </c>
      <c r="D82" s="5" t="s">
        <v>421</v>
      </c>
      <c r="E82" s="5" t="s">
        <v>26</v>
      </c>
      <c r="F82" s="5" t="s">
        <v>422</v>
      </c>
      <c r="G82" s="5" t="s">
        <v>423</v>
      </c>
      <c r="H82" s="5">
        <v>4.5</v>
      </c>
      <c r="I82" s="5">
        <v>0</v>
      </c>
      <c r="J82" s="5">
        <v>14.99</v>
      </c>
      <c r="K82" s="5" t="b">
        <v>0</v>
      </c>
      <c r="L82" s="5">
        <v>6</v>
      </c>
      <c r="M82" s="5" t="b">
        <v>0</v>
      </c>
      <c r="N82" s="5" t="b">
        <v>0</v>
      </c>
      <c r="O82" s="5" t="b">
        <v>0</v>
      </c>
      <c r="P82" s="5" t="s">
        <v>22</v>
      </c>
      <c r="R82" s="6"/>
    </row>
    <row r="83" spans="1:18" ht="15.75" customHeight="1" x14ac:dyDescent="0.2">
      <c r="A83" s="4">
        <v>31249</v>
      </c>
      <c r="B83" s="5" t="s">
        <v>424</v>
      </c>
      <c r="C83" s="5" t="s">
        <v>425</v>
      </c>
      <c r="D83" s="5" t="s">
        <v>426</v>
      </c>
      <c r="E83" s="5" t="s">
        <v>19</v>
      </c>
      <c r="F83" s="5" t="s">
        <v>427</v>
      </c>
      <c r="G83" s="5" t="s">
        <v>428</v>
      </c>
      <c r="H83" s="5">
        <v>4.5999999999999996</v>
      </c>
      <c r="I83" s="5">
        <v>0</v>
      </c>
      <c r="J83" s="5">
        <v>2.99</v>
      </c>
      <c r="K83" s="5" t="b">
        <v>1</v>
      </c>
      <c r="L83" s="5">
        <v>6</v>
      </c>
      <c r="M83" s="5" t="b">
        <v>0</v>
      </c>
      <c r="N83" s="5" t="b">
        <v>0</v>
      </c>
      <c r="O83" s="5" t="b">
        <v>0</v>
      </c>
      <c r="P83" s="5" t="s">
        <v>22</v>
      </c>
      <c r="R83" s="6"/>
    </row>
    <row r="84" spans="1:18" ht="15.75" customHeight="1" x14ac:dyDescent="0.2">
      <c r="A84" s="4">
        <v>31250</v>
      </c>
      <c r="B84" s="5" t="s">
        <v>429</v>
      </c>
      <c r="C84" s="5" t="s">
        <v>430</v>
      </c>
      <c r="D84" s="5" t="s">
        <v>431</v>
      </c>
      <c r="E84" s="5" t="s">
        <v>19</v>
      </c>
      <c r="F84" s="5" t="s">
        <v>432</v>
      </c>
      <c r="G84" s="5" t="s">
        <v>433</v>
      </c>
      <c r="H84" s="5">
        <v>5</v>
      </c>
      <c r="I84" s="5">
        <v>0</v>
      </c>
      <c r="J84" s="5">
        <v>9.99</v>
      </c>
      <c r="K84" s="5" t="b">
        <v>0</v>
      </c>
      <c r="L84" s="5">
        <v>6</v>
      </c>
      <c r="M84" s="5" t="b">
        <v>0</v>
      </c>
      <c r="N84" s="5" t="b">
        <v>0</v>
      </c>
      <c r="O84" s="5" t="b">
        <v>0</v>
      </c>
      <c r="P84" s="5" t="s">
        <v>22</v>
      </c>
      <c r="R84" s="6"/>
    </row>
    <row r="85" spans="1:18" ht="15.75" customHeight="1" x14ac:dyDescent="0.2">
      <c r="A85" s="4">
        <v>31251</v>
      </c>
      <c r="B85" s="5" t="s">
        <v>434</v>
      </c>
      <c r="C85" s="5" t="s">
        <v>435</v>
      </c>
      <c r="D85" s="5" t="s">
        <v>80</v>
      </c>
      <c r="E85" s="5" t="s">
        <v>19</v>
      </c>
      <c r="F85" s="5" t="s">
        <v>436</v>
      </c>
      <c r="G85" s="5" t="s">
        <v>437</v>
      </c>
      <c r="H85" s="5">
        <v>4.5</v>
      </c>
      <c r="I85" s="5">
        <v>0</v>
      </c>
      <c r="J85" s="5">
        <v>5.99</v>
      </c>
      <c r="K85" s="5" t="b">
        <v>1</v>
      </c>
      <c r="L85" s="5">
        <v>6</v>
      </c>
      <c r="M85" s="5" t="b">
        <v>1</v>
      </c>
      <c r="N85" s="5" t="b">
        <v>0</v>
      </c>
      <c r="O85" s="5" t="b">
        <v>0</v>
      </c>
      <c r="P85" s="5" t="s">
        <v>22</v>
      </c>
      <c r="R85" s="6"/>
    </row>
    <row r="86" spans="1:18" ht="15.75" customHeight="1" x14ac:dyDescent="0.2">
      <c r="A86" s="4">
        <v>31252</v>
      </c>
      <c r="B86" s="5" t="s">
        <v>438</v>
      </c>
      <c r="C86" s="5" t="s">
        <v>439</v>
      </c>
      <c r="D86" s="5" t="s">
        <v>440</v>
      </c>
      <c r="E86" s="5" t="s">
        <v>26</v>
      </c>
      <c r="F86" s="5" t="s">
        <v>441</v>
      </c>
      <c r="G86" s="5" t="s">
        <v>442</v>
      </c>
      <c r="H86" s="5">
        <v>4.5</v>
      </c>
      <c r="I86" s="5">
        <v>0</v>
      </c>
      <c r="J86" s="5">
        <v>14.99</v>
      </c>
      <c r="K86" s="5" t="b">
        <v>0</v>
      </c>
      <c r="L86" s="5">
        <v>6</v>
      </c>
      <c r="M86" s="5" t="b">
        <v>0</v>
      </c>
      <c r="N86" s="5" t="b">
        <v>0</v>
      </c>
      <c r="O86" s="5" t="b">
        <v>0</v>
      </c>
      <c r="P86" s="5" t="s">
        <v>22</v>
      </c>
      <c r="R86" s="6"/>
    </row>
    <row r="87" spans="1:18" ht="15.75" customHeight="1" x14ac:dyDescent="0.2">
      <c r="A87" s="4">
        <v>31253</v>
      </c>
      <c r="B87" s="5" t="s">
        <v>443</v>
      </c>
      <c r="C87" s="5" t="s">
        <v>444</v>
      </c>
      <c r="D87" s="5" t="s">
        <v>445</v>
      </c>
      <c r="E87" s="5" t="s">
        <v>19</v>
      </c>
      <c r="F87" s="5" t="s">
        <v>446</v>
      </c>
      <c r="G87" s="5" t="s">
        <v>447</v>
      </c>
      <c r="H87" s="5">
        <v>4.5999999999999996</v>
      </c>
      <c r="I87" s="5">
        <v>0</v>
      </c>
      <c r="J87" s="5">
        <v>6.99</v>
      </c>
      <c r="K87" s="5" t="b">
        <v>0</v>
      </c>
      <c r="L87" s="5">
        <v>6</v>
      </c>
      <c r="M87" s="5" t="b">
        <v>0</v>
      </c>
      <c r="N87" s="5" t="b">
        <v>0</v>
      </c>
      <c r="O87" s="5" t="b">
        <v>0</v>
      </c>
      <c r="P87" s="5" t="s">
        <v>22</v>
      </c>
      <c r="R87" s="6"/>
    </row>
    <row r="88" spans="1:18" ht="15.75" customHeight="1" x14ac:dyDescent="0.2">
      <c r="A88" s="4">
        <v>31254</v>
      </c>
      <c r="B88" s="5" t="s">
        <v>448</v>
      </c>
      <c r="C88" s="5" t="s">
        <v>449</v>
      </c>
      <c r="D88" s="5" t="s">
        <v>450</v>
      </c>
      <c r="E88" s="5" t="s">
        <v>216</v>
      </c>
      <c r="F88" s="5" t="s">
        <v>451</v>
      </c>
      <c r="G88" s="5" t="s">
        <v>452</v>
      </c>
      <c r="H88" s="5">
        <v>4.8</v>
      </c>
      <c r="I88" s="5">
        <v>0</v>
      </c>
      <c r="J88" s="5">
        <v>14.99</v>
      </c>
      <c r="K88" s="5" t="b">
        <v>1</v>
      </c>
      <c r="L88" s="5">
        <v>6</v>
      </c>
      <c r="M88" s="5" t="b">
        <v>0</v>
      </c>
      <c r="N88" s="5" t="b">
        <v>0</v>
      </c>
      <c r="O88" s="5" t="b">
        <v>0</v>
      </c>
      <c r="P88" s="5" t="s">
        <v>22</v>
      </c>
      <c r="R88" s="6"/>
    </row>
    <row r="89" spans="1:18" ht="15.75" customHeight="1" x14ac:dyDescent="0.2">
      <c r="A89" s="4">
        <v>31255</v>
      </c>
      <c r="B89" s="5" t="s">
        <v>453</v>
      </c>
      <c r="C89" s="5" t="s">
        <v>454</v>
      </c>
      <c r="D89" s="5" t="s">
        <v>455</v>
      </c>
      <c r="E89" s="5" t="s">
        <v>43</v>
      </c>
      <c r="F89" s="5" t="s">
        <v>456</v>
      </c>
      <c r="G89" s="5" t="s">
        <v>457</v>
      </c>
      <c r="H89" s="5">
        <v>4.8</v>
      </c>
      <c r="I89" s="5">
        <v>0</v>
      </c>
      <c r="J89" s="5">
        <v>11.99</v>
      </c>
      <c r="K89" s="5" t="b">
        <v>0</v>
      </c>
      <c r="L89" s="5">
        <v>6</v>
      </c>
      <c r="M89" s="5" t="b">
        <v>0</v>
      </c>
      <c r="N89" s="5" t="b">
        <v>0</v>
      </c>
      <c r="O89" s="5" t="b">
        <v>0</v>
      </c>
      <c r="P89" s="5" t="s">
        <v>22</v>
      </c>
      <c r="R89" s="6"/>
    </row>
    <row r="90" spans="1:18" ht="15.75" customHeight="1" x14ac:dyDescent="0.2">
      <c r="A90" s="4">
        <v>31256</v>
      </c>
      <c r="B90" s="5" t="s">
        <v>458</v>
      </c>
      <c r="C90" s="5" t="s">
        <v>459</v>
      </c>
      <c r="D90" s="5" t="s">
        <v>460</v>
      </c>
      <c r="E90" s="5" t="s">
        <v>120</v>
      </c>
      <c r="F90" s="5" t="s">
        <v>461</v>
      </c>
      <c r="G90" s="5" t="s">
        <v>462</v>
      </c>
      <c r="H90" s="5">
        <v>4.3</v>
      </c>
      <c r="I90" s="5">
        <v>0</v>
      </c>
      <c r="J90" s="5">
        <v>2.99</v>
      </c>
      <c r="K90" s="5" t="b">
        <v>0</v>
      </c>
      <c r="L90" s="5">
        <v>6</v>
      </c>
      <c r="M90" s="5" t="b">
        <v>1</v>
      </c>
      <c r="N90" s="5" t="b">
        <v>0</v>
      </c>
      <c r="O90" s="5" t="b">
        <v>0</v>
      </c>
      <c r="P90" s="5" t="s">
        <v>22</v>
      </c>
      <c r="R90" s="6"/>
    </row>
    <row r="91" spans="1:18" ht="15.75" customHeight="1" x14ac:dyDescent="0.2">
      <c r="A91" s="4">
        <v>31257</v>
      </c>
      <c r="B91" s="5" t="s">
        <v>463</v>
      </c>
      <c r="C91" s="5" t="s">
        <v>464</v>
      </c>
      <c r="D91" s="5" t="s">
        <v>406</v>
      </c>
      <c r="E91" s="5" t="s">
        <v>19</v>
      </c>
      <c r="F91" s="5" t="s">
        <v>465</v>
      </c>
      <c r="G91" s="5" t="s">
        <v>466</v>
      </c>
      <c r="H91" s="5">
        <v>4.5</v>
      </c>
      <c r="I91" s="5">
        <v>0</v>
      </c>
      <c r="J91" s="5">
        <v>4.99</v>
      </c>
      <c r="K91" s="5" t="b">
        <v>1</v>
      </c>
      <c r="L91" s="5">
        <v>6</v>
      </c>
      <c r="M91" s="5" t="b">
        <v>0</v>
      </c>
      <c r="N91" s="5" t="b">
        <v>0</v>
      </c>
      <c r="O91" s="5" t="b">
        <v>0</v>
      </c>
      <c r="P91" s="5" t="s">
        <v>22</v>
      </c>
      <c r="R91" s="6"/>
    </row>
    <row r="92" spans="1:18" ht="15.75" customHeight="1" x14ac:dyDescent="0.2">
      <c r="A92" s="4">
        <v>31258</v>
      </c>
      <c r="B92" s="5" t="s">
        <v>467</v>
      </c>
      <c r="C92" s="5" t="s">
        <v>468</v>
      </c>
      <c r="D92" s="5" t="s">
        <v>469</v>
      </c>
      <c r="E92" s="5" t="s">
        <v>470</v>
      </c>
      <c r="F92" s="5" t="s">
        <v>471</v>
      </c>
      <c r="G92" s="5" t="s">
        <v>472</v>
      </c>
      <c r="H92" s="5">
        <v>4.5999999999999996</v>
      </c>
      <c r="I92" s="5">
        <v>0</v>
      </c>
      <c r="J92" s="5">
        <v>12.99</v>
      </c>
      <c r="K92" s="5" t="b">
        <v>0</v>
      </c>
      <c r="L92" s="5">
        <v>6</v>
      </c>
      <c r="M92" s="5" t="b">
        <v>0</v>
      </c>
      <c r="N92" s="5" t="b">
        <v>0</v>
      </c>
      <c r="O92" s="5" t="b">
        <v>0</v>
      </c>
      <c r="P92" s="5" t="s">
        <v>22</v>
      </c>
      <c r="R92" s="6"/>
    </row>
    <row r="93" spans="1:18" ht="15.75" customHeight="1" x14ac:dyDescent="0.2">
      <c r="A93" s="4">
        <v>31259</v>
      </c>
      <c r="B93" s="5" t="s">
        <v>473</v>
      </c>
      <c r="C93" s="5" t="s">
        <v>474</v>
      </c>
      <c r="D93" s="5" t="s">
        <v>475</v>
      </c>
      <c r="E93" s="5" t="s">
        <v>70</v>
      </c>
      <c r="F93" s="5" t="s">
        <v>476</v>
      </c>
      <c r="G93" s="5" t="s">
        <v>477</v>
      </c>
      <c r="H93" s="5">
        <v>4.5</v>
      </c>
      <c r="I93" s="5">
        <v>0</v>
      </c>
      <c r="J93" s="5">
        <v>11.99</v>
      </c>
      <c r="K93" s="5" t="b">
        <v>0</v>
      </c>
      <c r="L93" s="5">
        <v>6</v>
      </c>
      <c r="M93" s="5" t="b">
        <v>1</v>
      </c>
      <c r="N93" s="5" t="b">
        <v>0</v>
      </c>
      <c r="O93" s="5" t="b">
        <v>0</v>
      </c>
      <c r="P93" s="5" t="s">
        <v>22</v>
      </c>
      <c r="R93" s="6"/>
    </row>
    <row r="94" spans="1:18" ht="15.75" customHeight="1" x14ac:dyDescent="0.2">
      <c r="A94" s="4">
        <v>31260</v>
      </c>
      <c r="B94" s="5" t="s">
        <v>478</v>
      </c>
      <c r="C94" s="5" t="s">
        <v>479</v>
      </c>
      <c r="D94" s="5" t="s">
        <v>480</v>
      </c>
      <c r="E94" s="5" t="s">
        <v>481</v>
      </c>
      <c r="F94" s="5" t="s">
        <v>482</v>
      </c>
      <c r="G94" s="5" t="s">
        <v>483</v>
      </c>
      <c r="H94" s="5">
        <v>4.4000000000000004</v>
      </c>
      <c r="I94" s="5">
        <v>0</v>
      </c>
      <c r="J94" s="5">
        <v>12.99</v>
      </c>
      <c r="K94" s="5" t="b">
        <v>0</v>
      </c>
      <c r="L94" s="5">
        <v>6</v>
      </c>
      <c r="M94" s="5" t="b">
        <v>0</v>
      </c>
      <c r="N94" s="5" t="b">
        <v>0</v>
      </c>
      <c r="O94" s="5" t="b">
        <v>0</v>
      </c>
      <c r="P94" s="5" t="s">
        <v>22</v>
      </c>
      <c r="R94" s="6"/>
    </row>
    <row r="95" spans="1:18" ht="15.75" customHeight="1" x14ac:dyDescent="0.2">
      <c r="A95" s="4">
        <v>31261</v>
      </c>
      <c r="B95" s="5" t="s">
        <v>484</v>
      </c>
      <c r="C95" s="5" t="s">
        <v>485</v>
      </c>
      <c r="D95" s="5" t="s">
        <v>486</v>
      </c>
      <c r="E95" s="5" t="s">
        <v>49</v>
      </c>
      <c r="F95" s="5" t="s">
        <v>487</v>
      </c>
      <c r="G95" s="5" t="s">
        <v>488</v>
      </c>
      <c r="H95" s="5">
        <v>4.5</v>
      </c>
      <c r="I95" s="5">
        <v>0</v>
      </c>
      <c r="J95" s="5">
        <v>13.99</v>
      </c>
      <c r="K95" s="5" t="b">
        <v>0</v>
      </c>
      <c r="L95" s="5">
        <v>6</v>
      </c>
      <c r="M95" s="5" t="b">
        <v>0</v>
      </c>
      <c r="N95" s="5" t="b">
        <v>0</v>
      </c>
      <c r="O95" s="5" t="b">
        <v>0</v>
      </c>
      <c r="P95" s="5" t="s">
        <v>22</v>
      </c>
      <c r="R95" s="6"/>
    </row>
    <row r="96" spans="1:18" ht="15.75" customHeight="1" x14ac:dyDescent="0.2">
      <c r="A96" s="4">
        <v>31262</v>
      </c>
      <c r="B96" s="5" t="s">
        <v>489</v>
      </c>
      <c r="C96" s="5" t="s">
        <v>490</v>
      </c>
      <c r="D96" s="5" t="s">
        <v>491</v>
      </c>
      <c r="E96" s="5" t="s">
        <v>70</v>
      </c>
      <c r="F96" s="5" t="s">
        <v>492</v>
      </c>
      <c r="G96" s="5" t="s">
        <v>493</v>
      </c>
      <c r="H96" s="5">
        <v>4.3</v>
      </c>
      <c r="I96" s="5">
        <v>0</v>
      </c>
      <c r="J96" s="5">
        <v>12.99</v>
      </c>
      <c r="K96" s="5" t="b">
        <v>0</v>
      </c>
      <c r="L96" s="5">
        <v>6</v>
      </c>
      <c r="M96" s="5" t="b">
        <v>0</v>
      </c>
      <c r="N96" s="5" t="b">
        <v>1</v>
      </c>
      <c r="O96" s="5" t="b">
        <v>0</v>
      </c>
      <c r="P96" s="5" t="s">
        <v>22</v>
      </c>
      <c r="R96" s="6"/>
    </row>
    <row r="97" spans="1:18" ht="15.75" customHeight="1" x14ac:dyDescent="0.2">
      <c r="A97" s="4">
        <v>31263</v>
      </c>
      <c r="B97" s="5" t="s">
        <v>494</v>
      </c>
      <c r="C97" s="5" t="s">
        <v>495</v>
      </c>
      <c r="D97" s="5" t="s">
        <v>496</v>
      </c>
      <c r="E97" s="5" t="s">
        <v>43</v>
      </c>
      <c r="F97" s="5" t="s">
        <v>497</v>
      </c>
      <c r="G97" s="5" t="s">
        <v>498</v>
      </c>
      <c r="H97" s="5">
        <v>4.5</v>
      </c>
      <c r="I97" s="5">
        <v>0</v>
      </c>
      <c r="J97" s="5">
        <v>14.99</v>
      </c>
      <c r="K97" s="5" t="b">
        <v>0</v>
      </c>
      <c r="L97" s="5">
        <v>6</v>
      </c>
      <c r="M97" s="5" t="b">
        <v>0</v>
      </c>
      <c r="N97" s="5" t="b">
        <v>0</v>
      </c>
      <c r="O97" s="5" t="b">
        <v>0</v>
      </c>
      <c r="P97" s="5" t="s">
        <v>22</v>
      </c>
      <c r="R97" s="6"/>
    </row>
    <row r="98" spans="1:18" ht="15.75" customHeight="1" x14ac:dyDescent="0.2">
      <c r="A98" s="4">
        <v>31264</v>
      </c>
      <c r="B98" s="5" t="s">
        <v>499</v>
      </c>
      <c r="C98" s="5" t="s">
        <v>500</v>
      </c>
      <c r="D98" s="5" t="s">
        <v>501</v>
      </c>
      <c r="E98" s="5" t="s">
        <v>26</v>
      </c>
      <c r="F98" s="5" t="s">
        <v>502</v>
      </c>
      <c r="G98" s="5" t="s">
        <v>503</v>
      </c>
      <c r="H98" s="5">
        <v>4.5999999999999996</v>
      </c>
      <c r="I98" s="5">
        <v>0</v>
      </c>
      <c r="J98" s="5">
        <v>14.99</v>
      </c>
      <c r="K98" s="5" t="b">
        <v>0</v>
      </c>
      <c r="L98" s="5">
        <v>6</v>
      </c>
      <c r="M98" s="5" t="b">
        <v>0</v>
      </c>
      <c r="N98" s="5" t="b">
        <v>1</v>
      </c>
      <c r="O98" s="5" t="b">
        <v>0</v>
      </c>
      <c r="P98" s="5" t="s">
        <v>22</v>
      </c>
      <c r="R98" s="6"/>
    </row>
    <row r="99" spans="1:18" ht="15.75" customHeight="1" x14ac:dyDescent="0.2">
      <c r="A99" s="4">
        <v>31265</v>
      </c>
      <c r="B99" s="5" t="s">
        <v>504</v>
      </c>
      <c r="C99" s="5" t="s">
        <v>505</v>
      </c>
      <c r="D99" s="5" t="s">
        <v>506</v>
      </c>
      <c r="E99" s="5" t="s">
        <v>19</v>
      </c>
      <c r="F99" s="5" t="s">
        <v>507</v>
      </c>
      <c r="G99" s="5" t="s">
        <v>508</v>
      </c>
      <c r="H99" s="5">
        <v>4.7</v>
      </c>
      <c r="I99" s="5">
        <v>0</v>
      </c>
      <c r="J99" s="5">
        <v>9.99</v>
      </c>
      <c r="K99" s="5" t="b">
        <v>0</v>
      </c>
      <c r="L99" s="5">
        <v>6</v>
      </c>
      <c r="M99" s="5" t="b">
        <v>0</v>
      </c>
      <c r="N99" s="5" t="b">
        <v>0</v>
      </c>
      <c r="O99" s="5" t="b">
        <v>0</v>
      </c>
      <c r="P99" s="5" t="s">
        <v>22</v>
      </c>
      <c r="R99" s="6"/>
    </row>
    <row r="100" spans="1:18" ht="15.75" customHeight="1" x14ac:dyDescent="0.2">
      <c r="A100" s="4">
        <v>31266</v>
      </c>
      <c r="B100" s="5" t="s">
        <v>509</v>
      </c>
      <c r="C100" s="5" t="s">
        <v>510</v>
      </c>
      <c r="D100" s="5" t="s">
        <v>511</v>
      </c>
      <c r="E100" s="5" t="s">
        <v>120</v>
      </c>
      <c r="F100" s="5" t="s">
        <v>512</v>
      </c>
      <c r="G100" s="5" t="s">
        <v>513</v>
      </c>
      <c r="H100" s="5">
        <v>4.7</v>
      </c>
      <c r="I100" s="5">
        <v>0</v>
      </c>
      <c r="J100" s="5">
        <v>12.99</v>
      </c>
      <c r="K100" s="5" t="b">
        <v>0</v>
      </c>
      <c r="L100" s="5">
        <v>6</v>
      </c>
      <c r="M100" s="5" t="b">
        <v>0</v>
      </c>
      <c r="N100" s="5" t="b">
        <v>0</v>
      </c>
      <c r="O100" s="5" t="b">
        <v>0</v>
      </c>
      <c r="P100" s="5" t="s">
        <v>22</v>
      </c>
      <c r="R100" s="6"/>
    </row>
    <row r="101" spans="1:18" ht="15.75" customHeight="1" x14ac:dyDescent="0.2">
      <c r="A101" s="4">
        <v>31267</v>
      </c>
      <c r="B101" s="5" t="s">
        <v>514</v>
      </c>
      <c r="C101" s="5" t="s">
        <v>515</v>
      </c>
      <c r="D101" s="5" t="s">
        <v>516</v>
      </c>
      <c r="F101" s="5" t="s">
        <v>517</v>
      </c>
      <c r="G101" s="5" t="s">
        <v>518</v>
      </c>
      <c r="H101" s="5">
        <v>4.5</v>
      </c>
      <c r="I101" s="5">
        <v>0</v>
      </c>
      <c r="J101" s="5">
        <v>0</v>
      </c>
      <c r="K101" s="5" t="b">
        <v>0</v>
      </c>
      <c r="L101" s="5">
        <v>6</v>
      </c>
      <c r="M101" s="5" t="b">
        <v>0</v>
      </c>
      <c r="N101" s="5" t="b">
        <v>0</v>
      </c>
      <c r="O101" s="5" t="b">
        <v>0</v>
      </c>
      <c r="P101" s="5" t="s">
        <v>22</v>
      </c>
      <c r="R101" s="6"/>
    </row>
    <row r="102" spans="1:18" ht="15.75" customHeight="1" x14ac:dyDescent="0.2">
      <c r="A102" s="4">
        <v>31268</v>
      </c>
      <c r="B102" s="5" t="s">
        <v>519</v>
      </c>
      <c r="C102" s="5" t="s">
        <v>520</v>
      </c>
      <c r="D102" s="5" t="s">
        <v>521</v>
      </c>
      <c r="F102" s="5" t="s">
        <v>522</v>
      </c>
      <c r="G102" s="5" t="s">
        <v>523</v>
      </c>
      <c r="H102" s="5">
        <v>4.5999999999999996</v>
      </c>
      <c r="I102" s="5">
        <v>0</v>
      </c>
      <c r="J102" s="5">
        <v>0</v>
      </c>
      <c r="K102" s="5" t="b">
        <v>0</v>
      </c>
      <c r="L102" s="5">
        <v>6</v>
      </c>
      <c r="M102" s="5" t="b">
        <v>0</v>
      </c>
      <c r="N102" s="5" t="b">
        <v>1</v>
      </c>
      <c r="O102" s="5" t="b">
        <v>0</v>
      </c>
      <c r="P102" s="5" t="s">
        <v>22</v>
      </c>
      <c r="R102" s="6"/>
    </row>
    <row r="103" spans="1:18" ht="15.75" customHeight="1" x14ac:dyDescent="0.2">
      <c r="A103" s="4">
        <v>31269</v>
      </c>
      <c r="B103" s="5" t="s">
        <v>524</v>
      </c>
      <c r="C103" s="5" t="s">
        <v>525</v>
      </c>
      <c r="D103" s="5" t="s">
        <v>166</v>
      </c>
      <c r="E103" s="5" t="s">
        <v>120</v>
      </c>
      <c r="F103" s="5" t="s">
        <v>526</v>
      </c>
      <c r="G103" s="5" t="s">
        <v>527</v>
      </c>
      <c r="H103" s="5">
        <v>4.4000000000000004</v>
      </c>
      <c r="I103" s="5">
        <v>0</v>
      </c>
      <c r="J103" s="5">
        <v>11.99</v>
      </c>
      <c r="K103" s="5" t="b">
        <v>0</v>
      </c>
      <c r="L103" s="5">
        <v>6</v>
      </c>
      <c r="M103" s="5" t="b">
        <v>0</v>
      </c>
      <c r="N103" s="5" t="b">
        <v>1</v>
      </c>
      <c r="O103" s="5" t="b">
        <v>0</v>
      </c>
      <c r="P103" s="5" t="s">
        <v>22</v>
      </c>
      <c r="R103" s="6"/>
    </row>
    <row r="104" spans="1:18" ht="15.75" customHeight="1" x14ac:dyDescent="0.2">
      <c r="A104" s="4">
        <v>31270</v>
      </c>
      <c r="B104" s="5" t="s">
        <v>528</v>
      </c>
      <c r="C104" s="5" t="s">
        <v>529</v>
      </c>
      <c r="D104" s="5" t="s">
        <v>530</v>
      </c>
      <c r="E104" s="5" t="s">
        <v>70</v>
      </c>
      <c r="F104" s="5" t="s">
        <v>531</v>
      </c>
      <c r="G104" s="5" t="s">
        <v>532</v>
      </c>
      <c r="H104" s="5">
        <v>4.3</v>
      </c>
      <c r="I104" s="5">
        <v>0</v>
      </c>
      <c r="J104" s="5">
        <v>13.99</v>
      </c>
      <c r="K104" s="5" t="b">
        <v>0</v>
      </c>
      <c r="L104" s="5">
        <v>6</v>
      </c>
      <c r="M104" s="5" t="b">
        <v>0</v>
      </c>
      <c r="N104" s="5" t="b">
        <v>1</v>
      </c>
      <c r="O104" s="5" t="b">
        <v>0</v>
      </c>
      <c r="P104" s="5" t="s">
        <v>22</v>
      </c>
      <c r="R104" s="6"/>
    </row>
    <row r="105" spans="1:18" ht="15.75" customHeight="1" x14ac:dyDescent="0.2">
      <c r="A105" s="4">
        <v>31271</v>
      </c>
      <c r="B105" s="5" t="s">
        <v>533</v>
      </c>
      <c r="C105" s="5" t="s">
        <v>534</v>
      </c>
      <c r="D105" s="5" t="s">
        <v>535</v>
      </c>
      <c r="E105" s="5" t="s">
        <v>32</v>
      </c>
      <c r="F105" s="5" t="s">
        <v>536</v>
      </c>
      <c r="G105" s="5" t="s">
        <v>537</v>
      </c>
      <c r="H105" s="5">
        <v>4.7</v>
      </c>
      <c r="I105" s="5">
        <v>0</v>
      </c>
      <c r="J105" s="5">
        <v>13.99</v>
      </c>
      <c r="K105" s="5" t="b">
        <v>0</v>
      </c>
      <c r="L105" s="5">
        <v>6</v>
      </c>
      <c r="M105" s="5" t="b">
        <v>0</v>
      </c>
      <c r="N105" s="5" t="b">
        <v>0</v>
      </c>
      <c r="O105" s="5" t="b">
        <v>1</v>
      </c>
      <c r="P105" s="5" t="s">
        <v>22</v>
      </c>
      <c r="R105" s="6"/>
    </row>
    <row r="106" spans="1:18" ht="15.75" customHeight="1" x14ac:dyDescent="0.2">
      <c r="A106" s="4">
        <v>31272</v>
      </c>
      <c r="B106" s="5" t="s">
        <v>538</v>
      </c>
      <c r="C106" s="5" t="s">
        <v>539</v>
      </c>
      <c r="D106" s="5" t="s">
        <v>540</v>
      </c>
      <c r="E106" s="5" t="s">
        <v>541</v>
      </c>
      <c r="F106" s="5" t="s">
        <v>542</v>
      </c>
      <c r="G106" s="5" t="s">
        <v>543</v>
      </c>
      <c r="H106" s="5">
        <v>4.5</v>
      </c>
      <c r="I106" s="5">
        <v>0</v>
      </c>
      <c r="J106" s="5">
        <v>74.989999999999995</v>
      </c>
      <c r="K106" s="5" t="b">
        <v>0</v>
      </c>
      <c r="L106" s="5">
        <v>6</v>
      </c>
      <c r="M106" s="5" t="b">
        <v>0</v>
      </c>
      <c r="N106" s="5" t="b">
        <v>0</v>
      </c>
      <c r="O106" s="5" t="b">
        <v>0</v>
      </c>
      <c r="P106" s="5" t="s">
        <v>22</v>
      </c>
      <c r="R106" s="6"/>
    </row>
    <row r="107" spans="1:18" ht="15.75" customHeight="1" x14ac:dyDescent="0.2">
      <c r="A107" s="4">
        <v>31273</v>
      </c>
      <c r="B107" s="5" t="s">
        <v>544</v>
      </c>
      <c r="C107" s="5" t="s">
        <v>545</v>
      </c>
      <c r="D107" s="5" t="s">
        <v>546</v>
      </c>
      <c r="E107" s="5" t="s">
        <v>19</v>
      </c>
      <c r="F107" s="5" t="s">
        <v>547</v>
      </c>
      <c r="G107" s="5" t="s">
        <v>548</v>
      </c>
      <c r="H107" s="5">
        <v>4.5999999999999996</v>
      </c>
      <c r="I107" s="5">
        <v>0</v>
      </c>
      <c r="J107" s="5">
        <v>9.99</v>
      </c>
      <c r="K107" s="5" t="b">
        <v>0</v>
      </c>
      <c r="L107" s="5">
        <v>6</v>
      </c>
      <c r="M107" s="5" t="b">
        <v>0</v>
      </c>
      <c r="N107" s="5" t="b">
        <v>0</v>
      </c>
      <c r="O107" s="5" t="b">
        <v>0</v>
      </c>
      <c r="P107" s="5" t="s">
        <v>22</v>
      </c>
      <c r="R107" s="6"/>
    </row>
    <row r="108" spans="1:18" ht="15.75" customHeight="1" x14ac:dyDescent="0.2">
      <c r="A108" s="4">
        <v>31274</v>
      </c>
      <c r="B108" s="5" t="s">
        <v>549</v>
      </c>
      <c r="C108" s="5" t="s">
        <v>550</v>
      </c>
      <c r="D108" s="5" t="s">
        <v>551</v>
      </c>
      <c r="E108" s="5" t="s">
        <v>19</v>
      </c>
      <c r="F108" s="5" t="s">
        <v>552</v>
      </c>
      <c r="G108" s="5" t="s">
        <v>553</v>
      </c>
      <c r="H108" s="5">
        <v>4.8</v>
      </c>
      <c r="I108" s="5">
        <v>0</v>
      </c>
      <c r="J108" s="5">
        <v>11.68</v>
      </c>
      <c r="K108" s="5" t="b">
        <v>0</v>
      </c>
      <c r="L108" s="5">
        <v>6</v>
      </c>
      <c r="M108" s="5" t="b">
        <v>0</v>
      </c>
      <c r="N108" s="5" t="b">
        <v>0</v>
      </c>
      <c r="O108" s="5" t="b">
        <v>0</v>
      </c>
      <c r="P108" s="5" t="s">
        <v>22</v>
      </c>
      <c r="R108" s="6"/>
    </row>
    <row r="109" spans="1:18" ht="15.75" customHeight="1" x14ac:dyDescent="0.2">
      <c r="A109" s="4">
        <v>31275</v>
      </c>
      <c r="B109" s="5" t="s">
        <v>554</v>
      </c>
      <c r="C109" s="5" t="s">
        <v>555</v>
      </c>
      <c r="D109" s="5" t="s">
        <v>556</v>
      </c>
      <c r="E109" s="5" t="s">
        <v>32</v>
      </c>
      <c r="F109" s="5" t="s">
        <v>557</v>
      </c>
      <c r="G109" s="5" t="s">
        <v>558</v>
      </c>
      <c r="H109" s="5">
        <v>4.3</v>
      </c>
      <c r="I109" s="5">
        <v>0</v>
      </c>
      <c r="J109" s="5">
        <v>6.99</v>
      </c>
      <c r="K109" s="5" t="b">
        <v>0</v>
      </c>
      <c r="L109" s="5">
        <v>6</v>
      </c>
      <c r="M109" s="5" t="b">
        <v>0</v>
      </c>
      <c r="N109" s="5" t="b">
        <v>0</v>
      </c>
      <c r="O109" s="5" t="b">
        <v>0</v>
      </c>
      <c r="P109" s="5" t="s">
        <v>22</v>
      </c>
      <c r="R109" s="6"/>
    </row>
    <row r="110" spans="1:18" ht="15.75" customHeight="1" x14ac:dyDescent="0.2">
      <c r="A110" s="4">
        <v>31276</v>
      </c>
      <c r="B110" s="5" t="s">
        <v>559</v>
      </c>
      <c r="C110" s="5" t="s">
        <v>560</v>
      </c>
      <c r="D110" s="5" t="s">
        <v>561</v>
      </c>
      <c r="E110" s="5" t="s">
        <v>32</v>
      </c>
      <c r="F110" s="5" t="s">
        <v>562</v>
      </c>
      <c r="G110" s="5" t="s">
        <v>563</v>
      </c>
      <c r="H110" s="5">
        <v>4.8</v>
      </c>
      <c r="I110" s="5">
        <v>0</v>
      </c>
      <c r="J110" s="5">
        <v>19.489999999999998</v>
      </c>
      <c r="K110" s="5" t="b">
        <v>1</v>
      </c>
      <c r="L110" s="5">
        <v>6</v>
      </c>
      <c r="M110" s="5" t="b">
        <v>1</v>
      </c>
      <c r="N110" s="5" t="b">
        <v>0</v>
      </c>
      <c r="O110" s="5" t="b">
        <v>0</v>
      </c>
      <c r="P110" s="5" t="s">
        <v>22</v>
      </c>
      <c r="R110" s="6"/>
    </row>
    <row r="111" spans="1:18" ht="15.75" customHeight="1" x14ac:dyDescent="0.2">
      <c r="A111" s="4">
        <v>31277</v>
      </c>
      <c r="B111" s="5" t="s">
        <v>564</v>
      </c>
      <c r="C111" s="5" t="s">
        <v>565</v>
      </c>
      <c r="D111" s="5" t="s">
        <v>566</v>
      </c>
      <c r="E111" s="5" t="s">
        <v>19</v>
      </c>
      <c r="F111" s="5" t="s">
        <v>567</v>
      </c>
      <c r="G111" s="5" t="s">
        <v>568</v>
      </c>
      <c r="H111" s="5">
        <v>4.0999999999999996</v>
      </c>
      <c r="I111" s="5">
        <v>0</v>
      </c>
      <c r="J111" s="5">
        <v>0.99</v>
      </c>
      <c r="K111" s="5" t="b">
        <v>1</v>
      </c>
      <c r="L111" s="5">
        <v>6</v>
      </c>
      <c r="M111" s="5" t="b">
        <v>0</v>
      </c>
      <c r="N111" s="5" t="b">
        <v>0</v>
      </c>
      <c r="O111" s="5" t="b">
        <v>0</v>
      </c>
      <c r="P111" s="5" t="s">
        <v>22</v>
      </c>
      <c r="R111" s="6"/>
    </row>
    <row r="112" spans="1:18" ht="15.75" customHeight="1" x14ac:dyDescent="0.2">
      <c r="A112" s="4">
        <v>31278</v>
      </c>
      <c r="B112" s="5" t="s">
        <v>569</v>
      </c>
      <c r="C112" s="5" t="s">
        <v>570</v>
      </c>
      <c r="D112" s="5" t="s">
        <v>571</v>
      </c>
      <c r="E112" s="5" t="s">
        <v>19</v>
      </c>
      <c r="F112" s="5" t="s">
        <v>572</v>
      </c>
      <c r="G112" s="5" t="s">
        <v>573</v>
      </c>
      <c r="H112" s="5">
        <v>4.8</v>
      </c>
      <c r="I112" s="5">
        <v>0</v>
      </c>
      <c r="J112" s="5">
        <v>9.99</v>
      </c>
      <c r="K112" s="5" t="b">
        <v>0</v>
      </c>
      <c r="L112" s="5">
        <v>6</v>
      </c>
      <c r="M112" s="5" t="b">
        <v>0</v>
      </c>
      <c r="N112" s="5" t="b">
        <v>0</v>
      </c>
      <c r="O112" s="5" t="b">
        <v>0</v>
      </c>
      <c r="P112" s="5" t="s">
        <v>22</v>
      </c>
      <c r="R112" s="6"/>
    </row>
    <row r="113" spans="1:18" ht="15.75" customHeight="1" x14ac:dyDescent="0.2">
      <c r="A113" s="4">
        <v>31279</v>
      </c>
      <c r="B113" s="5" t="s">
        <v>574</v>
      </c>
      <c r="C113" s="5" t="s">
        <v>575</v>
      </c>
      <c r="D113" s="5" t="s">
        <v>450</v>
      </c>
      <c r="E113" s="5" t="s">
        <v>216</v>
      </c>
      <c r="F113" s="5" t="s">
        <v>576</v>
      </c>
      <c r="G113" s="5" t="s">
        <v>577</v>
      </c>
      <c r="H113" s="5">
        <v>4.8</v>
      </c>
      <c r="I113" s="5">
        <v>0</v>
      </c>
      <c r="J113" s="5">
        <v>13.99</v>
      </c>
      <c r="K113" s="5" t="b">
        <v>0</v>
      </c>
      <c r="L113" s="5">
        <v>6</v>
      </c>
      <c r="M113" s="5" t="b">
        <v>0</v>
      </c>
      <c r="N113" s="5" t="b">
        <v>0</v>
      </c>
      <c r="O113" s="5" t="b">
        <v>0</v>
      </c>
      <c r="P113" s="5" t="s">
        <v>22</v>
      </c>
      <c r="R113" s="6"/>
    </row>
    <row r="114" spans="1:18" ht="15.75" customHeight="1" x14ac:dyDescent="0.2">
      <c r="A114" s="4">
        <v>31280</v>
      </c>
      <c r="B114" s="5" t="s">
        <v>578</v>
      </c>
      <c r="C114" s="5" t="s">
        <v>579</v>
      </c>
      <c r="D114" s="5" t="s">
        <v>580</v>
      </c>
      <c r="E114" s="5" t="s">
        <v>32</v>
      </c>
      <c r="F114" s="5" t="s">
        <v>581</v>
      </c>
      <c r="G114" s="5" t="s">
        <v>582</v>
      </c>
      <c r="H114" s="5">
        <v>4.4000000000000004</v>
      </c>
      <c r="I114" s="5">
        <v>0</v>
      </c>
      <c r="J114" s="5">
        <v>12.49</v>
      </c>
      <c r="K114" s="5" t="b">
        <v>1</v>
      </c>
      <c r="L114" s="5">
        <v>6</v>
      </c>
      <c r="M114" s="5" t="b">
        <v>0</v>
      </c>
      <c r="N114" s="5" t="b">
        <v>1</v>
      </c>
      <c r="O114" s="5" t="b">
        <v>0</v>
      </c>
      <c r="P114" s="5" t="s">
        <v>22</v>
      </c>
      <c r="R114" s="6"/>
    </row>
    <row r="115" spans="1:18" ht="15.75" customHeight="1" x14ac:dyDescent="0.2">
      <c r="A115" s="4">
        <v>31281</v>
      </c>
      <c r="B115" s="5" t="s">
        <v>583</v>
      </c>
      <c r="C115" s="5" t="s">
        <v>584</v>
      </c>
      <c r="D115" s="5" t="s">
        <v>585</v>
      </c>
      <c r="E115" s="5" t="s">
        <v>43</v>
      </c>
      <c r="F115" s="5" t="s">
        <v>586</v>
      </c>
      <c r="G115" s="5" t="s">
        <v>587</v>
      </c>
      <c r="H115" s="5">
        <v>4.5999999999999996</v>
      </c>
      <c r="I115" s="5">
        <v>0</v>
      </c>
      <c r="J115" s="5">
        <v>13.99</v>
      </c>
      <c r="K115" s="5" t="b">
        <v>0</v>
      </c>
      <c r="L115" s="5">
        <v>6</v>
      </c>
      <c r="M115" s="5" t="b">
        <v>0</v>
      </c>
      <c r="N115" s="5" t="b">
        <v>0</v>
      </c>
      <c r="O115" s="5" t="b">
        <v>0</v>
      </c>
      <c r="P115" s="5" t="s">
        <v>22</v>
      </c>
      <c r="R115" s="6"/>
    </row>
    <row r="116" spans="1:18" ht="15.75" customHeight="1" x14ac:dyDescent="0.2">
      <c r="A116" s="4">
        <v>31282</v>
      </c>
      <c r="B116" s="5" t="s">
        <v>588</v>
      </c>
      <c r="C116" s="5" t="s">
        <v>589</v>
      </c>
      <c r="D116" s="5" t="s">
        <v>590</v>
      </c>
      <c r="E116" s="5" t="s">
        <v>32</v>
      </c>
      <c r="F116" s="5" t="s">
        <v>591</v>
      </c>
      <c r="G116" s="5" t="s">
        <v>592</v>
      </c>
      <c r="H116" s="5">
        <v>4.5999999999999996</v>
      </c>
      <c r="I116" s="5">
        <v>0</v>
      </c>
      <c r="J116" s="5">
        <v>13.99</v>
      </c>
      <c r="K116" s="5" t="b">
        <v>0</v>
      </c>
      <c r="L116" s="5">
        <v>6</v>
      </c>
      <c r="M116" s="5" t="b">
        <v>0</v>
      </c>
      <c r="N116" s="5" t="b">
        <v>0</v>
      </c>
      <c r="O116" s="5" t="b">
        <v>0</v>
      </c>
      <c r="P116" s="5" t="s">
        <v>22</v>
      </c>
      <c r="R116" s="6"/>
    </row>
    <row r="117" spans="1:18" ht="15.75" customHeight="1" x14ac:dyDescent="0.2">
      <c r="A117" s="4">
        <v>31283</v>
      </c>
      <c r="B117" s="5" t="s">
        <v>593</v>
      </c>
      <c r="C117" s="5" t="s">
        <v>594</v>
      </c>
      <c r="D117" s="5" t="s">
        <v>595</v>
      </c>
      <c r="E117" s="5" t="s">
        <v>19</v>
      </c>
      <c r="F117" s="5" t="s">
        <v>596</v>
      </c>
      <c r="G117" s="5" t="s">
        <v>597</v>
      </c>
      <c r="H117" s="5">
        <v>4.8</v>
      </c>
      <c r="I117" s="5">
        <v>0</v>
      </c>
      <c r="J117" s="5">
        <v>24.99</v>
      </c>
      <c r="K117" s="5" t="b">
        <v>0</v>
      </c>
      <c r="L117" s="5">
        <v>6</v>
      </c>
      <c r="M117" s="5" t="b">
        <v>0</v>
      </c>
      <c r="N117" s="5" t="b">
        <v>0</v>
      </c>
      <c r="O117" s="5" t="b">
        <v>0</v>
      </c>
      <c r="P117" s="5" t="s">
        <v>22</v>
      </c>
      <c r="R117" s="6"/>
    </row>
    <row r="118" spans="1:18" ht="15.75" customHeight="1" x14ac:dyDescent="0.2">
      <c r="A118" s="4">
        <v>31284</v>
      </c>
      <c r="B118" s="5" t="s">
        <v>598</v>
      </c>
      <c r="C118" s="5" t="s">
        <v>599</v>
      </c>
      <c r="D118" s="5" t="s">
        <v>600</v>
      </c>
      <c r="E118" s="5" t="s">
        <v>32</v>
      </c>
      <c r="F118" s="5" t="s">
        <v>601</v>
      </c>
      <c r="G118" s="5" t="s">
        <v>602</v>
      </c>
      <c r="H118" s="5">
        <v>4.4000000000000004</v>
      </c>
      <c r="I118" s="5">
        <v>0</v>
      </c>
      <c r="J118" s="5">
        <v>1.99</v>
      </c>
      <c r="K118" s="5" t="b">
        <v>0</v>
      </c>
      <c r="L118" s="5">
        <v>6</v>
      </c>
      <c r="M118" s="5" t="b">
        <v>0</v>
      </c>
      <c r="N118" s="5" t="b">
        <v>0</v>
      </c>
      <c r="O118" s="5" t="b">
        <v>0</v>
      </c>
      <c r="P118" s="5" t="s">
        <v>22</v>
      </c>
      <c r="R118" s="6"/>
    </row>
    <row r="119" spans="1:18" ht="15.75" customHeight="1" x14ac:dyDescent="0.2">
      <c r="A119" s="4">
        <v>31285</v>
      </c>
      <c r="B119" s="5" t="s">
        <v>603</v>
      </c>
      <c r="C119" s="5" t="s">
        <v>604</v>
      </c>
      <c r="D119" s="5" t="s">
        <v>605</v>
      </c>
      <c r="E119" s="5" t="s">
        <v>43</v>
      </c>
      <c r="F119" s="5" t="s">
        <v>606</v>
      </c>
      <c r="G119" s="5" t="s">
        <v>607</v>
      </c>
      <c r="H119" s="5">
        <v>4.5999999999999996</v>
      </c>
      <c r="I119" s="5">
        <v>0</v>
      </c>
      <c r="J119" s="5">
        <v>14.99</v>
      </c>
      <c r="K119" s="5" t="b">
        <v>0</v>
      </c>
      <c r="L119" s="5">
        <v>6</v>
      </c>
      <c r="M119" s="5" t="b">
        <v>0</v>
      </c>
      <c r="N119" s="5" t="b">
        <v>0</v>
      </c>
      <c r="O119" s="5" t="b">
        <v>0</v>
      </c>
      <c r="P119" s="5" t="s">
        <v>22</v>
      </c>
      <c r="R119" s="6"/>
    </row>
    <row r="120" spans="1:18" ht="15.75" customHeight="1" x14ac:dyDescent="0.2">
      <c r="A120" s="4">
        <v>31286</v>
      </c>
      <c r="B120" s="5" t="s">
        <v>608</v>
      </c>
      <c r="C120" s="5" t="s">
        <v>609</v>
      </c>
      <c r="D120" s="5" t="s">
        <v>610</v>
      </c>
      <c r="E120" s="5" t="s">
        <v>43</v>
      </c>
      <c r="F120" s="5" t="s">
        <v>611</v>
      </c>
      <c r="G120" s="5" t="s">
        <v>612</v>
      </c>
      <c r="H120" s="5">
        <v>4.9000000000000004</v>
      </c>
      <c r="I120" s="5">
        <v>0</v>
      </c>
      <c r="J120" s="5">
        <v>10.99</v>
      </c>
      <c r="K120" s="5" t="b">
        <v>0</v>
      </c>
      <c r="L120" s="5">
        <v>6</v>
      </c>
      <c r="M120" s="5" t="b">
        <v>1</v>
      </c>
      <c r="N120" s="5" t="b">
        <v>0</v>
      </c>
      <c r="O120" s="5" t="b">
        <v>0</v>
      </c>
      <c r="P120" s="5" t="s">
        <v>22</v>
      </c>
      <c r="R120" s="6"/>
    </row>
    <row r="121" spans="1:18" ht="15.75" customHeight="1" x14ac:dyDescent="0.2">
      <c r="A121" s="4">
        <v>31287</v>
      </c>
      <c r="B121" s="5" t="s">
        <v>613</v>
      </c>
      <c r="C121" s="5" t="s">
        <v>614</v>
      </c>
      <c r="D121" s="5" t="s">
        <v>615</v>
      </c>
      <c r="E121" s="5" t="s">
        <v>19</v>
      </c>
      <c r="F121" s="5" t="s">
        <v>616</v>
      </c>
      <c r="G121" s="5" t="s">
        <v>617</v>
      </c>
      <c r="H121" s="5">
        <v>4</v>
      </c>
      <c r="I121" s="5">
        <v>0</v>
      </c>
      <c r="J121" s="5">
        <v>61.49</v>
      </c>
      <c r="K121" s="5" t="b">
        <v>0</v>
      </c>
      <c r="L121" s="5">
        <v>6</v>
      </c>
      <c r="M121" s="5" t="b">
        <v>0</v>
      </c>
      <c r="N121" s="5" t="b">
        <v>0</v>
      </c>
      <c r="O121" s="5" t="b">
        <v>0</v>
      </c>
      <c r="P121" s="5" t="s">
        <v>22</v>
      </c>
      <c r="R121" s="6"/>
    </row>
    <row r="122" spans="1:18" ht="15.75" customHeight="1" x14ac:dyDescent="0.2">
      <c r="A122" s="4">
        <v>31288</v>
      </c>
      <c r="B122" s="5" t="s">
        <v>618</v>
      </c>
      <c r="C122" s="5" t="s">
        <v>619</v>
      </c>
      <c r="D122" s="5" t="s">
        <v>620</v>
      </c>
      <c r="E122" s="5" t="s">
        <v>120</v>
      </c>
      <c r="F122" s="5" t="s">
        <v>621</v>
      </c>
      <c r="G122" s="5" t="s">
        <v>622</v>
      </c>
      <c r="H122" s="5">
        <v>4.8</v>
      </c>
      <c r="I122" s="5">
        <v>0</v>
      </c>
      <c r="J122" s="5">
        <v>11.99</v>
      </c>
      <c r="K122" s="5" t="b">
        <v>0</v>
      </c>
      <c r="L122" s="5">
        <v>6</v>
      </c>
      <c r="M122" s="5" t="b">
        <v>0</v>
      </c>
      <c r="N122" s="5" t="b">
        <v>0</v>
      </c>
      <c r="O122" s="5" t="b">
        <v>0</v>
      </c>
      <c r="P122" s="5" t="s">
        <v>22</v>
      </c>
      <c r="R122" s="6"/>
    </row>
    <row r="123" spans="1:18" ht="15.75" customHeight="1" x14ac:dyDescent="0.2">
      <c r="A123" s="4">
        <v>31289</v>
      </c>
      <c r="B123" s="5" t="s">
        <v>623</v>
      </c>
      <c r="C123" s="5" t="s">
        <v>624</v>
      </c>
      <c r="D123" s="5" t="s">
        <v>625</v>
      </c>
      <c r="E123" s="5" t="s">
        <v>216</v>
      </c>
      <c r="F123" s="5" t="s">
        <v>626</v>
      </c>
      <c r="G123" s="5" t="s">
        <v>627</v>
      </c>
      <c r="H123" s="5">
        <v>4.4000000000000004</v>
      </c>
      <c r="I123" s="5">
        <v>0</v>
      </c>
      <c r="J123" s="5">
        <v>2.99</v>
      </c>
      <c r="K123" s="5" t="b">
        <v>0</v>
      </c>
      <c r="L123" s="5">
        <v>6</v>
      </c>
      <c r="M123" s="5" t="b">
        <v>0</v>
      </c>
      <c r="N123" s="5" t="b">
        <v>0</v>
      </c>
      <c r="O123" s="5" t="b">
        <v>0</v>
      </c>
      <c r="P123" s="5" t="s">
        <v>22</v>
      </c>
      <c r="R123" s="6"/>
    </row>
    <row r="124" spans="1:18" ht="15.75" customHeight="1" x14ac:dyDescent="0.2">
      <c r="A124" s="4">
        <v>31290</v>
      </c>
      <c r="B124" s="5" t="s">
        <v>628</v>
      </c>
      <c r="C124" s="5" t="s">
        <v>629</v>
      </c>
      <c r="D124" s="5" t="s">
        <v>630</v>
      </c>
      <c r="E124" s="5" t="s">
        <v>19</v>
      </c>
      <c r="F124" s="5" t="s">
        <v>631</v>
      </c>
      <c r="G124" s="5" t="s">
        <v>632</v>
      </c>
      <c r="H124" s="5">
        <v>4.5999999999999996</v>
      </c>
      <c r="I124" s="5">
        <v>0</v>
      </c>
      <c r="J124" s="5">
        <v>9.99</v>
      </c>
      <c r="K124" s="5" t="b">
        <v>0</v>
      </c>
      <c r="L124" s="5">
        <v>6</v>
      </c>
      <c r="M124" s="5" t="b">
        <v>0</v>
      </c>
      <c r="N124" s="5" t="b">
        <v>0</v>
      </c>
      <c r="O124" s="5" t="b">
        <v>0</v>
      </c>
      <c r="P124" s="5" t="s">
        <v>22</v>
      </c>
      <c r="R124" s="6"/>
    </row>
    <row r="125" spans="1:18" ht="15.75" customHeight="1" x14ac:dyDescent="0.2">
      <c r="A125" s="4">
        <v>31291</v>
      </c>
      <c r="B125" s="5" t="s">
        <v>633</v>
      </c>
      <c r="C125" s="5" t="s">
        <v>634</v>
      </c>
      <c r="D125" s="5" t="s">
        <v>635</v>
      </c>
      <c r="E125" s="5" t="s">
        <v>19</v>
      </c>
      <c r="F125" s="5" t="s">
        <v>636</v>
      </c>
      <c r="G125" s="5" t="s">
        <v>637</v>
      </c>
      <c r="H125" s="5">
        <v>4.5</v>
      </c>
      <c r="I125" s="5">
        <v>0</v>
      </c>
      <c r="J125" s="5">
        <v>0.99</v>
      </c>
      <c r="K125" s="5" t="b">
        <v>1</v>
      </c>
      <c r="L125" s="5">
        <v>6</v>
      </c>
      <c r="M125" s="5" t="b">
        <v>0</v>
      </c>
      <c r="N125" s="5" t="b">
        <v>0</v>
      </c>
      <c r="O125" s="5" t="b">
        <v>0</v>
      </c>
      <c r="P125" s="5" t="s">
        <v>22</v>
      </c>
      <c r="R125" s="6"/>
    </row>
    <row r="126" spans="1:18" ht="15.75" customHeight="1" x14ac:dyDescent="0.2">
      <c r="A126" s="4">
        <v>31292</v>
      </c>
      <c r="B126" s="5" t="s">
        <v>638</v>
      </c>
      <c r="C126" s="5" t="s">
        <v>639</v>
      </c>
      <c r="D126" s="5" t="s">
        <v>640</v>
      </c>
      <c r="E126" s="5" t="s">
        <v>19</v>
      </c>
      <c r="F126" s="5" t="s">
        <v>641</v>
      </c>
      <c r="G126" s="5" t="s">
        <v>642</v>
      </c>
      <c r="H126" s="5">
        <v>4.2</v>
      </c>
      <c r="I126" s="5">
        <v>0</v>
      </c>
      <c r="J126" s="5">
        <v>4.99</v>
      </c>
      <c r="K126" s="5" t="b">
        <v>1</v>
      </c>
      <c r="L126" s="5">
        <v>6</v>
      </c>
      <c r="M126" s="5" t="b">
        <v>0</v>
      </c>
      <c r="N126" s="5" t="b">
        <v>0</v>
      </c>
      <c r="O126" s="5" t="b">
        <v>0</v>
      </c>
      <c r="P126" s="5" t="s">
        <v>22</v>
      </c>
      <c r="R126" s="6"/>
    </row>
    <row r="127" spans="1:18" ht="15.75" customHeight="1" x14ac:dyDescent="0.2">
      <c r="A127" s="4">
        <v>31293</v>
      </c>
      <c r="B127" s="5" t="s">
        <v>643</v>
      </c>
      <c r="C127" s="5" t="s">
        <v>644</v>
      </c>
      <c r="D127" s="5" t="s">
        <v>645</v>
      </c>
      <c r="E127" s="5" t="s">
        <v>19</v>
      </c>
      <c r="F127" s="5" t="s">
        <v>646</v>
      </c>
      <c r="G127" s="5" t="s">
        <v>647</v>
      </c>
      <c r="H127" s="5">
        <v>4.5</v>
      </c>
      <c r="I127" s="5">
        <v>0</v>
      </c>
      <c r="J127" s="5">
        <v>6.99</v>
      </c>
      <c r="K127" s="5" t="b">
        <v>1</v>
      </c>
      <c r="L127" s="5">
        <v>6</v>
      </c>
      <c r="M127" s="5" t="b">
        <v>1</v>
      </c>
      <c r="N127" s="5" t="b">
        <v>0</v>
      </c>
      <c r="O127" s="5" t="b">
        <v>0</v>
      </c>
      <c r="P127" s="5" t="s">
        <v>22</v>
      </c>
      <c r="R127" s="6"/>
    </row>
    <row r="128" spans="1:18" ht="15.75" customHeight="1" x14ac:dyDescent="0.2">
      <c r="A128" s="4">
        <v>31294</v>
      </c>
      <c r="B128" s="5" t="s">
        <v>648</v>
      </c>
      <c r="C128" s="5" t="s">
        <v>649</v>
      </c>
      <c r="D128" s="5" t="s">
        <v>650</v>
      </c>
      <c r="E128" s="5" t="s">
        <v>19</v>
      </c>
      <c r="F128" s="5" t="s">
        <v>651</v>
      </c>
      <c r="G128" s="5" t="s">
        <v>652</v>
      </c>
      <c r="H128" s="5">
        <v>4.5999999999999996</v>
      </c>
      <c r="I128" s="5">
        <v>0</v>
      </c>
      <c r="J128" s="5">
        <v>8.4499999999999993</v>
      </c>
      <c r="K128" s="5" t="b">
        <v>0</v>
      </c>
      <c r="L128" s="5">
        <v>6</v>
      </c>
      <c r="M128" s="5" t="b">
        <v>0</v>
      </c>
      <c r="N128" s="5" t="b">
        <v>0</v>
      </c>
      <c r="O128" s="5" t="b">
        <v>0</v>
      </c>
      <c r="P128" s="5" t="s">
        <v>22</v>
      </c>
      <c r="R128" s="6"/>
    </row>
    <row r="129" spans="1:18" ht="15.75" customHeight="1" x14ac:dyDescent="0.2">
      <c r="A129" s="4">
        <v>31295</v>
      </c>
      <c r="B129" s="5" t="s">
        <v>653</v>
      </c>
      <c r="C129" s="5" t="s">
        <v>654</v>
      </c>
      <c r="D129" s="5" t="s">
        <v>655</v>
      </c>
      <c r="E129" s="5" t="s">
        <v>32</v>
      </c>
      <c r="F129" s="5" t="s">
        <v>656</v>
      </c>
      <c r="G129" s="5" t="s">
        <v>657</v>
      </c>
      <c r="H129" s="5">
        <v>4.2</v>
      </c>
      <c r="I129" s="5">
        <v>0</v>
      </c>
      <c r="J129" s="5">
        <v>7.99</v>
      </c>
      <c r="K129" s="5" t="b">
        <v>0</v>
      </c>
      <c r="L129" s="5">
        <v>6</v>
      </c>
      <c r="M129" s="5" t="b">
        <v>0</v>
      </c>
      <c r="N129" s="5" t="b">
        <v>0</v>
      </c>
      <c r="O129" s="5" t="b">
        <v>0</v>
      </c>
      <c r="P129" s="5" t="s">
        <v>22</v>
      </c>
      <c r="R129" s="6"/>
    </row>
    <row r="130" spans="1:18" ht="15.75" customHeight="1" x14ac:dyDescent="0.2">
      <c r="A130" s="4">
        <v>31296</v>
      </c>
      <c r="B130" s="5" t="s">
        <v>658</v>
      </c>
      <c r="C130" s="5" t="s">
        <v>659</v>
      </c>
      <c r="D130" s="5" t="s">
        <v>660</v>
      </c>
      <c r="E130" s="5" t="s">
        <v>481</v>
      </c>
      <c r="F130" s="5" t="s">
        <v>661</v>
      </c>
      <c r="G130" s="5" t="s">
        <v>662</v>
      </c>
      <c r="H130" s="5">
        <v>4.8</v>
      </c>
      <c r="I130" s="5">
        <v>0</v>
      </c>
      <c r="J130" s="5">
        <v>13.99</v>
      </c>
      <c r="K130" s="5" t="b">
        <v>0</v>
      </c>
      <c r="L130" s="5">
        <v>6</v>
      </c>
      <c r="M130" s="5" t="b">
        <v>0</v>
      </c>
      <c r="N130" s="5" t="b">
        <v>0</v>
      </c>
      <c r="O130" s="5" t="b">
        <v>0</v>
      </c>
      <c r="P130" s="5" t="s">
        <v>22</v>
      </c>
      <c r="R130" s="6"/>
    </row>
    <row r="131" spans="1:18" ht="15.75" customHeight="1" x14ac:dyDescent="0.2">
      <c r="A131" s="4">
        <v>31297</v>
      </c>
      <c r="B131" s="5" t="s">
        <v>663</v>
      </c>
      <c r="C131" s="5" t="s">
        <v>664</v>
      </c>
      <c r="D131" s="5" t="s">
        <v>665</v>
      </c>
      <c r="E131" s="5" t="s">
        <v>19</v>
      </c>
      <c r="F131" s="5" t="s">
        <v>666</v>
      </c>
      <c r="G131" s="5" t="s">
        <v>667</v>
      </c>
      <c r="H131" s="5">
        <v>4.7</v>
      </c>
      <c r="I131" s="5">
        <v>0</v>
      </c>
      <c r="J131" s="5">
        <v>9.99</v>
      </c>
      <c r="K131" s="5" t="b">
        <v>0</v>
      </c>
      <c r="L131" s="5">
        <v>6</v>
      </c>
      <c r="M131" s="5" t="b">
        <v>0</v>
      </c>
      <c r="N131" s="5" t="b">
        <v>0</v>
      </c>
      <c r="O131" s="5" t="b">
        <v>0</v>
      </c>
      <c r="P131" s="5" t="s">
        <v>22</v>
      </c>
      <c r="R131" s="6"/>
    </row>
    <row r="132" spans="1:18" ht="15.75" customHeight="1" x14ac:dyDescent="0.2">
      <c r="A132" s="4">
        <v>31298</v>
      </c>
      <c r="B132" s="5" t="s">
        <v>668</v>
      </c>
      <c r="C132" s="5" t="s">
        <v>669</v>
      </c>
      <c r="D132" s="5" t="s">
        <v>670</v>
      </c>
      <c r="E132" s="5" t="s">
        <v>49</v>
      </c>
      <c r="F132" s="5" t="s">
        <v>671</v>
      </c>
      <c r="G132" s="5" t="s">
        <v>672</v>
      </c>
      <c r="H132" s="5">
        <v>4.7</v>
      </c>
      <c r="I132" s="5">
        <v>0</v>
      </c>
      <c r="J132" s="5">
        <v>13.99</v>
      </c>
      <c r="K132" s="5" t="b">
        <v>0</v>
      </c>
      <c r="L132" s="5">
        <v>6</v>
      </c>
      <c r="M132" s="5" t="b">
        <v>0</v>
      </c>
      <c r="N132" s="5" t="b">
        <v>0</v>
      </c>
      <c r="O132" s="5" t="b">
        <v>0</v>
      </c>
      <c r="P132" s="5" t="s">
        <v>22</v>
      </c>
      <c r="R132" s="6"/>
    </row>
    <row r="133" spans="1:18" ht="15.75" customHeight="1" x14ac:dyDescent="0.2">
      <c r="A133" s="4">
        <v>31299</v>
      </c>
      <c r="B133" s="5" t="s">
        <v>673</v>
      </c>
      <c r="C133" s="5" t="s">
        <v>674</v>
      </c>
      <c r="D133" s="5" t="s">
        <v>42</v>
      </c>
      <c r="E133" s="5" t="s">
        <v>26</v>
      </c>
      <c r="F133" s="5" t="s">
        <v>675</v>
      </c>
      <c r="G133" s="5" t="s">
        <v>676</v>
      </c>
      <c r="H133" s="5">
        <v>4.7</v>
      </c>
      <c r="I133" s="5">
        <v>0</v>
      </c>
      <c r="J133" s="5">
        <v>11.99</v>
      </c>
      <c r="K133" s="5" t="b">
        <v>0</v>
      </c>
      <c r="L133" s="5">
        <v>6</v>
      </c>
      <c r="M133" s="5" t="b">
        <v>0</v>
      </c>
      <c r="N133" s="5" t="b">
        <v>0</v>
      </c>
      <c r="O133" s="5" t="b">
        <v>0</v>
      </c>
      <c r="P133" s="5" t="s">
        <v>22</v>
      </c>
      <c r="R133" s="6"/>
    </row>
    <row r="134" spans="1:18" ht="15.75" customHeight="1" x14ac:dyDescent="0.2">
      <c r="A134" s="4">
        <v>31300</v>
      </c>
      <c r="B134" s="5" t="s">
        <v>677</v>
      </c>
      <c r="C134" s="5" t="s">
        <v>678</v>
      </c>
      <c r="D134" s="5" t="s">
        <v>679</v>
      </c>
      <c r="E134" s="5" t="s">
        <v>19</v>
      </c>
      <c r="F134" s="5" t="s">
        <v>680</v>
      </c>
      <c r="G134" s="5" t="s">
        <v>681</v>
      </c>
      <c r="H134" s="5">
        <v>4.5999999999999996</v>
      </c>
      <c r="I134" s="5">
        <v>0</v>
      </c>
      <c r="J134" s="5">
        <v>9.99</v>
      </c>
      <c r="K134" s="5" t="b">
        <v>0</v>
      </c>
      <c r="L134" s="5">
        <v>6</v>
      </c>
      <c r="M134" s="5" t="b">
        <v>0</v>
      </c>
      <c r="N134" s="5" t="b">
        <v>0</v>
      </c>
      <c r="O134" s="5" t="b">
        <v>0</v>
      </c>
      <c r="P134" s="5" t="s">
        <v>22</v>
      </c>
      <c r="R134" s="6"/>
    </row>
    <row r="135" spans="1:18" ht="15.75" customHeight="1" x14ac:dyDescent="0.2">
      <c r="A135" s="4">
        <v>31301</v>
      </c>
      <c r="B135" s="5" t="s">
        <v>682</v>
      </c>
      <c r="C135" s="5" t="s">
        <v>683</v>
      </c>
      <c r="D135" s="5" t="s">
        <v>684</v>
      </c>
      <c r="E135" s="5" t="s">
        <v>26</v>
      </c>
      <c r="F135" s="5" t="s">
        <v>685</v>
      </c>
      <c r="G135" s="5" t="s">
        <v>686</v>
      </c>
      <c r="H135" s="5">
        <v>4.0999999999999996</v>
      </c>
      <c r="I135" s="5">
        <v>0</v>
      </c>
      <c r="J135" s="5">
        <v>13.99</v>
      </c>
      <c r="K135" s="5" t="b">
        <v>0</v>
      </c>
      <c r="L135" s="5">
        <v>6</v>
      </c>
      <c r="M135" s="5" t="b">
        <v>0</v>
      </c>
      <c r="N135" s="5" t="b">
        <v>1</v>
      </c>
      <c r="O135" s="5" t="b">
        <v>0</v>
      </c>
      <c r="P135" s="5" t="s">
        <v>22</v>
      </c>
      <c r="R135" s="6"/>
    </row>
    <row r="136" spans="1:18" ht="15.75" customHeight="1" x14ac:dyDescent="0.2">
      <c r="A136" s="4">
        <v>31302</v>
      </c>
      <c r="B136" s="5" t="s">
        <v>687</v>
      </c>
      <c r="C136" s="5" t="s">
        <v>688</v>
      </c>
      <c r="D136" s="5" t="s">
        <v>689</v>
      </c>
      <c r="E136" s="5" t="s">
        <v>49</v>
      </c>
      <c r="F136" s="5" t="s">
        <v>690</v>
      </c>
      <c r="G136" s="5" t="s">
        <v>691</v>
      </c>
      <c r="H136" s="5">
        <v>4.8</v>
      </c>
      <c r="I136" s="5">
        <v>0</v>
      </c>
      <c r="J136" s="5">
        <v>11.99</v>
      </c>
      <c r="K136" s="5" t="b">
        <v>0</v>
      </c>
      <c r="L136" s="5">
        <v>6</v>
      </c>
      <c r="M136" s="5" t="b">
        <v>0</v>
      </c>
      <c r="N136" s="5" t="b">
        <v>0</v>
      </c>
      <c r="O136" s="5" t="b">
        <v>0</v>
      </c>
      <c r="P136" s="5" t="s">
        <v>22</v>
      </c>
      <c r="R136" s="6"/>
    </row>
    <row r="137" spans="1:18" ht="15.75" customHeight="1" x14ac:dyDescent="0.2">
      <c r="A137" s="4">
        <v>31303</v>
      </c>
      <c r="B137" s="5" t="s">
        <v>692</v>
      </c>
      <c r="C137" s="5" t="s">
        <v>693</v>
      </c>
      <c r="D137" s="5" t="s">
        <v>694</v>
      </c>
      <c r="E137" s="5" t="s">
        <v>19</v>
      </c>
      <c r="F137" s="5" t="s">
        <v>695</v>
      </c>
      <c r="G137" s="5" t="s">
        <v>696</v>
      </c>
      <c r="H137" s="5">
        <v>4.3</v>
      </c>
      <c r="I137" s="5">
        <v>0</v>
      </c>
      <c r="J137" s="5">
        <v>2.99</v>
      </c>
      <c r="K137" s="5" t="b">
        <v>1</v>
      </c>
      <c r="L137" s="5">
        <v>6</v>
      </c>
      <c r="M137" s="5" t="b">
        <v>1</v>
      </c>
      <c r="N137" s="5" t="b">
        <v>0</v>
      </c>
      <c r="O137" s="5" t="b">
        <v>0</v>
      </c>
      <c r="P137" s="5" t="s">
        <v>22</v>
      </c>
      <c r="R137" s="6"/>
    </row>
    <row r="138" spans="1:18" ht="15.75" customHeight="1" x14ac:dyDescent="0.2">
      <c r="A138" s="4">
        <v>31304</v>
      </c>
      <c r="B138" s="5" t="s">
        <v>697</v>
      </c>
      <c r="C138" s="5" t="s">
        <v>698</v>
      </c>
      <c r="D138" s="5" t="s">
        <v>699</v>
      </c>
      <c r="E138" s="5" t="s">
        <v>216</v>
      </c>
      <c r="F138" s="5" t="s">
        <v>700</v>
      </c>
      <c r="G138" s="5" t="s">
        <v>701</v>
      </c>
      <c r="H138" s="5">
        <v>4.7</v>
      </c>
      <c r="I138" s="5">
        <v>0</v>
      </c>
      <c r="J138" s="5">
        <v>11.99</v>
      </c>
      <c r="K138" s="5" t="b">
        <v>0</v>
      </c>
      <c r="L138" s="5">
        <v>6</v>
      </c>
      <c r="M138" s="5" t="b">
        <v>0</v>
      </c>
      <c r="N138" s="5" t="b">
        <v>0</v>
      </c>
      <c r="O138" s="5" t="b">
        <v>0</v>
      </c>
      <c r="P138" s="5" t="s">
        <v>22</v>
      </c>
      <c r="R138" s="6"/>
    </row>
    <row r="139" spans="1:18" ht="15.75" customHeight="1" x14ac:dyDescent="0.2">
      <c r="A139" s="4">
        <v>31305</v>
      </c>
      <c r="B139" s="5" t="s">
        <v>702</v>
      </c>
      <c r="C139" s="5" t="s">
        <v>703</v>
      </c>
      <c r="D139" s="5" t="s">
        <v>704</v>
      </c>
      <c r="E139" s="5" t="s">
        <v>70</v>
      </c>
      <c r="F139" s="5" t="s">
        <v>705</v>
      </c>
      <c r="G139" s="5" t="s">
        <v>706</v>
      </c>
      <c r="H139" s="5">
        <v>4.5</v>
      </c>
      <c r="I139" s="5">
        <v>0</v>
      </c>
      <c r="J139" s="5">
        <v>14.99</v>
      </c>
      <c r="K139" s="5" t="b">
        <v>0</v>
      </c>
      <c r="L139" s="5">
        <v>6</v>
      </c>
      <c r="M139" s="5" t="b">
        <v>0</v>
      </c>
      <c r="N139" s="5" t="b">
        <v>1</v>
      </c>
      <c r="O139" s="5" t="b">
        <v>0</v>
      </c>
      <c r="P139" s="5" t="s">
        <v>22</v>
      </c>
      <c r="R139" s="6"/>
    </row>
    <row r="140" spans="1:18" ht="15.75" customHeight="1" x14ac:dyDescent="0.2">
      <c r="A140" s="4">
        <v>31306</v>
      </c>
      <c r="B140" s="5" t="s">
        <v>707</v>
      </c>
      <c r="C140" s="5" t="s">
        <v>708</v>
      </c>
      <c r="D140" s="5" t="s">
        <v>709</v>
      </c>
      <c r="E140" s="5" t="s">
        <v>26</v>
      </c>
      <c r="F140" s="5" t="s">
        <v>710</v>
      </c>
      <c r="G140" s="5" t="s">
        <v>711</v>
      </c>
      <c r="H140" s="5">
        <v>4.7</v>
      </c>
      <c r="I140" s="5">
        <v>0</v>
      </c>
      <c r="J140" s="5">
        <v>9.99</v>
      </c>
      <c r="K140" s="5" t="b">
        <v>0</v>
      </c>
      <c r="L140" s="5">
        <v>6</v>
      </c>
      <c r="M140" s="5" t="b">
        <v>0</v>
      </c>
      <c r="N140" s="5" t="b">
        <v>0</v>
      </c>
      <c r="O140" s="5" t="b">
        <v>1</v>
      </c>
      <c r="P140" s="5" t="s">
        <v>22</v>
      </c>
      <c r="R140" s="6"/>
    </row>
    <row r="141" spans="1:18" ht="15.75" customHeight="1" x14ac:dyDescent="0.2">
      <c r="A141" s="4">
        <v>31307</v>
      </c>
      <c r="B141" s="5" t="s">
        <v>712</v>
      </c>
      <c r="C141" s="5" t="s">
        <v>713</v>
      </c>
      <c r="D141" s="5" t="s">
        <v>714</v>
      </c>
      <c r="E141" s="5" t="s">
        <v>70</v>
      </c>
      <c r="F141" s="5" t="s">
        <v>715</v>
      </c>
      <c r="G141" s="5" t="s">
        <v>716</v>
      </c>
      <c r="H141" s="5">
        <v>4.7</v>
      </c>
      <c r="I141" s="5">
        <v>0</v>
      </c>
      <c r="J141" s="5">
        <v>11.99</v>
      </c>
      <c r="K141" s="5" t="b">
        <v>0</v>
      </c>
      <c r="L141" s="5">
        <v>6</v>
      </c>
      <c r="M141" s="5" t="b">
        <v>0</v>
      </c>
      <c r="N141" s="5" t="b">
        <v>0</v>
      </c>
      <c r="O141" s="5" t="b">
        <v>0</v>
      </c>
      <c r="P141" s="5" t="s">
        <v>22</v>
      </c>
      <c r="R141" s="6"/>
    </row>
    <row r="142" spans="1:18" ht="15.75" customHeight="1" x14ac:dyDescent="0.2">
      <c r="A142" s="4">
        <v>31308</v>
      </c>
      <c r="B142" s="5" t="s">
        <v>717</v>
      </c>
      <c r="C142" s="5" t="s">
        <v>718</v>
      </c>
      <c r="D142" s="5" t="s">
        <v>719</v>
      </c>
      <c r="E142" s="5" t="s">
        <v>19</v>
      </c>
      <c r="F142" s="5" t="s">
        <v>720</v>
      </c>
      <c r="G142" s="5" t="s">
        <v>721</v>
      </c>
      <c r="H142" s="5">
        <v>4.5999999999999996</v>
      </c>
      <c r="I142" s="5">
        <v>0</v>
      </c>
      <c r="J142" s="5">
        <v>0.99</v>
      </c>
      <c r="K142" s="5" t="b">
        <v>1</v>
      </c>
      <c r="L142" s="5">
        <v>6</v>
      </c>
      <c r="M142" s="5" t="b">
        <v>1</v>
      </c>
      <c r="N142" s="5" t="b">
        <v>0</v>
      </c>
      <c r="O142" s="5" t="b">
        <v>0</v>
      </c>
      <c r="P142" s="5" t="s">
        <v>22</v>
      </c>
      <c r="R142" s="6"/>
    </row>
    <row r="143" spans="1:18" ht="15.75" customHeight="1" x14ac:dyDescent="0.2">
      <c r="A143" s="4">
        <v>31309</v>
      </c>
      <c r="B143" s="5" t="s">
        <v>722</v>
      </c>
      <c r="C143" s="5" t="s">
        <v>723</v>
      </c>
      <c r="D143" s="5" t="s">
        <v>724</v>
      </c>
      <c r="E143" s="5" t="s">
        <v>19</v>
      </c>
      <c r="F143" s="5" t="s">
        <v>725</v>
      </c>
      <c r="G143" s="5" t="s">
        <v>726</v>
      </c>
      <c r="H143" s="5">
        <v>4.9000000000000004</v>
      </c>
      <c r="I143" s="5">
        <v>0</v>
      </c>
      <c r="J143" s="5">
        <v>9.99</v>
      </c>
      <c r="K143" s="5" t="b">
        <v>0</v>
      </c>
      <c r="L143" s="5">
        <v>6</v>
      </c>
      <c r="M143" s="5" t="b">
        <v>0</v>
      </c>
      <c r="N143" s="5" t="b">
        <v>0</v>
      </c>
      <c r="O143" s="5" t="b">
        <v>0</v>
      </c>
      <c r="P143" s="5" t="s">
        <v>22</v>
      </c>
      <c r="R143" s="6"/>
    </row>
    <row r="144" spans="1:18" ht="15.75" customHeight="1" x14ac:dyDescent="0.2">
      <c r="A144" s="4">
        <v>31310</v>
      </c>
      <c r="B144" s="5" t="s">
        <v>727</v>
      </c>
      <c r="C144" s="5" t="s">
        <v>728</v>
      </c>
      <c r="D144" s="5" t="s">
        <v>729</v>
      </c>
      <c r="E144" s="5" t="s">
        <v>19</v>
      </c>
      <c r="F144" s="5" t="s">
        <v>730</v>
      </c>
      <c r="G144" s="5" t="s">
        <v>731</v>
      </c>
      <c r="H144" s="5">
        <v>4.8</v>
      </c>
      <c r="I144" s="5">
        <v>0</v>
      </c>
      <c r="J144" s="5">
        <v>9.99</v>
      </c>
      <c r="K144" s="5" t="b">
        <v>0</v>
      </c>
      <c r="L144" s="5">
        <v>6</v>
      </c>
      <c r="M144" s="5" t="b">
        <v>0</v>
      </c>
      <c r="N144" s="5" t="b">
        <v>0</v>
      </c>
      <c r="O144" s="5" t="b">
        <v>0</v>
      </c>
      <c r="P144" s="5" t="s">
        <v>22</v>
      </c>
      <c r="R144" s="6"/>
    </row>
    <row r="145" spans="1:18" ht="15.75" customHeight="1" x14ac:dyDescent="0.2">
      <c r="A145" s="4">
        <v>31311</v>
      </c>
      <c r="B145" s="5" t="s">
        <v>732</v>
      </c>
      <c r="C145" s="5" t="s">
        <v>733</v>
      </c>
      <c r="D145" s="5" t="s">
        <v>734</v>
      </c>
      <c r="E145" s="5" t="s">
        <v>481</v>
      </c>
      <c r="F145" s="5" t="s">
        <v>735</v>
      </c>
      <c r="G145" s="5" t="s">
        <v>736</v>
      </c>
      <c r="H145" s="5">
        <v>4.5</v>
      </c>
      <c r="I145" s="5">
        <v>0</v>
      </c>
      <c r="J145" s="5">
        <v>9.99</v>
      </c>
      <c r="K145" s="5" t="b">
        <v>0</v>
      </c>
      <c r="L145" s="5">
        <v>6</v>
      </c>
      <c r="M145" s="5" t="b">
        <v>1</v>
      </c>
      <c r="N145" s="5" t="b">
        <v>0</v>
      </c>
      <c r="O145" s="5" t="b">
        <v>0</v>
      </c>
      <c r="P145" s="5" t="s">
        <v>22</v>
      </c>
      <c r="R145" s="6"/>
    </row>
    <row r="146" spans="1:18" ht="15.75" customHeight="1" x14ac:dyDescent="0.2">
      <c r="A146" s="4">
        <v>31312</v>
      </c>
      <c r="B146" s="5" t="s">
        <v>737</v>
      </c>
      <c r="C146" s="5" t="s">
        <v>738</v>
      </c>
      <c r="D146" s="5" t="s">
        <v>739</v>
      </c>
      <c r="E146" s="5" t="s">
        <v>19</v>
      </c>
      <c r="F146" s="5" t="s">
        <v>740</v>
      </c>
      <c r="G146" s="5" t="s">
        <v>741</v>
      </c>
      <c r="H146" s="5">
        <v>4.3</v>
      </c>
      <c r="I146" s="5">
        <v>0</v>
      </c>
      <c r="J146" s="5">
        <v>1.99</v>
      </c>
      <c r="K146" s="5" t="b">
        <v>1</v>
      </c>
      <c r="L146" s="5">
        <v>6</v>
      </c>
      <c r="M146" s="5" t="b">
        <v>0</v>
      </c>
      <c r="N146" s="5" t="b">
        <v>0</v>
      </c>
      <c r="O146" s="5" t="b">
        <v>0</v>
      </c>
      <c r="P146" s="5" t="s">
        <v>22</v>
      </c>
      <c r="R146" s="6"/>
    </row>
    <row r="147" spans="1:18" ht="15.75" customHeight="1" x14ac:dyDescent="0.2">
      <c r="A147" s="4">
        <v>31313</v>
      </c>
      <c r="B147" s="5" t="s">
        <v>742</v>
      </c>
      <c r="C147" s="5" t="s">
        <v>743</v>
      </c>
      <c r="D147" s="5" t="s">
        <v>620</v>
      </c>
      <c r="E147" s="5" t="s">
        <v>120</v>
      </c>
      <c r="F147" s="5" t="s">
        <v>744</v>
      </c>
      <c r="G147" s="5" t="s">
        <v>745</v>
      </c>
      <c r="H147" s="5">
        <v>4.8</v>
      </c>
      <c r="I147" s="5">
        <v>0</v>
      </c>
      <c r="J147" s="5">
        <v>11.99</v>
      </c>
      <c r="K147" s="5" t="b">
        <v>0</v>
      </c>
      <c r="L147" s="5">
        <v>6</v>
      </c>
      <c r="M147" s="5" t="b">
        <v>1</v>
      </c>
      <c r="N147" s="5" t="b">
        <v>0</v>
      </c>
      <c r="O147" s="5" t="b">
        <v>0</v>
      </c>
      <c r="P147" s="5" t="s">
        <v>22</v>
      </c>
      <c r="R147" s="6"/>
    </row>
    <row r="148" spans="1:18" ht="15.75" customHeight="1" x14ac:dyDescent="0.2">
      <c r="A148" s="4">
        <v>31314</v>
      </c>
      <c r="B148" s="5" t="s">
        <v>746</v>
      </c>
      <c r="C148" s="5" t="s">
        <v>747</v>
      </c>
      <c r="D148" s="5" t="s">
        <v>280</v>
      </c>
      <c r="E148" s="5" t="s">
        <v>281</v>
      </c>
      <c r="F148" s="5" t="s">
        <v>748</v>
      </c>
      <c r="G148" s="5" t="s">
        <v>749</v>
      </c>
      <c r="H148" s="5">
        <v>4.8</v>
      </c>
      <c r="I148" s="5">
        <v>0</v>
      </c>
      <c r="J148" s="5">
        <v>1.99</v>
      </c>
      <c r="K148" s="5" t="b">
        <v>0</v>
      </c>
      <c r="L148" s="5">
        <v>6</v>
      </c>
      <c r="M148" s="5" t="b">
        <v>1</v>
      </c>
      <c r="N148" s="5" t="b">
        <v>0</v>
      </c>
      <c r="O148" s="5" t="b">
        <v>0</v>
      </c>
      <c r="P148" s="5" t="s">
        <v>22</v>
      </c>
      <c r="R148" s="6"/>
    </row>
    <row r="149" spans="1:18" ht="15.75" customHeight="1" x14ac:dyDescent="0.2">
      <c r="A149" s="4">
        <v>31315</v>
      </c>
      <c r="B149" s="5" t="s">
        <v>750</v>
      </c>
      <c r="C149" s="5" t="s">
        <v>751</v>
      </c>
      <c r="D149" s="5" t="s">
        <v>752</v>
      </c>
      <c r="E149" s="5" t="s">
        <v>19</v>
      </c>
      <c r="F149" s="5" t="s">
        <v>753</v>
      </c>
      <c r="G149" s="5" t="s">
        <v>754</v>
      </c>
      <c r="H149" s="5">
        <v>4.5999999999999996</v>
      </c>
      <c r="I149" s="5">
        <v>0</v>
      </c>
      <c r="J149" s="5">
        <v>10.99</v>
      </c>
      <c r="K149" s="5" t="b">
        <v>0</v>
      </c>
      <c r="L149" s="5">
        <v>6</v>
      </c>
      <c r="M149" s="5" t="b">
        <v>0</v>
      </c>
      <c r="N149" s="5" t="b">
        <v>0</v>
      </c>
      <c r="O149" s="5" t="b">
        <v>0</v>
      </c>
      <c r="P149" s="5" t="s">
        <v>22</v>
      </c>
      <c r="R149" s="6"/>
    </row>
    <row r="150" spans="1:18" ht="15.75" customHeight="1" x14ac:dyDescent="0.2">
      <c r="A150" s="4">
        <v>31316</v>
      </c>
      <c r="B150" s="5" t="s">
        <v>755</v>
      </c>
      <c r="C150" s="5" t="s">
        <v>756</v>
      </c>
      <c r="D150" s="5" t="s">
        <v>80</v>
      </c>
      <c r="E150" s="5" t="s">
        <v>19</v>
      </c>
      <c r="F150" s="5" t="s">
        <v>757</v>
      </c>
      <c r="G150" s="5" t="s">
        <v>758</v>
      </c>
      <c r="H150" s="5">
        <v>4.4000000000000004</v>
      </c>
      <c r="I150" s="5">
        <v>0</v>
      </c>
      <c r="J150" s="5">
        <v>5.99</v>
      </c>
      <c r="K150" s="5" t="b">
        <v>1</v>
      </c>
      <c r="L150" s="5">
        <v>6</v>
      </c>
      <c r="M150" s="5" t="b">
        <v>0</v>
      </c>
      <c r="N150" s="5" t="b">
        <v>0</v>
      </c>
      <c r="O150" s="5" t="b">
        <v>0</v>
      </c>
      <c r="P150" s="5" t="s">
        <v>22</v>
      </c>
      <c r="R150" s="6"/>
    </row>
    <row r="151" spans="1:18" ht="15.75" customHeight="1" x14ac:dyDescent="0.2">
      <c r="A151" s="4">
        <v>31317</v>
      </c>
      <c r="B151" s="5" t="s">
        <v>759</v>
      </c>
      <c r="C151" s="5" t="s">
        <v>760</v>
      </c>
      <c r="D151" s="5" t="s">
        <v>761</v>
      </c>
      <c r="E151" s="5" t="s">
        <v>26</v>
      </c>
      <c r="F151" s="5" t="s">
        <v>762</v>
      </c>
      <c r="G151" s="5" t="s">
        <v>763</v>
      </c>
      <c r="H151" s="5">
        <v>4.7</v>
      </c>
      <c r="I151" s="5">
        <v>0</v>
      </c>
      <c r="J151" s="5">
        <v>14.99</v>
      </c>
      <c r="K151" s="5" t="b">
        <v>0</v>
      </c>
      <c r="L151" s="5">
        <v>6</v>
      </c>
      <c r="M151" s="5" t="b">
        <v>0</v>
      </c>
      <c r="N151" s="5" t="b">
        <v>0</v>
      </c>
      <c r="O151" s="5" t="b">
        <v>0</v>
      </c>
      <c r="P151" s="5" t="s">
        <v>22</v>
      </c>
      <c r="R151" s="6"/>
    </row>
    <row r="152" spans="1:18" ht="15.75" customHeight="1" x14ac:dyDescent="0.2">
      <c r="A152" s="4">
        <v>31318</v>
      </c>
      <c r="B152" s="5" t="s">
        <v>764</v>
      </c>
      <c r="C152" s="5" t="s">
        <v>765</v>
      </c>
      <c r="D152" s="5" t="s">
        <v>766</v>
      </c>
      <c r="E152" s="5" t="s">
        <v>19</v>
      </c>
      <c r="F152" s="5" t="s">
        <v>767</v>
      </c>
      <c r="G152" s="5" t="s">
        <v>768</v>
      </c>
      <c r="H152" s="5">
        <v>4.4000000000000004</v>
      </c>
      <c r="I152" s="5">
        <v>0</v>
      </c>
      <c r="J152" s="5">
        <v>5.99</v>
      </c>
      <c r="K152" s="5" t="b">
        <v>1</v>
      </c>
      <c r="L152" s="5">
        <v>6</v>
      </c>
      <c r="M152" s="5" t="b">
        <v>0</v>
      </c>
      <c r="N152" s="5" t="b">
        <v>0</v>
      </c>
      <c r="O152" s="5" t="b">
        <v>0</v>
      </c>
      <c r="P152" s="5" t="s">
        <v>22</v>
      </c>
      <c r="R152" s="6"/>
    </row>
    <row r="153" spans="1:18" ht="15.75" customHeight="1" x14ac:dyDescent="0.2">
      <c r="A153" s="4">
        <v>31319</v>
      </c>
      <c r="B153" s="5" t="s">
        <v>769</v>
      </c>
      <c r="C153" s="5" t="s">
        <v>770</v>
      </c>
      <c r="D153" s="5" t="s">
        <v>771</v>
      </c>
      <c r="E153" s="5" t="s">
        <v>19</v>
      </c>
      <c r="F153" s="5" t="s">
        <v>772</v>
      </c>
      <c r="G153" s="5" t="s">
        <v>773</v>
      </c>
      <c r="H153" s="5">
        <v>4.5999999999999996</v>
      </c>
      <c r="I153" s="5">
        <v>0</v>
      </c>
      <c r="J153" s="5">
        <v>5.99</v>
      </c>
      <c r="K153" s="5" t="b">
        <v>0</v>
      </c>
      <c r="L153" s="5">
        <v>6</v>
      </c>
      <c r="M153" s="5" t="b">
        <v>0</v>
      </c>
      <c r="N153" s="5" t="b">
        <v>0</v>
      </c>
      <c r="O153" s="5" t="b">
        <v>0</v>
      </c>
      <c r="P153" s="5" t="s">
        <v>22</v>
      </c>
      <c r="R153" s="6"/>
    </row>
    <row r="154" spans="1:18" ht="15.75" customHeight="1" x14ac:dyDescent="0.2">
      <c r="A154" s="4">
        <v>31320</v>
      </c>
      <c r="B154" s="5" t="s">
        <v>774</v>
      </c>
      <c r="C154" s="5" t="s">
        <v>775</v>
      </c>
      <c r="D154" s="5" t="s">
        <v>776</v>
      </c>
      <c r="E154" s="5" t="s">
        <v>26</v>
      </c>
      <c r="F154" s="5" t="s">
        <v>777</v>
      </c>
      <c r="G154" s="5" t="s">
        <v>778</v>
      </c>
      <c r="H154" s="5">
        <v>4.7</v>
      </c>
      <c r="I154" s="5">
        <v>0</v>
      </c>
      <c r="J154" s="5">
        <v>12.99</v>
      </c>
      <c r="K154" s="5" t="b">
        <v>0</v>
      </c>
      <c r="L154" s="5">
        <v>6</v>
      </c>
      <c r="M154" s="5" t="b">
        <v>0</v>
      </c>
      <c r="N154" s="5" t="b">
        <v>0</v>
      </c>
      <c r="O154" s="5" t="b">
        <v>0</v>
      </c>
      <c r="P154" s="5" t="s">
        <v>22</v>
      </c>
      <c r="R154" s="6"/>
    </row>
    <row r="155" spans="1:18" ht="15.75" customHeight="1" x14ac:dyDescent="0.2">
      <c r="A155" s="4">
        <v>31321</v>
      </c>
      <c r="B155" s="5" t="s">
        <v>779</v>
      </c>
      <c r="C155" s="5" t="s">
        <v>780</v>
      </c>
      <c r="D155" s="5" t="s">
        <v>781</v>
      </c>
      <c r="E155" s="5" t="s">
        <v>70</v>
      </c>
      <c r="F155" s="5" t="s">
        <v>782</v>
      </c>
      <c r="G155" s="5" t="s">
        <v>783</v>
      </c>
      <c r="H155" s="5">
        <v>4.5999999999999996</v>
      </c>
      <c r="I155" s="5">
        <v>0</v>
      </c>
      <c r="J155" s="5">
        <v>2.99</v>
      </c>
      <c r="K155" s="5" t="b">
        <v>0</v>
      </c>
      <c r="L155" s="5">
        <v>6</v>
      </c>
      <c r="M155" s="5" t="b">
        <v>0</v>
      </c>
      <c r="N155" s="5" t="b">
        <v>0</v>
      </c>
      <c r="O155" s="5" t="b">
        <v>1</v>
      </c>
      <c r="P155" s="5" t="s">
        <v>22</v>
      </c>
      <c r="R155" s="6"/>
    </row>
    <row r="156" spans="1:18" ht="15.75" customHeight="1" x14ac:dyDescent="0.2">
      <c r="A156" s="4">
        <v>31322</v>
      </c>
      <c r="B156" s="5" t="s">
        <v>784</v>
      </c>
      <c r="C156" s="5" t="s">
        <v>785</v>
      </c>
      <c r="D156" s="5" t="s">
        <v>694</v>
      </c>
      <c r="E156" s="5" t="s">
        <v>19</v>
      </c>
      <c r="F156" s="5" t="s">
        <v>786</v>
      </c>
      <c r="G156" s="5" t="s">
        <v>787</v>
      </c>
      <c r="H156" s="5">
        <v>4.4000000000000004</v>
      </c>
      <c r="I156" s="5">
        <v>0</v>
      </c>
      <c r="J156" s="5">
        <v>2.99</v>
      </c>
      <c r="K156" s="5" t="b">
        <v>1</v>
      </c>
      <c r="L156" s="5">
        <v>6</v>
      </c>
      <c r="M156" s="5" t="b">
        <v>0</v>
      </c>
      <c r="N156" s="5" t="b">
        <v>0</v>
      </c>
      <c r="O156" s="5" t="b">
        <v>0</v>
      </c>
      <c r="P156" s="5" t="s">
        <v>22</v>
      </c>
      <c r="R156" s="6"/>
    </row>
    <row r="157" spans="1:18" ht="15.75" customHeight="1" x14ac:dyDescent="0.2">
      <c r="A157" s="4">
        <v>31323</v>
      </c>
      <c r="B157" s="5" t="s">
        <v>788</v>
      </c>
      <c r="C157" s="5" t="s">
        <v>789</v>
      </c>
      <c r="D157" s="5" t="s">
        <v>790</v>
      </c>
      <c r="E157" s="5" t="s">
        <v>70</v>
      </c>
      <c r="F157" s="5" t="s">
        <v>791</v>
      </c>
      <c r="G157" s="5" t="s">
        <v>792</v>
      </c>
      <c r="H157" s="5">
        <v>4.5</v>
      </c>
      <c r="I157" s="5">
        <v>0</v>
      </c>
      <c r="J157" s="5">
        <v>9.99</v>
      </c>
      <c r="K157" s="5" t="b">
        <v>1</v>
      </c>
      <c r="L157" s="5">
        <v>6</v>
      </c>
      <c r="M157" s="5" t="b">
        <v>0</v>
      </c>
      <c r="N157" s="5" t="b">
        <v>0</v>
      </c>
      <c r="O157" s="5" t="b">
        <v>0</v>
      </c>
      <c r="P157" s="5" t="s">
        <v>22</v>
      </c>
      <c r="R157" s="6"/>
    </row>
    <row r="158" spans="1:18" ht="15.75" customHeight="1" x14ac:dyDescent="0.2">
      <c r="A158" s="4">
        <v>31324</v>
      </c>
      <c r="B158" s="5" t="s">
        <v>793</v>
      </c>
      <c r="C158" s="5" t="s">
        <v>794</v>
      </c>
      <c r="D158" s="5" t="s">
        <v>795</v>
      </c>
      <c r="E158" s="5" t="s">
        <v>19</v>
      </c>
      <c r="F158" s="5" t="s">
        <v>796</v>
      </c>
      <c r="G158" s="5" t="s">
        <v>797</v>
      </c>
      <c r="H158" s="5">
        <v>4.5</v>
      </c>
      <c r="I158" s="5">
        <v>0</v>
      </c>
      <c r="J158" s="5">
        <v>9.99</v>
      </c>
      <c r="K158" s="5" t="b">
        <v>0</v>
      </c>
      <c r="L158" s="5">
        <v>6</v>
      </c>
      <c r="M158" s="5" t="b">
        <v>0</v>
      </c>
      <c r="N158" s="5" t="b">
        <v>0</v>
      </c>
      <c r="O158" s="5" t="b">
        <v>0</v>
      </c>
      <c r="P158" s="5" t="s">
        <v>22</v>
      </c>
      <c r="R158" s="6"/>
    </row>
    <row r="159" spans="1:18" ht="15.75" customHeight="1" x14ac:dyDescent="0.2">
      <c r="A159" s="4">
        <v>31325</v>
      </c>
      <c r="B159" s="5" t="s">
        <v>798</v>
      </c>
      <c r="C159" s="5" t="s">
        <v>799</v>
      </c>
      <c r="D159" s="5" t="s">
        <v>800</v>
      </c>
      <c r="F159" s="5" t="s">
        <v>801</v>
      </c>
      <c r="G159" s="5" t="s">
        <v>802</v>
      </c>
      <c r="H159" s="5">
        <v>4.5</v>
      </c>
      <c r="I159" s="5">
        <v>0</v>
      </c>
      <c r="J159" s="5">
        <v>0</v>
      </c>
      <c r="K159" s="5" t="b">
        <v>0</v>
      </c>
      <c r="L159" s="5">
        <v>6</v>
      </c>
      <c r="M159" s="5" t="b">
        <v>0</v>
      </c>
      <c r="N159" s="5" t="b">
        <v>1</v>
      </c>
      <c r="O159" s="5" t="b">
        <v>0</v>
      </c>
      <c r="P159" s="5" t="s">
        <v>22</v>
      </c>
      <c r="R159" s="6"/>
    </row>
    <row r="160" spans="1:18" ht="15.75" customHeight="1" x14ac:dyDescent="0.2">
      <c r="A160" s="4">
        <v>31326</v>
      </c>
      <c r="B160" s="5" t="s">
        <v>803</v>
      </c>
      <c r="C160" s="5" t="s">
        <v>804</v>
      </c>
      <c r="D160" s="5" t="s">
        <v>805</v>
      </c>
      <c r="E160" s="5" t="s">
        <v>19</v>
      </c>
      <c r="F160" s="5" t="s">
        <v>806</v>
      </c>
      <c r="G160" s="5" t="s">
        <v>807</v>
      </c>
      <c r="H160" s="5">
        <v>4.2</v>
      </c>
      <c r="I160" s="5">
        <v>0</v>
      </c>
      <c r="J160" s="5">
        <v>2.99</v>
      </c>
      <c r="K160" s="5" t="b">
        <v>1</v>
      </c>
      <c r="L160" s="5">
        <v>6</v>
      </c>
      <c r="M160" s="5" t="b">
        <v>0</v>
      </c>
      <c r="N160" s="5" t="b">
        <v>0</v>
      </c>
      <c r="O160" s="5" t="b">
        <v>0</v>
      </c>
      <c r="P160" s="5" t="s">
        <v>22</v>
      </c>
      <c r="R160" s="6"/>
    </row>
    <row r="161" spans="1:18" ht="15.75" customHeight="1" x14ac:dyDescent="0.2">
      <c r="A161" s="4">
        <v>31327</v>
      </c>
      <c r="B161" s="5" t="s">
        <v>808</v>
      </c>
      <c r="C161" s="5" t="s">
        <v>809</v>
      </c>
      <c r="D161" s="5" t="s">
        <v>810</v>
      </c>
      <c r="E161" s="5" t="s">
        <v>19</v>
      </c>
      <c r="F161" s="5" t="s">
        <v>811</v>
      </c>
      <c r="G161" s="5" t="s">
        <v>812</v>
      </c>
      <c r="H161" s="5">
        <v>4.5999999999999996</v>
      </c>
      <c r="I161" s="5">
        <v>0</v>
      </c>
      <c r="J161" s="5">
        <v>4.99</v>
      </c>
      <c r="K161" s="5" t="b">
        <v>1</v>
      </c>
      <c r="L161" s="5">
        <v>6</v>
      </c>
      <c r="M161" s="5" t="b">
        <v>1</v>
      </c>
      <c r="N161" s="5" t="b">
        <v>0</v>
      </c>
      <c r="O161" s="5" t="b">
        <v>0</v>
      </c>
      <c r="P161" s="5" t="s">
        <v>22</v>
      </c>
      <c r="R161" s="6"/>
    </row>
    <row r="162" spans="1:18" ht="15.75" customHeight="1" x14ac:dyDescent="0.2">
      <c r="A162" s="4">
        <v>31328</v>
      </c>
      <c r="B162" s="5" t="s">
        <v>813</v>
      </c>
      <c r="C162" s="5" t="s">
        <v>814</v>
      </c>
      <c r="D162" s="5" t="s">
        <v>815</v>
      </c>
      <c r="E162" s="5" t="s">
        <v>19</v>
      </c>
      <c r="F162" s="5" t="s">
        <v>816</v>
      </c>
      <c r="G162" s="5" t="s">
        <v>817</v>
      </c>
      <c r="H162" s="5">
        <v>4.7</v>
      </c>
      <c r="I162" s="5">
        <v>0</v>
      </c>
      <c r="J162" s="5">
        <v>21.99</v>
      </c>
      <c r="K162" s="5" t="b">
        <v>0</v>
      </c>
      <c r="L162" s="5">
        <v>6</v>
      </c>
      <c r="M162" s="5" t="b">
        <v>0</v>
      </c>
      <c r="N162" s="5" t="b">
        <v>0</v>
      </c>
      <c r="O162" s="5" t="b">
        <v>0</v>
      </c>
      <c r="P162" s="5" t="s">
        <v>22</v>
      </c>
      <c r="R162" s="6"/>
    </row>
    <row r="163" spans="1:18" ht="15.75" customHeight="1" x14ac:dyDescent="0.2">
      <c r="A163" s="4">
        <v>31329</v>
      </c>
      <c r="B163" s="5" t="s">
        <v>818</v>
      </c>
      <c r="C163" s="5" t="s">
        <v>819</v>
      </c>
      <c r="D163" s="5" t="s">
        <v>820</v>
      </c>
      <c r="E163" s="5" t="s">
        <v>19</v>
      </c>
      <c r="F163" s="5" t="s">
        <v>821</v>
      </c>
      <c r="G163" s="5" t="s">
        <v>822</v>
      </c>
      <c r="H163" s="5">
        <v>4.7</v>
      </c>
      <c r="I163" s="5">
        <v>0</v>
      </c>
      <c r="J163" s="5">
        <v>9.59</v>
      </c>
      <c r="K163" s="5" t="b">
        <v>0</v>
      </c>
      <c r="L163" s="5">
        <v>6</v>
      </c>
      <c r="M163" s="5" t="b">
        <v>0</v>
      </c>
      <c r="N163" s="5" t="b">
        <v>0</v>
      </c>
      <c r="O163" s="5" t="b">
        <v>0</v>
      </c>
      <c r="P163" s="5" t="s">
        <v>22</v>
      </c>
      <c r="R163" s="6"/>
    </row>
    <row r="164" spans="1:18" ht="15.75" customHeight="1" x14ac:dyDescent="0.2">
      <c r="A164" s="4">
        <v>31330</v>
      </c>
      <c r="B164" s="5" t="s">
        <v>823</v>
      </c>
      <c r="C164" s="5" t="s">
        <v>824</v>
      </c>
      <c r="D164" s="5" t="s">
        <v>825</v>
      </c>
      <c r="E164" s="5" t="s">
        <v>19</v>
      </c>
      <c r="F164" s="5" t="s">
        <v>826</v>
      </c>
      <c r="G164" s="5" t="s">
        <v>827</v>
      </c>
      <c r="H164" s="5">
        <v>4.8</v>
      </c>
      <c r="I164" s="5">
        <v>0</v>
      </c>
      <c r="J164" s="5">
        <v>17.989999999999998</v>
      </c>
      <c r="K164" s="5" t="b">
        <v>0</v>
      </c>
      <c r="L164" s="5">
        <v>6</v>
      </c>
      <c r="M164" s="5" t="b">
        <v>0</v>
      </c>
      <c r="N164" s="5" t="b">
        <v>0</v>
      </c>
      <c r="O164" s="5" t="b">
        <v>0</v>
      </c>
      <c r="P164" s="5" t="s">
        <v>22</v>
      </c>
      <c r="R164" s="6"/>
    </row>
    <row r="165" spans="1:18" ht="15.75" customHeight="1" x14ac:dyDescent="0.2">
      <c r="A165" s="4">
        <v>31331</v>
      </c>
      <c r="B165" s="5" t="s">
        <v>828</v>
      </c>
      <c r="C165" s="5" t="s">
        <v>829</v>
      </c>
      <c r="D165" s="5" t="s">
        <v>830</v>
      </c>
      <c r="E165" s="5" t="s">
        <v>43</v>
      </c>
      <c r="F165" s="5" t="s">
        <v>831</v>
      </c>
      <c r="G165" s="5" t="s">
        <v>832</v>
      </c>
      <c r="H165" s="5">
        <v>4.8</v>
      </c>
      <c r="I165" s="5">
        <v>0</v>
      </c>
      <c r="J165" s="5">
        <v>9.99</v>
      </c>
      <c r="K165" s="5" t="b">
        <v>0</v>
      </c>
      <c r="L165" s="5">
        <v>6</v>
      </c>
      <c r="M165" s="5" t="b">
        <v>0</v>
      </c>
      <c r="N165" s="5" t="b">
        <v>0</v>
      </c>
      <c r="O165" s="5" t="b">
        <v>0</v>
      </c>
      <c r="P165" s="5" t="s">
        <v>22</v>
      </c>
      <c r="R165" s="6"/>
    </row>
    <row r="166" spans="1:18" ht="15.75" customHeight="1" x14ac:dyDescent="0.2">
      <c r="A166" s="4">
        <v>31332</v>
      </c>
      <c r="B166" s="5" t="s">
        <v>833</v>
      </c>
      <c r="C166" s="5" t="s">
        <v>834</v>
      </c>
      <c r="D166" s="5" t="s">
        <v>835</v>
      </c>
      <c r="E166" s="5" t="s">
        <v>120</v>
      </c>
      <c r="F166" s="5" t="s">
        <v>836</v>
      </c>
      <c r="G166" s="5" t="s">
        <v>837</v>
      </c>
      <c r="H166" s="5">
        <v>4.4000000000000004</v>
      </c>
      <c r="I166" s="5">
        <v>0</v>
      </c>
      <c r="J166" s="5">
        <v>11.99</v>
      </c>
      <c r="K166" s="5" t="b">
        <v>0</v>
      </c>
      <c r="L166" s="5">
        <v>6</v>
      </c>
      <c r="M166" s="5" t="b">
        <v>0</v>
      </c>
      <c r="N166" s="5" t="b">
        <v>1</v>
      </c>
      <c r="O166" s="5" t="b">
        <v>0</v>
      </c>
      <c r="P166" s="5" t="s">
        <v>22</v>
      </c>
      <c r="R166" s="6"/>
    </row>
    <row r="167" spans="1:18" ht="15.75" customHeight="1" x14ac:dyDescent="0.2">
      <c r="A167" s="4">
        <v>31333</v>
      </c>
      <c r="B167" s="5" t="s">
        <v>838</v>
      </c>
      <c r="C167" s="5" t="s">
        <v>839</v>
      </c>
      <c r="D167" s="5" t="s">
        <v>840</v>
      </c>
      <c r="E167" s="5" t="s">
        <v>19</v>
      </c>
      <c r="F167" s="5" t="s">
        <v>841</v>
      </c>
      <c r="G167" s="5" t="s">
        <v>842</v>
      </c>
      <c r="H167" s="5">
        <v>4.7</v>
      </c>
      <c r="I167" s="5">
        <v>0</v>
      </c>
      <c r="J167" s="5">
        <v>9.99</v>
      </c>
      <c r="K167" s="5" t="b">
        <v>0</v>
      </c>
      <c r="L167" s="5">
        <v>6</v>
      </c>
      <c r="M167" s="5" t="b">
        <v>0</v>
      </c>
      <c r="N167" s="5" t="b">
        <v>0</v>
      </c>
      <c r="O167" s="5" t="b">
        <v>0</v>
      </c>
      <c r="P167" s="5" t="s">
        <v>22</v>
      </c>
      <c r="R167" s="6"/>
    </row>
    <row r="168" spans="1:18" ht="15.75" customHeight="1" x14ac:dyDescent="0.2">
      <c r="A168" s="4">
        <v>31334</v>
      </c>
      <c r="B168" s="5" t="s">
        <v>843</v>
      </c>
      <c r="C168" s="5" t="s">
        <v>844</v>
      </c>
      <c r="D168" s="5" t="s">
        <v>845</v>
      </c>
      <c r="E168" s="5" t="s">
        <v>32</v>
      </c>
      <c r="F168" s="5" t="s">
        <v>846</v>
      </c>
      <c r="G168" s="5" t="s">
        <v>847</v>
      </c>
      <c r="H168" s="5">
        <v>4.7</v>
      </c>
      <c r="I168" s="5">
        <v>0</v>
      </c>
      <c r="J168" s="5">
        <v>14.99</v>
      </c>
      <c r="K168" s="5" t="b">
        <v>1</v>
      </c>
      <c r="L168" s="5">
        <v>6</v>
      </c>
      <c r="M168" s="5" t="b">
        <v>0</v>
      </c>
      <c r="N168" s="5" t="b">
        <v>0</v>
      </c>
      <c r="O168" s="5" t="b">
        <v>0</v>
      </c>
      <c r="P168" s="5" t="s">
        <v>22</v>
      </c>
      <c r="R168" s="6"/>
    </row>
    <row r="169" spans="1:18" ht="15.75" customHeight="1" x14ac:dyDescent="0.2">
      <c r="A169" s="4">
        <v>31335</v>
      </c>
      <c r="B169" s="5" t="s">
        <v>848</v>
      </c>
      <c r="C169" s="5" t="s">
        <v>849</v>
      </c>
      <c r="D169" s="5" t="s">
        <v>850</v>
      </c>
      <c r="E169" s="5" t="s">
        <v>32</v>
      </c>
      <c r="F169" s="5" t="s">
        <v>851</v>
      </c>
      <c r="G169" s="5" t="s">
        <v>852</v>
      </c>
      <c r="H169" s="5">
        <v>4.0999999999999996</v>
      </c>
      <c r="I169" s="5">
        <v>0</v>
      </c>
      <c r="J169" s="5">
        <v>12.99</v>
      </c>
      <c r="K169" s="5" t="b">
        <v>0</v>
      </c>
      <c r="L169" s="5">
        <v>6</v>
      </c>
      <c r="M169" s="5" t="b">
        <v>0</v>
      </c>
      <c r="N169" s="5" t="b">
        <v>1</v>
      </c>
      <c r="O169" s="5" t="b">
        <v>0</v>
      </c>
      <c r="P169" s="5" t="s">
        <v>22</v>
      </c>
      <c r="R169" s="6"/>
    </row>
    <row r="170" spans="1:18" ht="15.75" customHeight="1" x14ac:dyDescent="0.2">
      <c r="A170" s="4">
        <v>31336</v>
      </c>
      <c r="B170" s="5" t="s">
        <v>853</v>
      </c>
      <c r="C170" s="5" t="s">
        <v>854</v>
      </c>
      <c r="D170" s="5" t="s">
        <v>855</v>
      </c>
      <c r="E170" s="5" t="s">
        <v>19</v>
      </c>
      <c r="F170" s="5" t="s">
        <v>856</v>
      </c>
      <c r="G170" s="5" t="s">
        <v>857</v>
      </c>
      <c r="H170" s="5">
        <v>4.8</v>
      </c>
      <c r="I170" s="5">
        <v>0</v>
      </c>
      <c r="J170" s="5">
        <v>6.49</v>
      </c>
      <c r="K170" s="5" t="b">
        <v>0</v>
      </c>
      <c r="L170" s="5">
        <v>6</v>
      </c>
      <c r="M170" s="5" t="b">
        <v>0</v>
      </c>
      <c r="N170" s="5" t="b">
        <v>0</v>
      </c>
      <c r="O170" s="5" t="b">
        <v>0</v>
      </c>
      <c r="P170" s="5" t="s">
        <v>22</v>
      </c>
      <c r="R170" s="6"/>
    </row>
    <row r="171" spans="1:18" ht="15.75" customHeight="1" x14ac:dyDescent="0.2">
      <c r="A171" s="4">
        <v>31337</v>
      </c>
      <c r="B171" s="5" t="s">
        <v>858</v>
      </c>
      <c r="C171" s="5" t="s">
        <v>859</v>
      </c>
      <c r="D171" s="5" t="s">
        <v>860</v>
      </c>
      <c r="E171" s="5" t="s">
        <v>19</v>
      </c>
      <c r="F171" s="5" t="s">
        <v>861</v>
      </c>
      <c r="G171" s="5" t="s">
        <v>862</v>
      </c>
      <c r="H171" s="5">
        <v>4.3</v>
      </c>
      <c r="I171" s="5">
        <v>0</v>
      </c>
      <c r="J171" s="5">
        <v>14.99</v>
      </c>
      <c r="K171" s="5" t="b">
        <v>0</v>
      </c>
      <c r="L171" s="5">
        <v>6</v>
      </c>
      <c r="M171" s="5" t="b">
        <v>0</v>
      </c>
      <c r="N171" s="5" t="b">
        <v>0</v>
      </c>
      <c r="O171" s="5" t="b">
        <v>0</v>
      </c>
      <c r="P171" s="5" t="s">
        <v>22</v>
      </c>
      <c r="R171" s="6"/>
    </row>
    <row r="172" spans="1:18" ht="15.75" customHeight="1" x14ac:dyDescent="0.2">
      <c r="A172" s="4">
        <v>31338</v>
      </c>
      <c r="B172" s="5" t="s">
        <v>863</v>
      </c>
      <c r="C172" s="5" t="s">
        <v>864</v>
      </c>
      <c r="D172" s="5" t="s">
        <v>865</v>
      </c>
      <c r="E172" s="5" t="s">
        <v>120</v>
      </c>
      <c r="F172" s="5" t="s">
        <v>866</v>
      </c>
      <c r="G172" s="5" t="s">
        <v>867</v>
      </c>
      <c r="H172" s="5">
        <v>4.7</v>
      </c>
      <c r="I172" s="5">
        <v>0</v>
      </c>
      <c r="J172" s="5">
        <v>1.99</v>
      </c>
      <c r="K172" s="5" t="b">
        <v>0</v>
      </c>
      <c r="L172" s="5">
        <v>6</v>
      </c>
      <c r="M172" s="5" t="b">
        <v>0</v>
      </c>
      <c r="N172" s="5" t="b">
        <v>1</v>
      </c>
      <c r="O172" s="5" t="b">
        <v>0</v>
      </c>
      <c r="P172" s="5" t="s">
        <v>22</v>
      </c>
      <c r="R172" s="6"/>
    </row>
    <row r="173" spans="1:18" ht="15.75" customHeight="1" x14ac:dyDescent="0.2">
      <c r="A173" s="4">
        <v>31339</v>
      </c>
      <c r="B173" s="5" t="s">
        <v>868</v>
      </c>
      <c r="C173" s="5" t="s">
        <v>869</v>
      </c>
      <c r="D173" s="5" t="s">
        <v>870</v>
      </c>
      <c r="E173" s="5" t="s">
        <v>70</v>
      </c>
      <c r="F173" s="5" t="s">
        <v>871</v>
      </c>
      <c r="G173" s="5" t="s">
        <v>872</v>
      </c>
      <c r="H173" s="5">
        <v>4.8</v>
      </c>
      <c r="I173" s="5">
        <v>0</v>
      </c>
      <c r="J173" s="5">
        <v>12.99</v>
      </c>
      <c r="K173" s="5" t="b">
        <v>0</v>
      </c>
      <c r="L173" s="5">
        <v>6</v>
      </c>
      <c r="M173" s="5" t="b">
        <v>0</v>
      </c>
      <c r="N173" s="5" t="b">
        <v>0</v>
      </c>
      <c r="O173" s="5" t="b">
        <v>0</v>
      </c>
      <c r="P173" s="5" t="s">
        <v>22</v>
      </c>
      <c r="R173" s="6"/>
    </row>
    <row r="174" spans="1:18" ht="15.75" customHeight="1" x14ac:dyDescent="0.2">
      <c r="A174" s="4">
        <v>31340</v>
      </c>
      <c r="B174" s="5" t="s">
        <v>873</v>
      </c>
      <c r="C174" s="5" t="s">
        <v>874</v>
      </c>
      <c r="D174" s="5" t="s">
        <v>875</v>
      </c>
      <c r="E174" s="5" t="s">
        <v>120</v>
      </c>
      <c r="F174" s="5" t="s">
        <v>876</v>
      </c>
      <c r="G174" s="5" t="s">
        <v>877</v>
      </c>
      <c r="H174" s="5">
        <v>4.5</v>
      </c>
      <c r="I174" s="5">
        <v>0</v>
      </c>
      <c r="J174" s="5">
        <v>11.99</v>
      </c>
      <c r="K174" s="5" t="b">
        <v>0</v>
      </c>
      <c r="L174" s="5">
        <v>6</v>
      </c>
      <c r="M174" s="5" t="b">
        <v>0</v>
      </c>
      <c r="N174" s="5" t="b">
        <v>0</v>
      </c>
      <c r="O174" s="5" t="b">
        <v>0</v>
      </c>
      <c r="P174" s="5" t="s">
        <v>22</v>
      </c>
      <c r="R174" s="6"/>
    </row>
    <row r="175" spans="1:18" ht="15.75" customHeight="1" x14ac:dyDescent="0.2">
      <c r="A175" s="4">
        <v>31341</v>
      </c>
      <c r="B175" s="5" t="s">
        <v>878</v>
      </c>
      <c r="C175" s="5" t="s">
        <v>879</v>
      </c>
      <c r="D175" s="5" t="s">
        <v>880</v>
      </c>
      <c r="E175" s="5" t="s">
        <v>19</v>
      </c>
      <c r="F175" s="5" t="s">
        <v>881</v>
      </c>
      <c r="G175" s="5" t="s">
        <v>882</v>
      </c>
      <c r="H175" s="5">
        <v>4.7</v>
      </c>
      <c r="I175" s="5">
        <v>0</v>
      </c>
      <c r="J175" s="5">
        <v>7.2</v>
      </c>
      <c r="K175" s="5" t="b">
        <v>0</v>
      </c>
      <c r="L175" s="5">
        <v>6</v>
      </c>
      <c r="M175" s="5" t="b">
        <v>0</v>
      </c>
      <c r="N175" s="5" t="b">
        <v>0</v>
      </c>
      <c r="O175" s="5" t="b">
        <v>0</v>
      </c>
      <c r="P175" s="5" t="s">
        <v>22</v>
      </c>
      <c r="R175" s="6"/>
    </row>
    <row r="176" spans="1:18" ht="15.75" customHeight="1" x14ac:dyDescent="0.2">
      <c r="A176" s="4">
        <v>31342</v>
      </c>
      <c r="B176" s="5" t="s">
        <v>883</v>
      </c>
      <c r="C176" s="5" t="s">
        <v>884</v>
      </c>
      <c r="D176" s="5" t="s">
        <v>885</v>
      </c>
      <c r="E176" s="5" t="s">
        <v>19</v>
      </c>
      <c r="F176" s="5" t="s">
        <v>886</v>
      </c>
      <c r="G176" s="5" t="s">
        <v>887</v>
      </c>
      <c r="H176" s="5">
        <v>4.8</v>
      </c>
      <c r="I176" s="5">
        <v>0</v>
      </c>
      <c r="J176" s="5">
        <v>13.77</v>
      </c>
      <c r="K176" s="5" t="b">
        <v>0</v>
      </c>
      <c r="L176" s="5">
        <v>6</v>
      </c>
      <c r="M176" s="5" t="b">
        <v>0</v>
      </c>
      <c r="N176" s="5" t="b">
        <v>0</v>
      </c>
      <c r="O176" s="5" t="b">
        <v>0</v>
      </c>
      <c r="P176" s="5" t="s">
        <v>22</v>
      </c>
      <c r="R176" s="6"/>
    </row>
    <row r="177" spans="1:18" ht="15.75" customHeight="1" x14ac:dyDescent="0.2">
      <c r="A177" s="4">
        <v>31343</v>
      </c>
      <c r="B177" s="5" t="s">
        <v>888</v>
      </c>
      <c r="C177" s="5" t="s">
        <v>889</v>
      </c>
      <c r="D177" s="5" t="s">
        <v>890</v>
      </c>
      <c r="E177" s="5" t="s">
        <v>43</v>
      </c>
      <c r="F177" s="5" t="s">
        <v>891</v>
      </c>
      <c r="G177" s="5" t="s">
        <v>892</v>
      </c>
      <c r="H177" s="5">
        <v>4.4000000000000004</v>
      </c>
      <c r="I177" s="5">
        <v>0</v>
      </c>
      <c r="J177" s="5">
        <v>13.99</v>
      </c>
      <c r="K177" s="5" t="b">
        <v>0</v>
      </c>
      <c r="L177" s="5">
        <v>6</v>
      </c>
      <c r="M177" s="5" t="b">
        <v>0</v>
      </c>
      <c r="N177" s="5" t="b">
        <v>1</v>
      </c>
      <c r="O177" s="5" t="b">
        <v>0</v>
      </c>
      <c r="P177" s="5" t="s">
        <v>22</v>
      </c>
      <c r="R177" s="6"/>
    </row>
    <row r="178" spans="1:18" ht="15.75" customHeight="1" x14ac:dyDescent="0.2">
      <c r="A178" s="4">
        <v>31344</v>
      </c>
      <c r="B178" s="5" t="s">
        <v>893</v>
      </c>
      <c r="C178" s="5" t="s">
        <v>894</v>
      </c>
      <c r="D178" s="5" t="s">
        <v>895</v>
      </c>
      <c r="E178" s="5" t="s">
        <v>26</v>
      </c>
      <c r="F178" s="5" t="s">
        <v>896</v>
      </c>
      <c r="G178" s="5" t="s">
        <v>897</v>
      </c>
      <c r="H178" s="5">
        <v>4.0999999999999996</v>
      </c>
      <c r="I178" s="5">
        <v>0</v>
      </c>
      <c r="J178" s="5">
        <v>12.99</v>
      </c>
      <c r="K178" s="5" t="b">
        <v>0</v>
      </c>
      <c r="L178" s="5">
        <v>6</v>
      </c>
      <c r="M178" s="5" t="b">
        <v>0</v>
      </c>
      <c r="N178" s="5" t="b">
        <v>1</v>
      </c>
      <c r="O178" s="5" t="b">
        <v>0</v>
      </c>
      <c r="P178" s="5" t="s">
        <v>22</v>
      </c>
      <c r="R178" s="6"/>
    </row>
    <row r="179" spans="1:18" ht="15.75" customHeight="1" x14ac:dyDescent="0.2">
      <c r="A179" s="4">
        <v>31345</v>
      </c>
      <c r="B179" s="5" t="s">
        <v>898</v>
      </c>
      <c r="C179" s="5" t="s">
        <v>899</v>
      </c>
      <c r="D179" s="5" t="s">
        <v>80</v>
      </c>
      <c r="E179" s="5" t="s">
        <v>19</v>
      </c>
      <c r="F179" s="5" t="s">
        <v>900</v>
      </c>
      <c r="G179" s="5" t="s">
        <v>901</v>
      </c>
      <c r="H179" s="5">
        <v>4.5</v>
      </c>
      <c r="I179" s="5">
        <v>0</v>
      </c>
      <c r="J179" s="5">
        <v>5.99</v>
      </c>
      <c r="K179" s="5" t="b">
        <v>1</v>
      </c>
      <c r="L179" s="5">
        <v>6</v>
      </c>
      <c r="M179" s="5" t="b">
        <v>0</v>
      </c>
      <c r="N179" s="5" t="b">
        <v>0</v>
      </c>
      <c r="O179" s="5" t="b">
        <v>0</v>
      </c>
      <c r="P179" s="5" t="s">
        <v>22</v>
      </c>
      <c r="R179" s="6"/>
    </row>
    <row r="180" spans="1:18" ht="15.75" customHeight="1" x14ac:dyDescent="0.2">
      <c r="A180" s="4">
        <v>31346</v>
      </c>
      <c r="B180" s="5" t="s">
        <v>902</v>
      </c>
      <c r="C180" s="5" t="s">
        <v>903</v>
      </c>
      <c r="D180" s="5" t="s">
        <v>904</v>
      </c>
      <c r="E180" s="5" t="s">
        <v>19</v>
      </c>
      <c r="F180" s="5" t="s">
        <v>905</v>
      </c>
      <c r="G180" s="5" t="s">
        <v>906</v>
      </c>
      <c r="H180" s="5">
        <v>4.8</v>
      </c>
      <c r="I180" s="5">
        <v>0</v>
      </c>
      <c r="J180" s="5">
        <v>9.99</v>
      </c>
      <c r="K180" s="5" t="b">
        <v>0</v>
      </c>
      <c r="L180" s="5">
        <v>6</v>
      </c>
      <c r="M180" s="5" t="b">
        <v>0</v>
      </c>
      <c r="N180" s="5" t="b">
        <v>0</v>
      </c>
      <c r="O180" s="5" t="b">
        <v>0</v>
      </c>
      <c r="P180" s="5" t="s">
        <v>22</v>
      </c>
      <c r="R180" s="6"/>
    </row>
    <row r="181" spans="1:18" ht="15.75" customHeight="1" x14ac:dyDescent="0.2">
      <c r="A181" s="4">
        <v>31347</v>
      </c>
      <c r="B181" s="5" t="s">
        <v>907</v>
      </c>
      <c r="C181" s="5" t="s">
        <v>908</v>
      </c>
      <c r="D181" s="5" t="s">
        <v>909</v>
      </c>
      <c r="E181" s="5" t="s">
        <v>120</v>
      </c>
      <c r="F181" s="5" t="s">
        <v>910</v>
      </c>
      <c r="G181" s="5" t="s">
        <v>911</v>
      </c>
      <c r="H181" s="5">
        <v>4</v>
      </c>
      <c r="I181" s="5">
        <v>0</v>
      </c>
      <c r="J181" s="5">
        <v>14.99</v>
      </c>
      <c r="K181" s="5" t="b">
        <v>0</v>
      </c>
      <c r="L181" s="5">
        <v>6</v>
      </c>
      <c r="M181" s="5" t="b">
        <v>0</v>
      </c>
      <c r="N181" s="5" t="b">
        <v>1</v>
      </c>
      <c r="O181" s="5" t="b">
        <v>0</v>
      </c>
      <c r="P181" s="5" t="s">
        <v>22</v>
      </c>
      <c r="R181" s="6"/>
    </row>
    <row r="182" spans="1:18" ht="15.75" customHeight="1" x14ac:dyDescent="0.2">
      <c r="A182" s="4">
        <v>31348</v>
      </c>
      <c r="B182" s="5" t="s">
        <v>912</v>
      </c>
      <c r="C182" s="5" t="s">
        <v>913</v>
      </c>
      <c r="D182" s="5" t="s">
        <v>914</v>
      </c>
      <c r="E182" s="5" t="s">
        <v>26</v>
      </c>
      <c r="F182" s="5" t="s">
        <v>915</v>
      </c>
      <c r="G182" s="5" t="s">
        <v>916</v>
      </c>
      <c r="H182" s="5">
        <v>4.5</v>
      </c>
      <c r="I182" s="5">
        <v>0</v>
      </c>
      <c r="J182" s="5">
        <v>14.99</v>
      </c>
      <c r="K182" s="5" t="b">
        <v>0</v>
      </c>
      <c r="L182" s="5">
        <v>6</v>
      </c>
      <c r="M182" s="5" t="b">
        <v>0</v>
      </c>
      <c r="N182" s="5" t="b">
        <v>0</v>
      </c>
      <c r="O182" s="5" t="b">
        <v>0</v>
      </c>
      <c r="P182" s="5" t="s">
        <v>22</v>
      </c>
      <c r="R182" s="6"/>
    </row>
    <row r="183" spans="1:18" ht="15.75" customHeight="1" x14ac:dyDescent="0.2">
      <c r="A183" s="4">
        <v>31349</v>
      </c>
      <c r="B183" s="5" t="s">
        <v>917</v>
      </c>
      <c r="C183" s="5" t="s">
        <v>918</v>
      </c>
      <c r="D183" s="5" t="s">
        <v>919</v>
      </c>
      <c r="E183" s="5" t="s">
        <v>49</v>
      </c>
      <c r="F183" s="5" t="s">
        <v>920</v>
      </c>
      <c r="G183" s="5" t="s">
        <v>921</v>
      </c>
      <c r="H183" s="5">
        <v>4.0999999999999996</v>
      </c>
      <c r="I183" s="5">
        <v>0</v>
      </c>
      <c r="J183" s="5">
        <v>13.99</v>
      </c>
      <c r="K183" s="5" t="b">
        <v>0</v>
      </c>
      <c r="L183" s="5">
        <v>6</v>
      </c>
      <c r="M183" s="5" t="b">
        <v>0</v>
      </c>
      <c r="N183" s="5" t="b">
        <v>0</v>
      </c>
      <c r="O183" s="5" t="b">
        <v>0</v>
      </c>
      <c r="P183" s="5" t="s">
        <v>22</v>
      </c>
      <c r="R183" s="6"/>
    </row>
    <row r="184" spans="1:18" ht="15.75" customHeight="1" x14ac:dyDescent="0.2">
      <c r="A184" s="4">
        <v>31350</v>
      </c>
      <c r="B184" s="5" t="s">
        <v>922</v>
      </c>
      <c r="C184" s="5" t="s">
        <v>923</v>
      </c>
      <c r="D184" s="5" t="s">
        <v>924</v>
      </c>
      <c r="E184" s="5" t="s">
        <v>19</v>
      </c>
      <c r="F184" s="5" t="s">
        <v>925</v>
      </c>
      <c r="G184" s="5" t="s">
        <v>926</v>
      </c>
      <c r="H184" s="5">
        <v>5</v>
      </c>
      <c r="I184" s="5">
        <v>0</v>
      </c>
      <c r="J184" s="5">
        <v>9.99</v>
      </c>
      <c r="K184" s="5" t="b">
        <v>0</v>
      </c>
      <c r="L184" s="5">
        <v>6</v>
      </c>
      <c r="M184" s="5" t="b">
        <v>0</v>
      </c>
      <c r="N184" s="5" t="b">
        <v>0</v>
      </c>
      <c r="O184" s="5" t="b">
        <v>0</v>
      </c>
      <c r="P184" s="5" t="s">
        <v>22</v>
      </c>
      <c r="R184" s="6"/>
    </row>
    <row r="185" spans="1:18" ht="15.75" customHeight="1" x14ac:dyDescent="0.2">
      <c r="A185" s="4">
        <v>31351</v>
      </c>
      <c r="B185" s="5" t="s">
        <v>927</v>
      </c>
      <c r="C185" s="5" t="s">
        <v>928</v>
      </c>
      <c r="D185" s="5" t="s">
        <v>929</v>
      </c>
      <c r="E185" s="5" t="s">
        <v>32</v>
      </c>
      <c r="F185" s="5" t="s">
        <v>930</v>
      </c>
      <c r="G185" s="5" t="s">
        <v>931</v>
      </c>
      <c r="H185" s="5">
        <v>4.5999999999999996</v>
      </c>
      <c r="I185" s="5">
        <v>0</v>
      </c>
      <c r="J185" s="5">
        <v>14.99</v>
      </c>
      <c r="K185" s="5" t="b">
        <v>1</v>
      </c>
      <c r="L185" s="5">
        <v>6</v>
      </c>
      <c r="M185" s="5" t="b">
        <v>0</v>
      </c>
      <c r="N185" s="5" t="b">
        <v>0</v>
      </c>
      <c r="O185" s="5" t="b">
        <v>0</v>
      </c>
      <c r="P185" s="5" t="s">
        <v>22</v>
      </c>
      <c r="R185" s="6"/>
    </row>
    <row r="186" spans="1:18" ht="15.75" customHeight="1" x14ac:dyDescent="0.2">
      <c r="A186" s="4">
        <v>31352</v>
      </c>
      <c r="B186" s="5" t="s">
        <v>932</v>
      </c>
      <c r="C186" s="5" t="s">
        <v>933</v>
      </c>
      <c r="D186" s="5" t="s">
        <v>934</v>
      </c>
      <c r="E186" s="5" t="s">
        <v>26</v>
      </c>
      <c r="F186" s="5" t="s">
        <v>935</v>
      </c>
      <c r="G186" s="5" t="s">
        <v>936</v>
      </c>
      <c r="H186" s="5">
        <v>4.5999999999999996</v>
      </c>
      <c r="I186" s="5">
        <v>0</v>
      </c>
      <c r="J186" s="5">
        <v>14.99</v>
      </c>
      <c r="K186" s="5" t="b">
        <v>0</v>
      </c>
      <c r="L186" s="5">
        <v>6</v>
      </c>
      <c r="M186" s="5" t="b">
        <v>0</v>
      </c>
      <c r="N186" s="5" t="b">
        <v>0</v>
      </c>
      <c r="O186" s="5" t="b">
        <v>0</v>
      </c>
      <c r="P186" s="5" t="s">
        <v>22</v>
      </c>
      <c r="R186" s="6"/>
    </row>
    <row r="187" spans="1:18" ht="15.75" customHeight="1" x14ac:dyDescent="0.2">
      <c r="A187" s="4">
        <v>31353</v>
      </c>
      <c r="B187" s="5" t="s">
        <v>937</v>
      </c>
      <c r="C187" s="5" t="s">
        <v>938</v>
      </c>
      <c r="D187" s="5" t="s">
        <v>939</v>
      </c>
      <c r="E187" s="5" t="s">
        <v>19</v>
      </c>
      <c r="F187" s="5" t="s">
        <v>940</v>
      </c>
      <c r="G187" s="5" t="s">
        <v>941</v>
      </c>
      <c r="H187" s="5">
        <v>4.4000000000000004</v>
      </c>
      <c r="I187" s="5">
        <v>0</v>
      </c>
      <c r="J187" s="5">
        <v>3.99</v>
      </c>
      <c r="K187" s="5" t="b">
        <v>1</v>
      </c>
      <c r="L187" s="5">
        <v>6</v>
      </c>
      <c r="M187" s="5" t="b">
        <v>0</v>
      </c>
      <c r="N187" s="5" t="b">
        <v>0</v>
      </c>
      <c r="O187" s="5" t="b">
        <v>0</v>
      </c>
      <c r="P187" s="5" t="s">
        <v>22</v>
      </c>
      <c r="R187" s="6"/>
    </row>
    <row r="188" spans="1:18" ht="15.75" customHeight="1" x14ac:dyDescent="0.2">
      <c r="A188" s="4">
        <v>31354</v>
      </c>
      <c r="B188" s="5" t="s">
        <v>942</v>
      </c>
      <c r="C188" s="5" t="s">
        <v>943</v>
      </c>
      <c r="D188" s="5" t="s">
        <v>944</v>
      </c>
      <c r="E188" s="5" t="s">
        <v>19</v>
      </c>
      <c r="F188" s="5" t="s">
        <v>945</v>
      </c>
      <c r="G188" s="5" t="s">
        <v>946</v>
      </c>
      <c r="H188" s="5">
        <v>4.7</v>
      </c>
      <c r="I188" s="5">
        <v>0</v>
      </c>
      <c r="J188" s="5">
        <v>9.99</v>
      </c>
      <c r="K188" s="5" t="b">
        <v>0</v>
      </c>
      <c r="L188" s="5">
        <v>6</v>
      </c>
      <c r="M188" s="5" t="b">
        <v>0</v>
      </c>
      <c r="N188" s="5" t="b">
        <v>0</v>
      </c>
      <c r="O188" s="5" t="b">
        <v>0</v>
      </c>
      <c r="P188" s="5" t="s">
        <v>22</v>
      </c>
      <c r="R188" s="6"/>
    </row>
    <row r="189" spans="1:18" ht="15.75" customHeight="1" x14ac:dyDescent="0.2">
      <c r="A189" s="4">
        <v>31355</v>
      </c>
      <c r="B189" s="5" t="s">
        <v>947</v>
      </c>
      <c r="C189" s="5" t="s">
        <v>948</v>
      </c>
      <c r="D189" s="5" t="s">
        <v>949</v>
      </c>
      <c r="E189" s="5" t="s">
        <v>43</v>
      </c>
      <c r="F189" s="5" t="s">
        <v>950</v>
      </c>
      <c r="G189" s="5" t="s">
        <v>951</v>
      </c>
      <c r="H189" s="5">
        <v>4.3</v>
      </c>
      <c r="I189" s="5">
        <v>0</v>
      </c>
      <c r="J189" s="5">
        <v>14.99</v>
      </c>
      <c r="K189" s="5" t="b">
        <v>0</v>
      </c>
      <c r="L189" s="5">
        <v>6</v>
      </c>
      <c r="M189" s="5" t="b">
        <v>0</v>
      </c>
      <c r="N189" s="5" t="b">
        <v>0</v>
      </c>
      <c r="O189" s="5" t="b">
        <v>0</v>
      </c>
      <c r="P189" s="5" t="s">
        <v>22</v>
      </c>
      <c r="R189" s="6"/>
    </row>
    <row r="190" spans="1:18" ht="15.75" customHeight="1" x14ac:dyDescent="0.2">
      <c r="A190" s="4">
        <v>31356</v>
      </c>
      <c r="B190" s="5" t="s">
        <v>952</v>
      </c>
      <c r="C190" s="5" t="s">
        <v>953</v>
      </c>
      <c r="D190" s="5" t="s">
        <v>954</v>
      </c>
      <c r="E190" s="5" t="s">
        <v>120</v>
      </c>
      <c r="F190" s="5" t="s">
        <v>955</v>
      </c>
      <c r="G190" s="5" t="s">
        <v>956</v>
      </c>
      <c r="H190" s="5">
        <v>4.5</v>
      </c>
      <c r="I190" s="5">
        <v>0</v>
      </c>
      <c r="J190" s="5">
        <v>10.99</v>
      </c>
      <c r="K190" s="5" t="b">
        <v>0</v>
      </c>
      <c r="L190" s="5">
        <v>6</v>
      </c>
      <c r="M190" s="5" t="b">
        <v>0</v>
      </c>
      <c r="N190" s="5" t="b">
        <v>0</v>
      </c>
      <c r="O190" s="5" t="b">
        <v>0</v>
      </c>
      <c r="P190" s="5" t="s">
        <v>22</v>
      </c>
      <c r="R190" s="6"/>
    </row>
    <row r="191" spans="1:18" ht="15.75" customHeight="1" x14ac:dyDescent="0.2">
      <c r="A191" s="4">
        <v>31357</v>
      </c>
      <c r="B191" s="5" t="s">
        <v>957</v>
      </c>
      <c r="C191" s="5" t="s">
        <v>958</v>
      </c>
      <c r="D191" s="5" t="s">
        <v>959</v>
      </c>
      <c r="E191" s="5" t="s">
        <v>120</v>
      </c>
      <c r="F191" s="5" t="s">
        <v>960</v>
      </c>
      <c r="G191" s="5" t="s">
        <v>961</v>
      </c>
      <c r="H191" s="5">
        <v>4.3</v>
      </c>
      <c r="I191" s="5">
        <v>0</v>
      </c>
      <c r="J191" s="5">
        <v>2.99</v>
      </c>
      <c r="K191" s="5" t="b">
        <v>0</v>
      </c>
      <c r="L191" s="5">
        <v>6</v>
      </c>
      <c r="M191" s="5" t="b">
        <v>0</v>
      </c>
      <c r="N191" s="5" t="b">
        <v>0</v>
      </c>
      <c r="O191" s="5" t="b">
        <v>0</v>
      </c>
      <c r="P191" s="5" t="s">
        <v>22</v>
      </c>
      <c r="R191" s="6"/>
    </row>
    <row r="192" spans="1:18" ht="15.75" customHeight="1" x14ac:dyDescent="0.2">
      <c r="A192" s="4">
        <v>31358</v>
      </c>
      <c r="B192" s="5" t="s">
        <v>962</v>
      </c>
      <c r="C192" s="5" t="s">
        <v>963</v>
      </c>
      <c r="D192" s="5" t="s">
        <v>964</v>
      </c>
      <c r="E192" s="5" t="s">
        <v>481</v>
      </c>
      <c r="F192" s="5" t="s">
        <v>965</v>
      </c>
      <c r="G192" s="5" t="s">
        <v>966</v>
      </c>
      <c r="H192" s="5">
        <v>4.5</v>
      </c>
      <c r="I192" s="5">
        <v>0</v>
      </c>
      <c r="J192" s="5">
        <v>12.99</v>
      </c>
      <c r="K192" s="5" t="b">
        <v>0</v>
      </c>
      <c r="L192" s="5">
        <v>6</v>
      </c>
      <c r="M192" s="5" t="b">
        <v>0</v>
      </c>
      <c r="N192" s="5" t="b">
        <v>0</v>
      </c>
      <c r="O192" s="5" t="b">
        <v>0</v>
      </c>
      <c r="P192" s="5" t="s">
        <v>22</v>
      </c>
      <c r="R192" s="6"/>
    </row>
    <row r="193" spans="1:18" ht="15.75" customHeight="1" x14ac:dyDescent="0.2">
      <c r="A193" s="4">
        <v>31359</v>
      </c>
      <c r="B193" s="5" t="s">
        <v>967</v>
      </c>
      <c r="C193" s="5" t="s">
        <v>968</v>
      </c>
      <c r="D193" s="5" t="s">
        <v>969</v>
      </c>
      <c r="E193" s="5" t="s">
        <v>19</v>
      </c>
      <c r="F193" s="5" t="s">
        <v>970</v>
      </c>
      <c r="G193" s="5" t="s">
        <v>971</v>
      </c>
      <c r="H193" s="5">
        <v>4.7</v>
      </c>
      <c r="I193" s="5">
        <v>0</v>
      </c>
      <c r="J193" s="5">
        <v>11.99</v>
      </c>
      <c r="K193" s="5" t="b">
        <v>1</v>
      </c>
      <c r="L193" s="5">
        <v>6</v>
      </c>
      <c r="M193" s="5" t="b">
        <v>0</v>
      </c>
      <c r="N193" s="5" t="b">
        <v>0</v>
      </c>
      <c r="O193" s="5" t="b">
        <v>0</v>
      </c>
      <c r="P193" s="5" t="s">
        <v>22</v>
      </c>
      <c r="R193" s="6"/>
    </row>
    <row r="194" spans="1:18" ht="15.75" customHeight="1" x14ac:dyDescent="0.2">
      <c r="A194" s="4">
        <v>31360</v>
      </c>
      <c r="B194" s="5" t="s">
        <v>972</v>
      </c>
      <c r="C194" s="5" t="s">
        <v>973</v>
      </c>
      <c r="D194" s="5" t="s">
        <v>974</v>
      </c>
      <c r="E194" s="5" t="s">
        <v>19</v>
      </c>
      <c r="F194" s="5" t="s">
        <v>975</v>
      </c>
      <c r="G194" s="5" t="s">
        <v>976</v>
      </c>
      <c r="H194" s="5">
        <v>4.7</v>
      </c>
      <c r="I194" s="5">
        <v>0</v>
      </c>
      <c r="J194" s="5">
        <v>9.99</v>
      </c>
      <c r="K194" s="5" t="b">
        <v>0</v>
      </c>
      <c r="L194" s="5">
        <v>6</v>
      </c>
      <c r="M194" s="5" t="b">
        <v>0</v>
      </c>
      <c r="N194" s="5" t="b">
        <v>0</v>
      </c>
      <c r="O194" s="5" t="b">
        <v>0</v>
      </c>
      <c r="P194" s="5" t="s">
        <v>22</v>
      </c>
      <c r="R194" s="6"/>
    </row>
    <row r="195" spans="1:18" ht="15.75" customHeight="1" x14ac:dyDescent="0.2">
      <c r="A195" s="4">
        <v>31361</v>
      </c>
      <c r="B195" s="5" t="s">
        <v>977</v>
      </c>
      <c r="C195" s="5" t="s">
        <v>978</v>
      </c>
      <c r="D195" s="5" t="s">
        <v>80</v>
      </c>
      <c r="E195" s="5" t="s">
        <v>19</v>
      </c>
      <c r="F195" s="5" t="s">
        <v>979</v>
      </c>
      <c r="G195" s="5" t="s">
        <v>980</v>
      </c>
      <c r="H195" s="5">
        <v>4.5</v>
      </c>
      <c r="I195" s="5">
        <v>0</v>
      </c>
      <c r="J195" s="5">
        <v>5.99</v>
      </c>
      <c r="K195" s="5" t="b">
        <v>1</v>
      </c>
      <c r="L195" s="5">
        <v>6</v>
      </c>
      <c r="M195" s="5" t="b">
        <v>0</v>
      </c>
      <c r="N195" s="5" t="b">
        <v>0</v>
      </c>
      <c r="O195" s="5" t="b">
        <v>0</v>
      </c>
      <c r="P195" s="5" t="s">
        <v>22</v>
      </c>
      <c r="R195" s="6"/>
    </row>
    <row r="196" spans="1:18" ht="15.75" customHeight="1" x14ac:dyDescent="0.2">
      <c r="A196" s="4">
        <v>31362</v>
      </c>
      <c r="B196" s="5" t="s">
        <v>981</v>
      </c>
      <c r="C196" s="5" t="s">
        <v>982</v>
      </c>
      <c r="D196" s="5" t="s">
        <v>983</v>
      </c>
      <c r="E196" s="5" t="s">
        <v>43</v>
      </c>
      <c r="F196" s="5" t="s">
        <v>984</v>
      </c>
      <c r="G196" s="5" t="s">
        <v>985</v>
      </c>
      <c r="H196" s="5">
        <v>4.5999999999999996</v>
      </c>
      <c r="I196" s="5">
        <v>0</v>
      </c>
      <c r="J196" s="5">
        <v>14.99</v>
      </c>
      <c r="K196" s="5" t="b">
        <v>0</v>
      </c>
      <c r="L196" s="5">
        <v>6</v>
      </c>
      <c r="M196" s="5" t="b">
        <v>0</v>
      </c>
      <c r="N196" s="5" t="b">
        <v>0</v>
      </c>
      <c r="O196" s="5" t="b">
        <v>0</v>
      </c>
      <c r="P196" s="5" t="s">
        <v>22</v>
      </c>
      <c r="R196" s="6"/>
    </row>
    <row r="197" spans="1:18" ht="15.75" customHeight="1" x14ac:dyDescent="0.2">
      <c r="A197" s="4">
        <v>31363</v>
      </c>
      <c r="B197" s="5" t="s">
        <v>986</v>
      </c>
      <c r="C197" s="5" t="s">
        <v>987</v>
      </c>
      <c r="D197" s="5" t="s">
        <v>988</v>
      </c>
      <c r="E197" s="5" t="s">
        <v>26</v>
      </c>
      <c r="F197" s="5" t="s">
        <v>989</v>
      </c>
      <c r="G197" s="5" t="s">
        <v>990</v>
      </c>
      <c r="H197" s="5">
        <v>4.4000000000000004</v>
      </c>
      <c r="I197" s="5">
        <v>0</v>
      </c>
      <c r="J197" s="5">
        <v>12.99</v>
      </c>
      <c r="K197" s="5" t="b">
        <v>0</v>
      </c>
      <c r="L197" s="5">
        <v>6</v>
      </c>
      <c r="M197" s="5" t="b">
        <v>0</v>
      </c>
      <c r="N197" s="5" t="b">
        <v>0</v>
      </c>
      <c r="O197" s="5" t="b">
        <v>0</v>
      </c>
      <c r="P197" s="5" t="s">
        <v>22</v>
      </c>
      <c r="R197" s="6"/>
    </row>
    <row r="198" spans="1:18" ht="15.75" customHeight="1" x14ac:dyDescent="0.2">
      <c r="A198" s="4">
        <v>31364</v>
      </c>
      <c r="B198" s="5" t="s">
        <v>991</v>
      </c>
      <c r="C198" s="5" t="s">
        <v>992</v>
      </c>
      <c r="D198" s="5" t="s">
        <v>993</v>
      </c>
      <c r="E198" s="5" t="s">
        <v>32</v>
      </c>
      <c r="F198" s="5" t="s">
        <v>994</v>
      </c>
      <c r="G198" s="5" t="s">
        <v>995</v>
      </c>
      <c r="H198" s="5">
        <v>4.7</v>
      </c>
      <c r="I198" s="5">
        <v>0</v>
      </c>
      <c r="J198" s="5">
        <v>12.49</v>
      </c>
      <c r="K198" s="5" t="b">
        <v>0</v>
      </c>
      <c r="L198" s="5">
        <v>6</v>
      </c>
      <c r="M198" s="5" t="b">
        <v>0</v>
      </c>
      <c r="N198" s="5" t="b">
        <v>1</v>
      </c>
      <c r="O198" s="5" t="b">
        <v>0</v>
      </c>
      <c r="P198" s="5" t="s">
        <v>22</v>
      </c>
      <c r="R198" s="6"/>
    </row>
    <row r="199" spans="1:18" ht="15.75" customHeight="1" x14ac:dyDescent="0.2">
      <c r="A199" s="4">
        <v>31365</v>
      </c>
      <c r="B199" s="5" t="s">
        <v>996</v>
      </c>
      <c r="C199" s="5" t="s">
        <v>997</v>
      </c>
      <c r="D199" s="5" t="s">
        <v>998</v>
      </c>
      <c r="E199" s="5" t="s">
        <v>19</v>
      </c>
      <c r="F199" s="5" t="s">
        <v>999</v>
      </c>
      <c r="G199" s="5" t="s">
        <v>1000</v>
      </c>
      <c r="H199" s="5">
        <v>4.5</v>
      </c>
      <c r="I199" s="5">
        <v>0</v>
      </c>
      <c r="J199" s="5">
        <v>4.99</v>
      </c>
      <c r="K199" s="5" t="b">
        <v>1</v>
      </c>
      <c r="L199" s="5">
        <v>6</v>
      </c>
      <c r="M199" s="5" t="b">
        <v>0</v>
      </c>
      <c r="N199" s="5" t="b">
        <v>0</v>
      </c>
      <c r="O199" s="5" t="b">
        <v>0</v>
      </c>
      <c r="P199" s="5" t="s">
        <v>22</v>
      </c>
      <c r="R199" s="6"/>
    </row>
    <row r="200" spans="1:18" ht="15.75" customHeight="1" x14ac:dyDescent="0.2">
      <c r="A200" s="4">
        <v>31366</v>
      </c>
      <c r="B200" s="5" t="s">
        <v>1001</v>
      </c>
      <c r="C200" s="5" t="s">
        <v>1002</v>
      </c>
      <c r="D200" s="5" t="s">
        <v>1003</v>
      </c>
      <c r="E200" s="5" t="s">
        <v>19</v>
      </c>
      <c r="F200" s="5" t="s">
        <v>1004</v>
      </c>
      <c r="G200" s="5" t="s">
        <v>1005</v>
      </c>
      <c r="H200" s="5">
        <v>5</v>
      </c>
      <c r="I200" s="5">
        <v>0</v>
      </c>
      <c r="J200" s="5">
        <v>9.99</v>
      </c>
      <c r="K200" s="5" t="b">
        <v>0</v>
      </c>
      <c r="L200" s="5">
        <v>6</v>
      </c>
      <c r="M200" s="5" t="b">
        <v>1</v>
      </c>
      <c r="N200" s="5" t="b">
        <v>0</v>
      </c>
      <c r="O200" s="5" t="b">
        <v>0</v>
      </c>
      <c r="P200" s="5" t="s">
        <v>22</v>
      </c>
      <c r="R200" s="6"/>
    </row>
    <row r="201" spans="1:18" ht="15.75" customHeight="1" x14ac:dyDescent="0.2">
      <c r="A201" s="4">
        <v>31367</v>
      </c>
      <c r="B201" s="5" t="s">
        <v>1006</v>
      </c>
      <c r="C201" s="5" t="s">
        <v>1007</v>
      </c>
      <c r="D201" s="5" t="s">
        <v>1008</v>
      </c>
      <c r="E201" s="5" t="s">
        <v>19</v>
      </c>
      <c r="F201" s="5" t="s">
        <v>1009</v>
      </c>
      <c r="G201" s="5" t="s">
        <v>1010</v>
      </c>
      <c r="H201" s="5">
        <v>4.8</v>
      </c>
      <c r="I201" s="5">
        <v>0</v>
      </c>
      <c r="J201" s="5">
        <v>4.99</v>
      </c>
      <c r="K201" s="5" t="b">
        <v>0</v>
      </c>
      <c r="L201" s="5">
        <v>6</v>
      </c>
      <c r="M201" s="5" t="b">
        <v>0</v>
      </c>
      <c r="N201" s="5" t="b">
        <v>0</v>
      </c>
      <c r="O201" s="5" t="b">
        <v>0</v>
      </c>
      <c r="P201" s="5" t="s">
        <v>22</v>
      </c>
      <c r="R201" s="6"/>
    </row>
    <row r="202" spans="1:18" ht="15.75" customHeight="1" x14ac:dyDescent="0.2">
      <c r="A202" s="4">
        <v>32964</v>
      </c>
      <c r="B202" s="5" t="s">
        <v>1011</v>
      </c>
      <c r="C202" s="5" t="s">
        <v>1012</v>
      </c>
      <c r="D202" s="5" t="s">
        <v>1013</v>
      </c>
      <c r="E202" s="5" t="s">
        <v>19</v>
      </c>
      <c r="F202" s="5" t="s">
        <v>1014</v>
      </c>
      <c r="G202" s="5" t="s">
        <v>1015</v>
      </c>
      <c r="H202" s="5">
        <v>4.5999999999999996</v>
      </c>
      <c r="I202" s="5">
        <v>0</v>
      </c>
      <c r="J202" s="5">
        <v>4.99</v>
      </c>
      <c r="K202" s="5" t="b">
        <v>1</v>
      </c>
      <c r="L202" s="5">
        <v>6</v>
      </c>
      <c r="M202" s="5" t="b">
        <v>0</v>
      </c>
      <c r="N202" s="5" t="b">
        <v>0</v>
      </c>
      <c r="O202" s="5" t="b">
        <v>0</v>
      </c>
      <c r="P202" s="5" t="s">
        <v>22</v>
      </c>
      <c r="R202" s="6"/>
    </row>
    <row r="203" spans="1:18" ht="15.75" customHeight="1" x14ac:dyDescent="0.2">
      <c r="A203" s="4">
        <v>35612</v>
      </c>
      <c r="B203" s="5" t="s">
        <v>1016</v>
      </c>
      <c r="C203" s="5" t="s">
        <v>1017</v>
      </c>
      <c r="D203" s="5" t="s">
        <v>1018</v>
      </c>
      <c r="E203" s="5" t="s">
        <v>19</v>
      </c>
      <c r="F203" s="5" t="s">
        <v>1019</v>
      </c>
      <c r="G203" s="5" t="s">
        <v>1020</v>
      </c>
      <c r="H203" s="5">
        <v>4.3</v>
      </c>
      <c r="I203" s="5">
        <v>0</v>
      </c>
      <c r="J203" s="5">
        <v>10.99</v>
      </c>
      <c r="K203" s="5" t="b">
        <v>0</v>
      </c>
      <c r="L203" s="5">
        <v>6</v>
      </c>
      <c r="M203" s="5" t="b">
        <v>0</v>
      </c>
      <c r="N203" s="5" t="b">
        <v>0</v>
      </c>
      <c r="O203" s="5" t="b">
        <v>0</v>
      </c>
      <c r="P203" s="5" t="s">
        <v>22</v>
      </c>
      <c r="R203" s="6"/>
    </row>
    <row r="204" spans="1:18" ht="15.75" customHeight="1" x14ac:dyDescent="0.2">
      <c r="A204" s="4">
        <v>36068</v>
      </c>
      <c r="B204" s="5" t="s">
        <v>1021</v>
      </c>
      <c r="C204" s="5" t="s">
        <v>1022</v>
      </c>
      <c r="D204" s="5" t="s">
        <v>1023</v>
      </c>
      <c r="E204" s="5" t="s">
        <v>151</v>
      </c>
      <c r="F204" s="5" t="s">
        <v>1024</v>
      </c>
      <c r="G204" s="5" t="s">
        <v>1025</v>
      </c>
      <c r="H204" s="5">
        <v>4.7</v>
      </c>
      <c r="I204" s="5">
        <v>0</v>
      </c>
      <c r="J204" s="5">
        <v>10.99</v>
      </c>
      <c r="K204" s="5" t="b">
        <v>0</v>
      </c>
      <c r="L204" s="5">
        <v>6</v>
      </c>
      <c r="M204" s="5" t="b">
        <v>0</v>
      </c>
      <c r="N204" s="5" t="b">
        <v>0</v>
      </c>
      <c r="O204" s="5" t="b">
        <v>0</v>
      </c>
      <c r="P204" s="5" t="s">
        <v>22</v>
      </c>
      <c r="R204" s="6"/>
    </row>
    <row r="205" spans="1:18" ht="15.75" customHeight="1" x14ac:dyDescent="0.2">
      <c r="A205" s="4">
        <v>36230</v>
      </c>
      <c r="B205" s="5" t="s">
        <v>1026</v>
      </c>
      <c r="C205" s="5" t="s">
        <v>1027</v>
      </c>
      <c r="D205" s="5" t="s">
        <v>1028</v>
      </c>
      <c r="E205" s="5" t="s">
        <v>49</v>
      </c>
      <c r="F205" s="5" t="s">
        <v>1029</v>
      </c>
      <c r="G205" s="5" t="s">
        <v>1030</v>
      </c>
      <c r="H205" s="5">
        <v>4.9000000000000004</v>
      </c>
      <c r="I205" s="5">
        <v>0</v>
      </c>
      <c r="J205" s="5">
        <v>13.99</v>
      </c>
      <c r="K205" s="5" t="b">
        <v>0</v>
      </c>
      <c r="L205" s="5">
        <v>6</v>
      </c>
      <c r="M205" s="5" t="b">
        <v>0</v>
      </c>
      <c r="N205" s="5" t="b">
        <v>0</v>
      </c>
      <c r="O205" s="5" t="b">
        <v>0</v>
      </c>
      <c r="P205" s="5" t="s">
        <v>22</v>
      </c>
      <c r="R205" s="6"/>
    </row>
    <row r="206" spans="1:18" ht="15.75" customHeight="1" x14ac:dyDescent="0.2">
      <c r="A206" s="4">
        <v>36770</v>
      </c>
      <c r="B206" s="5" t="s">
        <v>1031</v>
      </c>
      <c r="C206" s="5" t="s">
        <v>1032</v>
      </c>
      <c r="D206" s="5" t="s">
        <v>640</v>
      </c>
      <c r="E206" s="5" t="s">
        <v>19</v>
      </c>
      <c r="F206" s="5" t="s">
        <v>1033</v>
      </c>
      <c r="G206" s="5" t="s">
        <v>1034</v>
      </c>
      <c r="H206" s="5">
        <v>4.2</v>
      </c>
      <c r="I206" s="5">
        <v>0</v>
      </c>
      <c r="J206" s="5">
        <v>4.99</v>
      </c>
      <c r="K206" s="5" t="b">
        <v>1</v>
      </c>
      <c r="L206" s="5">
        <v>6</v>
      </c>
      <c r="M206" s="5" t="b">
        <v>0</v>
      </c>
      <c r="N206" s="5" t="b">
        <v>0</v>
      </c>
      <c r="O206" s="5" t="b">
        <v>0</v>
      </c>
      <c r="P206" s="5" t="s">
        <v>22</v>
      </c>
      <c r="R206" s="6"/>
    </row>
    <row r="207" spans="1:18" ht="15.75" customHeight="1" x14ac:dyDescent="0.2">
      <c r="A207" s="4">
        <v>37043</v>
      </c>
      <c r="B207" s="5" t="s">
        <v>1035</v>
      </c>
      <c r="C207" s="5" t="s">
        <v>1036</v>
      </c>
      <c r="D207" s="5" t="s">
        <v>1037</v>
      </c>
      <c r="E207" s="5" t="s">
        <v>19</v>
      </c>
      <c r="F207" s="5" t="s">
        <v>1038</v>
      </c>
      <c r="G207" s="5" t="s">
        <v>1039</v>
      </c>
      <c r="H207" s="5">
        <v>4.7</v>
      </c>
      <c r="I207" s="5">
        <v>0</v>
      </c>
      <c r="J207" s="5">
        <v>11.99</v>
      </c>
      <c r="K207" s="5" t="b">
        <v>0</v>
      </c>
      <c r="L207" s="5">
        <v>6</v>
      </c>
      <c r="M207" s="5" t="b">
        <v>0</v>
      </c>
      <c r="N207" s="5" t="b">
        <v>0</v>
      </c>
      <c r="O207" s="5" t="b">
        <v>0</v>
      </c>
      <c r="P207" s="5" t="s">
        <v>22</v>
      </c>
      <c r="R207" s="6"/>
    </row>
    <row r="208" spans="1:18" ht="15.75" customHeight="1" x14ac:dyDescent="0.2">
      <c r="A208" s="4">
        <v>37480</v>
      </c>
      <c r="B208" s="5" t="s">
        <v>1040</v>
      </c>
      <c r="C208" s="5" t="s">
        <v>1041</v>
      </c>
      <c r="D208" s="5" t="s">
        <v>1042</v>
      </c>
      <c r="E208" s="5" t="s">
        <v>19</v>
      </c>
      <c r="F208" s="5" t="s">
        <v>1043</v>
      </c>
      <c r="G208" s="5" t="s">
        <v>1044</v>
      </c>
      <c r="H208" s="5">
        <v>4.8</v>
      </c>
      <c r="I208" s="5">
        <v>0</v>
      </c>
      <c r="J208" s="5">
        <v>9.99</v>
      </c>
      <c r="K208" s="5" t="b">
        <v>0</v>
      </c>
      <c r="L208" s="5">
        <v>6</v>
      </c>
      <c r="M208" s="5" t="b">
        <v>0</v>
      </c>
      <c r="N208" s="5" t="b">
        <v>0</v>
      </c>
      <c r="O208" s="5" t="b">
        <v>0</v>
      </c>
      <c r="P208" s="5" t="s">
        <v>22</v>
      </c>
      <c r="R208" s="6"/>
    </row>
    <row r="209" spans="1:18" ht="15.75" customHeight="1" x14ac:dyDescent="0.2">
      <c r="A209" s="4">
        <v>37537</v>
      </c>
      <c r="B209" s="5" t="s">
        <v>1045</v>
      </c>
      <c r="C209" s="5" t="s">
        <v>1046</v>
      </c>
      <c r="D209" s="5" t="s">
        <v>1047</v>
      </c>
      <c r="E209" s="5" t="s">
        <v>19</v>
      </c>
      <c r="F209" s="5" t="s">
        <v>1048</v>
      </c>
      <c r="G209" s="5" t="s">
        <v>1049</v>
      </c>
      <c r="H209" s="5">
        <v>4</v>
      </c>
      <c r="I209" s="5">
        <v>0</v>
      </c>
      <c r="J209" s="5">
        <v>4.99</v>
      </c>
      <c r="K209" s="5" t="b">
        <v>1</v>
      </c>
      <c r="L209" s="5">
        <v>6</v>
      </c>
      <c r="M209" s="5" t="b">
        <v>0</v>
      </c>
      <c r="N209" s="5" t="b">
        <v>0</v>
      </c>
      <c r="O209" s="5" t="b">
        <v>0</v>
      </c>
      <c r="P209" s="5" t="s">
        <v>22</v>
      </c>
      <c r="R209" s="6"/>
    </row>
    <row r="210" spans="1:18" ht="15.75" customHeight="1" x14ac:dyDescent="0.2">
      <c r="A210" s="4">
        <v>37603</v>
      </c>
      <c r="B210" s="5" t="s">
        <v>1050</v>
      </c>
      <c r="C210" s="5" t="s">
        <v>1051</v>
      </c>
      <c r="D210" s="5" t="s">
        <v>1052</v>
      </c>
      <c r="E210" s="5" t="s">
        <v>32</v>
      </c>
      <c r="F210" s="5" t="s">
        <v>1053</v>
      </c>
      <c r="G210" s="5" t="s">
        <v>1054</v>
      </c>
      <c r="H210" s="5">
        <v>4.5999999999999996</v>
      </c>
      <c r="I210" s="5">
        <v>0</v>
      </c>
      <c r="J210" s="5">
        <v>19.989999999999998</v>
      </c>
      <c r="K210" s="5" t="b">
        <v>0</v>
      </c>
      <c r="L210" s="5">
        <v>6</v>
      </c>
      <c r="M210" s="5" t="b">
        <v>0</v>
      </c>
      <c r="N210" s="5" t="b">
        <v>0</v>
      </c>
      <c r="O210" s="5" t="b">
        <v>0</v>
      </c>
      <c r="P210" s="5" t="s">
        <v>22</v>
      </c>
      <c r="R210" s="6"/>
    </row>
    <row r="211" spans="1:18" ht="15.75" customHeight="1" x14ac:dyDescent="0.2">
      <c r="A211" s="4">
        <v>37733</v>
      </c>
      <c r="B211" s="5" t="s">
        <v>1055</v>
      </c>
      <c r="C211" s="5" t="s">
        <v>1056</v>
      </c>
      <c r="D211" s="5" t="s">
        <v>1057</v>
      </c>
      <c r="E211" s="5" t="s">
        <v>19</v>
      </c>
      <c r="F211" s="5" t="s">
        <v>1058</v>
      </c>
      <c r="G211" s="5" t="s">
        <v>1059</v>
      </c>
      <c r="H211" s="5">
        <v>4.7</v>
      </c>
      <c r="I211" s="5">
        <v>0</v>
      </c>
      <c r="J211" s="5">
        <v>6.99</v>
      </c>
      <c r="K211" s="5" t="b">
        <v>1</v>
      </c>
      <c r="L211" s="5">
        <v>6</v>
      </c>
      <c r="M211" s="5" t="b">
        <v>1</v>
      </c>
      <c r="N211" s="5" t="b">
        <v>0</v>
      </c>
      <c r="O211" s="5" t="b">
        <v>0</v>
      </c>
      <c r="P211" s="5" t="s">
        <v>22</v>
      </c>
      <c r="R211" s="6"/>
    </row>
    <row r="212" spans="1:18" ht="15.75" customHeight="1" x14ac:dyDescent="0.2">
      <c r="A212" s="4">
        <v>37866</v>
      </c>
      <c r="B212" s="5" t="s">
        <v>1060</v>
      </c>
      <c r="C212" s="5" t="s">
        <v>1061</v>
      </c>
      <c r="D212" s="5" t="s">
        <v>54</v>
      </c>
      <c r="E212" s="5" t="s">
        <v>26</v>
      </c>
      <c r="F212" s="5" t="s">
        <v>1062</v>
      </c>
      <c r="G212" s="5" t="s">
        <v>1063</v>
      </c>
      <c r="H212" s="5">
        <v>4.5</v>
      </c>
      <c r="I212" s="5">
        <v>0</v>
      </c>
      <c r="J212" s="5">
        <v>14.99</v>
      </c>
      <c r="K212" s="5" t="b">
        <v>0</v>
      </c>
      <c r="L212" s="5">
        <v>6</v>
      </c>
      <c r="M212" s="5" t="b">
        <v>0</v>
      </c>
      <c r="N212" s="5" t="b">
        <v>0</v>
      </c>
      <c r="O212" s="5" t="b">
        <v>0</v>
      </c>
      <c r="P212" s="5" t="s">
        <v>22</v>
      </c>
      <c r="R212" s="6"/>
    </row>
    <row r="213" spans="1:18" ht="15.75" customHeight="1" x14ac:dyDescent="0.2">
      <c r="A213" s="4">
        <v>37925</v>
      </c>
      <c r="B213" s="5" t="s">
        <v>1064</v>
      </c>
      <c r="C213" s="5" t="s">
        <v>1065</v>
      </c>
      <c r="D213" s="5" t="s">
        <v>1066</v>
      </c>
      <c r="E213" s="5" t="s">
        <v>19</v>
      </c>
      <c r="F213" s="5" t="s">
        <v>1067</v>
      </c>
      <c r="G213" s="5" t="s">
        <v>1068</v>
      </c>
      <c r="H213" s="5">
        <v>4.3</v>
      </c>
      <c r="I213" s="5">
        <v>0</v>
      </c>
      <c r="J213" s="5">
        <v>4.99</v>
      </c>
      <c r="K213" s="5" t="b">
        <v>1</v>
      </c>
      <c r="L213" s="5">
        <v>6</v>
      </c>
      <c r="M213" s="5" t="b">
        <v>0</v>
      </c>
      <c r="N213" s="5" t="b">
        <v>0</v>
      </c>
      <c r="O213" s="5" t="b">
        <v>0</v>
      </c>
      <c r="P213" s="5" t="s">
        <v>22</v>
      </c>
      <c r="R213" s="6"/>
    </row>
    <row r="214" spans="1:18" ht="15.75" customHeight="1" x14ac:dyDescent="0.2">
      <c r="A214" s="4">
        <v>38082</v>
      </c>
      <c r="B214" s="5" t="s">
        <v>1069</v>
      </c>
      <c r="C214" s="5" t="s">
        <v>1070</v>
      </c>
      <c r="D214" s="5" t="s">
        <v>1071</v>
      </c>
      <c r="E214" s="5" t="s">
        <v>43</v>
      </c>
      <c r="F214" s="5" t="s">
        <v>1072</v>
      </c>
      <c r="G214" s="5" t="s">
        <v>1073</v>
      </c>
      <c r="H214" s="5">
        <v>4.5999999999999996</v>
      </c>
      <c r="I214" s="5">
        <v>0</v>
      </c>
      <c r="J214" s="5">
        <v>12.99</v>
      </c>
      <c r="K214" s="5" t="b">
        <v>0</v>
      </c>
      <c r="L214" s="5">
        <v>6</v>
      </c>
      <c r="M214" s="5" t="b">
        <v>0</v>
      </c>
      <c r="N214" s="5" t="b">
        <v>1</v>
      </c>
      <c r="O214" s="5" t="b">
        <v>0</v>
      </c>
      <c r="P214" s="5" t="s">
        <v>22</v>
      </c>
      <c r="R214" s="6"/>
    </row>
    <row r="215" spans="1:18" ht="15.75" customHeight="1" x14ac:dyDescent="0.2">
      <c r="A215" s="4">
        <v>38231</v>
      </c>
      <c r="B215" s="5" t="s">
        <v>1074</v>
      </c>
      <c r="C215" s="5" t="s">
        <v>1075</v>
      </c>
      <c r="D215" s="5" t="s">
        <v>1076</v>
      </c>
      <c r="E215" s="5" t="s">
        <v>32</v>
      </c>
      <c r="F215" s="5" t="s">
        <v>1077</v>
      </c>
      <c r="G215" s="5" t="s">
        <v>1078</v>
      </c>
      <c r="H215" s="5">
        <v>4.4000000000000004</v>
      </c>
      <c r="I215" s="5">
        <v>0</v>
      </c>
      <c r="J215" s="5">
        <v>15.49</v>
      </c>
      <c r="K215" s="5" t="b">
        <v>0</v>
      </c>
      <c r="L215" s="5">
        <v>6</v>
      </c>
      <c r="M215" s="5" t="b">
        <v>0</v>
      </c>
      <c r="N215" s="5" t="b">
        <v>0</v>
      </c>
      <c r="O215" s="5" t="b">
        <v>0</v>
      </c>
      <c r="P215" s="5" t="s">
        <v>22</v>
      </c>
      <c r="R215" s="6"/>
    </row>
    <row r="216" spans="1:18" ht="15.75" customHeight="1" x14ac:dyDescent="0.2">
      <c r="A216" s="4">
        <v>38235</v>
      </c>
      <c r="B216" s="5" t="s">
        <v>1079</v>
      </c>
      <c r="C216" s="5" t="s">
        <v>1080</v>
      </c>
      <c r="D216" s="5" t="s">
        <v>1081</v>
      </c>
      <c r="E216" s="5" t="s">
        <v>19</v>
      </c>
      <c r="F216" s="5" t="s">
        <v>1082</v>
      </c>
      <c r="G216" s="5" t="s">
        <v>1083</v>
      </c>
      <c r="H216" s="5">
        <v>4.5</v>
      </c>
      <c r="I216" s="5">
        <v>0</v>
      </c>
      <c r="J216" s="5">
        <v>9.99</v>
      </c>
      <c r="K216" s="5" t="b">
        <v>1</v>
      </c>
      <c r="L216" s="5">
        <v>6</v>
      </c>
      <c r="M216" s="5" t="b">
        <v>1</v>
      </c>
      <c r="N216" s="5" t="b">
        <v>0</v>
      </c>
      <c r="O216" s="5" t="b">
        <v>0</v>
      </c>
      <c r="P216" s="5" t="s">
        <v>22</v>
      </c>
      <c r="R216" s="6"/>
    </row>
    <row r="217" spans="1:18" ht="15.75" customHeight="1" x14ac:dyDescent="0.2">
      <c r="A217" s="4">
        <v>38412</v>
      </c>
      <c r="B217" s="5" t="s">
        <v>1084</v>
      </c>
      <c r="C217" s="5" t="s">
        <v>1085</v>
      </c>
      <c r="D217" s="5" t="s">
        <v>1086</v>
      </c>
      <c r="E217" s="5" t="s">
        <v>19</v>
      </c>
      <c r="F217" s="5" t="s">
        <v>1087</v>
      </c>
      <c r="G217" s="5" t="s">
        <v>1088</v>
      </c>
      <c r="H217" s="5">
        <v>4.7</v>
      </c>
      <c r="I217" s="5">
        <v>0</v>
      </c>
      <c r="J217" s="5">
        <v>9.99</v>
      </c>
      <c r="K217" s="5" t="b">
        <v>0</v>
      </c>
      <c r="L217" s="5">
        <v>6</v>
      </c>
      <c r="M217" s="5" t="b">
        <v>0</v>
      </c>
      <c r="N217" s="5" t="b">
        <v>0</v>
      </c>
      <c r="O217" s="5" t="b">
        <v>0</v>
      </c>
      <c r="P217" s="5" t="s">
        <v>22</v>
      </c>
      <c r="R217" s="6"/>
    </row>
    <row r="218" spans="1:18" ht="15.75" customHeight="1" x14ac:dyDescent="0.2">
      <c r="A218" s="4">
        <v>38413</v>
      </c>
      <c r="B218" s="5" t="s">
        <v>1089</v>
      </c>
      <c r="C218" s="5" t="s">
        <v>1090</v>
      </c>
      <c r="D218" s="5" t="s">
        <v>1091</v>
      </c>
      <c r="E218" s="5" t="s">
        <v>19</v>
      </c>
      <c r="F218" s="5" t="s">
        <v>1092</v>
      </c>
      <c r="G218" s="5" t="s">
        <v>1093</v>
      </c>
      <c r="H218" s="5">
        <v>3.7</v>
      </c>
      <c r="I218" s="5">
        <v>0</v>
      </c>
      <c r="J218" s="5">
        <v>0.99</v>
      </c>
      <c r="K218" s="5" t="b">
        <v>1</v>
      </c>
      <c r="L218" s="5">
        <v>6</v>
      </c>
      <c r="M218" s="5" t="b">
        <v>1</v>
      </c>
      <c r="N218" s="5" t="b">
        <v>0</v>
      </c>
      <c r="O218" s="5" t="b">
        <v>0</v>
      </c>
      <c r="P218" s="5" t="s">
        <v>22</v>
      </c>
      <c r="R218" s="6"/>
    </row>
    <row r="219" spans="1:18" ht="15.75" customHeight="1" x14ac:dyDescent="0.2">
      <c r="A219" s="4">
        <v>38433</v>
      </c>
      <c r="B219" s="5" t="s">
        <v>1094</v>
      </c>
      <c r="C219" s="5" t="s">
        <v>1095</v>
      </c>
      <c r="D219" s="5" t="s">
        <v>1096</v>
      </c>
      <c r="E219" s="5" t="s">
        <v>32</v>
      </c>
      <c r="F219" s="5" t="s">
        <v>1097</v>
      </c>
      <c r="G219" s="5" t="s">
        <v>1098</v>
      </c>
      <c r="H219" s="5">
        <v>4.5999999999999996</v>
      </c>
      <c r="I219" s="5">
        <v>0</v>
      </c>
      <c r="J219" s="5">
        <v>9.99</v>
      </c>
      <c r="K219" s="5" t="b">
        <v>0</v>
      </c>
      <c r="L219" s="5">
        <v>6</v>
      </c>
      <c r="M219" s="5" t="b">
        <v>0</v>
      </c>
      <c r="N219" s="5" t="b">
        <v>1</v>
      </c>
      <c r="O219" s="5" t="b">
        <v>0</v>
      </c>
      <c r="P219" s="5" t="s">
        <v>22</v>
      </c>
      <c r="R219" s="6"/>
    </row>
    <row r="220" spans="1:18" ht="15.75" customHeight="1" x14ac:dyDescent="0.2">
      <c r="A220" s="4">
        <v>38552</v>
      </c>
      <c r="B220" s="5" t="s">
        <v>1099</v>
      </c>
      <c r="C220" s="5" t="s">
        <v>1100</v>
      </c>
      <c r="D220" s="5" t="s">
        <v>1101</v>
      </c>
      <c r="E220" s="5" t="s">
        <v>32</v>
      </c>
      <c r="F220" s="5" t="s">
        <v>1102</v>
      </c>
      <c r="G220" s="5" t="s">
        <v>1103</v>
      </c>
      <c r="H220" s="5">
        <v>4.5999999999999996</v>
      </c>
      <c r="I220" s="5">
        <v>0</v>
      </c>
      <c r="J220" s="5">
        <v>8.99</v>
      </c>
      <c r="K220" s="5" t="b">
        <v>1</v>
      </c>
      <c r="L220" s="5">
        <v>6</v>
      </c>
      <c r="M220" s="5" t="b">
        <v>0</v>
      </c>
      <c r="N220" s="5" t="b">
        <v>0</v>
      </c>
      <c r="O220" s="5" t="b">
        <v>0</v>
      </c>
      <c r="P220" s="5" t="s">
        <v>22</v>
      </c>
      <c r="R220" s="6"/>
    </row>
    <row r="221" spans="1:18" ht="15.75" customHeight="1" x14ac:dyDescent="0.2">
      <c r="A221" s="4">
        <v>38596</v>
      </c>
      <c r="B221" s="5" t="s">
        <v>1104</v>
      </c>
      <c r="C221" s="5" t="s">
        <v>1105</v>
      </c>
      <c r="D221" s="5" t="s">
        <v>694</v>
      </c>
      <c r="E221" s="5" t="s">
        <v>19</v>
      </c>
      <c r="F221" s="5" t="s">
        <v>1106</v>
      </c>
      <c r="G221" s="5" t="s">
        <v>1107</v>
      </c>
      <c r="H221" s="5">
        <v>4.4000000000000004</v>
      </c>
      <c r="I221" s="5">
        <v>0</v>
      </c>
      <c r="J221" s="5">
        <v>2.99</v>
      </c>
      <c r="K221" s="5" t="b">
        <v>1</v>
      </c>
      <c r="L221" s="5">
        <v>6</v>
      </c>
      <c r="M221" s="5" t="b">
        <v>0</v>
      </c>
      <c r="N221" s="5" t="b">
        <v>0</v>
      </c>
      <c r="O221" s="5" t="b">
        <v>0</v>
      </c>
      <c r="P221" s="5" t="s">
        <v>22</v>
      </c>
      <c r="R221" s="6"/>
    </row>
    <row r="222" spans="1:18" ht="15.75" customHeight="1" x14ac:dyDescent="0.2">
      <c r="A222" s="4">
        <v>38609</v>
      </c>
      <c r="B222" s="5" t="s">
        <v>1108</v>
      </c>
      <c r="C222" s="5" t="s">
        <v>1109</v>
      </c>
      <c r="D222" s="5" t="s">
        <v>18</v>
      </c>
      <c r="E222" s="5" t="s">
        <v>19</v>
      </c>
      <c r="F222" s="5" t="s">
        <v>1110</v>
      </c>
      <c r="G222" s="5" t="s">
        <v>1111</v>
      </c>
      <c r="H222" s="5">
        <v>4.8</v>
      </c>
      <c r="I222" s="5">
        <v>0</v>
      </c>
      <c r="J222" s="5">
        <v>9.99</v>
      </c>
      <c r="K222" s="5" t="b">
        <v>0</v>
      </c>
      <c r="L222" s="5">
        <v>6</v>
      </c>
      <c r="M222" s="5" t="b">
        <v>0</v>
      </c>
      <c r="N222" s="5" t="b">
        <v>0</v>
      </c>
      <c r="O222" s="5" t="b">
        <v>0</v>
      </c>
      <c r="P222" s="5" t="s">
        <v>22</v>
      </c>
      <c r="R222" s="6"/>
    </row>
    <row r="223" spans="1:18" ht="15.75" customHeight="1" x14ac:dyDescent="0.2">
      <c r="A223" s="4">
        <v>38713</v>
      </c>
      <c r="B223" s="5" t="s">
        <v>1112</v>
      </c>
      <c r="C223" s="5" t="s">
        <v>1113</v>
      </c>
      <c r="D223" s="5" t="s">
        <v>694</v>
      </c>
      <c r="E223" s="5" t="s">
        <v>19</v>
      </c>
      <c r="F223" s="5" t="s">
        <v>1114</v>
      </c>
      <c r="G223" s="5" t="s">
        <v>1115</v>
      </c>
      <c r="H223" s="5">
        <v>4.4000000000000004</v>
      </c>
      <c r="I223" s="5">
        <v>0</v>
      </c>
      <c r="J223" s="5">
        <v>1.99</v>
      </c>
      <c r="K223" s="5" t="b">
        <v>1</v>
      </c>
      <c r="L223" s="5">
        <v>6</v>
      </c>
      <c r="M223" s="5" t="b">
        <v>1</v>
      </c>
      <c r="N223" s="5" t="b">
        <v>0</v>
      </c>
      <c r="O223" s="5" t="b">
        <v>0</v>
      </c>
      <c r="P223" s="5" t="s">
        <v>22</v>
      </c>
      <c r="R223" s="6"/>
    </row>
    <row r="224" spans="1:18" ht="15.75" customHeight="1" x14ac:dyDescent="0.2">
      <c r="A224" s="4">
        <v>38736</v>
      </c>
      <c r="B224" s="5" t="s">
        <v>1116</v>
      </c>
      <c r="C224" s="5" t="s">
        <v>1117</v>
      </c>
      <c r="D224" s="5" t="s">
        <v>1118</v>
      </c>
      <c r="E224" s="5" t="s">
        <v>70</v>
      </c>
      <c r="F224" s="5" t="s">
        <v>1119</v>
      </c>
      <c r="G224" s="5" t="s">
        <v>1120</v>
      </c>
      <c r="H224" s="5">
        <v>4.5</v>
      </c>
      <c r="I224" s="5">
        <v>0</v>
      </c>
      <c r="J224" s="5">
        <v>14.99</v>
      </c>
      <c r="K224" s="5" t="b">
        <v>0</v>
      </c>
      <c r="L224" s="5">
        <v>6</v>
      </c>
      <c r="M224" s="5" t="b">
        <v>0</v>
      </c>
      <c r="N224" s="5" t="b">
        <v>0</v>
      </c>
      <c r="O224" s="5" t="b">
        <v>0</v>
      </c>
      <c r="P224" s="5" t="s">
        <v>22</v>
      </c>
      <c r="R224" s="6"/>
    </row>
    <row r="225" spans="1:18" ht="15.75" customHeight="1" x14ac:dyDescent="0.2">
      <c r="A225" s="4">
        <v>38755</v>
      </c>
      <c r="B225" s="5" t="s">
        <v>1121</v>
      </c>
      <c r="C225" s="5" t="s">
        <v>1122</v>
      </c>
      <c r="D225" s="5" t="s">
        <v>1123</v>
      </c>
      <c r="E225" s="5" t="s">
        <v>19</v>
      </c>
      <c r="F225" s="5" t="s">
        <v>1124</v>
      </c>
      <c r="G225" s="5" t="s">
        <v>1125</v>
      </c>
      <c r="H225" s="5">
        <v>4.5999999999999996</v>
      </c>
      <c r="I225" s="5">
        <v>0</v>
      </c>
      <c r="J225" s="5">
        <v>10.49</v>
      </c>
      <c r="K225" s="5" t="b">
        <v>0</v>
      </c>
      <c r="L225" s="5">
        <v>6</v>
      </c>
      <c r="M225" s="5" t="b">
        <v>0</v>
      </c>
      <c r="N225" s="5" t="b">
        <v>0</v>
      </c>
      <c r="O225" s="5" t="b">
        <v>0</v>
      </c>
      <c r="P225" s="5" t="s">
        <v>22</v>
      </c>
      <c r="R225" s="6"/>
    </row>
    <row r="226" spans="1:18" ht="15.75" customHeight="1" x14ac:dyDescent="0.2">
      <c r="A226" s="4">
        <v>38756</v>
      </c>
      <c r="B226" s="5" t="s">
        <v>1126</v>
      </c>
      <c r="C226" s="5" t="s">
        <v>1127</v>
      </c>
      <c r="D226" s="5" t="s">
        <v>1128</v>
      </c>
      <c r="E226" s="5" t="s">
        <v>43</v>
      </c>
      <c r="F226" s="5" t="s">
        <v>1129</v>
      </c>
      <c r="G226" s="5" t="s">
        <v>1130</v>
      </c>
      <c r="H226" s="5">
        <v>4.5</v>
      </c>
      <c r="I226" s="5">
        <v>0</v>
      </c>
      <c r="J226" s="5">
        <v>13.99</v>
      </c>
      <c r="K226" s="5" t="b">
        <v>0</v>
      </c>
      <c r="L226" s="5">
        <v>6</v>
      </c>
      <c r="M226" s="5" t="b">
        <v>0</v>
      </c>
      <c r="N226" s="5" t="b">
        <v>1</v>
      </c>
      <c r="O226" s="5" t="b">
        <v>0</v>
      </c>
      <c r="P226" s="5" t="s">
        <v>22</v>
      </c>
      <c r="R226" s="6"/>
    </row>
    <row r="227" spans="1:18" ht="15.75" customHeight="1" x14ac:dyDescent="0.2">
      <c r="A227" s="4">
        <v>38832</v>
      </c>
      <c r="B227" s="5" t="s">
        <v>1131</v>
      </c>
      <c r="C227" s="5" t="s">
        <v>1132</v>
      </c>
      <c r="D227" s="5" t="s">
        <v>694</v>
      </c>
      <c r="E227" s="5" t="s">
        <v>19</v>
      </c>
      <c r="F227" s="5" t="s">
        <v>1133</v>
      </c>
      <c r="G227" s="5" t="s">
        <v>1134</v>
      </c>
      <c r="H227" s="5">
        <v>4.2</v>
      </c>
      <c r="I227" s="5">
        <v>0</v>
      </c>
      <c r="J227" s="5">
        <v>2.99</v>
      </c>
      <c r="K227" s="5" t="b">
        <v>1</v>
      </c>
      <c r="L227" s="5">
        <v>6</v>
      </c>
      <c r="M227" s="5" t="b">
        <v>0</v>
      </c>
      <c r="N227" s="5" t="b">
        <v>0</v>
      </c>
      <c r="O227" s="5" t="b">
        <v>0</v>
      </c>
      <c r="P227" s="5" t="s">
        <v>22</v>
      </c>
      <c r="R227" s="6"/>
    </row>
    <row r="228" spans="1:18" ht="15.75" customHeight="1" x14ac:dyDescent="0.2">
      <c r="A228" s="4">
        <v>38860</v>
      </c>
      <c r="B228" s="5" t="s">
        <v>1135</v>
      </c>
      <c r="C228" s="5" t="s">
        <v>1136</v>
      </c>
      <c r="D228" s="5" t="s">
        <v>1137</v>
      </c>
      <c r="E228" s="5" t="s">
        <v>120</v>
      </c>
      <c r="F228" s="5" t="s">
        <v>1138</v>
      </c>
      <c r="G228" s="5" t="s">
        <v>1139</v>
      </c>
      <c r="H228" s="5">
        <v>4.9000000000000004</v>
      </c>
      <c r="I228" s="5">
        <v>0</v>
      </c>
      <c r="J228" s="5">
        <v>14.99</v>
      </c>
      <c r="K228" s="5" t="b">
        <v>0</v>
      </c>
      <c r="L228" s="5">
        <v>6</v>
      </c>
      <c r="M228" s="5" t="b">
        <v>0</v>
      </c>
      <c r="N228" s="5" t="b">
        <v>0</v>
      </c>
      <c r="O228" s="5" t="b">
        <v>0</v>
      </c>
      <c r="P228" s="5" t="s">
        <v>22</v>
      </c>
      <c r="R228" s="6"/>
    </row>
    <row r="229" spans="1:18" ht="15.75" customHeight="1" x14ac:dyDescent="0.2">
      <c r="A229" s="4">
        <v>38930</v>
      </c>
      <c r="B229" s="5" t="s">
        <v>1140</v>
      </c>
      <c r="C229" s="5" t="s">
        <v>1141</v>
      </c>
      <c r="D229" s="5" t="s">
        <v>1142</v>
      </c>
      <c r="E229" s="5" t="s">
        <v>120</v>
      </c>
      <c r="F229" s="5" t="s">
        <v>1143</v>
      </c>
      <c r="G229" s="5" t="s">
        <v>1144</v>
      </c>
      <c r="H229" s="5">
        <v>5</v>
      </c>
      <c r="I229" s="5">
        <v>0</v>
      </c>
      <c r="J229" s="5">
        <v>13.99</v>
      </c>
      <c r="K229" s="5" t="b">
        <v>0</v>
      </c>
      <c r="L229" s="5">
        <v>6</v>
      </c>
      <c r="M229" s="5" t="b">
        <v>0</v>
      </c>
      <c r="N229" s="5" t="b">
        <v>0</v>
      </c>
      <c r="O229" s="5" t="b">
        <v>0</v>
      </c>
      <c r="P229" s="5" t="s">
        <v>22</v>
      </c>
      <c r="R229" s="6"/>
    </row>
    <row r="230" spans="1:18" ht="15.75" customHeight="1" x14ac:dyDescent="0.2">
      <c r="A230" s="4">
        <v>38988</v>
      </c>
      <c r="B230" s="5" t="s">
        <v>1145</v>
      </c>
      <c r="C230" s="5" t="s">
        <v>1146</v>
      </c>
      <c r="D230" s="5" t="s">
        <v>1147</v>
      </c>
      <c r="E230" s="5" t="s">
        <v>19</v>
      </c>
      <c r="F230" s="5" t="s">
        <v>1148</v>
      </c>
      <c r="G230" s="5" t="s">
        <v>1149</v>
      </c>
      <c r="H230" s="5">
        <v>4</v>
      </c>
      <c r="I230" s="5">
        <v>0</v>
      </c>
      <c r="J230" s="5">
        <v>2.99</v>
      </c>
      <c r="K230" s="5" t="b">
        <v>1</v>
      </c>
      <c r="L230" s="5">
        <v>6</v>
      </c>
      <c r="M230" s="5" t="b">
        <v>0</v>
      </c>
      <c r="N230" s="5" t="b">
        <v>0</v>
      </c>
      <c r="O230" s="5" t="b">
        <v>0</v>
      </c>
      <c r="P230" s="5" t="s">
        <v>22</v>
      </c>
      <c r="R230" s="6"/>
    </row>
    <row r="231" spans="1:18" ht="15.75" customHeight="1" x14ac:dyDescent="0.2">
      <c r="A231" s="4">
        <v>38990</v>
      </c>
      <c r="B231" s="5" t="s">
        <v>1150</v>
      </c>
      <c r="C231" s="5" t="s">
        <v>1151</v>
      </c>
      <c r="D231" s="5" t="s">
        <v>1152</v>
      </c>
      <c r="E231" s="5" t="s">
        <v>19</v>
      </c>
      <c r="F231" s="5" t="s">
        <v>1153</v>
      </c>
      <c r="G231" s="5" t="s">
        <v>1154</v>
      </c>
      <c r="H231" s="5">
        <v>4.5999999999999996</v>
      </c>
      <c r="I231" s="5">
        <v>0</v>
      </c>
      <c r="J231" s="5">
        <v>4.99</v>
      </c>
      <c r="K231" s="5" t="b">
        <v>1</v>
      </c>
      <c r="L231" s="5">
        <v>6</v>
      </c>
      <c r="M231" s="5" t="b">
        <v>0</v>
      </c>
      <c r="N231" s="5" t="b">
        <v>0</v>
      </c>
      <c r="O231" s="5" t="b">
        <v>0</v>
      </c>
      <c r="P231" s="5" t="s">
        <v>22</v>
      </c>
      <c r="R231" s="6"/>
    </row>
    <row r="232" spans="1:18" ht="15.75" customHeight="1" x14ac:dyDescent="0.2">
      <c r="A232" s="4">
        <v>39054</v>
      </c>
      <c r="B232" s="5" t="s">
        <v>1155</v>
      </c>
      <c r="C232" s="5" t="s">
        <v>1156</v>
      </c>
      <c r="D232" s="5" t="s">
        <v>1157</v>
      </c>
      <c r="E232" s="5" t="s">
        <v>19</v>
      </c>
      <c r="F232" s="5" t="s">
        <v>1158</v>
      </c>
      <c r="G232" s="5" t="s">
        <v>1159</v>
      </c>
      <c r="H232" s="5">
        <v>4.7</v>
      </c>
      <c r="I232" s="5">
        <v>0</v>
      </c>
      <c r="J232" s="5">
        <v>8.5399999999999991</v>
      </c>
      <c r="K232" s="5" t="b">
        <v>0</v>
      </c>
      <c r="L232" s="5">
        <v>6</v>
      </c>
      <c r="M232" s="5" t="b">
        <v>0</v>
      </c>
      <c r="N232" s="5" t="b">
        <v>0</v>
      </c>
      <c r="O232" s="5" t="b">
        <v>0</v>
      </c>
      <c r="P232" s="5" t="s">
        <v>22</v>
      </c>
      <c r="R232" s="6"/>
    </row>
    <row r="233" spans="1:18" ht="15.75" customHeight="1" x14ac:dyDescent="0.2">
      <c r="A233" s="4">
        <v>39056</v>
      </c>
      <c r="B233" s="5" t="s">
        <v>1160</v>
      </c>
      <c r="C233" s="5" t="s">
        <v>1161</v>
      </c>
      <c r="D233" s="5" t="s">
        <v>1162</v>
      </c>
      <c r="E233" s="5" t="s">
        <v>43</v>
      </c>
      <c r="F233" s="5" t="s">
        <v>1163</v>
      </c>
      <c r="G233" s="5" t="s">
        <v>1164</v>
      </c>
      <c r="H233" s="5">
        <v>4.5999999999999996</v>
      </c>
      <c r="I233" s="5">
        <v>0</v>
      </c>
      <c r="J233" s="5">
        <v>4.99</v>
      </c>
      <c r="K233" s="5" t="b">
        <v>0</v>
      </c>
      <c r="L233" s="5">
        <v>6</v>
      </c>
      <c r="M233" s="5" t="b">
        <v>0</v>
      </c>
      <c r="N233" s="5" t="b">
        <v>0</v>
      </c>
      <c r="O233" s="5" t="b">
        <v>0</v>
      </c>
      <c r="P233" s="5" t="s">
        <v>22</v>
      </c>
      <c r="R233" s="6"/>
    </row>
    <row r="234" spans="1:18" ht="15.75" customHeight="1" x14ac:dyDescent="0.2">
      <c r="A234" s="4">
        <v>39091</v>
      </c>
      <c r="B234" s="5" t="s">
        <v>1165</v>
      </c>
      <c r="C234" s="5" t="s">
        <v>1166</v>
      </c>
      <c r="D234" s="5" t="s">
        <v>1167</v>
      </c>
      <c r="E234" s="5" t="s">
        <v>19</v>
      </c>
      <c r="F234" s="5" t="s">
        <v>1168</v>
      </c>
      <c r="G234" s="5" t="s">
        <v>1169</v>
      </c>
      <c r="H234" s="5">
        <v>4.5999999999999996</v>
      </c>
      <c r="I234" s="5">
        <v>0</v>
      </c>
      <c r="J234" s="5">
        <v>9.99</v>
      </c>
      <c r="K234" s="5" t="b">
        <v>0</v>
      </c>
      <c r="L234" s="5">
        <v>6</v>
      </c>
      <c r="M234" s="5" t="b">
        <v>0</v>
      </c>
      <c r="N234" s="5" t="b">
        <v>0</v>
      </c>
      <c r="O234" s="5" t="b">
        <v>0</v>
      </c>
      <c r="P234" s="5" t="s">
        <v>22</v>
      </c>
      <c r="R234" s="6"/>
    </row>
    <row r="235" spans="1:18" ht="15.75" customHeight="1" x14ac:dyDescent="0.2">
      <c r="A235" s="4">
        <v>39149</v>
      </c>
      <c r="B235" s="5" t="s">
        <v>1170</v>
      </c>
      <c r="C235" s="5" t="s">
        <v>1171</v>
      </c>
      <c r="D235" s="5" t="s">
        <v>1172</v>
      </c>
      <c r="E235" s="5" t="s">
        <v>32</v>
      </c>
      <c r="F235" s="5" t="s">
        <v>1173</v>
      </c>
      <c r="G235" s="5" t="s">
        <v>1174</v>
      </c>
      <c r="H235" s="5">
        <v>4.2</v>
      </c>
      <c r="I235" s="5">
        <v>0</v>
      </c>
      <c r="J235" s="5">
        <v>14.99</v>
      </c>
      <c r="K235" s="5" t="b">
        <v>1</v>
      </c>
      <c r="L235" s="5">
        <v>6</v>
      </c>
      <c r="M235" s="5" t="b">
        <v>0</v>
      </c>
      <c r="N235" s="5" t="b">
        <v>1</v>
      </c>
      <c r="O235" s="5" t="b">
        <v>0</v>
      </c>
      <c r="P235" s="5" t="s">
        <v>22</v>
      </c>
      <c r="R235" s="6"/>
    </row>
    <row r="236" spans="1:18" ht="15.75" customHeight="1" x14ac:dyDescent="0.2">
      <c r="A236" s="4">
        <v>39154</v>
      </c>
      <c r="B236" s="5" t="s">
        <v>1175</v>
      </c>
      <c r="C236" s="5" t="s">
        <v>1176</v>
      </c>
      <c r="D236" s="5" t="s">
        <v>1177</v>
      </c>
      <c r="E236" s="5" t="s">
        <v>43</v>
      </c>
      <c r="F236" s="5" t="s">
        <v>1178</v>
      </c>
      <c r="G236" s="5" t="s">
        <v>1179</v>
      </c>
      <c r="H236" s="5">
        <v>4.5999999999999996</v>
      </c>
      <c r="I236" s="5">
        <v>0</v>
      </c>
      <c r="J236" s="5">
        <v>10.99</v>
      </c>
      <c r="K236" s="5" t="b">
        <v>0</v>
      </c>
      <c r="L236" s="5">
        <v>6</v>
      </c>
      <c r="M236" s="5" t="b">
        <v>0</v>
      </c>
      <c r="N236" s="5" t="b">
        <v>0</v>
      </c>
      <c r="O236" s="5" t="b">
        <v>0</v>
      </c>
      <c r="P236" s="5" t="s">
        <v>22</v>
      </c>
      <c r="R236" s="6"/>
    </row>
    <row r="237" spans="1:18" ht="15.75" customHeight="1" x14ac:dyDescent="0.2">
      <c r="A237" s="4">
        <v>39157</v>
      </c>
      <c r="B237" s="5" t="s">
        <v>1180</v>
      </c>
      <c r="C237" s="5" t="s">
        <v>1181</v>
      </c>
      <c r="D237" s="5" t="s">
        <v>1182</v>
      </c>
      <c r="E237" s="5" t="s">
        <v>43</v>
      </c>
      <c r="F237" s="5" t="s">
        <v>1183</v>
      </c>
      <c r="G237" s="5" t="s">
        <v>1184</v>
      </c>
      <c r="H237" s="5">
        <v>4.5</v>
      </c>
      <c r="I237" s="5">
        <v>0</v>
      </c>
      <c r="J237" s="5">
        <v>9.99</v>
      </c>
      <c r="K237" s="5" t="b">
        <v>0</v>
      </c>
      <c r="L237" s="5">
        <v>6</v>
      </c>
      <c r="M237" s="5" t="b">
        <v>0</v>
      </c>
      <c r="N237" s="5" t="b">
        <v>0</v>
      </c>
      <c r="O237" s="5" t="b">
        <v>1</v>
      </c>
      <c r="P237" s="5" t="s">
        <v>22</v>
      </c>
      <c r="R237" s="6"/>
    </row>
    <row r="238" spans="1:18" ht="15.75" customHeight="1" x14ac:dyDescent="0.2">
      <c r="A238" s="4">
        <v>39175</v>
      </c>
      <c r="B238" s="5" t="s">
        <v>1185</v>
      </c>
      <c r="C238" s="5" t="s">
        <v>1186</v>
      </c>
      <c r="D238" s="5" t="s">
        <v>1187</v>
      </c>
      <c r="E238" s="5" t="s">
        <v>19</v>
      </c>
      <c r="F238" s="5" t="s">
        <v>1188</v>
      </c>
      <c r="G238" s="5" t="s">
        <v>1189</v>
      </c>
      <c r="H238" s="5">
        <v>4.4000000000000004</v>
      </c>
      <c r="I238" s="5">
        <v>0</v>
      </c>
      <c r="J238" s="5">
        <v>0.99</v>
      </c>
      <c r="K238" s="5" t="b">
        <v>1</v>
      </c>
      <c r="L238" s="5">
        <v>6</v>
      </c>
      <c r="M238" s="5" t="b">
        <v>0</v>
      </c>
      <c r="N238" s="5" t="b">
        <v>0</v>
      </c>
      <c r="O238" s="5" t="b">
        <v>0</v>
      </c>
      <c r="P238" s="5" t="s">
        <v>22</v>
      </c>
      <c r="R238" s="6"/>
    </row>
    <row r="239" spans="1:18" ht="15.75" customHeight="1" x14ac:dyDescent="0.2">
      <c r="A239" s="4">
        <v>39196</v>
      </c>
      <c r="B239" s="5" t="s">
        <v>1190</v>
      </c>
      <c r="C239" s="5" t="s">
        <v>1191</v>
      </c>
      <c r="D239" s="5" t="s">
        <v>1192</v>
      </c>
      <c r="E239" s="5" t="s">
        <v>19</v>
      </c>
      <c r="F239" s="5" t="s">
        <v>1193</v>
      </c>
      <c r="G239" s="5" t="s">
        <v>1194</v>
      </c>
      <c r="H239" s="5">
        <v>4.5999999999999996</v>
      </c>
      <c r="I239" s="5">
        <v>0</v>
      </c>
      <c r="J239" s="5">
        <v>3.99</v>
      </c>
      <c r="K239" s="5" t="b">
        <v>1</v>
      </c>
      <c r="L239" s="5">
        <v>6</v>
      </c>
      <c r="M239" s="5" t="b">
        <v>0</v>
      </c>
      <c r="N239" s="5" t="b">
        <v>0</v>
      </c>
      <c r="O239" s="5" t="b">
        <v>0</v>
      </c>
      <c r="P239" s="5" t="s">
        <v>22</v>
      </c>
      <c r="R239" s="6"/>
    </row>
    <row r="240" spans="1:18" ht="15.75" customHeight="1" x14ac:dyDescent="0.2">
      <c r="A240" s="4">
        <v>39259</v>
      </c>
      <c r="B240" s="5" t="s">
        <v>1195</v>
      </c>
      <c r="C240" s="5" t="s">
        <v>1196</v>
      </c>
      <c r="D240" s="5" t="s">
        <v>694</v>
      </c>
      <c r="E240" s="5" t="s">
        <v>19</v>
      </c>
      <c r="F240" s="5" t="s">
        <v>1197</v>
      </c>
      <c r="G240" s="5" t="s">
        <v>1198</v>
      </c>
      <c r="H240" s="5">
        <v>4.4000000000000004</v>
      </c>
      <c r="I240" s="5">
        <v>0</v>
      </c>
      <c r="J240" s="5">
        <v>2.99</v>
      </c>
      <c r="K240" s="5" t="b">
        <v>1</v>
      </c>
      <c r="L240" s="5">
        <v>6</v>
      </c>
      <c r="M240" s="5" t="b">
        <v>1</v>
      </c>
      <c r="N240" s="5" t="b">
        <v>0</v>
      </c>
      <c r="O240" s="5" t="b">
        <v>0</v>
      </c>
      <c r="P240" s="5" t="s">
        <v>22</v>
      </c>
      <c r="R240" s="6"/>
    </row>
    <row r="241" spans="1:18" ht="15.75" customHeight="1" x14ac:dyDescent="0.2">
      <c r="A241" s="4">
        <v>39342</v>
      </c>
      <c r="B241" s="5" t="s">
        <v>1199</v>
      </c>
      <c r="C241" s="5" t="s">
        <v>1200</v>
      </c>
      <c r="D241" s="5" t="s">
        <v>1201</v>
      </c>
      <c r="E241" s="5" t="s">
        <v>19</v>
      </c>
      <c r="F241" s="5" t="s">
        <v>1202</v>
      </c>
      <c r="G241" s="5" t="s">
        <v>1203</v>
      </c>
      <c r="H241" s="5">
        <v>4.8</v>
      </c>
      <c r="I241" s="5">
        <v>0</v>
      </c>
      <c r="J241" s="5">
        <v>11.99</v>
      </c>
      <c r="K241" s="5" t="b">
        <v>0</v>
      </c>
      <c r="L241" s="5">
        <v>6</v>
      </c>
      <c r="M241" s="5" t="b">
        <v>0</v>
      </c>
      <c r="N241" s="5" t="b">
        <v>0</v>
      </c>
      <c r="O241" s="5" t="b">
        <v>0</v>
      </c>
      <c r="P241" s="5" t="s">
        <v>22</v>
      </c>
      <c r="R241" s="6"/>
    </row>
    <row r="242" spans="1:18" ht="15.75" customHeight="1" x14ac:dyDescent="0.2">
      <c r="A242" s="4">
        <v>39343</v>
      </c>
      <c r="B242" s="5" t="s">
        <v>1204</v>
      </c>
      <c r="C242" s="5" t="s">
        <v>1205</v>
      </c>
      <c r="D242" s="5" t="s">
        <v>1206</v>
      </c>
      <c r="E242" s="5" t="s">
        <v>43</v>
      </c>
      <c r="F242" s="5" t="s">
        <v>1207</v>
      </c>
      <c r="G242" s="5" t="s">
        <v>1208</v>
      </c>
      <c r="H242" s="5">
        <v>4.5999999999999996</v>
      </c>
      <c r="I242" s="5">
        <v>0</v>
      </c>
      <c r="J242" s="5">
        <v>7.99</v>
      </c>
      <c r="K242" s="5" t="b">
        <v>0</v>
      </c>
      <c r="L242" s="5">
        <v>6</v>
      </c>
      <c r="M242" s="5" t="b">
        <v>0</v>
      </c>
      <c r="N242" s="5" t="b">
        <v>0</v>
      </c>
      <c r="O242" s="5" t="b">
        <v>0</v>
      </c>
      <c r="P242" s="5" t="s">
        <v>22</v>
      </c>
      <c r="R242" s="6"/>
    </row>
    <row r="243" spans="1:18" ht="15.75" customHeight="1" x14ac:dyDescent="0.2">
      <c r="A243" s="4">
        <v>39387</v>
      </c>
      <c r="B243" s="5" t="s">
        <v>1209</v>
      </c>
      <c r="C243" s="5" t="s">
        <v>1210</v>
      </c>
      <c r="D243" s="5" t="s">
        <v>1211</v>
      </c>
      <c r="E243" s="5" t="s">
        <v>19</v>
      </c>
      <c r="F243" s="5" t="s">
        <v>1212</v>
      </c>
      <c r="G243" s="5" t="s">
        <v>1213</v>
      </c>
      <c r="H243" s="5">
        <v>4.2</v>
      </c>
      <c r="I243" s="5">
        <v>0</v>
      </c>
      <c r="J243" s="5">
        <v>2.4900000000000002</v>
      </c>
      <c r="K243" s="5" t="b">
        <v>1</v>
      </c>
      <c r="L243" s="5">
        <v>6</v>
      </c>
      <c r="M243" s="5" t="b">
        <v>1</v>
      </c>
      <c r="N243" s="5" t="b">
        <v>0</v>
      </c>
      <c r="O243" s="5" t="b">
        <v>0</v>
      </c>
      <c r="P243" s="5" t="s">
        <v>22</v>
      </c>
      <c r="R243" s="6"/>
    </row>
    <row r="244" spans="1:18" ht="15.75" customHeight="1" x14ac:dyDescent="0.2">
      <c r="A244" s="4">
        <v>39387</v>
      </c>
      <c r="B244" s="5" t="s">
        <v>1214</v>
      </c>
      <c r="C244" s="5" t="s">
        <v>1215</v>
      </c>
      <c r="D244" s="5" t="s">
        <v>1216</v>
      </c>
      <c r="E244" s="5" t="s">
        <v>70</v>
      </c>
      <c r="F244" s="5" t="s">
        <v>1217</v>
      </c>
      <c r="G244" s="5" t="s">
        <v>1218</v>
      </c>
      <c r="H244" s="5">
        <v>4.3</v>
      </c>
      <c r="I244" s="5">
        <v>0</v>
      </c>
      <c r="J244" s="5">
        <v>11.99</v>
      </c>
      <c r="K244" s="5" t="b">
        <v>0</v>
      </c>
      <c r="L244" s="5">
        <v>6</v>
      </c>
      <c r="M244" s="5" t="b">
        <v>0</v>
      </c>
      <c r="N244" s="5" t="b">
        <v>1</v>
      </c>
      <c r="O244" s="5" t="b">
        <v>0</v>
      </c>
      <c r="P244" s="5" t="s">
        <v>22</v>
      </c>
      <c r="R244" s="6"/>
    </row>
    <row r="245" spans="1:18" ht="15.75" customHeight="1" x14ac:dyDescent="0.2">
      <c r="A245" s="4">
        <v>39434</v>
      </c>
      <c r="B245" s="5" t="s">
        <v>1219</v>
      </c>
      <c r="C245" s="5" t="s">
        <v>1220</v>
      </c>
      <c r="D245" s="5" t="s">
        <v>1221</v>
      </c>
      <c r="E245" s="5" t="s">
        <v>19</v>
      </c>
      <c r="F245" s="5" t="s">
        <v>1222</v>
      </c>
      <c r="G245" s="5" t="s">
        <v>1223</v>
      </c>
      <c r="H245" s="5">
        <v>4.5</v>
      </c>
      <c r="I245" s="5">
        <v>0</v>
      </c>
      <c r="J245" s="5">
        <v>10.99</v>
      </c>
      <c r="K245" s="5" t="b">
        <v>0</v>
      </c>
      <c r="L245" s="5">
        <v>6</v>
      </c>
      <c r="M245" s="5" t="b">
        <v>0</v>
      </c>
      <c r="N245" s="5" t="b">
        <v>0</v>
      </c>
      <c r="O245" s="5" t="b">
        <v>0</v>
      </c>
      <c r="P245" s="5" t="s">
        <v>22</v>
      </c>
      <c r="R245" s="6"/>
    </row>
    <row r="246" spans="1:18" ht="15.75" customHeight="1" x14ac:dyDescent="0.2">
      <c r="A246" s="4">
        <v>39469</v>
      </c>
      <c r="B246" s="5" t="s">
        <v>1224</v>
      </c>
      <c r="C246" s="5" t="s">
        <v>1225</v>
      </c>
      <c r="D246" s="5" t="s">
        <v>80</v>
      </c>
      <c r="E246" s="5" t="s">
        <v>19</v>
      </c>
      <c r="F246" s="5" t="s">
        <v>1226</v>
      </c>
      <c r="G246" s="5" t="s">
        <v>1227</v>
      </c>
      <c r="H246" s="5">
        <v>4.5999999999999996</v>
      </c>
      <c r="I246" s="5">
        <v>0</v>
      </c>
      <c r="J246" s="5">
        <v>5.99</v>
      </c>
      <c r="K246" s="5" t="b">
        <v>1</v>
      </c>
      <c r="L246" s="5">
        <v>6</v>
      </c>
      <c r="M246" s="5" t="b">
        <v>0</v>
      </c>
      <c r="N246" s="5" t="b">
        <v>0</v>
      </c>
      <c r="O246" s="5" t="b">
        <v>0</v>
      </c>
      <c r="P246" s="5" t="s">
        <v>22</v>
      </c>
      <c r="R246" s="6"/>
    </row>
    <row r="247" spans="1:18" ht="15.75" customHeight="1" x14ac:dyDescent="0.2">
      <c r="A247" s="4">
        <v>39508</v>
      </c>
      <c r="B247" s="5" t="s">
        <v>1228</v>
      </c>
      <c r="C247" s="5" t="s">
        <v>1229</v>
      </c>
      <c r="D247" s="5" t="s">
        <v>1230</v>
      </c>
      <c r="E247" s="5" t="s">
        <v>19</v>
      </c>
      <c r="F247" s="5" t="s">
        <v>1231</v>
      </c>
      <c r="G247" s="5" t="s">
        <v>1232</v>
      </c>
      <c r="H247" s="5">
        <v>4.5</v>
      </c>
      <c r="I247" s="5">
        <v>0</v>
      </c>
      <c r="J247" s="5">
        <v>6.99</v>
      </c>
      <c r="K247" s="5" t="b">
        <v>1</v>
      </c>
      <c r="L247" s="5">
        <v>6</v>
      </c>
      <c r="M247" s="5" t="b">
        <v>0</v>
      </c>
      <c r="N247" s="5" t="b">
        <v>0</v>
      </c>
      <c r="O247" s="5" t="b">
        <v>0</v>
      </c>
      <c r="P247" s="5" t="s">
        <v>22</v>
      </c>
      <c r="R247" s="6"/>
    </row>
    <row r="248" spans="1:18" ht="15.75" customHeight="1" x14ac:dyDescent="0.2">
      <c r="A248" s="4">
        <v>39546</v>
      </c>
      <c r="B248" s="5" t="s">
        <v>1233</v>
      </c>
      <c r="C248" s="5" t="s">
        <v>1234</v>
      </c>
      <c r="D248" s="5" t="s">
        <v>1235</v>
      </c>
      <c r="E248" s="5" t="s">
        <v>19</v>
      </c>
      <c r="F248" s="5" t="s">
        <v>1236</v>
      </c>
      <c r="G248" s="5" t="s">
        <v>1237</v>
      </c>
      <c r="H248" s="5">
        <v>4.7</v>
      </c>
      <c r="I248" s="5">
        <v>0</v>
      </c>
      <c r="J248" s="5">
        <v>9.2100000000000009</v>
      </c>
      <c r="K248" s="5" t="b">
        <v>0</v>
      </c>
      <c r="L248" s="5">
        <v>6</v>
      </c>
      <c r="M248" s="5" t="b">
        <v>0</v>
      </c>
      <c r="N248" s="5" t="b">
        <v>0</v>
      </c>
      <c r="O248" s="5" t="b">
        <v>0</v>
      </c>
      <c r="P248" s="5" t="s">
        <v>22</v>
      </c>
      <c r="R248" s="6"/>
    </row>
    <row r="249" spans="1:18" ht="15.75" customHeight="1" x14ac:dyDescent="0.2">
      <c r="A249" s="4">
        <v>39553</v>
      </c>
      <c r="B249" s="5" t="s">
        <v>1238</v>
      </c>
      <c r="C249" s="5" t="s">
        <v>1239</v>
      </c>
      <c r="D249" s="5" t="s">
        <v>1240</v>
      </c>
      <c r="E249" s="5" t="s">
        <v>19</v>
      </c>
      <c r="F249" s="5" t="s">
        <v>1241</v>
      </c>
      <c r="G249" s="5" t="s">
        <v>1242</v>
      </c>
      <c r="H249" s="5">
        <v>4.5999999999999996</v>
      </c>
      <c r="I249" s="5">
        <v>0</v>
      </c>
      <c r="J249" s="5">
        <v>7.99</v>
      </c>
      <c r="K249" s="5" t="b">
        <v>1</v>
      </c>
      <c r="L249" s="5">
        <v>6</v>
      </c>
      <c r="M249" s="5" t="b">
        <v>1</v>
      </c>
      <c r="N249" s="5" t="b">
        <v>0</v>
      </c>
      <c r="O249" s="5" t="b">
        <v>0</v>
      </c>
      <c r="P249" s="5" t="s">
        <v>22</v>
      </c>
      <c r="R249" s="6"/>
    </row>
    <row r="250" spans="1:18" ht="15.75" customHeight="1" x14ac:dyDescent="0.2">
      <c r="A250" s="4">
        <v>39560</v>
      </c>
      <c r="B250" s="5" t="s">
        <v>1243</v>
      </c>
      <c r="C250" s="5" t="s">
        <v>1244</v>
      </c>
      <c r="D250" s="5" t="s">
        <v>450</v>
      </c>
      <c r="E250" s="5" t="s">
        <v>216</v>
      </c>
      <c r="F250" s="5" t="s">
        <v>1245</v>
      </c>
      <c r="G250" s="5" t="s">
        <v>1246</v>
      </c>
      <c r="H250" s="5">
        <v>4.9000000000000004</v>
      </c>
      <c r="I250" s="5">
        <v>0</v>
      </c>
      <c r="J250" s="5">
        <v>12.99</v>
      </c>
      <c r="K250" s="5" t="b">
        <v>1</v>
      </c>
      <c r="L250" s="5">
        <v>6</v>
      </c>
      <c r="M250" s="5" t="b">
        <v>0</v>
      </c>
      <c r="N250" s="5" t="b">
        <v>0</v>
      </c>
      <c r="O250" s="5" t="b">
        <v>0</v>
      </c>
      <c r="P250" s="5" t="s">
        <v>22</v>
      </c>
      <c r="R250" s="6"/>
    </row>
    <row r="251" spans="1:18" ht="15.75" customHeight="1" x14ac:dyDescent="0.2">
      <c r="A251" s="4">
        <v>39570</v>
      </c>
      <c r="B251" s="5" t="s">
        <v>1247</v>
      </c>
      <c r="C251" s="5" t="s">
        <v>1248</v>
      </c>
      <c r="D251" s="5" t="s">
        <v>1249</v>
      </c>
      <c r="E251" s="5" t="s">
        <v>19</v>
      </c>
      <c r="F251" s="5" t="s">
        <v>1250</v>
      </c>
      <c r="G251" s="5" t="s">
        <v>1251</v>
      </c>
      <c r="H251" s="5">
        <v>4.5999999999999996</v>
      </c>
      <c r="I251" s="5">
        <v>0</v>
      </c>
      <c r="J251" s="5">
        <v>52.52</v>
      </c>
      <c r="K251" s="5" t="b">
        <v>0</v>
      </c>
      <c r="L251" s="5">
        <v>6</v>
      </c>
      <c r="M251" s="5" t="b">
        <v>0</v>
      </c>
      <c r="N251" s="5" t="b">
        <v>0</v>
      </c>
      <c r="O251" s="5" t="b">
        <v>0</v>
      </c>
      <c r="P251" s="5" t="s">
        <v>22</v>
      </c>
      <c r="R251" s="6"/>
    </row>
    <row r="252" spans="1:18" ht="15.75" customHeight="1" x14ac:dyDescent="0.2">
      <c r="A252" s="4">
        <v>39573</v>
      </c>
      <c r="B252" s="5" t="s">
        <v>1252</v>
      </c>
      <c r="C252" s="5" t="s">
        <v>1253</v>
      </c>
      <c r="D252" s="5" t="s">
        <v>1254</v>
      </c>
      <c r="E252" s="5" t="s">
        <v>43</v>
      </c>
      <c r="F252" s="5" t="s">
        <v>1255</v>
      </c>
      <c r="G252" s="5" t="s">
        <v>1256</v>
      </c>
      <c r="H252" s="5">
        <v>4.8</v>
      </c>
      <c r="I252" s="5">
        <v>0</v>
      </c>
      <c r="J252" s="5">
        <v>13.99</v>
      </c>
      <c r="K252" s="5" t="b">
        <v>0</v>
      </c>
      <c r="L252" s="5">
        <v>6</v>
      </c>
      <c r="M252" s="5" t="b">
        <v>0</v>
      </c>
      <c r="N252" s="5" t="b">
        <v>0</v>
      </c>
      <c r="O252" s="5" t="b">
        <v>0</v>
      </c>
      <c r="P252" s="5" t="s">
        <v>22</v>
      </c>
      <c r="R252" s="6"/>
    </row>
    <row r="253" spans="1:18" ht="15.75" customHeight="1" x14ac:dyDescent="0.2">
      <c r="A253" s="4">
        <v>39594</v>
      </c>
      <c r="B253" s="5" t="s">
        <v>1257</v>
      </c>
      <c r="C253" s="5" t="s">
        <v>1258</v>
      </c>
      <c r="D253" s="5" t="s">
        <v>1259</v>
      </c>
      <c r="E253" s="5" t="s">
        <v>19</v>
      </c>
      <c r="F253" s="5" t="s">
        <v>1260</v>
      </c>
      <c r="G253" s="5" t="s">
        <v>1261</v>
      </c>
      <c r="H253" s="5">
        <v>4.3</v>
      </c>
      <c r="I253" s="5">
        <v>0</v>
      </c>
      <c r="J253" s="5">
        <v>2.99</v>
      </c>
      <c r="K253" s="5" t="b">
        <v>1</v>
      </c>
      <c r="L253" s="5">
        <v>6</v>
      </c>
      <c r="M253" s="5" t="b">
        <v>0</v>
      </c>
      <c r="N253" s="5" t="b">
        <v>0</v>
      </c>
      <c r="O253" s="5" t="b">
        <v>0</v>
      </c>
      <c r="P253" s="5" t="s">
        <v>22</v>
      </c>
      <c r="R253" s="6"/>
    </row>
    <row r="254" spans="1:18" ht="15.75" customHeight="1" x14ac:dyDescent="0.2">
      <c r="A254" s="4">
        <v>39686</v>
      </c>
      <c r="B254" s="5" t="s">
        <v>1262</v>
      </c>
      <c r="C254" s="5" t="s">
        <v>1263</v>
      </c>
      <c r="D254" s="5" t="s">
        <v>1264</v>
      </c>
      <c r="E254" s="5" t="s">
        <v>19</v>
      </c>
      <c r="F254" s="5" t="s">
        <v>1265</v>
      </c>
      <c r="G254" s="5" t="s">
        <v>1266</v>
      </c>
      <c r="H254" s="5">
        <v>4.7</v>
      </c>
      <c r="I254" s="5">
        <v>0</v>
      </c>
      <c r="J254" s="5">
        <v>5.99</v>
      </c>
      <c r="K254" s="5" t="b">
        <v>0</v>
      </c>
      <c r="L254" s="5">
        <v>6</v>
      </c>
      <c r="M254" s="5" t="b">
        <v>0</v>
      </c>
      <c r="N254" s="5" t="b">
        <v>0</v>
      </c>
      <c r="O254" s="5" t="b">
        <v>0</v>
      </c>
      <c r="P254" s="5" t="s">
        <v>22</v>
      </c>
      <c r="R254" s="6"/>
    </row>
    <row r="255" spans="1:18" ht="15.75" customHeight="1" x14ac:dyDescent="0.2">
      <c r="A255" s="4">
        <v>39691</v>
      </c>
      <c r="B255" s="5" t="s">
        <v>1267</v>
      </c>
      <c r="C255" s="5" t="s">
        <v>1268</v>
      </c>
      <c r="D255" s="5" t="s">
        <v>286</v>
      </c>
      <c r="E255" s="5" t="s">
        <v>32</v>
      </c>
      <c r="F255" s="5" t="s">
        <v>1269</v>
      </c>
      <c r="G255" s="5" t="s">
        <v>1270</v>
      </c>
      <c r="H255" s="5">
        <v>4.5999999999999996</v>
      </c>
      <c r="I255" s="5">
        <v>0</v>
      </c>
      <c r="J255" s="5">
        <v>11.99</v>
      </c>
      <c r="K255" s="5" t="b">
        <v>0</v>
      </c>
      <c r="L255" s="5">
        <v>6</v>
      </c>
      <c r="M255" s="5" t="b">
        <v>0</v>
      </c>
      <c r="N255" s="5" t="b">
        <v>0</v>
      </c>
      <c r="O255" s="5" t="b">
        <v>0</v>
      </c>
      <c r="P255" s="5" t="s">
        <v>22</v>
      </c>
      <c r="R255" s="6"/>
    </row>
    <row r="256" spans="1:18" ht="15.75" customHeight="1" x14ac:dyDescent="0.2">
      <c r="A256" s="4">
        <v>39709</v>
      </c>
      <c r="B256" s="5" t="s">
        <v>1271</v>
      </c>
      <c r="C256" s="5" t="s">
        <v>1272</v>
      </c>
      <c r="D256" s="5" t="s">
        <v>1273</v>
      </c>
      <c r="E256" s="5" t="s">
        <v>120</v>
      </c>
      <c r="F256" s="5" t="s">
        <v>1274</v>
      </c>
      <c r="G256" s="5" t="s">
        <v>1275</v>
      </c>
      <c r="H256" s="5">
        <v>4.8</v>
      </c>
      <c r="I256" s="5">
        <v>0</v>
      </c>
      <c r="J256" s="5">
        <v>0</v>
      </c>
      <c r="K256" s="5" t="b">
        <v>0</v>
      </c>
      <c r="L256" s="5">
        <v>6</v>
      </c>
      <c r="M256" s="5" t="b">
        <v>0</v>
      </c>
      <c r="N256" s="5" t="b">
        <v>0</v>
      </c>
      <c r="O256" s="5" t="b">
        <v>0</v>
      </c>
      <c r="P256" s="5" t="s">
        <v>22</v>
      </c>
      <c r="R256" s="6"/>
    </row>
    <row r="257" spans="1:18" ht="15.75" customHeight="1" x14ac:dyDescent="0.2">
      <c r="A257" s="4">
        <v>39714</v>
      </c>
      <c r="B257" s="5" t="s">
        <v>1276</v>
      </c>
      <c r="C257" s="5" t="s">
        <v>1277</v>
      </c>
      <c r="D257" s="5" t="s">
        <v>1278</v>
      </c>
      <c r="E257" s="5" t="s">
        <v>19</v>
      </c>
      <c r="F257" s="5" t="s">
        <v>1279</v>
      </c>
      <c r="G257" s="5" t="s">
        <v>1280</v>
      </c>
      <c r="H257" s="5">
        <v>4.5999999999999996</v>
      </c>
      <c r="I257" s="5">
        <v>0</v>
      </c>
      <c r="J257" s="5">
        <v>12.99</v>
      </c>
      <c r="K257" s="5" t="b">
        <v>0</v>
      </c>
      <c r="L257" s="5">
        <v>6</v>
      </c>
      <c r="M257" s="5" t="b">
        <v>0</v>
      </c>
      <c r="N257" s="5" t="b">
        <v>0</v>
      </c>
      <c r="O257" s="5" t="b">
        <v>0</v>
      </c>
      <c r="P257" s="5" t="s">
        <v>22</v>
      </c>
      <c r="R257" s="6"/>
    </row>
    <row r="258" spans="1:18" ht="15.75" customHeight="1" x14ac:dyDescent="0.2">
      <c r="A258" s="4">
        <v>39742</v>
      </c>
      <c r="B258" s="5" t="s">
        <v>1281</v>
      </c>
      <c r="C258" s="5" t="s">
        <v>1282</v>
      </c>
      <c r="D258" s="5" t="s">
        <v>1283</v>
      </c>
      <c r="E258" s="5" t="s">
        <v>216</v>
      </c>
      <c r="F258" s="5" t="s">
        <v>1284</v>
      </c>
      <c r="G258" s="5" t="s">
        <v>1285</v>
      </c>
      <c r="H258" s="5">
        <v>4.2</v>
      </c>
      <c r="I258" s="5">
        <v>0</v>
      </c>
      <c r="J258" s="5">
        <v>14.99</v>
      </c>
      <c r="K258" s="5" t="b">
        <v>0</v>
      </c>
      <c r="L258" s="5">
        <v>6</v>
      </c>
      <c r="M258" s="5" t="b">
        <v>0</v>
      </c>
      <c r="N258" s="5" t="b">
        <v>0</v>
      </c>
      <c r="O258" s="5" t="b">
        <v>0</v>
      </c>
      <c r="P258" s="5" t="s">
        <v>22</v>
      </c>
      <c r="R258" s="6"/>
    </row>
    <row r="259" spans="1:18" ht="15.75" customHeight="1" x14ac:dyDescent="0.2">
      <c r="A259" s="4">
        <v>39764</v>
      </c>
      <c r="B259" s="5" t="s">
        <v>1286</v>
      </c>
      <c r="C259" s="5" t="s">
        <v>1287</v>
      </c>
      <c r="D259" s="5" t="s">
        <v>1288</v>
      </c>
      <c r="E259" s="5" t="s">
        <v>120</v>
      </c>
      <c r="F259" s="5" t="s">
        <v>1289</v>
      </c>
      <c r="G259" s="5" t="s">
        <v>1290</v>
      </c>
      <c r="H259" s="5">
        <v>4.0999999999999996</v>
      </c>
      <c r="I259" s="5">
        <v>0</v>
      </c>
      <c r="J259" s="5">
        <v>3.99</v>
      </c>
      <c r="K259" s="5" t="b">
        <v>0</v>
      </c>
      <c r="L259" s="5">
        <v>6</v>
      </c>
      <c r="M259" s="5" t="b">
        <v>0</v>
      </c>
      <c r="N259" s="5" t="b">
        <v>0</v>
      </c>
      <c r="O259" s="5" t="b">
        <v>0</v>
      </c>
      <c r="P259" s="5" t="s">
        <v>22</v>
      </c>
      <c r="R259" s="6"/>
    </row>
    <row r="260" spans="1:18" ht="15.75" customHeight="1" x14ac:dyDescent="0.2">
      <c r="A260" s="4">
        <v>39768</v>
      </c>
      <c r="B260" s="5" t="s">
        <v>1291</v>
      </c>
      <c r="C260" s="5" t="s">
        <v>1292</v>
      </c>
      <c r="D260" s="5" t="s">
        <v>1293</v>
      </c>
      <c r="E260" s="5" t="s">
        <v>19</v>
      </c>
      <c r="F260" s="5" t="s">
        <v>1294</v>
      </c>
      <c r="G260" s="5" t="s">
        <v>1295</v>
      </c>
      <c r="H260" s="5">
        <v>4.8</v>
      </c>
      <c r="I260" s="5">
        <v>0</v>
      </c>
      <c r="J260" s="5">
        <v>9.99</v>
      </c>
      <c r="K260" s="5" t="b">
        <v>0</v>
      </c>
      <c r="L260" s="5">
        <v>6</v>
      </c>
      <c r="M260" s="5" t="b">
        <v>0</v>
      </c>
      <c r="N260" s="5" t="b">
        <v>0</v>
      </c>
      <c r="O260" s="5" t="b">
        <v>0</v>
      </c>
      <c r="P260" s="5" t="s">
        <v>22</v>
      </c>
      <c r="R260" s="6"/>
    </row>
    <row r="261" spans="1:18" ht="15.75" customHeight="1" x14ac:dyDescent="0.2">
      <c r="A261" s="4">
        <v>39771</v>
      </c>
      <c r="B261" s="5" t="s">
        <v>1296</v>
      </c>
      <c r="C261" s="5" t="s">
        <v>1297</v>
      </c>
      <c r="D261" s="5" t="s">
        <v>1298</v>
      </c>
      <c r="E261" s="5" t="s">
        <v>19</v>
      </c>
      <c r="F261" s="5" t="s">
        <v>1299</v>
      </c>
      <c r="G261" s="5" t="s">
        <v>1300</v>
      </c>
      <c r="H261" s="5">
        <v>4.7</v>
      </c>
      <c r="I261" s="5">
        <v>0</v>
      </c>
      <c r="J261" s="5">
        <v>9.99</v>
      </c>
      <c r="K261" s="5" t="b">
        <v>0</v>
      </c>
      <c r="L261" s="5">
        <v>6</v>
      </c>
      <c r="M261" s="5" t="b">
        <v>0</v>
      </c>
      <c r="N261" s="5" t="b">
        <v>0</v>
      </c>
      <c r="O261" s="5" t="b">
        <v>0</v>
      </c>
      <c r="P261" s="5" t="s">
        <v>22</v>
      </c>
      <c r="R261" s="6"/>
    </row>
    <row r="262" spans="1:18" ht="15.75" customHeight="1" x14ac:dyDescent="0.2">
      <c r="A262" s="4">
        <v>39797</v>
      </c>
      <c r="B262" s="5" t="s">
        <v>1301</v>
      </c>
      <c r="C262" s="5" t="s">
        <v>1302</v>
      </c>
      <c r="D262" s="5" t="s">
        <v>1303</v>
      </c>
      <c r="E262" s="5" t="s">
        <v>19</v>
      </c>
      <c r="F262" s="5" t="s">
        <v>1304</v>
      </c>
      <c r="G262" s="5" t="s">
        <v>1305</v>
      </c>
      <c r="H262" s="5">
        <v>4.5999999999999996</v>
      </c>
      <c r="I262" s="5">
        <v>0</v>
      </c>
      <c r="J262" s="5">
        <v>9.99</v>
      </c>
      <c r="K262" s="5" t="b">
        <v>0</v>
      </c>
      <c r="L262" s="5">
        <v>6</v>
      </c>
      <c r="M262" s="5" t="b">
        <v>0</v>
      </c>
      <c r="N262" s="5" t="b">
        <v>0</v>
      </c>
      <c r="O262" s="5" t="b">
        <v>0</v>
      </c>
      <c r="P262" s="5" t="s">
        <v>22</v>
      </c>
      <c r="R262" s="6"/>
    </row>
    <row r="263" spans="1:18" ht="15.75" customHeight="1" x14ac:dyDescent="0.2">
      <c r="A263" s="4">
        <v>39800</v>
      </c>
      <c r="B263" s="5" t="s">
        <v>1306</v>
      </c>
      <c r="C263" s="5" t="s">
        <v>1307</v>
      </c>
      <c r="D263" s="5" t="s">
        <v>1308</v>
      </c>
      <c r="E263" s="5" t="s">
        <v>19</v>
      </c>
      <c r="F263" s="5" t="s">
        <v>1309</v>
      </c>
      <c r="G263" s="5" t="s">
        <v>1310</v>
      </c>
      <c r="H263" s="5">
        <v>4.8</v>
      </c>
      <c r="I263" s="5">
        <v>0</v>
      </c>
      <c r="J263" s="5">
        <v>9.99</v>
      </c>
      <c r="K263" s="5" t="b">
        <v>0</v>
      </c>
      <c r="L263" s="5">
        <v>6</v>
      </c>
      <c r="M263" s="5" t="b">
        <v>0</v>
      </c>
      <c r="N263" s="5" t="b">
        <v>0</v>
      </c>
      <c r="O263" s="5" t="b">
        <v>0</v>
      </c>
      <c r="P263" s="5" t="s">
        <v>22</v>
      </c>
      <c r="R263" s="6"/>
    </row>
    <row r="264" spans="1:18" ht="15.75" customHeight="1" x14ac:dyDescent="0.2">
      <c r="A264" s="4">
        <v>39806</v>
      </c>
      <c r="B264" s="5" t="s">
        <v>1311</v>
      </c>
      <c r="C264" s="5" t="s">
        <v>1312</v>
      </c>
      <c r="D264" s="5" t="s">
        <v>1313</v>
      </c>
      <c r="E264" s="5" t="s">
        <v>19</v>
      </c>
      <c r="F264" s="5" t="s">
        <v>1314</v>
      </c>
      <c r="G264" s="5" t="s">
        <v>1315</v>
      </c>
      <c r="H264" s="5">
        <v>4.5</v>
      </c>
      <c r="I264" s="5">
        <v>0</v>
      </c>
      <c r="J264" s="5">
        <v>9.9499999999999993</v>
      </c>
      <c r="K264" s="5" t="b">
        <v>1</v>
      </c>
      <c r="L264" s="5">
        <v>6</v>
      </c>
      <c r="M264" s="5" t="b">
        <v>0</v>
      </c>
      <c r="N264" s="5" t="b">
        <v>0</v>
      </c>
      <c r="O264" s="5" t="b">
        <v>0</v>
      </c>
      <c r="P264" s="5" t="s">
        <v>22</v>
      </c>
      <c r="R264" s="6"/>
    </row>
    <row r="265" spans="1:18" ht="15.75" customHeight="1" x14ac:dyDescent="0.2">
      <c r="A265" s="4">
        <v>39812</v>
      </c>
      <c r="B265" s="5" t="s">
        <v>1316</v>
      </c>
      <c r="C265" s="5" t="s">
        <v>1317</v>
      </c>
      <c r="D265" s="5" t="s">
        <v>1318</v>
      </c>
      <c r="E265" s="5" t="s">
        <v>19</v>
      </c>
      <c r="F265" s="5" t="s">
        <v>1319</v>
      </c>
      <c r="G265" s="5" t="s">
        <v>1320</v>
      </c>
      <c r="H265" s="5">
        <v>4.7</v>
      </c>
      <c r="I265" s="5">
        <v>0</v>
      </c>
      <c r="J265" s="5">
        <v>9.5</v>
      </c>
      <c r="K265" s="5" t="b">
        <v>0</v>
      </c>
      <c r="L265" s="5">
        <v>6</v>
      </c>
      <c r="M265" s="5" t="b">
        <v>0</v>
      </c>
      <c r="N265" s="5" t="b">
        <v>0</v>
      </c>
      <c r="O265" s="5" t="b">
        <v>0</v>
      </c>
      <c r="P265" s="5" t="s">
        <v>22</v>
      </c>
      <c r="R265" s="6"/>
    </row>
    <row r="266" spans="1:18" ht="15.75" customHeight="1" x14ac:dyDescent="0.2">
      <c r="A266" s="4">
        <v>39812</v>
      </c>
      <c r="B266" s="5" t="s">
        <v>1321</v>
      </c>
      <c r="C266" s="5" t="s">
        <v>1322</v>
      </c>
      <c r="D266" s="5" t="s">
        <v>585</v>
      </c>
      <c r="E266" s="5" t="s">
        <v>43</v>
      </c>
      <c r="F266" s="5" t="s">
        <v>1323</v>
      </c>
      <c r="G266" s="5" t="s">
        <v>1324</v>
      </c>
      <c r="H266" s="5">
        <v>4.5</v>
      </c>
      <c r="I266" s="5">
        <v>0</v>
      </c>
      <c r="J266" s="5">
        <v>14.99</v>
      </c>
      <c r="K266" s="5" t="b">
        <v>0</v>
      </c>
      <c r="L266" s="5">
        <v>6</v>
      </c>
      <c r="M266" s="5" t="b">
        <v>0</v>
      </c>
      <c r="N266" s="5" t="b">
        <v>0</v>
      </c>
      <c r="O266" s="5" t="b">
        <v>0</v>
      </c>
      <c r="P266" s="5" t="s">
        <v>22</v>
      </c>
      <c r="R266" s="6"/>
    </row>
    <row r="267" spans="1:18" ht="15.75" customHeight="1" x14ac:dyDescent="0.2">
      <c r="A267" s="4">
        <v>39819</v>
      </c>
      <c r="B267" s="5" t="s">
        <v>1325</v>
      </c>
      <c r="C267" s="5" t="s">
        <v>1326</v>
      </c>
      <c r="D267" s="5" t="s">
        <v>1327</v>
      </c>
      <c r="E267" s="5" t="s">
        <v>1328</v>
      </c>
      <c r="F267" s="5" t="s">
        <v>1329</v>
      </c>
      <c r="G267" s="5" t="s">
        <v>1330</v>
      </c>
      <c r="H267" s="5">
        <v>5</v>
      </c>
      <c r="I267" s="5">
        <v>0</v>
      </c>
      <c r="J267" s="5">
        <v>56</v>
      </c>
      <c r="K267" s="5" t="b">
        <v>0</v>
      </c>
      <c r="L267" s="5">
        <v>6</v>
      </c>
      <c r="M267" s="5" t="b">
        <v>0</v>
      </c>
      <c r="N267" s="5" t="b">
        <v>0</v>
      </c>
      <c r="O267" s="5" t="b">
        <v>0</v>
      </c>
      <c r="P267" s="5" t="s">
        <v>22</v>
      </c>
      <c r="R267" s="6"/>
    </row>
    <row r="268" spans="1:18" ht="15.75" customHeight="1" x14ac:dyDescent="0.2">
      <c r="A268" s="4">
        <v>39828</v>
      </c>
      <c r="B268" s="5" t="s">
        <v>1331</v>
      </c>
      <c r="C268" s="5" t="s">
        <v>1332</v>
      </c>
      <c r="D268" s="5" t="s">
        <v>119</v>
      </c>
      <c r="E268" s="5" t="s">
        <v>120</v>
      </c>
      <c r="F268" s="5" t="s">
        <v>1333</v>
      </c>
      <c r="G268" s="5" t="s">
        <v>1334</v>
      </c>
      <c r="H268" s="5">
        <v>4.5999999999999996</v>
      </c>
      <c r="I268" s="5">
        <v>0</v>
      </c>
      <c r="J268" s="5">
        <v>9.99</v>
      </c>
      <c r="K268" s="5" t="b">
        <v>0</v>
      </c>
      <c r="L268" s="5">
        <v>6</v>
      </c>
      <c r="M268" s="5" t="b">
        <v>0</v>
      </c>
      <c r="N268" s="5" t="b">
        <v>0</v>
      </c>
      <c r="O268" s="5" t="b">
        <v>0</v>
      </c>
      <c r="P268" s="5" t="s">
        <v>22</v>
      </c>
      <c r="R268" s="6"/>
    </row>
    <row r="269" spans="1:18" ht="15.75" customHeight="1" x14ac:dyDescent="0.2">
      <c r="A269" s="4">
        <v>39836</v>
      </c>
      <c r="B269" s="5" t="s">
        <v>1335</v>
      </c>
      <c r="C269" s="5" t="s">
        <v>1336</v>
      </c>
      <c r="D269" s="5" t="s">
        <v>969</v>
      </c>
      <c r="E269" s="5" t="s">
        <v>120</v>
      </c>
      <c r="F269" s="5" t="s">
        <v>1337</v>
      </c>
      <c r="G269" s="5" t="s">
        <v>1338</v>
      </c>
      <c r="H269" s="5">
        <v>4.7</v>
      </c>
      <c r="I269" s="5">
        <v>0</v>
      </c>
      <c r="J269" s="5">
        <v>13.99</v>
      </c>
      <c r="K269" s="5" t="b">
        <v>0</v>
      </c>
      <c r="L269" s="5">
        <v>6</v>
      </c>
      <c r="M269" s="5" t="b">
        <v>0</v>
      </c>
      <c r="N269" s="5" t="b">
        <v>0</v>
      </c>
      <c r="O269" s="5" t="b">
        <v>0</v>
      </c>
      <c r="P269" s="5" t="s">
        <v>22</v>
      </c>
      <c r="R269" s="6"/>
    </row>
    <row r="270" spans="1:18" ht="15.75" customHeight="1" x14ac:dyDescent="0.2">
      <c r="A270" s="4">
        <v>39923</v>
      </c>
      <c r="B270" s="5" t="s">
        <v>1339</v>
      </c>
      <c r="C270" s="5" t="s">
        <v>1340</v>
      </c>
      <c r="D270" s="5" t="s">
        <v>1341</v>
      </c>
      <c r="E270" s="5" t="s">
        <v>19</v>
      </c>
      <c r="F270" s="5" t="s">
        <v>1342</v>
      </c>
      <c r="G270" s="5" t="s">
        <v>1343</v>
      </c>
      <c r="H270" s="5">
        <v>4.5999999999999996</v>
      </c>
      <c r="I270" s="5">
        <v>0</v>
      </c>
      <c r="J270" s="5">
        <v>18.93</v>
      </c>
      <c r="K270" s="5" t="b">
        <v>0</v>
      </c>
      <c r="L270" s="5">
        <v>6</v>
      </c>
      <c r="M270" s="5" t="b">
        <v>0</v>
      </c>
      <c r="N270" s="5" t="b">
        <v>0</v>
      </c>
      <c r="O270" s="5" t="b">
        <v>0</v>
      </c>
      <c r="P270" s="5" t="s">
        <v>22</v>
      </c>
      <c r="R270" s="6"/>
    </row>
    <row r="271" spans="1:18" ht="15.75" customHeight="1" x14ac:dyDescent="0.2">
      <c r="A271" s="4">
        <v>39932</v>
      </c>
      <c r="B271" s="5" t="s">
        <v>1344</v>
      </c>
      <c r="C271" s="5" t="s">
        <v>1345</v>
      </c>
      <c r="D271" s="5" t="s">
        <v>1346</v>
      </c>
      <c r="E271" s="5" t="s">
        <v>19</v>
      </c>
      <c r="F271" s="5" t="s">
        <v>1347</v>
      </c>
      <c r="G271" s="5" t="s">
        <v>1348</v>
      </c>
      <c r="H271" s="5">
        <v>4.5</v>
      </c>
      <c r="I271" s="5">
        <v>0</v>
      </c>
      <c r="J271" s="5">
        <v>2.99</v>
      </c>
      <c r="K271" s="5" t="b">
        <v>1</v>
      </c>
      <c r="L271" s="5">
        <v>6</v>
      </c>
      <c r="M271" s="5" t="b">
        <v>0</v>
      </c>
      <c r="N271" s="5" t="b">
        <v>0</v>
      </c>
      <c r="O271" s="5" t="b">
        <v>0</v>
      </c>
      <c r="P271" s="5" t="s">
        <v>22</v>
      </c>
      <c r="R271" s="6"/>
    </row>
    <row r="272" spans="1:18" ht="15.75" customHeight="1" x14ac:dyDescent="0.2">
      <c r="A272" s="4">
        <v>39938</v>
      </c>
      <c r="B272" s="5" t="s">
        <v>1349</v>
      </c>
      <c r="C272" s="5" t="s">
        <v>1350</v>
      </c>
      <c r="D272" s="5" t="s">
        <v>1351</v>
      </c>
      <c r="E272" s="5" t="s">
        <v>32</v>
      </c>
      <c r="F272" s="5" t="s">
        <v>1352</v>
      </c>
      <c r="G272" s="5" t="s">
        <v>1353</v>
      </c>
      <c r="H272" s="5">
        <v>4.7</v>
      </c>
      <c r="I272" s="5">
        <v>0</v>
      </c>
      <c r="J272" s="5">
        <v>14.49</v>
      </c>
      <c r="K272" s="5" t="b">
        <v>0</v>
      </c>
      <c r="L272" s="5">
        <v>6</v>
      </c>
      <c r="M272" s="5" t="b">
        <v>0</v>
      </c>
      <c r="N272" s="5" t="b">
        <v>0</v>
      </c>
      <c r="O272" s="5" t="b">
        <v>0</v>
      </c>
      <c r="P272" s="5" t="s">
        <v>22</v>
      </c>
      <c r="R272" s="6"/>
    </row>
    <row r="273" spans="1:18" ht="15.75" customHeight="1" x14ac:dyDescent="0.2">
      <c r="A273" s="4">
        <v>39951</v>
      </c>
      <c r="B273" s="5" t="s">
        <v>1354</v>
      </c>
      <c r="C273" s="5" t="s">
        <v>1355</v>
      </c>
      <c r="D273" s="5" t="s">
        <v>1356</v>
      </c>
      <c r="E273" s="5" t="s">
        <v>120</v>
      </c>
      <c r="F273" s="5" t="s">
        <v>1357</v>
      </c>
      <c r="G273" s="5" t="s">
        <v>1358</v>
      </c>
      <c r="H273" s="5">
        <v>4.7</v>
      </c>
      <c r="I273" s="5">
        <v>0</v>
      </c>
      <c r="J273" s="5">
        <v>15.99</v>
      </c>
      <c r="K273" s="5" t="b">
        <v>0</v>
      </c>
      <c r="L273" s="5">
        <v>6</v>
      </c>
      <c r="M273" s="5" t="b">
        <v>0</v>
      </c>
      <c r="N273" s="5" t="b">
        <v>0</v>
      </c>
      <c r="O273" s="5" t="b">
        <v>0</v>
      </c>
      <c r="P273" s="5" t="s">
        <v>22</v>
      </c>
      <c r="R273" s="6"/>
    </row>
    <row r="274" spans="1:18" ht="15.75" customHeight="1" x14ac:dyDescent="0.2">
      <c r="A274" s="4">
        <v>39985</v>
      </c>
      <c r="B274" s="5" t="s">
        <v>1359</v>
      </c>
      <c r="C274" s="5" t="s">
        <v>1360</v>
      </c>
      <c r="D274" s="5" t="s">
        <v>1361</v>
      </c>
      <c r="F274" s="5" t="s">
        <v>1362</v>
      </c>
      <c r="G274" s="5" t="s">
        <v>1363</v>
      </c>
      <c r="H274" s="5">
        <v>4.4000000000000004</v>
      </c>
      <c r="I274" s="5">
        <v>0</v>
      </c>
      <c r="J274" s="5">
        <v>0</v>
      </c>
      <c r="K274" s="5" t="b">
        <v>0</v>
      </c>
      <c r="L274" s="5">
        <v>6</v>
      </c>
      <c r="M274" s="5" t="b">
        <v>0</v>
      </c>
      <c r="N274" s="5" t="b">
        <v>0</v>
      </c>
      <c r="O274" s="5" t="b">
        <v>0</v>
      </c>
      <c r="P274" s="5" t="s">
        <v>22</v>
      </c>
      <c r="R274" s="6"/>
    </row>
    <row r="275" spans="1:18" ht="15.75" customHeight="1" x14ac:dyDescent="0.2">
      <c r="A275" s="4">
        <v>40037</v>
      </c>
      <c r="B275" s="5" t="s">
        <v>1364</v>
      </c>
      <c r="C275" s="5" t="s">
        <v>1365</v>
      </c>
      <c r="D275" s="5" t="s">
        <v>343</v>
      </c>
      <c r="E275" s="5" t="s">
        <v>19</v>
      </c>
      <c r="F275" s="5" t="s">
        <v>1366</v>
      </c>
      <c r="G275" s="5" t="s">
        <v>1367</v>
      </c>
      <c r="H275" s="5">
        <v>4.7</v>
      </c>
      <c r="I275" s="5">
        <v>0</v>
      </c>
      <c r="J275" s="5">
        <v>9.99</v>
      </c>
      <c r="K275" s="5" t="b">
        <v>0</v>
      </c>
      <c r="L275" s="5">
        <v>6</v>
      </c>
      <c r="M275" s="5" t="b">
        <v>0</v>
      </c>
      <c r="N275" s="5" t="b">
        <v>0</v>
      </c>
      <c r="O275" s="5" t="b">
        <v>0</v>
      </c>
      <c r="P275" s="5" t="s">
        <v>22</v>
      </c>
      <c r="R275" s="6"/>
    </row>
    <row r="276" spans="1:18" ht="15.75" customHeight="1" x14ac:dyDescent="0.2">
      <c r="A276" s="4">
        <v>40050</v>
      </c>
      <c r="B276" s="5" t="s">
        <v>1368</v>
      </c>
      <c r="C276" s="5" t="s">
        <v>1369</v>
      </c>
      <c r="D276" s="5" t="s">
        <v>1370</v>
      </c>
      <c r="E276" s="5" t="s">
        <v>120</v>
      </c>
      <c r="F276" s="5" t="s">
        <v>1371</v>
      </c>
      <c r="G276" s="5" t="s">
        <v>1372</v>
      </c>
      <c r="H276" s="5">
        <v>4.5</v>
      </c>
      <c r="I276" s="5">
        <v>0</v>
      </c>
      <c r="J276" s="5">
        <v>17.989999999999998</v>
      </c>
      <c r="K276" s="5" t="b">
        <v>0</v>
      </c>
      <c r="L276" s="5">
        <v>6</v>
      </c>
      <c r="M276" s="5" t="b">
        <v>0</v>
      </c>
      <c r="N276" s="5" t="b">
        <v>0</v>
      </c>
      <c r="O276" s="5" t="b">
        <v>0</v>
      </c>
      <c r="P276" s="5" t="s">
        <v>22</v>
      </c>
      <c r="R276" s="6"/>
    </row>
    <row r="277" spans="1:18" ht="15.75" customHeight="1" x14ac:dyDescent="0.2">
      <c r="A277" s="4">
        <v>40059</v>
      </c>
      <c r="B277" s="5" t="s">
        <v>1373</v>
      </c>
      <c r="C277" s="5" t="s">
        <v>1374</v>
      </c>
      <c r="D277" s="5" t="s">
        <v>1375</v>
      </c>
      <c r="E277" s="5" t="s">
        <v>541</v>
      </c>
      <c r="F277" s="5" t="s">
        <v>1376</v>
      </c>
      <c r="G277" s="5" t="s">
        <v>1377</v>
      </c>
      <c r="H277" s="5">
        <v>4.5999999999999996</v>
      </c>
      <c r="I277" s="5">
        <v>0</v>
      </c>
      <c r="J277" s="5">
        <v>74.989999999999995</v>
      </c>
      <c r="K277" s="5" t="b">
        <v>0</v>
      </c>
      <c r="L277" s="5">
        <v>6</v>
      </c>
      <c r="M277" s="5" t="b">
        <v>0</v>
      </c>
      <c r="N277" s="5" t="b">
        <v>0</v>
      </c>
      <c r="O277" s="5" t="b">
        <v>0</v>
      </c>
      <c r="P277" s="5" t="s">
        <v>22</v>
      </c>
      <c r="R277" s="6"/>
    </row>
    <row r="278" spans="1:18" ht="15.75" customHeight="1" x14ac:dyDescent="0.2">
      <c r="A278" s="4">
        <v>40082</v>
      </c>
      <c r="B278" s="5" t="s">
        <v>1378</v>
      </c>
      <c r="C278" s="5" t="s">
        <v>1379</v>
      </c>
      <c r="D278" s="5" t="s">
        <v>1380</v>
      </c>
      <c r="E278" s="5" t="s">
        <v>216</v>
      </c>
      <c r="F278" s="5" t="s">
        <v>1381</v>
      </c>
      <c r="G278" s="5" t="s">
        <v>1382</v>
      </c>
      <c r="H278" s="5">
        <v>4.7</v>
      </c>
      <c r="I278" s="5">
        <v>0</v>
      </c>
      <c r="J278" s="5">
        <v>14.99</v>
      </c>
      <c r="K278" s="5" t="b">
        <v>0</v>
      </c>
      <c r="L278" s="5">
        <v>6</v>
      </c>
      <c r="M278" s="5" t="b">
        <v>0</v>
      </c>
      <c r="N278" s="5" t="b">
        <v>0</v>
      </c>
      <c r="O278" s="5" t="b">
        <v>0</v>
      </c>
      <c r="P278" s="5" t="s">
        <v>22</v>
      </c>
      <c r="R278" s="6"/>
    </row>
    <row r="279" spans="1:18" ht="15.75" customHeight="1" x14ac:dyDescent="0.2">
      <c r="A279" s="4">
        <v>40085</v>
      </c>
      <c r="B279" s="5" t="s">
        <v>1383</v>
      </c>
      <c r="C279" s="5" t="s">
        <v>1384</v>
      </c>
      <c r="D279" s="5" t="s">
        <v>1385</v>
      </c>
      <c r="E279" s="5" t="s">
        <v>43</v>
      </c>
      <c r="F279" s="5" t="s">
        <v>1386</v>
      </c>
      <c r="G279" s="5" t="s">
        <v>1387</v>
      </c>
      <c r="H279" s="5">
        <v>4.7</v>
      </c>
      <c r="I279" s="5">
        <v>0</v>
      </c>
      <c r="J279" s="5">
        <v>14.99</v>
      </c>
      <c r="K279" s="5" t="b">
        <v>0</v>
      </c>
      <c r="L279" s="5">
        <v>6</v>
      </c>
      <c r="M279" s="5" t="b">
        <v>0</v>
      </c>
      <c r="N279" s="5" t="b">
        <v>0</v>
      </c>
      <c r="O279" s="5" t="b">
        <v>0</v>
      </c>
      <c r="P279" s="5" t="s">
        <v>22</v>
      </c>
      <c r="R279" s="6"/>
    </row>
    <row r="280" spans="1:18" ht="15.75" customHeight="1" x14ac:dyDescent="0.2">
      <c r="A280" s="4">
        <v>40092</v>
      </c>
      <c r="B280" s="5" t="s">
        <v>1388</v>
      </c>
      <c r="C280" s="5" t="s">
        <v>1389</v>
      </c>
      <c r="D280" s="5" t="s">
        <v>1390</v>
      </c>
      <c r="E280" s="5" t="s">
        <v>19</v>
      </c>
      <c r="F280" s="5" t="s">
        <v>1391</v>
      </c>
      <c r="G280" s="5" t="s">
        <v>1392</v>
      </c>
      <c r="H280" s="5">
        <v>4.5999999999999996</v>
      </c>
      <c r="I280" s="5">
        <v>0</v>
      </c>
      <c r="J280" s="5">
        <v>10.99</v>
      </c>
      <c r="K280" s="5" t="b">
        <v>0</v>
      </c>
      <c r="L280" s="5">
        <v>6</v>
      </c>
      <c r="M280" s="5" t="b">
        <v>0</v>
      </c>
      <c r="N280" s="5" t="b">
        <v>0</v>
      </c>
      <c r="O280" s="5" t="b">
        <v>0</v>
      </c>
      <c r="P280" s="5" t="s">
        <v>22</v>
      </c>
      <c r="R280" s="6"/>
    </row>
    <row r="281" spans="1:18" ht="15.75" customHeight="1" x14ac:dyDescent="0.2">
      <c r="A281" s="4">
        <v>40093</v>
      </c>
      <c r="B281" s="5" t="s">
        <v>1393</v>
      </c>
      <c r="C281" s="5" t="s">
        <v>1394</v>
      </c>
      <c r="D281" s="5" t="s">
        <v>1395</v>
      </c>
      <c r="E281" s="5" t="s">
        <v>1396</v>
      </c>
      <c r="F281" s="5" t="s">
        <v>1397</v>
      </c>
      <c r="G281" s="5" t="s">
        <v>1398</v>
      </c>
      <c r="H281" s="5">
        <v>4.5</v>
      </c>
      <c r="I281" s="5">
        <v>0</v>
      </c>
      <c r="J281" s="5">
        <v>14.99</v>
      </c>
      <c r="K281" s="5" t="b">
        <v>1</v>
      </c>
      <c r="L281" s="5">
        <v>6</v>
      </c>
      <c r="M281" s="5" t="b">
        <v>0</v>
      </c>
      <c r="N281" s="5" t="b">
        <v>0</v>
      </c>
      <c r="O281" s="5" t="b">
        <v>0</v>
      </c>
      <c r="P281" s="5" t="s">
        <v>22</v>
      </c>
      <c r="R281" s="6"/>
    </row>
    <row r="282" spans="1:18" ht="15.75" customHeight="1" x14ac:dyDescent="0.2">
      <c r="A282" s="4">
        <v>40099</v>
      </c>
      <c r="B282" s="5" t="s">
        <v>1399</v>
      </c>
      <c r="C282" s="5" t="s">
        <v>1400</v>
      </c>
      <c r="D282" s="5" t="s">
        <v>1401</v>
      </c>
      <c r="E282" s="5" t="s">
        <v>49</v>
      </c>
      <c r="F282" s="5" t="s">
        <v>1402</v>
      </c>
      <c r="G282" s="5" t="s">
        <v>1403</v>
      </c>
      <c r="H282" s="5">
        <v>4.7</v>
      </c>
      <c r="I282" s="5">
        <v>0</v>
      </c>
      <c r="J282" s="5">
        <v>13.99</v>
      </c>
      <c r="K282" s="5" t="b">
        <v>0</v>
      </c>
      <c r="L282" s="5">
        <v>6</v>
      </c>
      <c r="M282" s="5" t="b">
        <v>0</v>
      </c>
      <c r="N282" s="5" t="b">
        <v>0</v>
      </c>
      <c r="O282" s="5" t="b">
        <v>0</v>
      </c>
      <c r="P282" s="5" t="s">
        <v>22</v>
      </c>
      <c r="R282" s="6"/>
    </row>
    <row r="283" spans="1:18" ht="15.75" customHeight="1" x14ac:dyDescent="0.2">
      <c r="A283" s="4">
        <v>40099</v>
      </c>
      <c r="B283" s="5" t="s">
        <v>1404</v>
      </c>
      <c r="C283" s="5" t="s">
        <v>1405</v>
      </c>
      <c r="D283" s="5" t="s">
        <v>1406</v>
      </c>
      <c r="E283" s="5" t="s">
        <v>49</v>
      </c>
      <c r="F283" s="5" t="s">
        <v>1407</v>
      </c>
      <c r="G283" s="5" t="s">
        <v>1408</v>
      </c>
      <c r="H283" s="5">
        <v>4.5999999999999996</v>
      </c>
      <c r="I283" s="5">
        <v>0</v>
      </c>
      <c r="J283" s="5">
        <v>13.99</v>
      </c>
      <c r="K283" s="5" t="b">
        <v>0</v>
      </c>
      <c r="L283" s="5">
        <v>6</v>
      </c>
      <c r="M283" s="5" t="b">
        <v>0</v>
      </c>
      <c r="N283" s="5" t="b">
        <v>0</v>
      </c>
      <c r="O283" s="5" t="b">
        <v>0</v>
      </c>
      <c r="P283" s="5" t="s">
        <v>22</v>
      </c>
      <c r="R283" s="6"/>
    </row>
    <row r="284" spans="1:18" ht="15.75" customHeight="1" x14ac:dyDescent="0.2">
      <c r="A284" s="4">
        <v>40099</v>
      </c>
      <c r="B284" s="5" t="s">
        <v>1409</v>
      </c>
      <c r="C284" s="5" t="s">
        <v>1410</v>
      </c>
      <c r="D284" s="5" t="s">
        <v>1411</v>
      </c>
      <c r="E284" s="5" t="s">
        <v>216</v>
      </c>
      <c r="F284" s="5" t="s">
        <v>1412</v>
      </c>
      <c r="G284" s="5" t="s">
        <v>1413</v>
      </c>
      <c r="H284" s="5">
        <v>4.8</v>
      </c>
      <c r="I284" s="5">
        <v>0</v>
      </c>
      <c r="J284" s="5">
        <v>14.99</v>
      </c>
      <c r="K284" s="5" t="b">
        <v>0</v>
      </c>
      <c r="L284" s="5">
        <v>6</v>
      </c>
      <c r="M284" s="5" t="b">
        <v>0</v>
      </c>
      <c r="N284" s="5" t="b">
        <v>0</v>
      </c>
      <c r="O284" s="5" t="b">
        <v>0</v>
      </c>
      <c r="P284" s="5" t="s">
        <v>22</v>
      </c>
      <c r="R284" s="6"/>
    </row>
    <row r="285" spans="1:18" ht="15.75" customHeight="1" x14ac:dyDescent="0.2">
      <c r="A285" s="4">
        <v>40099</v>
      </c>
      <c r="B285" s="5" t="s">
        <v>1414</v>
      </c>
      <c r="C285" s="5" t="s">
        <v>1415</v>
      </c>
      <c r="D285" s="5" t="s">
        <v>635</v>
      </c>
      <c r="E285" s="5" t="s">
        <v>19</v>
      </c>
      <c r="F285" s="5" t="s">
        <v>1416</v>
      </c>
      <c r="G285" s="5" t="s">
        <v>1417</v>
      </c>
      <c r="H285" s="5">
        <v>4</v>
      </c>
      <c r="I285" s="5">
        <v>0</v>
      </c>
      <c r="J285" s="5">
        <v>2.99</v>
      </c>
      <c r="K285" s="5" t="b">
        <v>1</v>
      </c>
      <c r="L285" s="5">
        <v>6</v>
      </c>
      <c r="M285" s="5" t="b">
        <v>0</v>
      </c>
      <c r="N285" s="5" t="b">
        <v>0</v>
      </c>
      <c r="O285" s="5" t="b">
        <v>0</v>
      </c>
      <c r="P285" s="5" t="s">
        <v>22</v>
      </c>
      <c r="R285" s="6"/>
    </row>
    <row r="286" spans="1:18" ht="15.75" customHeight="1" x14ac:dyDescent="0.2">
      <c r="A286" s="4">
        <v>40141</v>
      </c>
      <c r="B286" s="5" t="s">
        <v>1418</v>
      </c>
      <c r="C286" s="5" t="s">
        <v>1419</v>
      </c>
      <c r="D286" s="5" t="s">
        <v>1420</v>
      </c>
      <c r="E286" s="5" t="s">
        <v>19</v>
      </c>
      <c r="F286" s="5" t="s">
        <v>1421</v>
      </c>
      <c r="G286" s="5" t="s">
        <v>1422</v>
      </c>
      <c r="H286" s="5">
        <v>4.5999999999999996</v>
      </c>
      <c r="I286" s="5">
        <v>0</v>
      </c>
      <c r="J286" s="5">
        <v>4.99</v>
      </c>
      <c r="K286" s="5" t="b">
        <v>1</v>
      </c>
      <c r="L286" s="5">
        <v>6</v>
      </c>
      <c r="M286" s="5" t="b">
        <v>0</v>
      </c>
      <c r="N286" s="5" t="b">
        <v>0</v>
      </c>
      <c r="O286" s="5" t="b">
        <v>0</v>
      </c>
      <c r="P286" s="5" t="s">
        <v>22</v>
      </c>
      <c r="R286" s="6"/>
    </row>
    <row r="287" spans="1:18" ht="15.75" customHeight="1" x14ac:dyDescent="0.2">
      <c r="A287" s="4">
        <v>40163</v>
      </c>
      <c r="B287" s="5" t="s">
        <v>1423</v>
      </c>
      <c r="C287" s="5" t="s">
        <v>1424</v>
      </c>
      <c r="D287" s="5" t="s">
        <v>1425</v>
      </c>
      <c r="E287" s="5" t="s">
        <v>49</v>
      </c>
      <c r="F287" s="5" t="s">
        <v>1426</v>
      </c>
      <c r="G287" s="5" t="s">
        <v>1427</v>
      </c>
      <c r="H287" s="5">
        <v>4.5999999999999996</v>
      </c>
      <c r="I287" s="5">
        <v>0</v>
      </c>
      <c r="J287" s="5">
        <v>13.99</v>
      </c>
      <c r="K287" s="5" t="b">
        <v>0</v>
      </c>
      <c r="L287" s="5">
        <v>6</v>
      </c>
      <c r="M287" s="5" t="b">
        <v>0</v>
      </c>
      <c r="N287" s="5" t="b">
        <v>0</v>
      </c>
      <c r="O287" s="5" t="b">
        <v>0</v>
      </c>
      <c r="P287" s="5" t="s">
        <v>22</v>
      </c>
      <c r="R287" s="6"/>
    </row>
    <row r="288" spans="1:18" ht="15.75" customHeight="1" x14ac:dyDescent="0.2">
      <c r="A288" s="4">
        <v>40165</v>
      </c>
      <c r="B288" s="5" t="s">
        <v>1428</v>
      </c>
      <c r="C288" s="5" t="s">
        <v>1429</v>
      </c>
      <c r="D288" s="5" t="s">
        <v>1430</v>
      </c>
      <c r="E288" s="5" t="s">
        <v>19</v>
      </c>
      <c r="F288" s="5" t="s">
        <v>1431</v>
      </c>
      <c r="G288" s="5" t="s">
        <v>1432</v>
      </c>
      <c r="H288" s="5">
        <v>5</v>
      </c>
      <c r="I288" s="5">
        <v>0</v>
      </c>
      <c r="J288" s="5">
        <v>9.99</v>
      </c>
      <c r="K288" s="5" t="b">
        <v>0</v>
      </c>
      <c r="L288" s="5">
        <v>6</v>
      </c>
      <c r="M288" s="5" t="b">
        <v>0</v>
      </c>
      <c r="N288" s="5" t="b">
        <v>0</v>
      </c>
      <c r="O288" s="5" t="b">
        <v>0</v>
      </c>
      <c r="P288" s="5" t="s">
        <v>22</v>
      </c>
      <c r="R288" s="6"/>
    </row>
    <row r="289" spans="1:18" ht="15.75" customHeight="1" x14ac:dyDescent="0.2">
      <c r="A289" s="4">
        <v>40179</v>
      </c>
      <c r="B289" s="5" t="s">
        <v>1433</v>
      </c>
      <c r="C289" s="5" t="s">
        <v>1434</v>
      </c>
      <c r="D289" s="5" t="s">
        <v>1361</v>
      </c>
      <c r="E289" s="5" t="s">
        <v>19</v>
      </c>
      <c r="F289" s="5" t="s">
        <v>1435</v>
      </c>
      <c r="G289" s="5" t="s">
        <v>1436</v>
      </c>
      <c r="H289" s="5">
        <v>4.7</v>
      </c>
      <c r="I289" s="5">
        <v>0</v>
      </c>
      <c r="J289" s="5">
        <v>13.77</v>
      </c>
      <c r="K289" s="5" t="b">
        <v>0</v>
      </c>
      <c r="L289" s="5">
        <v>6</v>
      </c>
      <c r="M289" s="5" t="b">
        <v>0</v>
      </c>
      <c r="N289" s="5" t="b">
        <v>0</v>
      </c>
      <c r="O289" s="5" t="b">
        <v>0</v>
      </c>
      <c r="P289" s="5" t="s">
        <v>22</v>
      </c>
      <c r="R289" s="6"/>
    </row>
    <row r="290" spans="1:18" ht="15.75" customHeight="1" x14ac:dyDescent="0.2">
      <c r="A290" s="4">
        <v>40179</v>
      </c>
      <c r="B290" s="5" t="s">
        <v>1437</v>
      </c>
      <c r="C290" s="5" t="s">
        <v>1438</v>
      </c>
      <c r="D290" s="5" t="s">
        <v>1439</v>
      </c>
      <c r="E290" s="5" t="s">
        <v>120</v>
      </c>
      <c r="F290" s="5" t="s">
        <v>1440</v>
      </c>
      <c r="G290" s="5" t="s">
        <v>1441</v>
      </c>
      <c r="H290" s="5">
        <v>4.8</v>
      </c>
      <c r="I290" s="5">
        <v>0</v>
      </c>
      <c r="J290" s="5">
        <v>10.99</v>
      </c>
      <c r="K290" s="5" t="b">
        <v>0</v>
      </c>
      <c r="L290" s="5">
        <v>6</v>
      </c>
      <c r="M290" s="5" t="b">
        <v>0</v>
      </c>
      <c r="N290" s="5" t="b">
        <v>0</v>
      </c>
      <c r="O290" s="5" t="b">
        <v>0</v>
      </c>
      <c r="P290" s="5" t="s">
        <v>22</v>
      </c>
      <c r="R290" s="6"/>
    </row>
    <row r="291" spans="1:18" ht="15.75" customHeight="1" x14ac:dyDescent="0.2">
      <c r="A291" s="4">
        <v>40309</v>
      </c>
      <c r="B291" s="5" t="s">
        <v>1442</v>
      </c>
      <c r="C291" s="5" t="s">
        <v>1443</v>
      </c>
      <c r="D291" s="5" t="s">
        <v>1444</v>
      </c>
      <c r="E291" s="5" t="s">
        <v>19</v>
      </c>
      <c r="F291" s="5" t="s">
        <v>1445</v>
      </c>
      <c r="G291" s="5" t="s">
        <v>1446</v>
      </c>
      <c r="H291" s="5">
        <v>4.9000000000000004</v>
      </c>
      <c r="I291" s="5">
        <v>0</v>
      </c>
      <c r="J291" s="5">
        <v>4.99</v>
      </c>
      <c r="K291" s="5" t="b">
        <v>1</v>
      </c>
      <c r="L291" s="5">
        <v>6</v>
      </c>
      <c r="M291" s="5" t="b">
        <v>0</v>
      </c>
      <c r="N291" s="5" t="b">
        <v>0</v>
      </c>
      <c r="O291" s="5" t="b">
        <v>0</v>
      </c>
      <c r="P291" s="5" t="s">
        <v>22</v>
      </c>
      <c r="R291" s="6"/>
    </row>
    <row r="292" spans="1:18" ht="15.75" customHeight="1" x14ac:dyDescent="0.2">
      <c r="A292" s="4">
        <v>40316</v>
      </c>
      <c r="B292" s="5" t="s">
        <v>1447</v>
      </c>
      <c r="C292" s="5" t="s">
        <v>1448</v>
      </c>
      <c r="D292" s="5" t="s">
        <v>1449</v>
      </c>
      <c r="E292" s="5" t="s">
        <v>19</v>
      </c>
      <c r="F292" s="5" t="s">
        <v>1450</v>
      </c>
      <c r="G292" s="5" t="s">
        <v>1451</v>
      </c>
      <c r="H292" s="5">
        <v>4.5999999999999996</v>
      </c>
      <c r="I292" s="5">
        <v>0</v>
      </c>
      <c r="J292" s="5">
        <v>9.99</v>
      </c>
      <c r="K292" s="5" t="b">
        <v>1</v>
      </c>
      <c r="L292" s="5">
        <v>6</v>
      </c>
      <c r="M292" s="5" t="b">
        <v>0</v>
      </c>
      <c r="N292" s="5" t="b">
        <v>0</v>
      </c>
      <c r="O292" s="5" t="b">
        <v>0</v>
      </c>
      <c r="P292" s="5" t="s">
        <v>22</v>
      </c>
      <c r="R292" s="6"/>
    </row>
    <row r="293" spans="1:18" ht="15.75" customHeight="1" x14ac:dyDescent="0.2">
      <c r="A293" s="4">
        <v>40323</v>
      </c>
      <c r="B293" s="5" t="s">
        <v>1452</v>
      </c>
      <c r="C293" s="5" t="s">
        <v>1453</v>
      </c>
      <c r="D293" s="5" t="s">
        <v>1454</v>
      </c>
      <c r="E293" s="5" t="s">
        <v>19</v>
      </c>
      <c r="F293" s="5" t="s">
        <v>1455</v>
      </c>
      <c r="G293" s="5" t="s">
        <v>1456</v>
      </c>
      <c r="H293" s="5">
        <v>4.4000000000000004</v>
      </c>
      <c r="I293" s="5">
        <v>0</v>
      </c>
      <c r="J293" s="5">
        <v>3.99</v>
      </c>
      <c r="K293" s="5" t="b">
        <v>1</v>
      </c>
      <c r="L293" s="5">
        <v>6</v>
      </c>
      <c r="M293" s="5" t="b">
        <v>1</v>
      </c>
      <c r="N293" s="5" t="b">
        <v>0</v>
      </c>
      <c r="O293" s="5" t="b">
        <v>0</v>
      </c>
      <c r="P293" s="5" t="s">
        <v>22</v>
      </c>
      <c r="R293" s="6"/>
    </row>
    <row r="294" spans="1:18" ht="15.75" customHeight="1" x14ac:dyDescent="0.2">
      <c r="A294" s="4">
        <v>40344</v>
      </c>
      <c r="B294" s="5" t="s">
        <v>1457</v>
      </c>
      <c r="C294" s="5" t="s">
        <v>1458</v>
      </c>
      <c r="D294" s="5" t="s">
        <v>1459</v>
      </c>
      <c r="E294" s="5" t="s">
        <v>19</v>
      </c>
      <c r="F294" s="5" t="s">
        <v>1460</v>
      </c>
      <c r="G294" s="5" t="s">
        <v>1461</v>
      </c>
      <c r="H294" s="5">
        <v>4.5999999999999996</v>
      </c>
      <c r="I294" s="5">
        <v>0</v>
      </c>
      <c r="J294" s="5">
        <v>7.29</v>
      </c>
      <c r="K294" s="5" t="b">
        <v>0</v>
      </c>
      <c r="L294" s="5">
        <v>6</v>
      </c>
      <c r="M294" s="5" t="b">
        <v>0</v>
      </c>
      <c r="N294" s="5" t="b">
        <v>0</v>
      </c>
      <c r="O294" s="5" t="b">
        <v>0</v>
      </c>
      <c r="P294" s="5" t="s">
        <v>22</v>
      </c>
      <c r="R294" s="6"/>
    </row>
    <row r="295" spans="1:18" ht="15.75" customHeight="1" x14ac:dyDescent="0.2">
      <c r="A295" s="4">
        <v>40345</v>
      </c>
      <c r="B295" s="5" t="s">
        <v>1462</v>
      </c>
      <c r="C295" s="5" t="s">
        <v>1463</v>
      </c>
      <c r="D295" s="5" t="s">
        <v>1464</v>
      </c>
      <c r="E295" s="5" t="s">
        <v>26</v>
      </c>
      <c r="F295" s="5" t="s">
        <v>1465</v>
      </c>
      <c r="G295" s="5" t="s">
        <v>1466</v>
      </c>
      <c r="H295" s="5">
        <v>4.7</v>
      </c>
      <c r="I295" s="5">
        <v>0</v>
      </c>
      <c r="J295" s="5">
        <v>13.99</v>
      </c>
      <c r="K295" s="5" t="b">
        <v>0</v>
      </c>
      <c r="L295" s="5">
        <v>6</v>
      </c>
      <c r="M295" s="5" t="b">
        <v>0</v>
      </c>
      <c r="N295" s="5" t="b">
        <v>0</v>
      </c>
      <c r="O295" s="5" t="b">
        <v>0</v>
      </c>
      <c r="P295" s="5" t="s">
        <v>22</v>
      </c>
      <c r="R295" s="6"/>
    </row>
    <row r="296" spans="1:18" ht="15.75" customHeight="1" x14ac:dyDescent="0.2">
      <c r="A296" s="4">
        <v>40361</v>
      </c>
      <c r="B296" s="5" t="s">
        <v>1467</v>
      </c>
      <c r="C296" s="5" t="s">
        <v>1468</v>
      </c>
      <c r="D296" s="5" t="s">
        <v>1469</v>
      </c>
      <c r="E296" s="5" t="s">
        <v>49</v>
      </c>
      <c r="F296" s="5" t="s">
        <v>1470</v>
      </c>
      <c r="G296" s="5" t="s">
        <v>1471</v>
      </c>
      <c r="H296" s="5">
        <v>4.5999999999999996</v>
      </c>
      <c r="I296" s="5">
        <v>0</v>
      </c>
      <c r="J296" s="5">
        <v>17.989999999999998</v>
      </c>
      <c r="K296" s="5" t="b">
        <v>0</v>
      </c>
      <c r="L296" s="5">
        <v>6</v>
      </c>
      <c r="M296" s="5" t="b">
        <v>0</v>
      </c>
      <c r="N296" s="5" t="b">
        <v>1</v>
      </c>
      <c r="O296" s="5" t="b">
        <v>0</v>
      </c>
      <c r="P296" s="5" t="s">
        <v>22</v>
      </c>
      <c r="R296" s="6"/>
    </row>
    <row r="297" spans="1:18" ht="15.75" customHeight="1" x14ac:dyDescent="0.2">
      <c r="A297" s="4">
        <v>40372</v>
      </c>
      <c r="B297" s="5" t="s">
        <v>1472</v>
      </c>
      <c r="C297" s="5" t="s">
        <v>1473</v>
      </c>
      <c r="D297" s="5" t="s">
        <v>1474</v>
      </c>
      <c r="E297" s="5" t="s">
        <v>26</v>
      </c>
      <c r="F297" s="5" t="s">
        <v>1475</v>
      </c>
      <c r="G297" s="5" t="s">
        <v>1476</v>
      </c>
      <c r="H297" s="5">
        <v>4.5999999999999996</v>
      </c>
      <c r="I297" s="5">
        <v>0</v>
      </c>
      <c r="J297" s="5">
        <v>14.99</v>
      </c>
      <c r="K297" s="5" t="b">
        <v>0</v>
      </c>
      <c r="L297" s="5">
        <v>6</v>
      </c>
      <c r="M297" s="5" t="b">
        <v>0</v>
      </c>
      <c r="N297" s="5" t="b">
        <v>0</v>
      </c>
      <c r="O297" s="5" t="b">
        <v>0</v>
      </c>
      <c r="P297" s="5" t="s">
        <v>22</v>
      </c>
      <c r="R297" s="6"/>
    </row>
    <row r="298" spans="1:18" ht="15.75" customHeight="1" x14ac:dyDescent="0.2">
      <c r="A298" s="4">
        <v>40407</v>
      </c>
      <c r="B298" s="5" t="s">
        <v>1477</v>
      </c>
      <c r="C298" s="5" t="s">
        <v>1478</v>
      </c>
      <c r="D298" s="5" t="s">
        <v>1479</v>
      </c>
      <c r="E298" s="5" t="s">
        <v>19</v>
      </c>
      <c r="F298" s="5" t="s">
        <v>1480</v>
      </c>
      <c r="G298" s="5" t="s">
        <v>1481</v>
      </c>
      <c r="H298" s="5">
        <v>4.7</v>
      </c>
      <c r="I298" s="5">
        <v>0</v>
      </c>
      <c r="J298" s="5">
        <v>11.49</v>
      </c>
      <c r="K298" s="5" t="b">
        <v>0</v>
      </c>
      <c r="L298" s="5">
        <v>6</v>
      </c>
      <c r="M298" s="5" t="b">
        <v>0</v>
      </c>
      <c r="N298" s="5" t="b">
        <v>0</v>
      </c>
      <c r="O298" s="5" t="b">
        <v>0</v>
      </c>
      <c r="P298" s="5" t="s">
        <v>22</v>
      </c>
      <c r="R298" s="6"/>
    </row>
    <row r="299" spans="1:18" ht="15.75" customHeight="1" x14ac:dyDescent="0.2">
      <c r="A299" s="4">
        <v>40424</v>
      </c>
      <c r="B299" s="5" t="s">
        <v>1482</v>
      </c>
      <c r="C299" s="5" t="s">
        <v>1483</v>
      </c>
      <c r="D299" s="5" t="s">
        <v>1484</v>
      </c>
      <c r="E299" s="5" t="s">
        <v>19</v>
      </c>
      <c r="F299" s="5" t="s">
        <v>1485</v>
      </c>
      <c r="G299" s="5" t="s">
        <v>1486</v>
      </c>
      <c r="H299" s="5">
        <v>4.2</v>
      </c>
      <c r="I299" s="5">
        <v>0</v>
      </c>
      <c r="J299" s="5">
        <v>3.99</v>
      </c>
      <c r="K299" s="5" t="b">
        <v>1</v>
      </c>
      <c r="L299" s="5">
        <v>6</v>
      </c>
      <c r="M299" s="5" t="b">
        <v>0</v>
      </c>
      <c r="N299" s="5" t="b">
        <v>0</v>
      </c>
      <c r="O299" s="5" t="b">
        <v>0</v>
      </c>
      <c r="P299" s="5" t="s">
        <v>22</v>
      </c>
      <c r="R299" s="6"/>
    </row>
    <row r="300" spans="1:18" ht="15.75" customHeight="1" x14ac:dyDescent="0.2">
      <c r="A300" s="4">
        <v>40443</v>
      </c>
      <c r="B300" s="5" t="s">
        <v>1487</v>
      </c>
      <c r="C300" s="5" t="s">
        <v>1488</v>
      </c>
      <c r="D300" s="5" t="s">
        <v>1489</v>
      </c>
      <c r="E300" s="5" t="s">
        <v>49</v>
      </c>
      <c r="F300" s="5" t="s">
        <v>1490</v>
      </c>
      <c r="G300" s="5" t="s">
        <v>1491</v>
      </c>
      <c r="H300" s="5">
        <v>4.5999999999999996</v>
      </c>
      <c r="I300" s="5">
        <v>0</v>
      </c>
      <c r="J300" s="5">
        <v>13.99</v>
      </c>
      <c r="K300" s="5" t="b">
        <v>0</v>
      </c>
      <c r="L300" s="5">
        <v>6</v>
      </c>
      <c r="M300" s="5" t="b">
        <v>0</v>
      </c>
      <c r="N300" s="5" t="b">
        <v>0</v>
      </c>
      <c r="O300" s="5" t="b">
        <v>0</v>
      </c>
      <c r="P300" s="5" t="s">
        <v>22</v>
      </c>
      <c r="R300" s="6"/>
    </row>
    <row r="301" spans="1:18" ht="15.75" customHeight="1" x14ac:dyDescent="0.2">
      <c r="A301" s="4">
        <v>40452</v>
      </c>
      <c r="B301" s="5" t="s">
        <v>1492</v>
      </c>
      <c r="C301" s="5" t="s">
        <v>1493</v>
      </c>
      <c r="D301" s="5" t="s">
        <v>1494</v>
      </c>
      <c r="E301" s="5" t="s">
        <v>19</v>
      </c>
      <c r="F301" s="5" t="s">
        <v>1495</v>
      </c>
      <c r="G301" s="5" t="s">
        <v>1496</v>
      </c>
      <c r="H301" s="5">
        <v>4.5</v>
      </c>
      <c r="I301" s="5">
        <v>0</v>
      </c>
      <c r="J301" s="5">
        <v>2.99</v>
      </c>
      <c r="K301" s="5" t="b">
        <v>1</v>
      </c>
      <c r="L301" s="5">
        <v>6</v>
      </c>
      <c r="M301" s="5" t="b">
        <v>0</v>
      </c>
      <c r="N301" s="5" t="b">
        <v>0</v>
      </c>
      <c r="O301" s="5" t="b">
        <v>0</v>
      </c>
      <c r="P301" s="5" t="s">
        <v>22</v>
      </c>
      <c r="R301" s="6"/>
    </row>
    <row r="302" spans="1:18" ht="15.75" customHeight="1" x14ac:dyDescent="0.2">
      <c r="A302" s="4">
        <v>40483</v>
      </c>
      <c r="B302" s="5" t="s">
        <v>1497</v>
      </c>
      <c r="C302" s="5" t="s">
        <v>1498</v>
      </c>
      <c r="D302" s="5" t="s">
        <v>1499</v>
      </c>
      <c r="E302" s="5" t="s">
        <v>49</v>
      </c>
      <c r="F302" s="5" t="s">
        <v>1500</v>
      </c>
      <c r="G302" s="5" t="s">
        <v>1501</v>
      </c>
      <c r="H302" s="5">
        <v>4.5999999999999996</v>
      </c>
      <c r="I302" s="5">
        <v>0</v>
      </c>
      <c r="J302" s="5">
        <v>11.99</v>
      </c>
      <c r="K302" s="5" t="b">
        <v>0</v>
      </c>
      <c r="L302" s="5">
        <v>6</v>
      </c>
      <c r="M302" s="5" t="b">
        <v>0</v>
      </c>
      <c r="N302" s="5" t="b">
        <v>1</v>
      </c>
      <c r="O302" s="5" t="b">
        <v>0</v>
      </c>
      <c r="P302" s="5" t="s">
        <v>22</v>
      </c>
      <c r="R302" s="6"/>
    </row>
    <row r="303" spans="1:18" ht="15.75" customHeight="1" x14ac:dyDescent="0.2">
      <c r="A303" s="4">
        <v>40492</v>
      </c>
      <c r="B303" s="5" t="s">
        <v>1502</v>
      </c>
      <c r="C303" s="5" t="s">
        <v>1503</v>
      </c>
      <c r="D303" s="5" t="s">
        <v>1484</v>
      </c>
      <c r="E303" s="5" t="s">
        <v>19</v>
      </c>
      <c r="F303" s="5" t="s">
        <v>1504</v>
      </c>
      <c r="G303" s="5" t="s">
        <v>1505</v>
      </c>
      <c r="H303" s="5">
        <v>4.2</v>
      </c>
      <c r="I303" s="5">
        <v>0</v>
      </c>
      <c r="J303" s="5">
        <v>3.99</v>
      </c>
      <c r="K303" s="5" t="b">
        <v>1</v>
      </c>
      <c r="L303" s="5">
        <v>6</v>
      </c>
      <c r="M303" s="5" t="b">
        <v>0</v>
      </c>
      <c r="N303" s="5" t="b">
        <v>0</v>
      </c>
      <c r="O303" s="5" t="b">
        <v>0</v>
      </c>
      <c r="P303" s="5" t="s">
        <v>22</v>
      </c>
      <c r="R303" s="6"/>
    </row>
    <row r="304" spans="1:18" ht="15.75" customHeight="1" x14ac:dyDescent="0.2">
      <c r="A304" s="4">
        <v>40498</v>
      </c>
      <c r="B304" s="5" t="s">
        <v>1506</v>
      </c>
      <c r="C304" s="5" t="s">
        <v>1507</v>
      </c>
      <c r="D304" s="5" t="s">
        <v>1508</v>
      </c>
      <c r="E304" s="5" t="s">
        <v>19</v>
      </c>
      <c r="F304" s="5" t="s">
        <v>1509</v>
      </c>
      <c r="G304" s="5" t="s">
        <v>1510</v>
      </c>
      <c r="H304" s="5">
        <v>4.7</v>
      </c>
      <c r="I304" s="5">
        <v>0</v>
      </c>
      <c r="J304" s="5">
        <v>9.15</v>
      </c>
      <c r="K304" s="5" t="b">
        <v>0</v>
      </c>
      <c r="L304" s="5">
        <v>6</v>
      </c>
      <c r="M304" s="5" t="b">
        <v>0</v>
      </c>
      <c r="N304" s="5" t="b">
        <v>0</v>
      </c>
      <c r="O304" s="5" t="b">
        <v>0</v>
      </c>
      <c r="P304" s="5" t="s">
        <v>22</v>
      </c>
      <c r="R304" s="6"/>
    </row>
    <row r="305" spans="1:18" ht="15.75" customHeight="1" x14ac:dyDescent="0.2">
      <c r="A305" s="4">
        <v>40508</v>
      </c>
      <c r="B305" s="5" t="s">
        <v>1511</v>
      </c>
      <c r="C305" s="5" t="s">
        <v>1512</v>
      </c>
      <c r="D305" s="5" t="s">
        <v>1513</v>
      </c>
      <c r="E305" s="5" t="s">
        <v>19</v>
      </c>
      <c r="F305" s="5" t="s">
        <v>1514</v>
      </c>
      <c r="G305" s="5" t="s">
        <v>1515</v>
      </c>
      <c r="H305" s="5">
        <v>4.3</v>
      </c>
      <c r="I305" s="5">
        <v>0</v>
      </c>
      <c r="J305" s="5">
        <v>0.99</v>
      </c>
      <c r="K305" s="5" t="b">
        <v>1</v>
      </c>
      <c r="L305" s="5">
        <v>6</v>
      </c>
      <c r="M305" s="5" t="b">
        <v>0</v>
      </c>
      <c r="N305" s="5" t="b">
        <v>0</v>
      </c>
      <c r="O305" s="5" t="b">
        <v>0</v>
      </c>
      <c r="P305" s="5" t="s">
        <v>22</v>
      </c>
      <c r="R305" s="6"/>
    </row>
    <row r="306" spans="1:18" ht="15.75" customHeight="1" x14ac:dyDescent="0.2">
      <c r="A306" s="4">
        <v>40544</v>
      </c>
      <c r="B306" s="5" t="s">
        <v>1516</v>
      </c>
      <c r="C306" s="5" t="s">
        <v>1517</v>
      </c>
      <c r="D306" s="5" t="s">
        <v>1518</v>
      </c>
      <c r="E306" s="5" t="s">
        <v>19</v>
      </c>
      <c r="F306" s="5" t="s">
        <v>1519</v>
      </c>
      <c r="G306" s="5" t="s">
        <v>1520</v>
      </c>
      <c r="H306" s="5">
        <v>4.4000000000000004</v>
      </c>
      <c r="I306" s="5">
        <v>0</v>
      </c>
      <c r="J306" s="5">
        <v>4.99</v>
      </c>
      <c r="K306" s="5" t="b">
        <v>1</v>
      </c>
      <c r="L306" s="5">
        <v>6</v>
      </c>
      <c r="M306" s="5" t="b">
        <v>0</v>
      </c>
      <c r="N306" s="5" t="b">
        <v>0</v>
      </c>
      <c r="O306" s="5" t="b">
        <v>0</v>
      </c>
      <c r="P306" s="5" t="s">
        <v>22</v>
      </c>
      <c r="R306" s="6"/>
    </row>
    <row r="307" spans="1:18" ht="15.75" customHeight="1" x14ac:dyDescent="0.2">
      <c r="A307" s="4">
        <v>40561</v>
      </c>
      <c r="B307" s="5" t="s">
        <v>1521</v>
      </c>
      <c r="C307" s="5" t="s">
        <v>1522</v>
      </c>
      <c r="D307" s="5" t="s">
        <v>1523</v>
      </c>
      <c r="E307" s="5" t="s">
        <v>26</v>
      </c>
      <c r="F307" s="5" t="s">
        <v>1524</v>
      </c>
      <c r="G307" s="5" t="s">
        <v>1525</v>
      </c>
      <c r="H307" s="5">
        <v>4.5999999999999996</v>
      </c>
      <c r="I307" s="5">
        <v>0</v>
      </c>
      <c r="J307" s="5">
        <v>12.99</v>
      </c>
      <c r="K307" s="5" t="b">
        <v>0</v>
      </c>
      <c r="L307" s="5">
        <v>6</v>
      </c>
      <c r="M307" s="5" t="b">
        <v>0</v>
      </c>
      <c r="N307" s="5" t="b">
        <v>0</v>
      </c>
      <c r="O307" s="5" t="b">
        <v>0</v>
      </c>
      <c r="P307" s="5" t="s">
        <v>22</v>
      </c>
      <c r="R307" s="6"/>
    </row>
    <row r="308" spans="1:18" ht="15.75" customHeight="1" x14ac:dyDescent="0.2">
      <c r="A308" s="4">
        <v>40564</v>
      </c>
      <c r="B308" s="5" t="s">
        <v>1526</v>
      </c>
      <c r="C308" s="5" t="s">
        <v>1527</v>
      </c>
      <c r="D308" s="5" t="s">
        <v>1528</v>
      </c>
      <c r="E308" s="5" t="s">
        <v>120</v>
      </c>
      <c r="F308" s="5" t="s">
        <v>1529</v>
      </c>
      <c r="G308" s="5" t="s">
        <v>1530</v>
      </c>
      <c r="H308" s="5">
        <v>4.4000000000000004</v>
      </c>
      <c r="I308" s="5">
        <v>0</v>
      </c>
      <c r="J308" s="5">
        <v>14.99</v>
      </c>
      <c r="K308" s="5" t="b">
        <v>0</v>
      </c>
      <c r="L308" s="5">
        <v>6</v>
      </c>
      <c r="M308" s="5" t="b">
        <v>0</v>
      </c>
      <c r="N308" s="5" t="b">
        <v>0</v>
      </c>
      <c r="O308" s="5" t="b">
        <v>0</v>
      </c>
      <c r="P308" s="5" t="s">
        <v>22</v>
      </c>
      <c r="R308" s="6"/>
    </row>
    <row r="309" spans="1:18" ht="15.75" customHeight="1" x14ac:dyDescent="0.2">
      <c r="A309" s="4">
        <v>40597</v>
      </c>
      <c r="B309" s="5" t="s">
        <v>1531</v>
      </c>
      <c r="C309" s="5" t="s">
        <v>1532</v>
      </c>
      <c r="D309" s="5" t="s">
        <v>1533</v>
      </c>
      <c r="E309" s="5" t="s">
        <v>70</v>
      </c>
      <c r="F309" s="5" t="s">
        <v>1534</v>
      </c>
      <c r="G309" s="5" t="s">
        <v>1535</v>
      </c>
      <c r="H309" s="5">
        <v>4.5</v>
      </c>
      <c r="I309" s="5">
        <v>0</v>
      </c>
      <c r="J309" s="5">
        <v>11.99</v>
      </c>
      <c r="K309" s="5" t="b">
        <v>1</v>
      </c>
      <c r="L309" s="5">
        <v>6</v>
      </c>
      <c r="M309" s="5" t="b">
        <v>0</v>
      </c>
      <c r="N309" s="5" t="b">
        <v>0</v>
      </c>
      <c r="O309" s="5" t="b">
        <v>0</v>
      </c>
      <c r="P309" s="5" t="s">
        <v>22</v>
      </c>
      <c r="R309" s="6"/>
    </row>
    <row r="310" spans="1:18" ht="15.75" customHeight="1" x14ac:dyDescent="0.2">
      <c r="A310" s="4">
        <v>40603</v>
      </c>
      <c r="B310" s="5" t="s">
        <v>1536</v>
      </c>
      <c r="C310" s="5" t="s">
        <v>1537</v>
      </c>
      <c r="D310" s="5" t="s">
        <v>1538</v>
      </c>
      <c r="E310" s="5" t="s">
        <v>481</v>
      </c>
      <c r="F310" s="5" t="s">
        <v>1539</v>
      </c>
      <c r="G310" s="5" t="s">
        <v>1540</v>
      </c>
      <c r="H310" s="5">
        <v>4.5999999999999996</v>
      </c>
      <c r="I310" s="5">
        <v>0</v>
      </c>
      <c r="J310" s="5">
        <v>9.99</v>
      </c>
      <c r="K310" s="5" t="b">
        <v>0</v>
      </c>
      <c r="L310" s="5">
        <v>6</v>
      </c>
      <c r="M310" s="5" t="b">
        <v>0</v>
      </c>
      <c r="N310" s="5" t="b">
        <v>0</v>
      </c>
      <c r="O310" s="5" t="b">
        <v>0</v>
      </c>
      <c r="P310" s="5" t="s">
        <v>22</v>
      </c>
      <c r="R310" s="6"/>
    </row>
    <row r="311" spans="1:18" ht="15.75" customHeight="1" x14ac:dyDescent="0.2">
      <c r="A311" s="4">
        <v>40614</v>
      </c>
      <c r="B311" s="5" t="s">
        <v>1541</v>
      </c>
      <c r="C311" s="5" t="s">
        <v>1542</v>
      </c>
      <c r="D311" s="5" t="s">
        <v>1543</v>
      </c>
      <c r="E311" s="5" t="s">
        <v>19</v>
      </c>
      <c r="F311" s="5" t="s">
        <v>1544</v>
      </c>
      <c r="G311" s="5" t="s">
        <v>1545</v>
      </c>
      <c r="H311" s="5">
        <v>4.4000000000000004</v>
      </c>
      <c r="I311" s="5">
        <v>0</v>
      </c>
      <c r="J311" s="5">
        <v>2.99</v>
      </c>
      <c r="K311" s="5" t="b">
        <v>0</v>
      </c>
      <c r="L311" s="5">
        <v>6</v>
      </c>
      <c r="M311" s="5" t="b">
        <v>0</v>
      </c>
      <c r="N311" s="5" t="b">
        <v>0</v>
      </c>
      <c r="O311" s="5" t="b">
        <v>0</v>
      </c>
      <c r="P311" s="5" t="s">
        <v>22</v>
      </c>
      <c r="R311" s="6"/>
    </row>
    <row r="312" spans="1:18" ht="15.75" customHeight="1" x14ac:dyDescent="0.2">
      <c r="A312" s="4">
        <v>40641</v>
      </c>
      <c r="B312" s="5" t="s">
        <v>1546</v>
      </c>
      <c r="C312" s="5" t="s">
        <v>1547</v>
      </c>
      <c r="D312" s="5" t="s">
        <v>1548</v>
      </c>
      <c r="E312" s="5" t="s">
        <v>19</v>
      </c>
      <c r="F312" s="5" t="s">
        <v>1549</v>
      </c>
      <c r="G312" s="5" t="s">
        <v>1550</v>
      </c>
      <c r="H312" s="5">
        <v>4.0999999999999996</v>
      </c>
      <c r="I312" s="5">
        <v>0</v>
      </c>
      <c r="J312" s="5">
        <v>4.99</v>
      </c>
      <c r="K312" s="5" t="b">
        <v>1</v>
      </c>
      <c r="L312" s="5">
        <v>6</v>
      </c>
      <c r="M312" s="5" t="b">
        <v>0</v>
      </c>
      <c r="N312" s="5" t="b">
        <v>0</v>
      </c>
      <c r="O312" s="5" t="b">
        <v>0</v>
      </c>
      <c r="P312" s="5" t="s">
        <v>22</v>
      </c>
      <c r="R312" s="6"/>
    </row>
    <row r="313" spans="1:18" ht="15.75" customHeight="1" x14ac:dyDescent="0.2">
      <c r="A313" s="4">
        <v>40688</v>
      </c>
      <c r="B313" s="5" t="s">
        <v>1551</v>
      </c>
      <c r="C313" s="5" t="s">
        <v>1552</v>
      </c>
      <c r="D313" s="5" t="s">
        <v>1553</v>
      </c>
      <c r="E313" s="5" t="s">
        <v>1554</v>
      </c>
      <c r="F313" s="5" t="s">
        <v>1555</v>
      </c>
      <c r="G313" s="5" t="s">
        <v>1556</v>
      </c>
      <c r="H313" s="5">
        <v>4.9000000000000004</v>
      </c>
      <c r="I313" s="5">
        <v>0</v>
      </c>
      <c r="J313" s="5">
        <v>8.99</v>
      </c>
      <c r="K313" s="5" t="b">
        <v>0</v>
      </c>
      <c r="L313" s="5">
        <v>6</v>
      </c>
      <c r="M313" s="5" t="b">
        <v>0</v>
      </c>
      <c r="N313" s="5" t="b">
        <v>0</v>
      </c>
      <c r="O313" s="5" t="b">
        <v>0</v>
      </c>
      <c r="P313" s="5" t="s">
        <v>22</v>
      </c>
      <c r="R313" s="6"/>
    </row>
    <row r="314" spans="1:18" ht="15.75" customHeight="1" x14ac:dyDescent="0.2">
      <c r="A314" s="4">
        <v>40730</v>
      </c>
      <c r="B314" s="5" t="s">
        <v>1557</v>
      </c>
      <c r="C314" s="5" t="s">
        <v>1558</v>
      </c>
      <c r="D314" s="5" t="s">
        <v>1008</v>
      </c>
      <c r="E314" s="5" t="s">
        <v>19</v>
      </c>
      <c r="F314" s="5" t="s">
        <v>1559</v>
      </c>
      <c r="G314" s="5" t="s">
        <v>1560</v>
      </c>
      <c r="H314" s="5">
        <v>4.8</v>
      </c>
      <c r="I314" s="5">
        <v>0</v>
      </c>
      <c r="J314" s="5">
        <v>6.7</v>
      </c>
      <c r="K314" s="5" t="b">
        <v>0</v>
      </c>
      <c r="L314" s="5">
        <v>6</v>
      </c>
      <c r="M314" s="5" t="b">
        <v>0</v>
      </c>
      <c r="N314" s="5" t="b">
        <v>0</v>
      </c>
      <c r="O314" s="5" t="b">
        <v>0</v>
      </c>
      <c r="P314" s="5" t="s">
        <v>22</v>
      </c>
      <c r="R314" s="6"/>
    </row>
    <row r="315" spans="1:18" ht="15.75" customHeight="1" x14ac:dyDescent="0.2">
      <c r="A315" s="4">
        <v>40744</v>
      </c>
      <c r="B315" s="5" t="s">
        <v>1561</v>
      </c>
      <c r="C315" s="5" t="s">
        <v>1562</v>
      </c>
      <c r="D315" s="5" t="s">
        <v>1563</v>
      </c>
      <c r="E315" s="5" t="s">
        <v>19</v>
      </c>
      <c r="F315" s="5" t="s">
        <v>1564</v>
      </c>
      <c r="G315" s="5" t="s">
        <v>1565</v>
      </c>
      <c r="H315" s="5">
        <v>4.5999999999999996</v>
      </c>
      <c r="I315" s="5">
        <v>0</v>
      </c>
      <c r="J315" s="5">
        <v>6.99</v>
      </c>
      <c r="K315" s="5" t="b">
        <v>1</v>
      </c>
      <c r="L315" s="5">
        <v>6</v>
      </c>
      <c r="M315" s="5" t="b">
        <v>0</v>
      </c>
      <c r="N315" s="5" t="b">
        <v>0</v>
      </c>
      <c r="O315" s="5" t="b">
        <v>0</v>
      </c>
      <c r="P315" s="5" t="s">
        <v>22</v>
      </c>
      <c r="R315" s="6"/>
    </row>
    <row r="316" spans="1:18" ht="15.75" customHeight="1" x14ac:dyDescent="0.2">
      <c r="A316" s="4">
        <v>40746</v>
      </c>
      <c r="B316" s="5" t="s">
        <v>1566</v>
      </c>
      <c r="C316" s="5" t="s">
        <v>1567</v>
      </c>
      <c r="D316" s="5" t="s">
        <v>1568</v>
      </c>
      <c r="E316" s="5" t="s">
        <v>19</v>
      </c>
      <c r="F316" s="5" t="s">
        <v>1569</v>
      </c>
      <c r="G316" s="5" t="s">
        <v>1570</v>
      </c>
      <c r="H316" s="5">
        <v>4.8</v>
      </c>
      <c r="I316" s="5">
        <v>0</v>
      </c>
      <c r="J316" s="5">
        <v>18.489999999999998</v>
      </c>
      <c r="K316" s="5" t="b">
        <v>0</v>
      </c>
      <c r="L316" s="5">
        <v>6</v>
      </c>
      <c r="M316" s="5" t="b">
        <v>0</v>
      </c>
      <c r="N316" s="5" t="b">
        <v>0</v>
      </c>
      <c r="O316" s="5" t="b">
        <v>0</v>
      </c>
      <c r="P316" s="5" t="s">
        <v>22</v>
      </c>
      <c r="R316" s="6"/>
    </row>
    <row r="317" spans="1:18" ht="15.75" customHeight="1" x14ac:dyDescent="0.2">
      <c r="A317" s="4">
        <v>40750</v>
      </c>
      <c r="B317" s="5" t="s">
        <v>1571</v>
      </c>
      <c r="C317" s="5" t="s">
        <v>1572</v>
      </c>
      <c r="D317" s="5" t="s">
        <v>1573</v>
      </c>
      <c r="E317" s="5" t="s">
        <v>70</v>
      </c>
      <c r="F317" s="5" t="s">
        <v>1574</v>
      </c>
      <c r="G317" s="5" t="s">
        <v>1575</v>
      </c>
      <c r="H317" s="5">
        <v>4.9000000000000004</v>
      </c>
      <c r="I317" s="5">
        <v>0</v>
      </c>
      <c r="J317" s="5">
        <v>16.989999999999998</v>
      </c>
      <c r="K317" s="5" t="b">
        <v>0</v>
      </c>
      <c r="L317" s="5">
        <v>6</v>
      </c>
      <c r="M317" s="5" t="b">
        <v>0</v>
      </c>
      <c r="N317" s="5" t="b">
        <v>0</v>
      </c>
      <c r="O317" s="5" t="b">
        <v>0</v>
      </c>
      <c r="P317" s="5" t="s">
        <v>22</v>
      </c>
      <c r="R317" s="6"/>
    </row>
    <row r="318" spans="1:18" ht="15.75" customHeight="1" x14ac:dyDescent="0.2">
      <c r="A318" s="4">
        <v>40750</v>
      </c>
      <c r="B318" s="5" t="s">
        <v>1576</v>
      </c>
      <c r="C318" s="5" t="s">
        <v>1577</v>
      </c>
      <c r="D318" s="5" t="s">
        <v>1578</v>
      </c>
      <c r="E318" s="5" t="s">
        <v>43</v>
      </c>
      <c r="F318" s="5" t="s">
        <v>1579</v>
      </c>
      <c r="G318" s="5" t="s">
        <v>1580</v>
      </c>
      <c r="H318" s="5">
        <v>4.3</v>
      </c>
      <c r="I318" s="5">
        <v>0</v>
      </c>
      <c r="J318" s="5">
        <v>12.99</v>
      </c>
      <c r="K318" s="5" t="b">
        <v>0</v>
      </c>
      <c r="L318" s="5">
        <v>6</v>
      </c>
      <c r="M318" s="5" t="b">
        <v>0</v>
      </c>
      <c r="N318" s="5" t="b">
        <v>0</v>
      </c>
      <c r="O318" s="5" t="b">
        <v>0</v>
      </c>
      <c r="P318" s="5" t="s">
        <v>22</v>
      </c>
      <c r="R318" s="6"/>
    </row>
    <row r="319" spans="1:18" ht="15.75" customHeight="1" x14ac:dyDescent="0.2">
      <c r="A319" s="4">
        <v>40778</v>
      </c>
      <c r="B319" s="5" t="s">
        <v>1581</v>
      </c>
      <c r="C319" s="5" t="s">
        <v>1582</v>
      </c>
      <c r="D319" s="5" t="s">
        <v>1583</v>
      </c>
      <c r="E319" s="5" t="s">
        <v>32</v>
      </c>
      <c r="F319" s="5" t="s">
        <v>1584</v>
      </c>
      <c r="G319" s="5" t="s">
        <v>1585</v>
      </c>
      <c r="H319" s="5">
        <v>4.4000000000000004</v>
      </c>
      <c r="I319" s="5">
        <v>0</v>
      </c>
      <c r="J319" s="5">
        <v>13.49</v>
      </c>
      <c r="K319" s="5" t="b">
        <v>0</v>
      </c>
      <c r="L319" s="5">
        <v>6</v>
      </c>
      <c r="M319" s="5" t="b">
        <v>0</v>
      </c>
      <c r="N319" s="5" t="b">
        <v>0</v>
      </c>
      <c r="O319" s="5" t="b">
        <v>1</v>
      </c>
      <c r="P319" s="5" t="s">
        <v>22</v>
      </c>
      <c r="R319" s="6"/>
    </row>
    <row r="320" spans="1:18" ht="15.75" customHeight="1" x14ac:dyDescent="0.2">
      <c r="A320" s="4">
        <v>40781</v>
      </c>
      <c r="B320" s="5" t="s">
        <v>1586</v>
      </c>
      <c r="C320" s="5" t="s">
        <v>1587</v>
      </c>
      <c r="D320" s="5" t="s">
        <v>1588</v>
      </c>
      <c r="E320" s="5" t="s">
        <v>26</v>
      </c>
      <c r="F320" s="5" t="s">
        <v>1589</v>
      </c>
      <c r="G320" s="5" t="s">
        <v>1590</v>
      </c>
      <c r="H320" s="5">
        <v>4.5999999999999996</v>
      </c>
      <c r="I320" s="5">
        <v>0</v>
      </c>
      <c r="J320" s="5">
        <v>13.99</v>
      </c>
      <c r="K320" s="5" t="b">
        <v>0</v>
      </c>
      <c r="L320" s="5">
        <v>6</v>
      </c>
      <c r="M320" s="5" t="b">
        <v>0</v>
      </c>
      <c r="N320" s="5" t="b">
        <v>0</v>
      </c>
      <c r="O320" s="5" t="b">
        <v>0</v>
      </c>
      <c r="P320" s="5" t="s">
        <v>22</v>
      </c>
      <c r="R320" s="6"/>
    </row>
    <row r="321" spans="1:18" ht="15.75" customHeight="1" x14ac:dyDescent="0.2">
      <c r="A321" s="4">
        <v>40785</v>
      </c>
      <c r="B321" s="5" t="s">
        <v>1591</v>
      </c>
      <c r="C321" s="5" t="s">
        <v>1592</v>
      </c>
      <c r="D321" s="5" t="s">
        <v>1593</v>
      </c>
      <c r="E321" s="5" t="s">
        <v>281</v>
      </c>
      <c r="F321" s="5" t="s">
        <v>1594</v>
      </c>
      <c r="G321" s="5" t="s">
        <v>1595</v>
      </c>
      <c r="H321" s="5">
        <v>4.5</v>
      </c>
      <c r="I321" s="5">
        <v>0</v>
      </c>
      <c r="J321" s="5">
        <v>51.99</v>
      </c>
      <c r="K321" s="5" t="b">
        <v>0</v>
      </c>
      <c r="L321" s="5">
        <v>6</v>
      </c>
      <c r="M321" s="5" t="b">
        <v>0</v>
      </c>
      <c r="N321" s="5" t="b">
        <v>0</v>
      </c>
      <c r="O321" s="5" t="b">
        <v>0</v>
      </c>
      <c r="P321" s="5" t="s">
        <v>22</v>
      </c>
      <c r="R321" s="6"/>
    </row>
    <row r="322" spans="1:18" ht="15.75" customHeight="1" x14ac:dyDescent="0.2">
      <c r="A322" s="4">
        <v>40787</v>
      </c>
      <c r="B322" s="5" t="s">
        <v>1596</v>
      </c>
      <c r="C322" s="5" t="s">
        <v>1597</v>
      </c>
      <c r="D322" s="5" t="s">
        <v>1598</v>
      </c>
      <c r="E322" s="5" t="s">
        <v>19</v>
      </c>
      <c r="F322" s="5" t="s">
        <v>1599</v>
      </c>
      <c r="G322" s="5" t="s">
        <v>1600</v>
      </c>
      <c r="H322" s="5">
        <v>4.8</v>
      </c>
      <c r="I322" s="5">
        <v>0</v>
      </c>
      <c r="J322" s="5">
        <v>24.99</v>
      </c>
      <c r="K322" s="5" t="b">
        <v>0</v>
      </c>
      <c r="L322" s="5">
        <v>6</v>
      </c>
      <c r="M322" s="5" t="b">
        <v>0</v>
      </c>
      <c r="N322" s="5" t="b">
        <v>0</v>
      </c>
      <c r="O322" s="5" t="b">
        <v>0</v>
      </c>
      <c r="P322" s="5" t="s">
        <v>22</v>
      </c>
      <c r="R322" s="6"/>
    </row>
    <row r="323" spans="1:18" ht="15.75" customHeight="1" x14ac:dyDescent="0.2">
      <c r="A323" s="4">
        <v>40799</v>
      </c>
      <c r="B323" s="5" t="s">
        <v>1601</v>
      </c>
      <c r="C323" s="5" t="s">
        <v>1602</v>
      </c>
      <c r="D323" s="5" t="s">
        <v>1603</v>
      </c>
      <c r="E323" s="5" t="s">
        <v>19</v>
      </c>
      <c r="F323" s="5" t="s">
        <v>1604</v>
      </c>
      <c r="G323" s="5" t="s">
        <v>1605</v>
      </c>
      <c r="H323" s="5">
        <v>4.4000000000000004</v>
      </c>
      <c r="I323" s="5">
        <v>0</v>
      </c>
      <c r="J323" s="5">
        <v>8.99</v>
      </c>
      <c r="K323" s="5" t="b">
        <v>0</v>
      </c>
      <c r="L323" s="5">
        <v>6</v>
      </c>
      <c r="M323" s="5" t="b">
        <v>0</v>
      </c>
      <c r="N323" s="5" t="b">
        <v>0</v>
      </c>
      <c r="O323" s="5" t="b">
        <v>0</v>
      </c>
      <c r="P323" s="5" t="s">
        <v>22</v>
      </c>
      <c r="R323" s="6"/>
    </row>
    <row r="324" spans="1:18" ht="15.75" customHeight="1" x14ac:dyDescent="0.2">
      <c r="A324" s="4">
        <v>40802</v>
      </c>
      <c r="B324" s="5" t="s">
        <v>1606</v>
      </c>
      <c r="C324" s="5" t="s">
        <v>1607</v>
      </c>
      <c r="D324" s="5" t="s">
        <v>1608</v>
      </c>
      <c r="E324" s="5" t="s">
        <v>19</v>
      </c>
      <c r="F324" s="5" t="s">
        <v>1609</v>
      </c>
      <c r="G324" s="5" t="s">
        <v>1610</v>
      </c>
      <c r="H324" s="5">
        <v>4.5999999999999996</v>
      </c>
      <c r="I324" s="5">
        <v>0</v>
      </c>
      <c r="J324" s="5">
        <v>0.99</v>
      </c>
      <c r="K324" s="5" t="b">
        <v>1</v>
      </c>
      <c r="L324" s="5">
        <v>6</v>
      </c>
      <c r="M324" s="5" t="b">
        <v>0</v>
      </c>
      <c r="N324" s="5" t="b">
        <v>0</v>
      </c>
      <c r="O324" s="5" t="b">
        <v>0</v>
      </c>
      <c r="P324" s="5" t="s">
        <v>22</v>
      </c>
      <c r="R324" s="6"/>
    </row>
    <row r="325" spans="1:18" ht="15.75" customHeight="1" x14ac:dyDescent="0.2">
      <c r="A325" s="4">
        <v>40806</v>
      </c>
      <c r="B325" s="5" t="s">
        <v>1611</v>
      </c>
      <c r="C325" s="5" t="s">
        <v>1612</v>
      </c>
      <c r="D325" s="5" t="s">
        <v>1613</v>
      </c>
      <c r="E325" s="5" t="s">
        <v>19</v>
      </c>
      <c r="F325" s="5" t="s">
        <v>1614</v>
      </c>
      <c r="G325" s="5" t="s">
        <v>1615</v>
      </c>
      <c r="H325" s="5">
        <v>4.2</v>
      </c>
      <c r="I325" s="5">
        <v>0</v>
      </c>
      <c r="J325" s="5">
        <v>0.99</v>
      </c>
      <c r="K325" s="5" t="b">
        <v>1</v>
      </c>
      <c r="L325" s="5">
        <v>6</v>
      </c>
      <c r="M325" s="5" t="b">
        <v>0</v>
      </c>
      <c r="N325" s="5" t="b">
        <v>0</v>
      </c>
      <c r="O325" s="5" t="b">
        <v>0</v>
      </c>
      <c r="P325" s="5" t="s">
        <v>22</v>
      </c>
      <c r="R325" s="6"/>
    </row>
    <row r="326" spans="1:18" ht="15.75" customHeight="1" x14ac:dyDescent="0.2">
      <c r="A326" s="4">
        <v>40820</v>
      </c>
      <c r="B326" s="5" t="s">
        <v>1616</v>
      </c>
      <c r="C326" s="5" t="s">
        <v>1617</v>
      </c>
      <c r="D326" s="5" t="s">
        <v>810</v>
      </c>
      <c r="E326" s="5" t="s">
        <v>19</v>
      </c>
      <c r="F326" s="5" t="s">
        <v>1618</v>
      </c>
      <c r="G326" s="5" t="s">
        <v>1619</v>
      </c>
      <c r="H326" s="5">
        <v>4.5</v>
      </c>
      <c r="I326" s="5">
        <v>0</v>
      </c>
      <c r="J326" s="5">
        <v>4.99</v>
      </c>
      <c r="K326" s="5" t="b">
        <v>1</v>
      </c>
      <c r="L326" s="5">
        <v>6</v>
      </c>
      <c r="M326" s="5" t="b">
        <v>0</v>
      </c>
      <c r="N326" s="5" t="b">
        <v>0</v>
      </c>
      <c r="O326" s="5" t="b">
        <v>0</v>
      </c>
      <c r="P326" s="5" t="s">
        <v>22</v>
      </c>
      <c r="R326" s="6"/>
    </row>
    <row r="327" spans="1:18" ht="15.75" customHeight="1" x14ac:dyDescent="0.2">
      <c r="A327" s="4">
        <v>40821</v>
      </c>
      <c r="B327" s="5" t="s">
        <v>1620</v>
      </c>
      <c r="C327" s="5" t="s">
        <v>1621</v>
      </c>
      <c r="D327" s="5" t="s">
        <v>1622</v>
      </c>
      <c r="E327" s="5" t="s">
        <v>19</v>
      </c>
      <c r="F327" s="5" t="s">
        <v>1623</v>
      </c>
      <c r="G327" s="5" t="s">
        <v>1624</v>
      </c>
      <c r="H327" s="5">
        <v>4.2</v>
      </c>
      <c r="I327" s="5">
        <v>0</v>
      </c>
      <c r="J327" s="5">
        <v>2.99</v>
      </c>
      <c r="K327" s="5" t="b">
        <v>0</v>
      </c>
      <c r="L327" s="5">
        <v>6</v>
      </c>
      <c r="M327" s="5" t="b">
        <v>0</v>
      </c>
      <c r="N327" s="5" t="b">
        <v>0</v>
      </c>
      <c r="O327" s="5" t="b">
        <v>0</v>
      </c>
      <c r="P327" s="5" t="s">
        <v>22</v>
      </c>
      <c r="R327" s="6"/>
    </row>
    <row r="328" spans="1:18" ht="15.75" customHeight="1" x14ac:dyDescent="0.2">
      <c r="A328" s="4">
        <v>40828</v>
      </c>
      <c r="B328" s="5" t="s">
        <v>1625</v>
      </c>
      <c r="C328" s="5" t="s">
        <v>1626</v>
      </c>
      <c r="D328" s="5" t="s">
        <v>1627</v>
      </c>
      <c r="E328" s="5" t="s">
        <v>19</v>
      </c>
      <c r="F328" s="5" t="s">
        <v>1628</v>
      </c>
      <c r="G328" s="5" t="s">
        <v>1629</v>
      </c>
      <c r="H328" s="5">
        <v>4.8</v>
      </c>
      <c r="I328" s="5">
        <v>0</v>
      </c>
      <c r="J328" s="5">
        <v>12.15</v>
      </c>
      <c r="K328" s="5" t="b">
        <v>0</v>
      </c>
      <c r="L328" s="5">
        <v>6</v>
      </c>
      <c r="M328" s="5" t="b">
        <v>0</v>
      </c>
      <c r="N328" s="5" t="b">
        <v>0</v>
      </c>
      <c r="O328" s="5" t="b">
        <v>0</v>
      </c>
      <c r="P328" s="5" t="s">
        <v>22</v>
      </c>
      <c r="R328" s="6"/>
    </row>
    <row r="329" spans="1:18" ht="15.75" customHeight="1" x14ac:dyDescent="0.2">
      <c r="A329" s="4">
        <v>40834</v>
      </c>
      <c r="B329" s="5" t="s">
        <v>1630</v>
      </c>
      <c r="C329" s="5" t="s">
        <v>1631</v>
      </c>
      <c r="D329" s="5" t="s">
        <v>104</v>
      </c>
      <c r="E329" s="5" t="s">
        <v>26</v>
      </c>
      <c r="F329" s="5" t="s">
        <v>1632</v>
      </c>
      <c r="G329" s="5" t="s">
        <v>1633</v>
      </c>
      <c r="H329" s="5">
        <v>4.7</v>
      </c>
      <c r="I329" s="5">
        <v>0</v>
      </c>
      <c r="J329" s="5">
        <v>14.99</v>
      </c>
      <c r="K329" s="5" t="b">
        <v>0</v>
      </c>
      <c r="L329" s="5">
        <v>6</v>
      </c>
      <c r="M329" s="5" t="b">
        <v>0</v>
      </c>
      <c r="N329" s="5" t="b">
        <v>0</v>
      </c>
      <c r="O329" s="5" t="b">
        <v>0</v>
      </c>
      <c r="P329" s="5" t="s">
        <v>22</v>
      </c>
      <c r="R329" s="6"/>
    </row>
    <row r="330" spans="1:18" ht="15.75" customHeight="1" x14ac:dyDescent="0.2">
      <c r="A330" s="4">
        <v>40869</v>
      </c>
      <c r="B330" s="5" t="s">
        <v>1634</v>
      </c>
      <c r="C330" s="5" t="s">
        <v>1635</v>
      </c>
      <c r="D330" s="5" t="s">
        <v>1636</v>
      </c>
      <c r="E330" s="5" t="s">
        <v>216</v>
      </c>
      <c r="F330" s="5" t="s">
        <v>1637</v>
      </c>
      <c r="G330" s="5" t="s">
        <v>1638</v>
      </c>
      <c r="H330" s="5">
        <v>4.8</v>
      </c>
      <c r="I330" s="5">
        <v>0</v>
      </c>
      <c r="J330" s="5">
        <v>11.99</v>
      </c>
      <c r="K330" s="5" t="b">
        <v>0</v>
      </c>
      <c r="L330" s="5">
        <v>6</v>
      </c>
      <c r="M330" s="5" t="b">
        <v>0</v>
      </c>
      <c r="N330" s="5" t="b">
        <v>0</v>
      </c>
      <c r="O330" s="5" t="b">
        <v>0</v>
      </c>
      <c r="P330" s="5" t="s">
        <v>22</v>
      </c>
      <c r="R330" s="6"/>
    </row>
    <row r="331" spans="1:18" ht="15.75" customHeight="1" x14ac:dyDescent="0.2">
      <c r="A331" s="4">
        <v>40877</v>
      </c>
      <c r="B331" s="5" t="s">
        <v>1639</v>
      </c>
      <c r="C331" s="5" t="s">
        <v>1640</v>
      </c>
      <c r="D331" s="5" t="s">
        <v>1641</v>
      </c>
      <c r="E331" s="5" t="s">
        <v>19</v>
      </c>
      <c r="F331" s="5" t="s">
        <v>1642</v>
      </c>
      <c r="G331" s="5" t="s">
        <v>1643</v>
      </c>
      <c r="H331" s="5">
        <v>4.4000000000000004</v>
      </c>
      <c r="I331" s="5">
        <v>0</v>
      </c>
      <c r="J331" s="5">
        <v>5.99</v>
      </c>
      <c r="K331" s="5" t="b">
        <v>1</v>
      </c>
      <c r="L331" s="5">
        <v>6</v>
      </c>
      <c r="M331" s="5" t="b">
        <v>0</v>
      </c>
      <c r="N331" s="5" t="b">
        <v>0</v>
      </c>
      <c r="O331" s="5" t="b">
        <v>0</v>
      </c>
      <c r="P331" s="5" t="s">
        <v>22</v>
      </c>
      <c r="R331" s="6"/>
    </row>
    <row r="332" spans="1:18" ht="15.75" customHeight="1" x14ac:dyDescent="0.2">
      <c r="A332" s="4">
        <v>40909</v>
      </c>
      <c r="B332" s="5" t="s">
        <v>1644</v>
      </c>
      <c r="C332" s="5" t="s">
        <v>1645</v>
      </c>
      <c r="D332" s="5" t="s">
        <v>1646</v>
      </c>
      <c r="E332" s="5" t="s">
        <v>216</v>
      </c>
      <c r="F332" s="5" t="s">
        <v>1647</v>
      </c>
      <c r="G332" s="5" t="s">
        <v>1648</v>
      </c>
      <c r="H332" s="5">
        <v>4.7</v>
      </c>
      <c r="I332" s="5">
        <v>0</v>
      </c>
      <c r="J332" s="5">
        <v>15.99</v>
      </c>
      <c r="K332" s="5" t="b">
        <v>0</v>
      </c>
      <c r="L332" s="5">
        <v>6</v>
      </c>
      <c r="M332" s="5" t="b">
        <v>0</v>
      </c>
      <c r="N332" s="5" t="b">
        <v>0</v>
      </c>
      <c r="O332" s="5" t="b">
        <v>0</v>
      </c>
      <c r="P332" s="5" t="s">
        <v>22</v>
      </c>
      <c r="R332" s="6"/>
    </row>
    <row r="333" spans="1:18" ht="15.75" customHeight="1" x14ac:dyDescent="0.2">
      <c r="A333" s="4">
        <v>40910</v>
      </c>
      <c r="B333" s="5" t="s">
        <v>1649</v>
      </c>
      <c r="C333" s="5" t="s">
        <v>1650</v>
      </c>
      <c r="D333" s="5" t="s">
        <v>1651</v>
      </c>
      <c r="E333" s="5" t="s">
        <v>19</v>
      </c>
      <c r="F333" s="5" t="s">
        <v>1652</v>
      </c>
      <c r="G333" s="5" t="s">
        <v>1653</v>
      </c>
      <c r="H333" s="5">
        <v>4.3</v>
      </c>
      <c r="I333" s="5">
        <v>0</v>
      </c>
      <c r="J333" s="5">
        <v>2.99</v>
      </c>
      <c r="K333" s="5" t="b">
        <v>1</v>
      </c>
      <c r="L333" s="5">
        <v>6</v>
      </c>
      <c r="M333" s="5" t="b">
        <v>0</v>
      </c>
      <c r="N333" s="5" t="b">
        <v>0</v>
      </c>
      <c r="O333" s="5" t="b">
        <v>0</v>
      </c>
      <c r="P333" s="5" t="s">
        <v>22</v>
      </c>
      <c r="R333" s="6"/>
    </row>
    <row r="334" spans="1:18" ht="15.75" customHeight="1" x14ac:dyDescent="0.2">
      <c r="A334" s="4">
        <v>40911</v>
      </c>
      <c r="B334" s="5" t="s">
        <v>1654</v>
      </c>
      <c r="C334" s="5" t="s">
        <v>1655</v>
      </c>
      <c r="D334" s="5" t="s">
        <v>1656</v>
      </c>
      <c r="E334" s="5" t="s">
        <v>19</v>
      </c>
      <c r="F334" s="5" t="s">
        <v>1657</v>
      </c>
      <c r="G334" s="5" t="s">
        <v>1658</v>
      </c>
      <c r="H334" s="5">
        <v>4.3</v>
      </c>
      <c r="I334" s="5">
        <v>0</v>
      </c>
      <c r="J334" s="5">
        <v>0</v>
      </c>
      <c r="K334" s="5" t="b">
        <v>0</v>
      </c>
      <c r="L334" s="5">
        <v>6</v>
      </c>
      <c r="M334" s="5" t="b">
        <v>0</v>
      </c>
      <c r="N334" s="5" t="b">
        <v>0</v>
      </c>
      <c r="O334" s="5" t="b">
        <v>0</v>
      </c>
      <c r="P334" s="5" t="s">
        <v>22</v>
      </c>
      <c r="R334" s="6"/>
    </row>
    <row r="335" spans="1:18" ht="15.75" customHeight="1" x14ac:dyDescent="0.2">
      <c r="A335" s="4">
        <v>40938</v>
      </c>
      <c r="B335" s="5" t="s">
        <v>1659</v>
      </c>
      <c r="C335" s="5" t="s">
        <v>1660</v>
      </c>
      <c r="D335" s="5" t="s">
        <v>1401</v>
      </c>
      <c r="E335" s="5" t="s">
        <v>49</v>
      </c>
      <c r="F335" s="5" t="s">
        <v>1661</v>
      </c>
      <c r="G335" s="5" t="s">
        <v>1662</v>
      </c>
      <c r="H335" s="5">
        <v>4.5999999999999996</v>
      </c>
      <c r="I335" s="5">
        <v>0</v>
      </c>
      <c r="J335" s="5">
        <v>13.99</v>
      </c>
      <c r="K335" s="5" t="b">
        <v>0</v>
      </c>
      <c r="L335" s="5">
        <v>6</v>
      </c>
      <c r="M335" s="5" t="b">
        <v>0</v>
      </c>
      <c r="N335" s="5" t="b">
        <v>0</v>
      </c>
      <c r="O335" s="5" t="b">
        <v>0</v>
      </c>
      <c r="P335" s="5" t="s">
        <v>22</v>
      </c>
      <c r="R335" s="6"/>
    </row>
    <row r="336" spans="1:18" ht="15.75" customHeight="1" x14ac:dyDescent="0.2">
      <c r="A336" s="4">
        <v>40939</v>
      </c>
      <c r="B336" s="5" t="s">
        <v>1663</v>
      </c>
      <c r="C336" s="5" t="s">
        <v>1664</v>
      </c>
      <c r="D336" s="5" t="s">
        <v>1665</v>
      </c>
      <c r="E336" s="5" t="s">
        <v>43</v>
      </c>
      <c r="F336" s="5" t="s">
        <v>1666</v>
      </c>
      <c r="G336" s="5" t="s">
        <v>1667</v>
      </c>
      <c r="H336" s="5">
        <v>4.7</v>
      </c>
      <c r="I336" s="5">
        <v>0</v>
      </c>
      <c r="J336" s="5">
        <v>13.99</v>
      </c>
      <c r="K336" s="5" t="b">
        <v>0</v>
      </c>
      <c r="L336" s="5">
        <v>6</v>
      </c>
      <c r="M336" s="5" t="b">
        <v>0</v>
      </c>
      <c r="N336" s="5" t="b">
        <v>0</v>
      </c>
      <c r="O336" s="5" t="b">
        <v>0</v>
      </c>
      <c r="P336" s="5" t="s">
        <v>22</v>
      </c>
      <c r="R336" s="6"/>
    </row>
    <row r="337" spans="1:18" ht="15.75" customHeight="1" x14ac:dyDescent="0.2">
      <c r="A337" s="4">
        <v>40946</v>
      </c>
      <c r="B337" s="5" t="s">
        <v>1668</v>
      </c>
      <c r="C337" s="5" t="s">
        <v>1669</v>
      </c>
      <c r="D337" s="5" t="s">
        <v>1670</v>
      </c>
      <c r="E337" s="5" t="s">
        <v>1396</v>
      </c>
      <c r="F337" s="5" t="s">
        <v>1671</v>
      </c>
      <c r="G337" s="5" t="s">
        <v>1672</v>
      </c>
      <c r="H337" s="5">
        <v>4.5</v>
      </c>
      <c r="I337" s="5">
        <v>0</v>
      </c>
      <c r="J337" s="5">
        <v>9.99</v>
      </c>
      <c r="K337" s="5" t="b">
        <v>0</v>
      </c>
      <c r="L337" s="5">
        <v>6</v>
      </c>
      <c r="M337" s="5" t="b">
        <v>0</v>
      </c>
      <c r="N337" s="5" t="b">
        <v>0</v>
      </c>
      <c r="O337" s="5" t="b">
        <v>0</v>
      </c>
      <c r="P337" s="5" t="s">
        <v>22</v>
      </c>
      <c r="R337" s="6"/>
    </row>
    <row r="338" spans="1:18" ht="15.75" customHeight="1" x14ac:dyDescent="0.2">
      <c r="A338" s="4">
        <v>40967</v>
      </c>
      <c r="B338" s="5" t="s">
        <v>1673</v>
      </c>
      <c r="C338" s="5" t="s">
        <v>1674</v>
      </c>
      <c r="D338" s="5" t="s">
        <v>1675</v>
      </c>
      <c r="E338" s="5" t="s">
        <v>19</v>
      </c>
      <c r="F338" s="5" t="s">
        <v>1676</v>
      </c>
      <c r="G338" s="5" t="s">
        <v>1677</v>
      </c>
      <c r="H338" s="5">
        <v>4.2</v>
      </c>
      <c r="I338" s="5">
        <v>0</v>
      </c>
      <c r="J338" s="5">
        <v>6.99</v>
      </c>
      <c r="K338" s="5" t="b">
        <v>1</v>
      </c>
      <c r="L338" s="5">
        <v>6</v>
      </c>
      <c r="M338" s="5" t="b">
        <v>0</v>
      </c>
      <c r="N338" s="5" t="b">
        <v>0</v>
      </c>
      <c r="O338" s="5" t="b">
        <v>0</v>
      </c>
      <c r="P338" s="5" t="s">
        <v>22</v>
      </c>
      <c r="R338" s="6"/>
    </row>
    <row r="339" spans="1:18" ht="15.75" customHeight="1" x14ac:dyDescent="0.2">
      <c r="A339" s="4">
        <v>40997</v>
      </c>
      <c r="B339" s="5" t="s">
        <v>1678</v>
      </c>
      <c r="C339" s="5" t="s">
        <v>1679</v>
      </c>
      <c r="D339" s="5" t="s">
        <v>1680</v>
      </c>
      <c r="E339" s="5" t="s">
        <v>32</v>
      </c>
      <c r="F339" s="5" t="s">
        <v>1681</v>
      </c>
      <c r="G339" s="5" t="s">
        <v>1682</v>
      </c>
      <c r="H339" s="5">
        <v>4.7</v>
      </c>
      <c r="I339" s="5">
        <v>0</v>
      </c>
      <c r="J339" s="5">
        <v>14.99</v>
      </c>
      <c r="K339" s="5" t="b">
        <v>0</v>
      </c>
      <c r="L339" s="5">
        <v>6</v>
      </c>
      <c r="M339" s="5" t="b">
        <v>0</v>
      </c>
      <c r="N339" s="5" t="b">
        <v>0</v>
      </c>
      <c r="O339" s="5" t="b">
        <v>0</v>
      </c>
      <c r="P339" s="5" t="s">
        <v>22</v>
      </c>
      <c r="R339" s="6"/>
    </row>
    <row r="340" spans="1:18" ht="15.75" customHeight="1" x14ac:dyDescent="0.2">
      <c r="A340" s="4">
        <v>41001</v>
      </c>
      <c r="B340" s="5" t="s">
        <v>1683</v>
      </c>
      <c r="C340" s="5" t="s">
        <v>1684</v>
      </c>
      <c r="D340" s="5" t="s">
        <v>1685</v>
      </c>
      <c r="E340" s="5" t="s">
        <v>19</v>
      </c>
      <c r="F340" s="5" t="s">
        <v>1686</v>
      </c>
      <c r="G340" s="5" t="s">
        <v>1687</v>
      </c>
      <c r="H340" s="5">
        <v>4.2</v>
      </c>
      <c r="I340" s="5">
        <v>0</v>
      </c>
      <c r="J340" s="5">
        <v>9.99</v>
      </c>
      <c r="K340" s="5" t="b">
        <v>0</v>
      </c>
      <c r="L340" s="5">
        <v>6</v>
      </c>
      <c r="M340" s="5" t="b">
        <v>0</v>
      </c>
      <c r="N340" s="5" t="b">
        <v>1</v>
      </c>
      <c r="O340" s="5" t="b">
        <v>0</v>
      </c>
      <c r="P340" s="5" t="s">
        <v>22</v>
      </c>
      <c r="R340" s="6"/>
    </row>
    <row r="341" spans="1:18" ht="15.75" customHeight="1" x14ac:dyDescent="0.2">
      <c r="A341" s="4">
        <v>41016</v>
      </c>
      <c r="B341" s="5" t="s">
        <v>1688</v>
      </c>
      <c r="C341" s="5" t="s">
        <v>1689</v>
      </c>
      <c r="D341" s="5" t="s">
        <v>1690</v>
      </c>
      <c r="E341" s="5" t="s">
        <v>43</v>
      </c>
      <c r="F341" s="5" t="s">
        <v>1691</v>
      </c>
      <c r="G341" s="5" t="s">
        <v>1692</v>
      </c>
      <c r="H341" s="5">
        <v>4.5</v>
      </c>
      <c r="I341" s="5">
        <v>0</v>
      </c>
      <c r="J341" s="5">
        <v>9.99</v>
      </c>
      <c r="K341" s="5" t="b">
        <v>0</v>
      </c>
      <c r="L341" s="5">
        <v>6</v>
      </c>
      <c r="M341" s="5" t="b">
        <v>0</v>
      </c>
      <c r="N341" s="5" t="b">
        <v>0</v>
      </c>
      <c r="O341" s="5" t="b">
        <v>0</v>
      </c>
      <c r="P341" s="5" t="s">
        <v>22</v>
      </c>
      <c r="R341" s="6"/>
    </row>
    <row r="342" spans="1:18" ht="15.75" customHeight="1" x14ac:dyDescent="0.2">
      <c r="A342" s="4">
        <v>41030</v>
      </c>
      <c r="B342" s="5" t="s">
        <v>1693</v>
      </c>
      <c r="C342" s="5" t="s">
        <v>1694</v>
      </c>
      <c r="D342" s="5" t="s">
        <v>1695</v>
      </c>
      <c r="E342" s="5" t="s">
        <v>19</v>
      </c>
      <c r="F342" s="5" t="s">
        <v>1696</v>
      </c>
      <c r="G342" s="5" t="s">
        <v>1697</v>
      </c>
      <c r="H342" s="5">
        <v>4.3</v>
      </c>
      <c r="I342" s="5">
        <v>0</v>
      </c>
      <c r="J342" s="5">
        <v>4.99</v>
      </c>
      <c r="K342" s="5" t="b">
        <v>1</v>
      </c>
      <c r="L342" s="5">
        <v>6</v>
      </c>
      <c r="M342" s="5" t="b">
        <v>0</v>
      </c>
      <c r="N342" s="5" t="b">
        <v>0</v>
      </c>
      <c r="O342" s="5" t="b">
        <v>0</v>
      </c>
      <c r="P342" s="5" t="s">
        <v>22</v>
      </c>
      <c r="R342" s="6"/>
    </row>
    <row r="343" spans="1:18" ht="15.75" customHeight="1" x14ac:dyDescent="0.2">
      <c r="A343" s="4">
        <v>41030</v>
      </c>
      <c r="B343" s="5" t="s">
        <v>1698</v>
      </c>
      <c r="C343" s="5" t="s">
        <v>1699</v>
      </c>
      <c r="D343" s="5" t="s">
        <v>1700</v>
      </c>
      <c r="E343" s="5" t="s">
        <v>43</v>
      </c>
      <c r="F343" s="5" t="s">
        <v>1701</v>
      </c>
      <c r="G343" s="5" t="s">
        <v>1702</v>
      </c>
      <c r="H343" s="5">
        <v>4.5</v>
      </c>
      <c r="I343" s="5">
        <v>0</v>
      </c>
      <c r="J343" s="5">
        <v>12.99</v>
      </c>
      <c r="K343" s="5" t="b">
        <v>0</v>
      </c>
      <c r="L343" s="5">
        <v>6</v>
      </c>
      <c r="M343" s="5" t="b">
        <v>0</v>
      </c>
      <c r="N343" s="5" t="b">
        <v>0</v>
      </c>
      <c r="O343" s="5" t="b">
        <v>0</v>
      </c>
      <c r="P343" s="5" t="s">
        <v>22</v>
      </c>
      <c r="R343" s="6"/>
    </row>
    <row r="344" spans="1:18" ht="15.75" customHeight="1" x14ac:dyDescent="0.2">
      <c r="A344" s="4">
        <v>41075</v>
      </c>
      <c r="B344" s="5" t="s">
        <v>1703</v>
      </c>
      <c r="C344" s="5" t="s">
        <v>1704</v>
      </c>
      <c r="D344" s="5" t="s">
        <v>1705</v>
      </c>
      <c r="E344" s="5" t="s">
        <v>19</v>
      </c>
      <c r="F344" s="5" t="s">
        <v>1706</v>
      </c>
      <c r="G344" s="5" t="s">
        <v>1707</v>
      </c>
      <c r="H344" s="5">
        <v>4.4000000000000004</v>
      </c>
      <c r="I344" s="5">
        <v>0</v>
      </c>
      <c r="J344" s="5">
        <v>2.99</v>
      </c>
      <c r="K344" s="5" t="b">
        <v>1</v>
      </c>
      <c r="L344" s="5">
        <v>6</v>
      </c>
      <c r="M344" s="5" t="b">
        <v>0</v>
      </c>
      <c r="N344" s="5" t="b">
        <v>0</v>
      </c>
      <c r="O344" s="5" t="b">
        <v>0</v>
      </c>
      <c r="P344" s="5" t="s">
        <v>22</v>
      </c>
      <c r="R344" s="6"/>
    </row>
    <row r="345" spans="1:18" ht="15.75" customHeight="1" x14ac:dyDescent="0.2">
      <c r="A345" s="4">
        <v>41100</v>
      </c>
      <c r="B345" s="5" t="s">
        <v>1708</v>
      </c>
      <c r="C345" s="5" t="s">
        <v>1709</v>
      </c>
      <c r="D345" s="5" t="s">
        <v>1710</v>
      </c>
      <c r="E345" s="5" t="s">
        <v>49</v>
      </c>
      <c r="F345" s="5" t="s">
        <v>1711</v>
      </c>
      <c r="G345" s="5" t="s">
        <v>1712</v>
      </c>
      <c r="H345" s="5">
        <v>4.5</v>
      </c>
      <c r="I345" s="5">
        <v>0</v>
      </c>
      <c r="J345" s="5">
        <v>15.99</v>
      </c>
      <c r="K345" s="5" t="b">
        <v>0</v>
      </c>
      <c r="L345" s="5">
        <v>6</v>
      </c>
      <c r="M345" s="5" t="b">
        <v>0</v>
      </c>
      <c r="N345" s="5" t="b">
        <v>0</v>
      </c>
      <c r="O345" s="5" t="b">
        <v>0</v>
      </c>
      <c r="P345" s="5" t="s">
        <v>22</v>
      </c>
      <c r="R345" s="6"/>
    </row>
    <row r="346" spans="1:18" ht="15.75" customHeight="1" x14ac:dyDescent="0.2">
      <c r="A346" s="4">
        <v>41114</v>
      </c>
      <c r="B346" s="5" t="s">
        <v>1713</v>
      </c>
      <c r="C346" s="5" t="s">
        <v>1714</v>
      </c>
      <c r="D346" s="5" t="s">
        <v>104</v>
      </c>
      <c r="E346" s="5" t="s">
        <v>26</v>
      </c>
      <c r="F346" s="5" t="s">
        <v>1715</v>
      </c>
      <c r="G346" s="5" t="s">
        <v>1716</v>
      </c>
      <c r="H346" s="5">
        <v>4.5999999999999996</v>
      </c>
      <c r="I346" s="5">
        <v>0</v>
      </c>
      <c r="J346" s="5">
        <v>13.99</v>
      </c>
      <c r="K346" s="5" t="b">
        <v>0</v>
      </c>
      <c r="L346" s="5">
        <v>6</v>
      </c>
      <c r="M346" s="5" t="b">
        <v>0</v>
      </c>
      <c r="N346" s="5" t="b">
        <v>0</v>
      </c>
      <c r="O346" s="5" t="b">
        <v>0</v>
      </c>
      <c r="P346" s="5" t="s">
        <v>22</v>
      </c>
      <c r="R346" s="6"/>
    </row>
    <row r="347" spans="1:18" ht="15.75" customHeight="1" x14ac:dyDescent="0.2">
      <c r="A347" s="4">
        <v>41142</v>
      </c>
      <c r="B347" s="5" t="s">
        <v>1717</v>
      </c>
      <c r="C347" s="5" t="s">
        <v>1718</v>
      </c>
      <c r="D347" s="5" t="s">
        <v>1719</v>
      </c>
      <c r="E347" s="5" t="s">
        <v>19</v>
      </c>
      <c r="F347" s="5" t="s">
        <v>1720</v>
      </c>
      <c r="G347" s="5" t="s">
        <v>1721</v>
      </c>
      <c r="H347" s="5">
        <v>4.5999999999999996</v>
      </c>
      <c r="I347" s="5">
        <v>0</v>
      </c>
      <c r="J347" s="5">
        <v>64.989999999999995</v>
      </c>
      <c r="K347" s="5" t="b">
        <v>0</v>
      </c>
      <c r="L347" s="5">
        <v>6</v>
      </c>
      <c r="M347" s="5" t="b">
        <v>0</v>
      </c>
      <c r="N347" s="5" t="b">
        <v>0</v>
      </c>
      <c r="O347" s="5" t="b">
        <v>0</v>
      </c>
      <c r="P347" s="5" t="s">
        <v>22</v>
      </c>
      <c r="R347" s="6"/>
    </row>
    <row r="348" spans="1:18" ht="15.75" customHeight="1" x14ac:dyDescent="0.2">
      <c r="A348" s="4">
        <v>41156</v>
      </c>
      <c r="B348" s="5" t="s">
        <v>1722</v>
      </c>
      <c r="C348" s="5" t="s">
        <v>1723</v>
      </c>
      <c r="D348" s="5" t="s">
        <v>1724</v>
      </c>
      <c r="E348" s="5" t="s">
        <v>49</v>
      </c>
      <c r="F348" s="5" t="s">
        <v>1725</v>
      </c>
      <c r="G348" s="5" t="s">
        <v>1726</v>
      </c>
      <c r="H348" s="5">
        <v>4.7</v>
      </c>
      <c r="I348" s="5">
        <v>0</v>
      </c>
      <c r="J348" s="5">
        <v>9.99</v>
      </c>
      <c r="K348" s="5" t="b">
        <v>1</v>
      </c>
      <c r="L348" s="5">
        <v>6</v>
      </c>
      <c r="M348" s="5" t="b">
        <v>0</v>
      </c>
      <c r="N348" s="5" t="b">
        <v>0</v>
      </c>
      <c r="O348" s="5" t="b">
        <v>0</v>
      </c>
      <c r="P348" s="5" t="s">
        <v>22</v>
      </c>
      <c r="R348" s="6"/>
    </row>
    <row r="349" spans="1:18" ht="15.75" customHeight="1" x14ac:dyDescent="0.2">
      <c r="A349" s="4">
        <v>41165</v>
      </c>
      <c r="B349" s="5" t="s">
        <v>1727</v>
      </c>
      <c r="C349" s="5" t="s">
        <v>1728</v>
      </c>
      <c r="D349" s="5" t="s">
        <v>1729</v>
      </c>
      <c r="E349" s="5" t="s">
        <v>19</v>
      </c>
      <c r="F349" s="5" t="s">
        <v>1730</v>
      </c>
      <c r="G349" s="5" t="s">
        <v>1731</v>
      </c>
      <c r="H349" s="5">
        <v>4.4000000000000004</v>
      </c>
      <c r="I349" s="5">
        <v>0</v>
      </c>
      <c r="J349" s="5">
        <v>3.99</v>
      </c>
      <c r="K349" s="5" t="b">
        <v>1</v>
      </c>
      <c r="L349" s="5">
        <v>6</v>
      </c>
      <c r="M349" s="5" t="b">
        <v>0</v>
      </c>
      <c r="N349" s="5" t="b">
        <v>0</v>
      </c>
      <c r="O349" s="5" t="b">
        <v>0</v>
      </c>
      <c r="P349" s="5" t="s">
        <v>22</v>
      </c>
      <c r="R349" s="6"/>
    </row>
    <row r="350" spans="1:18" ht="15.75" customHeight="1" x14ac:dyDescent="0.2">
      <c r="A350" s="4">
        <v>41183</v>
      </c>
      <c r="B350" s="5" t="s">
        <v>1732</v>
      </c>
      <c r="C350" s="5" t="s">
        <v>1733</v>
      </c>
      <c r="D350" s="5" t="s">
        <v>1734</v>
      </c>
      <c r="E350" s="5" t="s">
        <v>481</v>
      </c>
      <c r="F350" s="5" t="s">
        <v>1735</v>
      </c>
      <c r="G350" s="5" t="s">
        <v>1736</v>
      </c>
      <c r="H350" s="5">
        <v>4.7</v>
      </c>
      <c r="I350" s="5">
        <v>0</v>
      </c>
      <c r="J350" s="5">
        <v>13.99</v>
      </c>
      <c r="K350" s="5" t="b">
        <v>0</v>
      </c>
      <c r="L350" s="5">
        <v>6</v>
      </c>
      <c r="M350" s="5" t="b">
        <v>0</v>
      </c>
      <c r="N350" s="5" t="b">
        <v>0</v>
      </c>
      <c r="O350" s="5" t="b">
        <v>0</v>
      </c>
      <c r="P350" s="5" t="s">
        <v>22</v>
      </c>
      <c r="R350" s="6"/>
    </row>
    <row r="351" spans="1:18" ht="15.75" customHeight="1" x14ac:dyDescent="0.2">
      <c r="A351" s="4">
        <v>41226</v>
      </c>
      <c r="B351" s="5" t="s">
        <v>1737</v>
      </c>
      <c r="C351" s="5" t="s">
        <v>1738</v>
      </c>
      <c r="D351" s="5" t="s">
        <v>1739</v>
      </c>
      <c r="E351" s="5" t="s">
        <v>19</v>
      </c>
      <c r="F351" s="5" t="s">
        <v>1740</v>
      </c>
      <c r="G351" s="5" t="s">
        <v>1741</v>
      </c>
      <c r="H351" s="5">
        <v>4.7</v>
      </c>
      <c r="I351" s="5">
        <v>0</v>
      </c>
      <c r="J351" s="5">
        <v>11.99</v>
      </c>
      <c r="K351" s="5" t="b">
        <v>0</v>
      </c>
      <c r="L351" s="5">
        <v>6</v>
      </c>
      <c r="M351" s="5" t="b">
        <v>0</v>
      </c>
      <c r="N351" s="5" t="b">
        <v>0</v>
      </c>
      <c r="O351" s="5" t="b">
        <v>0</v>
      </c>
      <c r="P351" s="5" t="s">
        <v>22</v>
      </c>
      <c r="R351" s="6"/>
    </row>
    <row r="352" spans="1:18" ht="15.75" customHeight="1" x14ac:dyDescent="0.2">
      <c r="A352" s="4">
        <v>41277</v>
      </c>
      <c r="B352" s="5" t="s">
        <v>1742</v>
      </c>
      <c r="C352" s="5" t="s">
        <v>1743</v>
      </c>
      <c r="D352" s="5" t="s">
        <v>1680</v>
      </c>
      <c r="E352" s="5" t="s">
        <v>19</v>
      </c>
      <c r="F352" s="5" t="s">
        <v>1744</v>
      </c>
      <c r="G352" s="5" t="s">
        <v>1745</v>
      </c>
      <c r="H352" s="5">
        <v>4.7</v>
      </c>
      <c r="I352" s="5">
        <v>0</v>
      </c>
      <c r="J352" s="5">
        <v>9.9499999999999993</v>
      </c>
      <c r="K352" s="5" t="b">
        <v>0</v>
      </c>
      <c r="L352" s="5">
        <v>6</v>
      </c>
      <c r="M352" s="5" t="b">
        <v>0</v>
      </c>
      <c r="N352" s="5" t="b">
        <v>0</v>
      </c>
      <c r="O352" s="5" t="b">
        <v>0</v>
      </c>
      <c r="P352" s="5" t="s">
        <v>22</v>
      </c>
      <c r="R352" s="6"/>
    </row>
    <row r="353" spans="1:18" ht="15.75" customHeight="1" x14ac:dyDescent="0.2">
      <c r="A353" s="4">
        <v>41282</v>
      </c>
      <c r="B353" s="5" t="s">
        <v>1746</v>
      </c>
      <c r="C353" s="5" t="s">
        <v>1747</v>
      </c>
      <c r="D353" s="5" t="s">
        <v>1748</v>
      </c>
      <c r="E353" s="5" t="s">
        <v>43</v>
      </c>
      <c r="F353" s="5" t="s">
        <v>1749</v>
      </c>
      <c r="G353" s="5" t="s">
        <v>1750</v>
      </c>
      <c r="H353" s="5">
        <v>4.5</v>
      </c>
      <c r="I353" s="5">
        <v>0</v>
      </c>
      <c r="J353" s="5">
        <v>12.99</v>
      </c>
      <c r="K353" s="5" t="b">
        <v>0</v>
      </c>
      <c r="L353" s="5">
        <v>6</v>
      </c>
      <c r="M353" s="5" t="b">
        <v>0</v>
      </c>
      <c r="N353" s="5" t="b">
        <v>1</v>
      </c>
      <c r="O353" s="5" t="b">
        <v>0</v>
      </c>
      <c r="P353" s="5" t="s">
        <v>22</v>
      </c>
      <c r="R353" s="6"/>
    </row>
    <row r="354" spans="1:18" ht="15.75" customHeight="1" x14ac:dyDescent="0.2">
      <c r="A354" s="4">
        <v>41291</v>
      </c>
      <c r="B354" s="5" t="s">
        <v>1751</v>
      </c>
      <c r="C354" s="5" t="s">
        <v>1752</v>
      </c>
      <c r="D354" s="5" t="s">
        <v>1753</v>
      </c>
      <c r="E354" s="5" t="s">
        <v>43</v>
      </c>
      <c r="F354" s="5" t="s">
        <v>1754</v>
      </c>
      <c r="G354" s="5" t="s">
        <v>1755</v>
      </c>
      <c r="H354" s="5">
        <v>4.7</v>
      </c>
      <c r="I354" s="5">
        <v>0</v>
      </c>
      <c r="J354" s="5">
        <v>11.99</v>
      </c>
      <c r="K354" s="5" t="b">
        <v>0</v>
      </c>
      <c r="L354" s="5">
        <v>6</v>
      </c>
      <c r="M354" s="5" t="b">
        <v>0</v>
      </c>
      <c r="N354" s="5" t="b">
        <v>0</v>
      </c>
      <c r="O354" s="5" t="b">
        <v>0</v>
      </c>
      <c r="P354" s="5" t="s">
        <v>22</v>
      </c>
      <c r="R354" s="6"/>
    </row>
    <row r="355" spans="1:18" ht="15.75" customHeight="1" x14ac:dyDescent="0.2">
      <c r="A355" s="4">
        <v>41312</v>
      </c>
      <c r="B355" s="5" t="s">
        <v>1756</v>
      </c>
      <c r="C355" s="5" t="s">
        <v>1757</v>
      </c>
      <c r="D355" s="5" t="s">
        <v>1758</v>
      </c>
      <c r="E355" s="5" t="s">
        <v>49</v>
      </c>
      <c r="F355" s="5" t="s">
        <v>1759</v>
      </c>
      <c r="G355" s="5" t="s">
        <v>1760</v>
      </c>
      <c r="H355" s="5">
        <v>4.7</v>
      </c>
      <c r="I355" s="5">
        <v>0</v>
      </c>
      <c r="J355" s="5">
        <v>13.99</v>
      </c>
      <c r="K355" s="5" t="b">
        <v>0</v>
      </c>
      <c r="L355" s="5">
        <v>6</v>
      </c>
      <c r="M355" s="5" t="b">
        <v>0</v>
      </c>
      <c r="N355" s="5" t="b">
        <v>0</v>
      </c>
      <c r="O355" s="5" t="b">
        <v>0</v>
      </c>
      <c r="P355" s="5" t="s">
        <v>22</v>
      </c>
      <c r="R355" s="6"/>
    </row>
    <row r="356" spans="1:18" ht="15.75" customHeight="1" x14ac:dyDescent="0.2">
      <c r="A356" s="4">
        <v>41317</v>
      </c>
      <c r="B356" s="5" t="s">
        <v>1761</v>
      </c>
      <c r="C356" s="5" t="s">
        <v>1762</v>
      </c>
      <c r="D356" s="5" t="s">
        <v>1763</v>
      </c>
      <c r="E356" s="5" t="s">
        <v>19</v>
      </c>
      <c r="F356" s="5" t="s">
        <v>1764</v>
      </c>
      <c r="G356" s="5" t="s">
        <v>1765</v>
      </c>
      <c r="H356" s="5">
        <v>4.5999999999999996</v>
      </c>
      <c r="I356" s="5">
        <v>0</v>
      </c>
      <c r="J356" s="5">
        <v>13.49</v>
      </c>
      <c r="K356" s="5" t="b">
        <v>0</v>
      </c>
      <c r="L356" s="5">
        <v>6</v>
      </c>
      <c r="M356" s="5" t="b">
        <v>0</v>
      </c>
      <c r="N356" s="5" t="b">
        <v>0</v>
      </c>
      <c r="O356" s="5" t="b">
        <v>0</v>
      </c>
      <c r="P356" s="5" t="s">
        <v>22</v>
      </c>
      <c r="R356" s="6"/>
    </row>
    <row r="357" spans="1:18" ht="15.75" customHeight="1" x14ac:dyDescent="0.2">
      <c r="A357" s="4">
        <v>41325</v>
      </c>
      <c r="B357" s="5" t="s">
        <v>1766</v>
      </c>
      <c r="C357" s="5" t="s">
        <v>1767</v>
      </c>
      <c r="D357" s="5" t="s">
        <v>1670</v>
      </c>
      <c r="E357" s="5" t="s">
        <v>1396</v>
      </c>
      <c r="F357" s="5" t="s">
        <v>1768</v>
      </c>
      <c r="G357" s="5" t="s">
        <v>1769</v>
      </c>
      <c r="H357" s="5">
        <v>4.5</v>
      </c>
      <c r="I357" s="5">
        <v>0</v>
      </c>
      <c r="J357" s="5">
        <v>9.99</v>
      </c>
      <c r="K357" s="5" t="b">
        <v>0</v>
      </c>
      <c r="L357" s="5">
        <v>6</v>
      </c>
      <c r="M357" s="5" t="b">
        <v>0</v>
      </c>
      <c r="N357" s="5" t="b">
        <v>0</v>
      </c>
      <c r="O357" s="5" t="b">
        <v>0</v>
      </c>
      <c r="P357" s="5" t="s">
        <v>22</v>
      </c>
      <c r="R357" s="6"/>
    </row>
    <row r="358" spans="1:18" ht="15.75" customHeight="1" x14ac:dyDescent="0.2">
      <c r="A358" s="4">
        <v>41340</v>
      </c>
      <c r="B358" s="5" t="s">
        <v>1770</v>
      </c>
      <c r="C358" s="5" t="s">
        <v>1771</v>
      </c>
      <c r="D358" s="5" t="s">
        <v>1772</v>
      </c>
      <c r="E358" s="5" t="s">
        <v>120</v>
      </c>
      <c r="F358" s="5" t="s">
        <v>1773</v>
      </c>
      <c r="G358" s="5" t="s">
        <v>1774</v>
      </c>
      <c r="H358" s="5">
        <v>4.2</v>
      </c>
      <c r="I358" s="5">
        <v>0</v>
      </c>
      <c r="J358" s="5">
        <v>15.99</v>
      </c>
      <c r="K358" s="5" t="b">
        <v>0</v>
      </c>
      <c r="L358" s="5">
        <v>6</v>
      </c>
      <c r="M358" s="5" t="b">
        <v>0</v>
      </c>
      <c r="N358" s="5" t="b">
        <v>0</v>
      </c>
      <c r="O358" s="5" t="b">
        <v>0</v>
      </c>
      <c r="P358" s="5" t="s">
        <v>22</v>
      </c>
      <c r="R358" s="6"/>
    </row>
    <row r="359" spans="1:18" ht="15.75" customHeight="1" x14ac:dyDescent="0.2">
      <c r="A359" s="4">
        <v>41359</v>
      </c>
      <c r="B359" s="5" t="s">
        <v>1775</v>
      </c>
      <c r="C359" s="5" t="s">
        <v>1776</v>
      </c>
      <c r="D359" s="5" t="s">
        <v>1777</v>
      </c>
      <c r="E359" s="5" t="s">
        <v>19</v>
      </c>
      <c r="F359" s="5" t="s">
        <v>1778</v>
      </c>
      <c r="G359" s="5" t="s">
        <v>1779</v>
      </c>
      <c r="H359" s="5">
        <v>4.2</v>
      </c>
      <c r="I359" s="5">
        <v>0</v>
      </c>
      <c r="J359" s="5">
        <v>4.99</v>
      </c>
      <c r="K359" s="5" t="b">
        <v>1</v>
      </c>
      <c r="L359" s="5">
        <v>6</v>
      </c>
      <c r="M359" s="5" t="b">
        <v>0</v>
      </c>
      <c r="N359" s="5" t="b">
        <v>0</v>
      </c>
      <c r="O359" s="5" t="b">
        <v>0</v>
      </c>
      <c r="P359" s="5" t="s">
        <v>22</v>
      </c>
      <c r="R359" s="6"/>
    </row>
    <row r="360" spans="1:18" ht="15.75" customHeight="1" x14ac:dyDescent="0.2">
      <c r="A360" s="4">
        <v>41365</v>
      </c>
      <c r="B360" s="5" t="s">
        <v>1780</v>
      </c>
      <c r="C360" s="5" t="s">
        <v>1781</v>
      </c>
      <c r="D360" s="5" t="s">
        <v>1782</v>
      </c>
      <c r="E360" s="5" t="s">
        <v>70</v>
      </c>
      <c r="F360" s="5" t="s">
        <v>1783</v>
      </c>
      <c r="G360" s="5" t="s">
        <v>1784</v>
      </c>
      <c r="H360" s="5">
        <v>4.2</v>
      </c>
      <c r="I360" s="5">
        <v>0</v>
      </c>
      <c r="J360" s="5">
        <v>13.99</v>
      </c>
      <c r="K360" s="5" t="b">
        <v>0</v>
      </c>
      <c r="L360" s="5">
        <v>6</v>
      </c>
      <c r="M360" s="5" t="b">
        <v>0</v>
      </c>
      <c r="N360" s="5" t="b">
        <v>1</v>
      </c>
      <c r="O360" s="5" t="b">
        <v>0</v>
      </c>
      <c r="P360" s="5" t="s">
        <v>22</v>
      </c>
      <c r="R360" s="6"/>
    </row>
    <row r="361" spans="1:18" ht="15.75" customHeight="1" x14ac:dyDescent="0.2">
      <c r="A361" s="4">
        <v>41365</v>
      </c>
      <c r="B361" s="5" t="s">
        <v>1785</v>
      </c>
      <c r="C361" s="5" t="s">
        <v>1786</v>
      </c>
      <c r="D361" s="5" t="s">
        <v>1787</v>
      </c>
      <c r="E361" s="5" t="s">
        <v>216</v>
      </c>
      <c r="F361" s="5" t="s">
        <v>1788</v>
      </c>
      <c r="G361" s="5" t="s">
        <v>1789</v>
      </c>
      <c r="H361" s="5">
        <v>4.9000000000000004</v>
      </c>
      <c r="I361" s="5">
        <v>0</v>
      </c>
      <c r="J361" s="5">
        <v>12.99</v>
      </c>
      <c r="K361" s="5" t="b">
        <v>0</v>
      </c>
      <c r="L361" s="5">
        <v>6</v>
      </c>
      <c r="M361" s="5" t="b">
        <v>0</v>
      </c>
      <c r="N361" s="5" t="b">
        <v>0</v>
      </c>
      <c r="O361" s="5" t="b">
        <v>0</v>
      </c>
      <c r="P361" s="5" t="s">
        <v>22</v>
      </c>
      <c r="R361" s="6"/>
    </row>
    <row r="362" spans="1:18" ht="15.75" customHeight="1" x14ac:dyDescent="0.2">
      <c r="A362" s="4">
        <v>41368</v>
      </c>
      <c r="B362" s="5" t="s">
        <v>1790</v>
      </c>
      <c r="C362" s="5" t="s">
        <v>1791</v>
      </c>
      <c r="D362" s="5" t="s">
        <v>1792</v>
      </c>
      <c r="E362" s="5" t="s">
        <v>19</v>
      </c>
      <c r="F362" s="5" t="s">
        <v>1793</v>
      </c>
      <c r="G362" s="5" t="s">
        <v>1794</v>
      </c>
      <c r="H362" s="5">
        <v>4.5999999999999996</v>
      </c>
      <c r="I362" s="5">
        <v>0</v>
      </c>
      <c r="J362" s="5">
        <v>14.43</v>
      </c>
      <c r="K362" s="5" t="b">
        <v>0</v>
      </c>
      <c r="L362" s="5">
        <v>6</v>
      </c>
      <c r="M362" s="5" t="b">
        <v>0</v>
      </c>
      <c r="N362" s="5" t="b">
        <v>0</v>
      </c>
      <c r="O362" s="5" t="b">
        <v>0</v>
      </c>
      <c r="P362" s="5" t="s">
        <v>22</v>
      </c>
      <c r="R362" s="6"/>
    </row>
    <row r="363" spans="1:18" ht="15.75" customHeight="1" x14ac:dyDescent="0.2">
      <c r="A363" s="4">
        <v>41388</v>
      </c>
      <c r="B363" s="5" t="s">
        <v>1795</v>
      </c>
      <c r="C363" s="5" t="s">
        <v>1796</v>
      </c>
      <c r="D363" s="5" t="s">
        <v>1797</v>
      </c>
      <c r="E363" s="5" t="s">
        <v>49</v>
      </c>
      <c r="F363" s="5" t="s">
        <v>1798</v>
      </c>
      <c r="G363" s="5" t="s">
        <v>1799</v>
      </c>
      <c r="H363" s="5">
        <v>4.7</v>
      </c>
      <c r="I363" s="5">
        <v>0</v>
      </c>
      <c r="J363" s="5">
        <v>13.99</v>
      </c>
      <c r="K363" s="5" t="b">
        <v>0</v>
      </c>
      <c r="L363" s="5">
        <v>6</v>
      </c>
      <c r="M363" s="5" t="b">
        <v>0</v>
      </c>
      <c r="N363" s="5" t="b">
        <v>0</v>
      </c>
      <c r="O363" s="5" t="b">
        <v>0</v>
      </c>
      <c r="P363" s="5" t="s">
        <v>22</v>
      </c>
      <c r="R363" s="6"/>
    </row>
    <row r="364" spans="1:18" ht="15.75" customHeight="1" x14ac:dyDescent="0.2">
      <c r="A364" s="4">
        <v>41394</v>
      </c>
      <c r="B364" s="5" t="s">
        <v>1800</v>
      </c>
      <c r="C364" s="5" t="s">
        <v>1801</v>
      </c>
      <c r="D364" s="5" t="s">
        <v>1802</v>
      </c>
      <c r="E364" s="5" t="s">
        <v>49</v>
      </c>
      <c r="F364" s="5" t="s">
        <v>1803</v>
      </c>
      <c r="G364" s="5" t="s">
        <v>1804</v>
      </c>
      <c r="H364" s="5">
        <v>4.5</v>
      </c>
      <c r="I364" s="5">
        <v>0</v>
      </c>
      <c r="J364" s="5">
        <v>5.99</v>
      </c>
      <c r="K364" s="5" t="b">
        <v>0</v>
      </c>
      <c r="L364" s="5">
        <v>6</v>
      </c>
      <c r="M364" s="5" t="b">
        <v>0</v>
      </c>
      <c r="N364" s="5" t="b">
        <v>0</v>
      </c>
      <c r="O364" s="5" t="b">
        <v>0</v>
      </c>
      <c r="P364" s="5" t="s">
        <v>22</v>
      </c>
      <c r="R364" s="6"/>
    </row>
    <row r="365" spans="1:18" ht="15.75" customHeight="1" x14ac:dyDescent="0.2">
      <c r="A365" s="4">
        <v>41394</v>
      </c>
      <c r="B365" s="5" t="s">
        <v>1805</v>
      </c>
      <c r="C365" s="5" t="s">
        <v>1806</v>
      </c>
      <c r="D365" s="5" t="s">
        <v>1807</v>
      </c>
      <c r="E365" s="5" t="s">
        <v>120</v>
      </c>
      <c r="F365" s="5" t="s">
        <v>1808</v>
      </c>
      <c r="G365" s="5" t="s">
        <v>1809</v>
      </c>
      <c r="H365" s="5">
        <v>4.5999999999999996</v>
      </c>
      <c r="I365" s="5">
        <v>0</v>
      </c>
      <c r="J365" s="5">
        <v>11.99</v>
      </c>
      <c r="K365" s="5" t="b">
        <v>0</v>
      </c>
      <c r="L365" s="5">
        <v>6</v>
      </c>
      <c r="M365" s="5" t="b">
        <v>0</v>
      </c>
      <c r="N365" s="5" t="b">
        <v>0</v>
      </c>
      <c r="O365" s="5" t="b">
        <v>0</v>
      </c>
      <c r="P365" s="5" t="s">
        <v>22</v>
      </c>
      <c r="R365" s="6"/>
    </row>
    <row r="366" spans="1:18" ht="15.75" customHeight="1" x14ac:dyDescent="0.2">
      <c r="A366" s="4">
        <v>41459</v>
      </c>
      <c r="B366" s="5" t="s">
        <v>1810</v>
      </c>
      <c r="C366" s="5" t="s">
        <v>1811</v>
      </c>
      <c r="D366" s="5" t="s">
        <v>1812</v>
      </c>
      <c r="E366" s="5" t="s">
        <v>19</v>
      </c>
      <c r="F366" s="5" t="s">
        <v>1813</v>
      </c>
      <c r="G366" s="5" t="s">
        <v>1814</v>
      </c>
      <c r="H366" s="5">
        <v>4.5999999999999996</v>
      </c>
      <c r="I366" s="5">
        <v>0</v>
      </c>
      <c r="J366" s="5">
        <v>9.99</v>
      </c>
      <c r="K366" s="5" t="b">
        <v>0</v>
      </c>
      <c r="L366" s="5">
        <v>6</v>
      </c>
      <c r="M366" s="5" t="b">
        <v>0</v>
      </c>
      <c r="N366" s="5" t="b">
        <v>0</v>
      </c>
      <c r="O366" s="5" t="b">
        <v>0</v>
      </c>
      <c r="P366" s="5" t="s">
        <v>22</v>
      </c>
      <c r="R366" s="6"/>
    </row>
    <row r="367" spans="1:18" ht="15.75" customHeight="1" x14ac:dyDescent="0.2">
      <c r="A367" s="4">
        <v>41492</v>
      </c>
      <c r="B367" s="5" t="s">
        <v>1815</v>
      </c>
      <c r="C367" s="5" t="s">
        <v>1816</v>
      </c>
      <c r="D367" s="5" t="s">
        <v>1817</v>
      </c>
      <c r="E367" s="5" t="s">
        <v>19</v>
      </c>
      <c r="F367" s="5" t="s">
        <v>1818</v>
      </c>
      <c r="G367" s="5" t="s">
        <v>1819</v>
      </c>
      <c r="H367" s="5">
        <v>4.7</v>
      </c>
      <c r="I367" s="5">
        <v>0</v>
      </c>
      <c r="J367" s="5">
        <v>14.72</v>
      </c>
      <c r="K367" s="5" t="b">
        <v>0</v>
      </c>
      <c r="L367" s="5">
        <v>6</v>
      </c>
      <c r="M367" s="5" t="b">
        <v>0</v>
      </c>
      <c r="N367" s="5" t="b">
        <v>0</v>
      </c>
      <c r="O367" s="5" t="b">
        <v>0</v>
      </c>
      <c r="P367" s="5" t="s">
        <v>22</v>
      </c>
      <c r="R367" s="6"/>
    </row>
    <row r="368" spans="1:18" ht="15.75" customHeight="1" x14ac:dyDescent="0.2">
      <c r="A368" s="4">
        <v>41499</v>
      </c>
      <c r="B368" s="5" t="s">
        <v>1820</v>
      </c>
      <c r="C368" s="5" t="s">
        <v>1821</v>
      </c>
      <c r="D368" s="5" t="s">
        <v>1822</v>
      </c>
      <c r="E368" s="5" t="s">
        <v>216</v>
      </c>
      <c r="F368" s="5" t="s">
        <v>1823</v>
      </c>
      <c r="G368" s="5" t="s">
        <v>1824</v>
      </c>
      <c r="H368" s="5">
        <v>4.8</v>
      </c>
      <c r="I368" s="5">
        <v>0</v>
      </c>
      <c r="J368" s="5">
        <v>12.49</v>
      </c>
      <c r="K368" s="5" t="b">
        <v>0</v>
      </c>
      <c r="L368" s="5">
        <v>6</v>
      </c>
      <c r="M368" s="5" t="b">
        <v>0</v>
      </c>
      <c r="N368" s="5" t="b">
        <v>0</v>
      </c>
      <c r="O368" s="5" t="b">
        <v>0</v>
      </c>
      <c r="P368" s="5" t="s">
        <v>22</v>
      </c>
      <c r="R368" s="6"/>
    </row>
    <row r="369" spans="1:18" ht="15.75" customHeight="1" x14ac:dyDescent="0.2">
      <c r="A369" s="4">
        <v>41513</v>
      </c>
      <c r="B369" s="5" t="s">
        <v>1825</v>
      </c>
      <c r="C369" s="5" t="s">
        <v>1826</v>
      </c>
      <c r="D369" s="5" t="s">
        <v>1827</v>
      </c>
      <c r="E369" s="5" t="s">
        <v>43</v>
      </c>
      <c r="F369" s="5" t="s">
        <v>1828</v>
      </c>
      <c r="G369" s="5" t="s">
        <v>1829</v>
      </c>
      <c r="H369" s="5">
        <v>4.7</v>
      </c>
      <c r="I369" s="5">
        <v>0</v>
      </c>
      <c r="J369" s="5">
        <v>13.99</v>
      </c>
      <c r="K369" s="5" t="b">
        <v>0</v>
      </c>
      <c r="L369" s="5">
        <v>6</v>
      </c>
      <c r="M369" s="5" t="b">
        <v>0</v>
      </c>
      <c r="N369" s="5" t="b">
        <v>0</v>
      </c>
      <c r="O369" s="5" t="b">
        <v>0</v>
      </c>
      <c r="P369" s="5" t="s">
        <v>22</v>
      </c>
      <c r="R369" s="6"/>
    </row>
    <row r="370" spans="1:18" ht="15.75" customHeight="1" x14ac:dyDescent="0.2">
      <c r="A370" s="4">
        <v>41518</v>
      </c>
      <c r="B370" s="5" t="s">
        <v>1830</v>
      </c>
      <c r="C370" s="5" t="s">
        <v>1831</v>
      </c>
      <c r="D370" s="5" t="s">
        <v>1832</v>
      </c>
      <c r="E370" s="5" t="s">
        <v>19</v>
      </c>
      <c r="F370" s="5" t="s">
        <v>1833</v>
      </c>
      <c r="G370" s="5" t="s">
        <v>1834</v>
      </c>
      <c r="H370" s="5">
        <v>4.5999999999999996</v>
      </c>
      <c r="I370" s="5">
        <v>0</v>
      </c>
      <c r="J370" s="5">
        <v>14.99</v>
      </c>
      <c r="K370" s="5" t="b">
        <v>0</v>
      </c>
      <c r="L370" s="5">
        <v>6</v>
      </c>
      <c r="M370" s="5" t="b">
        <v>0</v>
      </c>
      <c r="N370" s="5" t="b">
        <v>0</v>
      </c>
      <c r="O370" s="5" t="b">
        <v>0</v>
      </c>
      <c r="P370" s="5" t="s">
        <v>22</v>
      </c>
      <c r="R370" s="6"/>
    </row>
    <row r="371" spans="1:18" ht="15.75" customHeight="1" x14ac:dyDescent="0.2">
      <c r="A371" s="4">
        <v>41520</v>
      </c>
      <c r="B371" s="5" t="s">
        <v>1835</v>
      </c>
      <c r="C371" s="5" t="s">
        <v>1836</v>
      </c>
      <c r="D371" s="5" t="s">
        <v>1837</v>
      </c>
      <c r="E371" s="5" t="s">
        <v>19</v>
      </c>
      <c r="F371" s="5" t="s">
        <v>1838</v>
      </c>
      <c r="G371" s="5" t="s">
        <v>1839</v>
      </c>
      <c r="H371" s="5">
        <v>4.7</v>
      </c>
      <c r="I371" s="5">
        <v>0</v>
      </c>
      <c r="J371" s="5">
        <v>77.42</v>
      </c>
      <c r="K371" s="5" t="b">
        <v>0</v>
      </c>
      <c r="L371" s="5">
        <v>6</v>
      </c>
      <c r="M371" s="5" t="b">
        <v>0</v>
      </c>
      <c r="N371" s="5" t="b">
        <v>0</v>
      </c>
      <c r="O371" s="5" t="b">
        <v>0</v>
      </c>
      <c r="P371" s="5" t="s">
        <v>22</v>
      </c>
      <c r="R371" s="6"/>
    </row>
    <row r="372" spans="1:18" ht="15.75" customHeight="1" x14ac:dyDescent="0.2">
      <c r="A372" s="4">
        <v>41528</v>
      </c>
      <c r="B372" s="5" t="s">
        <v>1840</v>
      </c>
      <c r="C372" s="5" t="s">
        <v>1841</v>
      </c>
      <c r="D372" s="5" t="s">
        <v>1008</v>
      </c>
      <c r="E372" s="5" t="s">
        <v>19</v>
      </c>
      <c r="F372" s="5" t="s">
        <v>1842</v>
      </c>
      <c r="G372" s="5" t="s">
        <v>1843</v>
      </c>
      <c r="H372" s="5">
        <v>4.5</v>
      </c>
      <c r="I372" s="5">
        <v>0</v>
      </c>
      <c r="J372" s="5">
        <v>9.99</v>
      </c>
      <c r="K372" s="5" t="b">
        <v>0</v>
      </c>
      <c r="L372" s="5">
        <v>6</v>
      </c>
      <c r="M372" s="5" t="b">
        <v>0</v>
      </c>
      <c r="N372" s="5" t="b">
        <v>0</v>
      </c>
      <c r="O372" s="5" t="b">
        <v>0</v>
      </c>
      <c r="P372" s="5" t="s">
        <v>22</v>
      </c>
      <c r="R372" s="6"/>
    </row>
    <row r="373" spans="1:18" ht="15.75" customHeight="1" x14ac:dyDescent="0.2">
      <c r="A373" s="4">
        <v>41548</v>
      </c>
      <c r="B373" s="5" t="s">
        <v>1844</v>
      </c>
      <c r="C373" s="5" t="s">
        <v>1845</v>
      </c>
      <c r="D373" s="5" t="s">
        <v>1846</v>
      </c>
      <c r="E373" s="5" t="s">
        <v>26</v>
      </c>
      <c r="F373" s="5" t="s">
        <v>1847</v>
      </c>
      <c r="G373" s="5" t="s">
        <v>1848</v>
      </c>
      <c r="H373" s="5">
        <v>4.4000000000000004</v>
      </c>
      <c r="I373" s="5">
        <v>0</v>
      </c>
      <c r="J373" s="5">
        <v>14.99</v>
      </c>
      <c r="K373" s="5" t="b">
        <v>0</v>
      </c>
      <c r="L373" s="5">
        <v>6</v>
      </c>
      <c r="M373" s="5" t="b">
        <v>0</v>
      </c>
      <c r="N373" s="5" t="b">
        <v>1</v>
      </c>
      <c r="O373" s="5" t="b">
        <v>0</v>
      </c>
      <c r="P373" s="5" t="s">
        <v>22</v>
      </c>
      <c r="R373" s="6"/>
    </row>
    <row r="374" spans="1:18" ht="15.75" customHeight="1" x14ac:dyDescent="0.2">
      <c r="A374" s="4">
        <v>41576</v>
      </c>
      <c r="B374" s="5" t="s">
        <v>1849</v>
      </c>
      <c r="C374" s="5" t="s">
        <v>1850</v>
      </c>
      <c r="D374" s="5" t="s">
        <v>1851</v>
      </c>
      <c r="F374" s="5" t="s">
        <v>1852</v>
      </c>
      <c r="G374" s="5" t="s">
        <v>1853</v>
      </c>
      <c r="H374" s="5">
        <v>4.0999999999999996</v>
      </c>
      <c r="I374" s="5">
        <v>0</v>
      </c>
      <c r="J374" s="5">
        <v>0</v>
      </c>
      <c r="K374" s="5" t="b">
        <v>0</v>
      </c>
      <c r="L374" s="5">
        <v>6</v>
      </c>
      <c r="M374" s="5" t="b">
        <v>0</v>
      </c>
      <c r="N374" s="5" t="b">
        <v>0</v>
      </c>
      <c r="O374" s="5" t="b">
        <v>0</v>
      </c>
      <c r="P374" s="5" t="s">
        <v>22</v>
      </c>
      <c r="R374" s="6"/>
    </row>
    <row r="375" spans="1:18" ht="15.75" customHeight="1" x14ac:dyDescent="0.2">
      <c r="A375" s="4">
        <v>41592</v>
      </c>
      <c r="B375" s="5" t="s">
        <v>1854</v>
      </c>
      <c r="C375" s="5" t="s">
        <v>1855</v>
      </c>
      <c r="D375" s="5" t="s">
        <v>1856</v>
      </c>
      <c r="E375" s="5" t="s">
        <v>120</v>
      </c>
      <c r="F375" s="5" t="s">
        <v>1857</v>
      </c>
      <c r="G375" s="5" t="s">
        <v>1858</v>
      </c>
      <c r="H375" s="5">
        <v>4.8</v>
      </c>
      <c r="I375" s="5">
        <v>0</v>
      </c>
      <c r="J375" s="5">
        <v>10.99</v>
      </c>
      <c r="K375" s="5" t="b">
        <v>0</v>
      </c>
      <c r="L375" s="5">
        <v>6</v>
      </c>
      <c r="M375" s="5" t="b">
        <v>0</v>
      </c>
      <c r="N375" s="5" t="b">
        <v>0</v>
      </c>
      <c r="O375" s="5" t="b">
        <v>0</v>
      </c>
      <c r="P375" s="5" t="s">
        <v>22</v>
      </c>
      <c r="R375" s="6"/>
    </row>
    <row r="376" spans="1:18" ht="15.75" customHeight="1" x14ac:dyDescent="0.2">
      <c r="A376" s="4">
        <v>41592</v>
      </c>
      <c r="B376" s="5" t="s">
        <v>1859</v>
      </c>
      <c r="C376" s="5" t="s">
        <v>1860</v>
      </c>
      <c r="D376" s="5" t="s">
        <v>1861</v>
      </c>
      <c r="E376" s="5" t="s">
        <v>19</v>
      </c>
      <c r="F376" s="5" t="s">
        <v>1862</v>
      </c>
      <c r="G376" s="5" t="s">
        <v>1863</v>
      </c>
      <c r="H376" s="5">
        <v>4.5</v>
      </c>
      <c r="I376" s="5">
        <v>0</v>
      </c>
      <c r="J376" s="5">
        <v>4.99</v>
      </c>
      <c r="K376" s="5" t="b">
        <v>1</v>
      </c>
      <c r="L376" s="5">
        <v>6</v>
      </c>
      <c r="M376" s="5" t="b">
        <v>0</v>
      </c>
      <c r="N376" s="5" t="b">
        <v>0</v>
      </c>
      <c r="O376" s="5" t="b">
        <v>0</v>
      </c>
      <c r="P376" s="5" t="s">
        <v>22</v>
      </c>
      <c r="R376" s="6"/>
    </row>
    <row r="377" spans="1:18" ht="15.75" customHeight="1" x14ac:dyDescent="0.2">
      <c r="A377" s="4">
        <v>41597</v>
      </c>
      <c r="B377" s="5" t="s">
        <v>1864</v>
      </c>
      <c r="C377" s="5" t="s">
        <v>1865</v>
      </c>
      <c r="D377" s="5" t="s">
        <v>1866</v>
      </c>
      <c r="E377" s="5" t="s">
        <v>19</v>
      </c>
      <c r="F377" s="5" t="s">
        <v>1867</v>
      </c>
      <c r="G377" s="5" t="s">
        <v>1868</v>
      </c>
      <c r="H377" s="5">
        <v>4.8</v>
      </c>
      <c r="I377" s="5">
        <v>0</v>
      </c>
      <c r="J377" s="5">
        <v>4.99</v>
      </c>
      <c r="K377" s="5" t="b">
        <v>0</v>
      </c>
      <c r="L377" s="5">
        <v>6</v>
      </c>
      <c r="M377" s="5" t="b">
        <v>0</v>
      </c>
      <c r="N377" s="5" t="b">
        <v>0</v>
      </c>
      <c r="O377" s="5" t="b">
        <v>0</v>
      </c>
      <c r="P377" s="5" t="s">
        <v>22</v>
      </c>
      <c r="R377" s="6"/>
    </row>
    <row r="378" spans="1:18" ht="15.75" customHeight="1" x14ac:dyDescent="0.2">
      <c r="A378" s="4">
        <v>41612</v>
      </c>
      <c r="B378" s="5" t="s">
        <v>1869</v>
      </c>
      <c r="C378" s="5" t="s">
        <v>1870</v>
      </c>
      <c r="D378" s="5" t="s">
        <v>1871</v>
      </c>
      <c r="E378" s="5" t="s">
        <v>19</v>
      </c>
      <c r="F378" s="5" t="s">
        <v>1872</v>
      </c>
      <c r="G378" s="5" t="s">
        <v>1873</v>
      </c>
      <c r="H378" s="5">
        <v>4.5999999999999996</v>
      </c>
      <c r="I378" s="5">
        <v>0</v>
      </c>
      <c r="J378" s="5">
        <v>9.99</v>
      </c>
      <c r="K378" s="5" t="b">
        <v>1</v>
      </c>
      <c r="L378" s="5">
        <v>6</v>
      </c>
      <c r="M378" s="5" t="b">
        <v>1</v>
      </c>
      <c r="N378" s="5" t="b">
        <v>0</v>
      </c>
      <c r="O378" s="5" t="b">
        <v>0</v>
      </c>
      <c r="P378" s="5" t="s">
        <v>22</v>
      </c>
      <c r="R378" s="6"/>
    </row>
    <row r="379" spans="1:18" ht="15.75" customHeight="1" x14ac:dyDescent="0.2">
      <c r="A379" s="4">
        <v>41641</v>
      </c>
      <c r="B379" s="5" t="s">
        <v>1874</v>
      </c>
      <c r="C379" s="5" t="s">
        <v>1875</v>
      </c>
      <c r="D379" s="5" t="s">
        <v>1876</v>
      </c>
      <c r="E379" s="5" t="s">
        <v>19</v>
      </c>
      <c r="F379" s="5" t="s">
        <v>1877</v>
      </c>
      <c r="G379" s="5" t="s">
        <v>1878</v>
      </c>
      <c r="H379" s="5">
        <v>4.5</v>
      </c>
      <c r="I379" s="5">
        <v>0</v>
      </c>
      <c r="J379" s="5">
        <v>14.4</v>
      </c>
      <c r="K379" s="5" t="b">
        <v>0</v>
      </c>
      <c r="L379" s="5">
        <v>6</v>
      </c>
      <c r="M379" s="5" t="b">
        <v>0</v>
      </c>
      <c r="N379" s="5" t="b">
        <v>0</v>
      </c>
      <c r="O379" s="5" t="b">
        <v>0</v>
      </c>
      <c r="P379" s="5" t="s">
        <v>22</v>
      </c>
      <c r="R379" s="6"/>
    </row>
    <row r="380" spans="1:18" ht="15.75" customHeight="1" x14ac:dyDescent="0.2">
      <c r="A380" s="4">
        <v>41642</v>
      </c>
      <c r="B380" s="5" t="s">
        <v>1879</v>
      </c>
      <c r="C380" s="5" t="s">
        <v>1880</v>
      </c>
      <c r="D380" s="5" t="s">
        <v>1881</v>
      </c>
      <c r="E380" s="5" t="s">
        <v>19</v>
      </c>
      <c r="F380" s="5" t="s">
        <v>1882</v>
      </c>
      <c r="G380" s="5" t="s">
        <v>1883</v>
      </c>
      <c r="H380" s="5">
        <v>4.7</v>
      </c>
      <c r="I380" s="5">
        <v>0</v>
      </c>
      <c r="J380" s="5">
        <v>9.99</v>
      </c>
      <c r="K380" s="5" t="b">
        <v>0</v>
      </c>
      <c r="L380" s="5">
        <v>6</v>
      </c>
      <c r="M380" s="5" t="b">
        <v>0</v>
      </c>
      <c r="N380" s="5" t="b">
        <v>0</v>
      </c>
      <c r="O380" s="5" t="b">
        <v>0</v>
      </c>
      <c r="P380" s="5" t="s">
        <v>22</v>
      </c>
      <c r="R380" s="6"/>
    </row>
    <row r="381" spans="1:18" ht="15.75" customHeight="1" x14ac:dyDescent="0.2">
      <c r="A381" s="4">
        <v>41646</v>
      </c>
      <c r="B381" s="5" t="s">
        <v>1884</v>
      </c>
      <c r="C381" s="5" t="s">
        <v>1885</v>
      </c>
      <c r="D381" s="5" t="s">
        <v>1886</v>
      </c>
      <c r="E381" s="5" t="s">
        <v>216</v>
      </c>
      <c r="F381" s="5" t="s">
        <v>1887</v>
      </c>
      <c r="G381" s="5" t="s">
        <v>1888</v>
      </c>
      <c r="H381" s="5">
        <v>4.4000000000000004</v>
      </c>
      <c r="I381" s="5">
        <v>0</v>
      </c>
      <c r="J381" s="5">
        <v>12.99</v>
      </c>
      <c r="K381" s="5" t="b">
        <v>0</v>
      </c>
      <c r="L381" s="5">
        <v>6</v>
      </c>
      <c r="M381" s="5" t="b">
        <v>0</v>
      </c>
      <c r="N381" s="5" t="b">
        <v>0</v>
      </c>
      <c r="O381" s="5" t="b">
        <v>0</v>
      </c>
      <c r="P381" s="5" t="s">
        <v>22</v>
      </c>
      <c r="R381" s="6"/>
    </row>
    <row r="382" spans="1:18" ht="15.75" customHeight="1" x14ac:dyDescent="0.2">
      <c r="A382" s="4">
        <v>41667</v>
      </c>
      <c r="B382" s="5" t="s">
        <v>1889</v>
      </c>
      <c r="C382" s="5" t="s">
        <v>1890</v>
      </c>
      <c r="D382" s="5" t="s">
        <v>1891</v>
      </c>
      <c r="E382" s="5" t="s">
        <v>49</v>
      </c>
      <c r="F382" s="5" t="s">
        <v>1892</v>
      </c>
      <c r="G382" s="5" t="s">
        <v>1893</v>
      </c>
      <c r="H382" s="5">
        <v>4.5</v>
      </c>
      <c r="I382" s="5">
        <v>0</v>
      </c>
      <c r="J382" s="5">
        <v>13.99</v>
      </c>
      <c r="K382" s="5" t="b">
        <v>0</v>
      </c>
      <c r="L382" s="5">
        <v>6</v>
      </c>
      <c r="M382" s="5" t="b">
        <v>0</v>
      </c>
      <c r="N382" s="5" t="b">
        <v>0</v>
      </c>
      <c r="O382" s="5" t="b">
        <v>0</v>
      </c>
      <c r="P382" s="5" t="s">
        <v>22</v>
      </c>
      <c r="R382" s="6"/>
    </row>
    <row r="383" spans="1:18" ht="15.75" customHeight="1" x14ac:dyDescent="0.2">
      <c r="A383" s="4">
        <v>41671</v>
      </c>
      <c r="B383" s="5" t="s">
        <v>1894</v>
      </c>
      <c r="C383" s="5" t="s">
        <v>1895</v>
      </c>
      <c r="D383" s="5" t="s">
        <v>1896</v>
      </c>
      <c r="E383" s="5" t="s">
        <v>19</v>
      </c>
      <c r="F383" s="5" t="s">
        <v>1897</v>
      </c>
      <c r="G383" s="5" t="s">
        <v>1898</v>
      </c>
      <c r="H383" s="5">
        <v>4.4000000000000004</v>
      </c>
      <c r="I383" s="5">
        <v>0</v>
      </c>
      <c r="J383" s="5">
        <v>9.9700000000000006</v>
      </c>
      <c r="K383" s="5" t="b">
        <v>0</v>
      </c>
      <c r="L383" s="5">
        <v>6</v>
      </c>
      <c r="M383" s="5" t="b">
        <v>0</v>
      </c>
      <c r="N383" s="5" t="b">
        <v>0</v>
      </c>
      <c r="O383" s="5" t="b">
        <v>0</v>
      </c>
      <c r="P383" s="5" t="s">
        <v>22</v>
      </c>
      <c r="R383" s="6"/>
    </row>
    <row r="384" spans="1:18" ht="15.75" customHeight="1" x14ac:dyDescent="0.2">
      <c r="A384" s="4">
        <v>41699</v>
      </c>
      <c r="B384" s="5" t="s">
        <v>1899</v>
      </c>
      <c r="C384" s="5" t="s">
        <v>1900</v>
      </c>
      <c r="D384" s="5" t="s">
        <v>431</v>
      </c>
      <c r="E384" s="5" t="s">
        <v>19</v>
      </c>
      <c r="F384" s="5" t="s">
        <v>1901</v>
      </c>
      <c r="G384" s="5" t="s">
        <v>1902</v>
      </c>
      <c r="H384" s="5">
        <v>4.8</v>
      </c>
      <c r="I384" s="5">
        <v>0</v>
      </c>
      <c r="J384" s="5">
        <v>10.99</v>
      </c>
      <c r="K384" s="5" t="b">
        <v>0</v>
      </c>
      <c r="L384" s="5">
        <v>6</v>
      </c>
      <c r="M384" s="5" t="b">
        <v>0</v>
      </c>
      <c r="N384" s="5" t="b">
        <v>0</v>
      </c>
      <c r="O384" s="5" t="b">
        <v>0</v>
      </c>
      <c r="P384" s="5" t="s">
        <v>22</v>
      </c>
      <c r="R384" s="6"/>
    </row>
    <row r="385" spans="1:18" ht="15.75" customHeight="1" x14ac:dyDescent="0.2">
      <c r="A385" s="4">
        <v>41704</v>
      </c>
      <c r="B385" s="5" t="s">
        <v>1903</v>
      </c>
      <c r="C385" s="5" t="s">
        <v>1904</v>
      </c>
      <c r="D385" s="5" t="s">
        <v>1905</v>
      </c>
      <c r="E385" s="5" t="s">
        <v>19</v>
      </c>
      <c r="F385" s="5" t="s">
        <v>1906</v>
      </c>
      <c r="G385" s="5" t="s">
        <v>1907</v>
      </c>
      <c r="H385" s="5">
        <v>4.5</v>
      </c>
      <c r="I385" s="5">
        <v>0</v>
      </c>
      <c r="J385" s="5">
        <v>9.99</v>
      </c>
      <c r="K385" s="5" t="b">
        <v>0</v>
      </c>
      <c r="L385" s="5">
        <v>6</v>
      </c>
      <c r="M385" s="5" t="b">
        <v>0</v>
      </c>
      <c r="N385" s="5" t="b">
        <v>0</v>
      </c>
      <c r="O385" s="5" t="b">
        <v>0</v>
      </c>
      <c r="P385" s="5" t="s">
        <v>22</v>
      </c>
      <c r="R385" s="6"/>
    </row>
    <row r="386" spans="1:18" ht="15.75" customHeight="1" x14ac:dyDescent="0.2">
      <c r="A386" s="4">
        <v>41737</v>
      </c>
      <c r="B386" s="5" t="s">
        <v>1908</v>
      </c>
      <c r="C386" s="5" t="s">
        <v>1909</v>
      </c>
      <c r="D386" s="5" t="s">
        <v>1910</v>
      </c>
      <c r="E386" s="5" t="s">
        <v>216</v>
      </c>
      <c r="F386" s="5" t="s">
        <v>1911</v>
      </c>
      <c r="G386" s="5" t="s">
        <v>1912</v>
      </c>
      <c r="H386" s="5">
        <v>4.5</v>
      </c>
      <c r="I386" s="5">
        <v>0</v>
      </c>
      <c r="J386" s="5">
        <v>12.99</v>
      </c>
      <c r="K386" s="5" t="b">
        <v>0</v>
      </c>
      <c r="L386" s="5">
        <v>6</v>
      </c>
      <c r="M386" s="5" t="b">
        <v>0</v>
      </c>
      <c r="N386" s="5" t="b">
        <v>0</v>
      </c>
      <c r="O386" s="5" t="b">
        <v>0</v>
      </c>
      <c r="P386" s="5" t="s">
        <v>22</v>
      </c>
      <c r="R386" s="6"/>
    </row>
    <row r="387" spans="1:18" ht="15.75" customHeight="1" x14ac:dyDescent="0.2">
      <c r="A387" s="4">
        <v>41751</v>
      </c>
      <c r="B387" s="5" t="s">
        <v>1913</v>
      </c>
      <c r="C387" s="5" t="s">
        <v>1914</v>
      </c>
      <c r="D387" s="5" t="s">
        <v>1915</v>
      </c>
      <c r="E387" s="5" t="s">
        <v>70</v>
      </c>
      <c r="F387" s="5" t="s">
        <v>1916</v>
      </c>
      <c r="G387" s="5" t="s">
        <v>1917</v>
      </c>
      <c r="H387" s="5">
        <v>4.5999999999999996</v>
      </c>
      <c r="I387" s="5">
        <v>0</v>
      </c>
      <c r="J387" s="5">
        <v>12.99</v>
      </c>
      <c r="K387" s="5" t="b">
        <v>0</v>
      </c>
      <c r="L387" s="5">
        <v>6</v>
      </c>
      <c r="M387" s="5" t="b">
        <v>0</v>
      </c>
      <c r="N387" s="5" t="b">
        <v>0</v>
      </c>
      <c r="O387" s="5" t="b">
        <v>0</v>
      </c>
      <c r="P387" s="5" t="s">
        <v>22</v>
      </c>
      <c r="R387" s="6"/>
    </row>
    <row r="388" spans="1:18" ht="15.75" customHeight="1" x14ac:dyDescent="0.2">
      <c r="A388" s="4">
        <v>41760</v>
      </c>
      <c r="B388" s="5" t="s">
        <v>1918</v>
      </c>
      <c r="C388" s="5" t="s">
        <v>1919</v>
      </c>
      <c r="D388" s="5" t="s">
        <v>1920</v>
      </c>
      <c r="E388" s="5" t="s">
        <v>19</v>
      </c>
      <c r="F388" s="5" t="s">
        <v>1921</v>
      </c>
      <c r="G388" s="5" t="s">
        <v>1922</v>
      </c>
      <c r="H388" s="5">
        <v>4.8</v>
      </c>
      <c r="I388" s="5">
        <v>0</v>
      </c>
      <c r="J388" s="5">
        <v>9.99</v>
      </c>
      <c r="K388" s="5" t="b">
        <v>0</v>
      </c>
      <c r="L388" s="5">
        <v>6</v>
      </c>
      <c r="M388" s="5" t="b">
        <v>0</v>
      </c>
      <c r="N388" s="5" t="b">
        <v>0</v>
      </c>
      <c r="O388" s="5" t="b">
        <v>0</v>
      </c>
      <c r="P388" s="5" t="s">
        <v>22</v>
      </c>
      <c r="R388" s="6"/>
    </row>
    <row r="389" spans="1:18" ht="15.75" customHeight="1" x14ac:dyDescent="0.2">
      <c r="A389" s="4">
        <v>41760</v>
      </c>
      <c r="B389" s="5" t="s">
        <v>1923</v>
      </c>
      <c r="C389" s="5" t="s">
        <v>1924</v>
      </c>
      <c r="D389" s="5" t="s">
        <v>1925</v>
      </c>
      <c r="E389" s="5" t="s">
        <v>19</v>
      </c>
      <c r="F389" s="5" t="s">
        <v>1926</v>
      </c>
      <c r="G389" s="5" t="s">
        <v>1927</v>
      </c>
      <c r="H389" s="5">
        <v>4.2</v>
      </c>
      <c r="I389" s="5">
        <v>0</v>
      </c>
      <c r="J389" s="5">
        <v>7.99</v>
      </c>
      <c r="K389" s="5" t="b">
        <v>1</v>
      </c>
      <c r="L389" s="5">
        <v>6</v>
      </c>
      <c r="M389" s="5" t="b">
        <v>1</v>
      </c>
      <c r="N389" s="5" t="b">
        <v>0</v>
      </c>
      <c r="O389" s="5" t="b">
        <v>0</v>
      </c>
      <c r="P389" s="5" t="s">
        <v>22</v>
      </c>
      <c r="R389" s="6"/>
    </row>
    <row r="390" spans="1:18" ht="15.75" customHeight="1" x14ac:dyDescent="0.2">
      <c r="A390" s="4">
        <v>41778</v>
      </c>
      <c r="B390" s="5" t="s">
        <v>1928</v>
      </c>
      <c r="C390" s="5" t="s">
        <v>1929</v>
      </c>
      <c r="D390" s="5" t="s">
        <v>166</v>
      </c>
      <c r="E390" s="5" t="s">
        <v>120</v>
      </c>
      <c r="F390" s="5" t="s">
        <v>1930</v>
      </c>
      <c r="G390" s="5" t="s">
        <v>1931</v>
      </c>
      <c r="H390" s="5">
        <v>4.5999999999999996</v>
      </c>
      <c r="I390" s="5">
        <v>0</v>
      </c>
      <c r="J390" s="5">
        <v>12.99</v>
      </c>
      <c r="K390" s="5" t="b">
        <v>0</v>
      </c>
      <c r="L390" s="5">
        <v>6</v>
      </c>
      <c r="M390" s="5" t="b">
        <v>0</v>
      </c>
      <c r="N390" s="5" t="b">
        <v>0</v>
      </c>
      <c r="O390" s="5" t="b">
        <v>0</v>
      </c>
      <c r="P390" s="5" t="s">
        <v>22</v>
      </c>
      <c r="R390" s="6"/>
    </row>
    <row r="391" spans="1:18" ht="15.75" customHeight="1" x14ac:dyDescent="0.2">
      <c r="A391" s="4">
        <v>41791</v>
      </c>
      <c r="B391" s="5" t="s">
        <v>1932</v>
      </c>
      <c r="C391" s="5" t="s">
        <v>1933</v>
      </c>
      <c r="D391" s="5" t="s">
        <v>1934</v>
      </c>
      <c r="E391" s="5" t="s">
        <v>19</v>
      </c>
      <c r="F391" s="5" t="s">
        <v>1935</v>
      </c>
      <c r="G391" s="5" t="s">
        <v>1936</v>
      </c>
      <c r="H391" s="5">
        <v>4.4000000000000004</v>
      </c>
      <c r="I391" s="5">
        <v>0</v>
      </c>
      <c r="J391" s="5">
        <v>2.99</v>
      </c>
      <c r="K391" s="5" t="b">
        <v>1</v>
      </c>
      <c r="L391" s="5">
        <v>6</v>
      </c>
      <c r="M391" s="5" t="b">
        <v>0</v>
      </c>
      <c r="N391" s="5" t="b">
        <v>0</v>
      </c>
      <c r="O391" s="5" t="b">
        <v>0</v>
      </c>
      <c r="P391" s="5" t="s">
        <v>22</v>
      </c>
      <c r="R391" s="6"/>
    </row>
    <row r="392" spans="1:18" ht="15.75" customHeight="1" x14ac:dyDescent="0.2">
      <c r="A392" s="4">
        <v>41849</v>
      </c>
      <c r="B392" s="5" t="s">
        <v>1937</v>
      </c>
      <c r="C392" s="5" t="s">
        <v>1938</v>
      </c>
      <c r="D392" s="5" t="s">
        <v>1939</v>
      </c>
      <c r="E392" s="5" t="s">
        <v>19</v>
      </c>
      <c r="F392" s="5" t="s">
        <v>1940</v>
      </c>
      <c r="G392" s="5" t="s">
        <v>1941</v>
      </c>
      <c r="H392" s="5">
        <v>5</v>
      </c>
      <c r="I392" s="5">
        <v>0</v>
      </c>
      <c r="J392" s="5">
        <v>9.99</v>
      </c>
      <c r="K392" s="5" t="b">
        <v>0</v>
      </c>
      <c r="L392" s="5">
        <v>6</v>
      </c>
      <c r="M392" s="5" t="b">
        <v>0</v>
      </c>
      <c r="N392" s="5" t="b">
        <v>0</v>
      </c>
      <c r="O392" s="5" t="b">
        <v>0</v>
      </c>
      <c r="P392" s="5" t="s">
        <v>22</v>
      </c>
      <c r="R392" s="6"/>
    </row>
    <row r="393" spans="1:18" ht="15.75" customHeight="1" x14ac:dyDescent="0.2">
      <c r="A393" s="4">
        <v>41849</v>
      </c>
      <c r="B393" s="5" t="s">
        <v>1942</v>
      </c>
      <c r="C393" s="5" t="s">
        <v>1943</v>
      </c>
      <c r="D393" s="5" t="s">
        <v>1944</v>
      </c>
      <c r="E393" s="5" t="s">
        <v>120</v>
      </c>
      <c r="F393" s="5" t="s">
        <v>1945</v>
      </c>
      <c r="G393" s="5" t="s">
        <v>1946</v>
      </c>
      <c r="H393" s="5">
        <v>4.5999999999999996</v>
      </c>
      <c r="I393" s="5">
        <v>0</v>
      </c>
      <c r="J393" s="5">
        <v>11.99</v>
      </c>
      <c r="K393" s="5" t="b">
        <v>0</v>
      </c>
      <c r="L393" s="5">
        <v>6</v>
      </c>
      <c r="M393" s="5" t="b">
        <v>0</v>
      </c>
      <c r="N393" s="5" t="b">
        <v>0</v>
      </c>
      <c r="O393" s="5" t="b">
        <v>0</v>
      </c>
      <c r="P393" s="5" t="s">
        <v>22</v>
      </c>
      <c r="R393" s="6"/>
    </row>
    <row r="394" spans="1:18" ht="15.75" customHeight="1" x14ac:dyDescent="0.2">
      <c r="A394" s="4">
        <v>41873</v>
      </c>
      <c r="B394" s="5" t="s">
        <v>1947</v>
      </c>
      <c r="C394" s="5" t="s">
        <v>1948</v>
      </c>
      <c r="D394" s="5" t="s">
        <v>939</v>
      </c>
      <c r="E394" s="5" t="s">
        <v>19</v>
      </c>
      <c r="F394" s="5" t="s">
        <v>1949</v>
      </c>
      <c r="G394" s="5" t="s">
        <v>1950</v>
      </c>
      <c r="H394" s="5">
        <v>4.3</v>
      </c>
      <c r="I394" s="5">
        <v>0</v>
      </c>
      <c r="J394" s="5">
        <v>0.99</v>
      </c>
      <c r="K394" s="5" t="b">
        <v>1</v>
      </c>
      <c r="L394" s="5">
        <v>6</v>
      </c>
      <c r="M394" s="5" t="b">
        <v>0</v>
      </c>
      <c r="N394" s="5" t="b">
        <v>0</v>
      </c>
      <c r="O394" s="5" t="b">
        <v>0</v>
      </c>
      <c r="P394" s="5" t="s">
        <v>22</v>
      </c>
      <c r="R394" s="6"/>
    </row>
    <row r="395" spans="1:18" ht="15.75" customHeight="1" x14ac:dyDescent="0.2">
      <c r="A395" s="4">
        <v>41884</v>
      </c>
      <c r="B395" s="5" t="s">
        <v>1951</v>
      </c>
      <c r="C395" s="5" t="s">
        <v>1952</v>
      </c>
      <c r="D395" s="5" t="s">
        <v>1953</v>
      </c>
      <c r="E395" s="5" t="s">
        <v>481</v>
      </c>
      <c r="F395" s="5" t="s">
        <v>1954</v>
      </c>
      <c r="G395" s="5" t="s">
        <v>1955</v>
      </c>
      <c r="H395" s="5">
        <v>4.0999999999999996</v>
      </c>
      <c r="I395" s="5">
        <v>0</v>
      </c>
      <c r="J395" s="5">
        <v>16.989999999999998</v>
      </c>
      <c r="K395" s="5" t="b">
        <v>0</v>
      </c>
      <c r="L395" s="5">
        <v>6</v>
      </c>
      <c r="M395" s="5" t="b">
        <v>0</v>
      </c>
      <c r="N395" s="5" t="b">
        <v>0</v>
      </c>
      <c r="O395" s="5" t="b">
        <v>0</v>
      </c>
      <c r="P395" s="5" t="s">
        <v>22</v>
      </c>
      <c r="R395" s="6"/>
    </row>
    <row r="396" spans="1:18" ht="15.75" customHeight="1" x14ac:dyDescent="0.2">
      <c r="A396" s="4">
        <v>41899</v>
      </c>
      <c r="B396" s="5" t="s">
        <v>1956</v>
      </c>
      <c r="C396" s="5" t="s">
        <v>1957</v>
      </c>
      <c r="D396" s="5" t="s">
        <v>1958</v>
      </c>
      <c r="E396" s="5" t="s">
        <v>19</v>
      </c>
      <c r="F396" s="5" t="s">
        <v>1959</v>
      </c>
      <c r="G396" s="5" t="s">
        <v>1960</v>
      </c>
      <c r="H396" s="5">
        <v>4.5999999999999996</v>
      </c>
      <c r="I396" s="5">
        <v>0</v>
      </c>
      <c r="J396" s="5">
        <v>9.32</v>
      </c>
      <c r="K396" s="5" t="b">
        <v>0</v>
      </c>
      <c r="L396" s="5">
        <v>6</v>
      </c>
      <c r="M396" s="5" t="b">
        <v>0</v>
      </c>
      <c r="N396" s="5" t="b">
        <v>0</v>
      </c>
      <c r="O396" s="5" t="b">
        <v>0</v>
      </c>
      <c r="P396" s="5" t="s">
        <v>22</v>
      </c>
      <c r="R396" s="6"/>
    </row>
    <row r="397" spans="1:18" ht="15.75" customHeight="1" x14ac:dyDescent="0.2">
      <c r="A397" s="4">
        <v>41905</v>
      </c>
      <c r="B397" s="5" t="s">
        <v>1961</v>
      </c>
      <c r="C397" s="5" t="s">
        <v>1962</v>
      </c>
      <c r="D397" s="5" t="s">
        <v>1963</v>
      </c>
      <c r="E397" s="5" t="s">
        <v>19</v>
      </c>
      <c r="F397" s="5" t="s">
        <v>1964</v>
      </c>
      <c r="G397" s="5" t="s">
        <v>1965</v>
      </c>
      <c r="H397" s="5">
        <v>4.4000000000000004</v>
      </c>
      <c r="I397" s="5">
        <v>0</v>
      </c>
      <c r="J397" s="5">
        <v>4.99</v>
      </c>
      <c r="K397" s="5" t="b">
        <v>1</v>
      </c>
      <c r="L397" s="5">
        <v>6</v>
      </c>
      <c r="M397" s="5" t="b">
        <v>0</v>
      </c>
      <c r="N397" s="5" t="b">
        <v>0</v>
      </c>
      <c r="O397" s="5" t="b">
        <v>0</v>
      </c>
      <c r="P397" s="5" t="s">
        <v>22</v>
      </c>
      <c r="R397" s="6"/>
    </row>
    <row r="398" spans="1:18" ht="15.75" customHeight="1" x14ac:dyDescent="0.2">
      <c r="A398" s="4">
        <v>41912</v>
      </c>
      <c r="B398" s="5" t="s">
        <v>1966</v>
      </c>
      <c r="C398" s="5" t="s">
        <v>1967</v>
      </c>
      <c r="D398" s="5" t="s">
        <v>1968</v>
      </c>
      <c r="E398" s="5" t="s">
        <v>19</v>
      </c>
      <c r="F398" s="5" t="s">
        <v>1969</v>
      </c>
      <c r="G398" s="5" t="s">
        <v>1970</v>
      </c>
      <c r="H398" s="5">
        <v>4.5999999999999996</v>
      </c>
      <c r="I398" s="5">
        <v>0</v>
      </c>
      <c r="J398" s="5">
        <v>9.99</v>
      </c>
      <c r="K398" s="5" t="b">
        <v>0</v>
      </c>
      <c r="L398" s="5">
        <v>6</v>
      </c>
      <c r="M398" s="5" t="b">
        <v>0</v>
      </c>
      <c r="N398" s="5" t="b">
        <v>0</v>
      </c>
      <c r="O398" s="5" t="b">
        <v>0</v>
      </c>
      <c r="P398" s="5" t="s">
        <v>22</v>
      </c>
      <c r="R398" s="6"/>
    </row>
    <row r="399" spans="1:18" ht="15.75" customHeight="1" x14ac:dyDescent="0.2">
      <c r="A399" s="4">
        <v>41949</v>
      </c>
      <c r="B399" s="5" t="s">
        <v>1971</v>
      </c>
      <c r="C399" s="5" t="s">
        <v>1972</v>
      </c>
      <c r="D399" s="5" t="s">
        <v>1973</v>
      </c>
      <c r="E399" s="5" t="s">
        <v>19</v>
      </c>
      <c r="F399" s="5" t="s">
        <v>1974</v>
      </c>
      <c r="G399" s="5" t="s">
        <v>1975</v>
      </c>
      <c r="H399" s="5">
        <v>4.3</v>
      </c>
      <c r="I399" s="5">
        <v>0</v>
      </c>
      <c r="J399" s="5">
        <v>0.99</v>
      </c>
      <c r="K399" s="5" t="b">
        <v>1</v>
      </c>
      <c r="L399" s="5">
        <v>6</v>
      </c>
      <c r="M399" s="5" t="b">
        <v>0</v>
      </c>
      <c r="N399" s="5" t="b">
        <v>0</v>
      </c>
      <c r="O399" s="5" t="b">
        <v>0</v>
      </c>
      <c r="P399" s="5" t="s">
        <v>22</v>
      </c>
      <c r="R399" s="6"/>
    </row>
    <row r="400" spans="1:18" ht="15.75" customHeight="1" x14ac:dyDescent="0.2">
      <c r="A400" s="4">
        <v>41954</v>
      </c>
      <c r="B400" s="5" t="s">
        <v>1976</v>
      </c>
      <c r="C400" s="5" t="s">
        <v>1977</v>
      </c>
      <c r="D400" s="5" t="s">
        <v>988</v>
      </c>
      <c r="E400" s="5" t="s">
        <v>26</v>
      </c>
      <c r="F400" s="5" t="s">
        <v>1978</v>
      </c>
      <c r="G400" s="5" t="s">
        <v>1979</v>
      </c>
      <c r="H400" s="5">
        <v>4.4000000000000004</v>
      </c>
      <c r="I400" s="5">
        <v>0</v>
      </c>
      <c r="J400" s="5">
        <v>13.99</v>
      </c>
      <c r="K400" s="5" t="b">
        <v>0</v>
      </c>
      <c r="L400" s="5">
        <v>6</v>
      </c>
      <c r="M400" s="5" t="b">
        <v>0</v>
      </c>
      <c r="N400" s="5" t="b">
        <v>0</v>
      </c>
      <c r="O400" s="5" t="b">
        <v>0</v>
      </c>
      <c r="P400" s="5" t="s">
        <v>22</v>
      </c>
      <c r="R400" s="6"/>
    </row>
    <row r="401" spans="1:18" ht="15.75" customHeight="1" x14ac:dyDescent="0.2">
      <c r="A401" s="4">
        <v>41961</v>
      </c>
      <c r="B401" s="5" t="s">
        <v>1980</v>
      </c>
      <c r="C401" s="5" t="s">
        <v>1981</v>
      </c>
      <c r="D401" s="5" t="s">
        <v>1982</v>
      </c>
      <c r="E401" s="5" t="s">
        <v>19</v>
      </c>
      <c r="F401" s="5" t="s">
        <v>1983</v>
      </c>
      <c r="G401" s="5" t="s">
        <v>1984</v>
      </c>
      <c r="H401" s="5">
        <v>4.3</v>
      </c>
      <c r="I401" s="5">
        <v>0</v>
      </c>
      <c r="J401" s="5">
        <v>2.99</v>
      </c>
      <c r="K401" s="5" t="b">
        <v>1</v>
      </c>
      <c r="L401" s="5">
        <v>6</v>
      </c>
      <c r="M401" s="5" t="b">
        <v>0</v>
      </c>
      <c r="N401" s="5" t="b">
        <v>0</v>
      </c>
      <c r="O401" s="5" t="b">
        <v>0</v>
      </c>
      <c r="P401" s="5" t="s">
        <v>22</v>
      </c>
      <c r="R401" s="6"/>
    </row>
    <row r="402" spans="1:18" ht="15.75" customHeight="1" x14ac:dyDescent="0.2">
      <c r="A402" s="4">
        <v>41990</v>
      </c>
      <c r="B402" s="5" t="s">
        <v>1985</v>
      </c>
      <c r="C402" s="5" t="s">
        <v>1986</v>
      </c>
      <c r="D402" s="5" t="s">
        <v>1987</v>
      </c>
      <c r="E402" s="5" t="s">
        <v>49</v>
      </c>
      <c r="F402" s="5" t="s">
        <v>1988</v>
      </c>
      <c r="G402" s="5" t="s">
        <v>1989</v>
      </c>
      <c r="H402" s="5">
        <v>4</v>
      </c>
      <c r="I402" s="5">
        <v>0</v>
      </c>
      <c r="J402" s="5">
        <v>14.99</v>
      </c>
      <c r="K402" s="5" t="b">
        <v>0</v>
      </c>
      <c r="L402" s="5">
        <v>6</v>
      </c>
      <c r="M402" s="5" t="b">
        <v>0</v>
      </c>
      <c r="N402" s="5" t="b">
        <v>0</v>
      </c>
      <c r="O402" s="5" t="b">
        <v>0</v>
      </c>
      <c r="P402" s="5" t="s">
        <v>22</v>
      </c>
      <c r="R402" s="6"/>
    </row>
    <row r="403" spans="1:18" ht="15.75" customHeight="1" x14ac:dyDescent="0.2">
      <c r="A403" s="4">
        <v>41999</v>
      </c>
      <c r="B403" s="5" t="s">
        <v>1990</v>
      </c>
      <c r="C403" s="5" t="s">
        <v>1991</v>
      </c>
      <c r="D403" s="5" t="s">
        <v>1992</v>
      </c>
      <c r="E403" s="5" t="s">
        <v>19</v>
      </c>
      <c r="F403" s="5" t="s">
        <v>1993</v>
      </c>
      <c r="G403" s="5" t="s">
        <v>1994</v>
      </c>
      <c r="H403" s="5">
        <v>4.7</v>
      </c>
      <c r="I403" s="5">
        <v>0</v>
      </c>
      <c r="J403" s="5">
        <v>16.170000000000002</v>
      </c>
      <c r="K403" s="5" t="b">
        <v>0</v>
      </c>
      <c r="L403" s="5">
        <v>6</v>
      </c>
      <c r="M403" s="5" t="b">
        <v>0</v>
      </c>
      <c r="N403" s="5" t="b">
        <v>0</v>
      </c>
      <c r="O403" s="5" t="b">
        <v>0</v>
      </c>
      <c r="P403" s="5" t="s">
        <v>22</v>
      </c>
      <c r="R403" s="6"/>
    </row>
    <row r="404" spans="1:18" ht="15.75" customHeight="1" x14ac:dyDescent="0.2">
      <c r="A404" s="4">
        <v>41999</v>
      </c>
      <c r="B404" s="5" t="s">
        <v>1995</v>
      </c>
      <c r="C404" s="5" t="s">
        <v>1996</v>
      </c>
      <c r="D404" s="5" t="s">
        <v>440</v>
      </c>
      <c r="E404" s="5" t="s">
        <v>26</v>
      </c>
      <c r="F404" s="5" t="s">
        <v>1997</v>
      </c>
      <c r="G404" s="5" t="s">
        <v>1998</v>
      </c>
      <c r="H404" s="5">
        <v>4.4000000000000004</v>
      </c>
      <c r="I404" s="5">
        <v>0</v>
      </c>
      <c r="J404" s="5">
        <v>13.99</v>
      </c>
      <c r="K404" s="5" t="b">
        <v>0</v>
      </c>
      <c r="L404" s="5">
        <v>6</v>
      </c>
      <c r="M404" s="5" t="b">
        <v>0</v>
      </c>
      <c r="N404" s="5" t="b">
        <v>0</v>
      </c>
      <c r="O404" s="5" t="b">
        <v>0</v>
      </c>
      <c r="P404" s="5" t="s">
        <v>22</v>
      </c>
      <c r="R404" s="6"/>
    </row>
    <row r="405" spans="1:18" ht="15.75" customHeight="1" x14ac:dyDescent="0.2">
      <c r="A405" s="4">
        <v>42010</v>
      </c>
      <c r="B405" s="5" t="s">
        <v>1999</v>
      </c>
      <c r="C405" s="5" t="s">
        <v>2000</v>
      </c>
      <c r="D405" s="5" t="s">
        <v>2001</v>
      </c>
      <c r="E405" s="5" t="s">
        <v>43</v>
      </c>
      <c r="F405" s="5" t="s">
        <v>2002</v>
      </c>
      <c r="G405" s="5" t="s">
        <v>2003</v>
      </c>
      <c r="H405" s="5">
        <v>4.7</v>
      </c>
      <c r="I405" s="5">
        <v>0</v>
      </c>
      <c r="J405" s="5">
        <v>12.99</v>
      </c>
      <c r="K405" s="5" t="b">
        <v>0</v>
      </c>
      <c r="L405" s="5">
        <v>6</v>
      </c>
      <c r="M405" s="5" t="b">
        <v>0</v>
      </c>
      <c r="N405" s="5" t="b">
        <v>0</v>
      </c>
      <c r="O405" s="5" t="b">
        <v>0</v>
      </c>
      <c r="P405" s="5" t="s">
        <v>22</v>
      </c>
      <c r="R405" s="6"/>
    </row>
    <row r="406" spans="1:18" ht="15.75" customHeight="1" x14ac:dyDescent="0.2">
      <c r="A406" s="4">
        <v>42073</v>
      </c>
      <c r="B406" s="5" t="s">
        <v>2004</v>
      </c>
      <c r="C406" s="5" t="s">
        <v>2005</v>
      </c>
      <c r="D406" s="5" t="s">
        <v>2006</v>
      </c>
      <c r="E406" s="5" t="s">
        <v>19</v>
      </c>
      <c r="F406" s="5" t="s">
        <v>2007</v>
      </c>
      <c r="G406" s="5" t="s">
        <v>2008</v>
      </c>
      <c r="H406" s="5">
        <v>4.7</v>
      </c>
      <c r="I406" s="5">
        <v>0</v>
      </c>
      <c r="J406" s="5">
        <v>9.99</v>
      </c>
      <c r="K406" s="5" t="b">
        <v>0</v>
      </c>
      <c r="L406" s="5">
        <v>6</v>
      </c>
      <c r="M406" s="5" t="b">
        <v>0</v>
      </c>
      <c r="N406" s="5" t="b">
        <v>0</v>
      </c>
      <c r="O406" s="5" t="b">
        <v>0</v>
      </c>
      <c r="P406" s="5" t="s">
        <v>22</v>
      </c>
      <c r="R406" s="6"/>
    </row>
    <row r="407" spans="1:18" ht="15.75" customHeight="1" x14ac:dyDescent="0.2">
      <c r="A407" s="4">
        <v>42101</v>
      </c>
      <c r="B407" s="5" t="s">
        <v>2009</v>
      </c>
      <c r="C407" s="5" t="s">
        <v>2010</v>
      </c>
      <c r="D407" s="5" t="s">
        <v>2011</v>
      </c>
      <c r="E407" s="5" t="s">
        <v>120</v>
      </c>
      <c r="F407" s="5" t="s">
        <v>2012</v>
      </c>
      <c r="G407" s="5" t="s">
        <v>2013</v>
      </c>
      <c r="H407" s="5">
        <v>4.3</v>
      </c>
      <c r="I407" s="5">
        <v>0</v>
      </c>
      <c r="J407" s="5">
        <v>7.99</v>
      </c>
      <c r="K407" s="5" t="b">
        <v>0</v>
      </c>
      <c r="L407" s="5">
        <v>6</v>
      </c>
      <c r="M407" s="5" t="b">
        <v>0</v>
      </c>
      <c r="N407" s="5" t="b">
        <v>0</v>
      </c>
      <c r="O407" s="5" t="b">
        <v>0</v>
      </c>
      <c r="P407" s="5" t="s">
        <v>22</v>
      </c>
      <c r="R407" s="6"/>
    </row>
    <row r="408" spans="1:18" ht="15.75" customHeight="1" x14ac:dyDescent="0.2">
      <c r="A408" s="4">
        <v>42129</v>
      </c>
      <c r="B408" s="5" t="s">
        <v>2014</v>
      </c>
      <c r="C408" s="5" t="s">
        <v>2015</v>
      </c>
      <c r="D408" s="5" t="s">
        <v>2016</v>
      </c>
      <c r="F408" s="5" t="s">
        <v>2017</v>
      </c>
      <c r="G408" s="5" t="s">
        <v>2018</v>
      </c>
      <c r="H408" s="5">
        <v>4.4000000000000004</v>
      </c>
      <c r="I408" s="5">
        <v>0</v>
      </c>
      <c r="J408" s="5">
        <v>0</v>
      </c>
      <c r="K408" s="5" t="b">
        <v>0</v>
      </c>
      <c r="L408" s="5">
        <v>6</v>
      </c>
      <c r="M408" s="5" t="b">
        <v>0</v>
      </c>
      <c r="N408" s="5" t="b">
        <v>0</v>
      </c>
      <c r="O408" s="5" t="b">
        <v>0</v>
      </c>
      <c r="P408" s="5" t="s">
        <v>22</v>
      </c>
      <c r="R408" s="6"/>
    </row>
    <row r="409" spans="1:18" ht="15.75" customHeight="1" x14ac:dyDescent="0.2">
      <c r="A409" s="4">
        <v>42136</v>
      </c>
      <c r="B409" s="5" t="s">
        <v>2019</v>
      </c>
      <c r="C409" s="5" t="s">
        <v>2020</v>
      </c>
      <c r="D409" s="5" t="s">
        <v>2021</v>
      </c>
      <c r="E409" s="5" t="s">
        <v>19</v>
      </c>
      <c r="F409" s="5" t="s">
        <v>2022</v>
      </c>
      <c r="G409" s="5" t="s">
        <v>2023</v>
      </c>
      <c r="H409" s="5">
        <v>4.0999999999999996</v>
      </c>
      <c r="I409" s="5">
        <v>0</v>
      </c>
      <c r="J409" s="5">
        <v>10.99</v>
      </c>
      <c r="K409" s="5" t="b">
        <v>0</v>
      </c>
      <c r="L409" s="5">
        <v>6</v>
      </c>
      <c r="M409" s="5" t="b">
        <v>0</v>
      </c>
      <c r="N409" s="5" t="b">
        <v>0</v>
      </c>
      <c r="O409" s="5" t="b">
        <v>0</v>
      </c>
      <c r="P409" s="5" t="s">
        <v>22</v>
      </c>
      <c r="R409" s="6"/>
    </row>
    <row r="410" spans="1:18" ht="15.75" customHeight="1" x14ac:dyDescent="0.2">
      <c r="A410" s="4">
        <v>42142</v>
      </c>
      <c r="B410" s="5" t="s">
        <v>2024</v>
      </c>
      <c r="C410" s="5" t="s">
        <v>2025</v>
      </c>
      <c r="D410" s="5" t="s">
        <v>2026</v>
      </c>
      <c r="E410" s="5" t="s">
        <v>19</v>
      </c>
      <c r="F410" s="5" t="s">
        <v>2027</v>
      </c>
      <c r="G410" s="5" t="s">
        <v>2028</v>
      </c>
      <c r="H410" s="5">
        <v>4.0999999999999996</v>
      </c>
      <c r="I410" s="5">
        <v>0</v>
      </c>
      <c r="J410" s="5">
        <v>4.99</v>
      </c>
      <c r="K410" s="5" t="b">
        <v>0</v>
      </c>
      <c r="L410" s="5">
        <v>6</v>
      </c>
      <c r="M410" s="5" t="b">
        <v>0</v>
      </c>
      <c r="N410" s="5" t="b">
        <v>0</v>
      </c>
      <c r="O410" s="5" t="b">
        <v>0</v>
      </c>
      <c r="P410" s="5" t="s">
        <v>22</v>
      </c>
      <c r="R410" s="6"/>
    </row>
    <row r="411" spans="1:18" ht="15.75" customHeight="1" x14ac:dyDescent="0.2">
      <c r="A411" s="4">
        <v>42152</v>
      </c>
      <c r="B411" s="5" t="s">
        <v>2029</v>
      </c>
      <c r="C411" s="5" t="s">
        <v>2030</v>
      </c>
      <c r="D411" s="5" t="s">
        <v>805</v>
      </c>
      <c r="E411" s="5" t="s">
        <v>19</v>
      </c>
      <c r="F411" s="5" t="s">
        <v>2031</v>
      </c>
      <c r="G411" s="5" t="s">
        <v>2032</v>
      </c>
      <c r="H411" s="5">
        <v>4.4000000000000004</v>
      </c>
      <c r="I411" s="5">
        <v>0</v>
      </c>
      <c r="J411" s="5">
        <v>2.99</v>
      </c>
      <c r="K411" s="5" t="b">
        <v>1</v>
      </c>
      <c r="L411" s="5">
        <v>6</v>
      </c>
      <c r="M411" s="5" t="b">
        <v>0</v>
      </c>
      <c r="N411" s="5" t="b">
        <v>0</v>
      </c>
      <c r="O411" s="5" t="b">
        <v>0</v>
      </c>
      <c r="P411" s="5" t="s">
        <v>22</v>
      </c>
      <c r="R411" s="6"/>
    </row>
    <row r="412" spans="1:18" ht="15.75" customHeight="1" x14ac:dyDescent="0.2">
      <c r="A412" s="4">
        <v>42156</v>
      </c>
      <c r="B412" s="5" t="s">
        <v>2033</v>
      </c>
      <c r="C412" s="5" t="s">
        <v>2034</v>
      </c>
      <c r="D412" s="5" t="s">
        <v>2035</v>
      </c>
      <c r="E412" s="5" t="s">
        <v>19</v>
      </c>
      <c r="F412" s="5" t="s">
        <v>2036</v>
      </c>
      <c r="G412" s="5" t="s">
        <v>2037</v>
      </c>
      <c r="H412" s="5">
        <v>4.5999999999999996</v>
      </c>
      <c r="I412" s="5">
        <v>0</v>
      </c>
      <c r="J412" s="5">
        <v>11.3</v>
      </c>
      <c r="K412" s="5" t="b">
        <v>0</v>
      </c>
      <c r="L412" s="5">
        <v>6</v>
      </c>
      <c r="M412" s="5" t="b">
        <v>0</v>
      </c>
      <c r="N412" s="5" t="b">
        <v>0</v>
      </c>
      <c r="O412" s="5" t="b">
        <v>0</v>
      </c>
      <c r="P412" s="5" t="s">
        <v>22</v>
      </c>
      <c r="R412" s="6"/>
    </row>
    <row r="413" spans="1:18" ht="15.75" customHeight="1" x14ac:dyDescent="0.2">
      <c r="A413" s="4">
        <v>42157</v>
      </c>
      <c r="B413" s="5" t="s">
        <v>2038</v>
      </c>
      <c r="C413" s="5" t="s">
        <v>2039</v>
      </c>
      <c r="D413" s="5" t="s">
        <v>1670</v>
      </c>
      <c r="E413" s="5" t="s">
        <v>1396</v>
      </c>
      <c r="F413" s="5" t="s">
        <v>2040</v>
      </c>
      <c r="G413" s="5" t="s">
        <v>2041</v>
      </c>
      <c r="H413" s="5">
        <v>4.5</v>
      </c>
      <c r="I413" s="5">
        <v>0</v>
      </c>
      <c r="J413" s="5">
        <v>9.99</v>
      </c>
      <c r="K413" s="5" t="b">
        <v>0</v>
      </c>
      <c r="L413" s="5">
        <v>6</v>
      </c>
      <c r="M413" s="5" t="b">
        <v>0</v>
      </c>
      <c r="N413" s="5" t="b">
        <v>0</v>
      </c>
      <c r="O413" s="5" t="b">
        <v>0</v>
      </c>
      <c r="P413" s="5" t="s">
        <v>22</v>
      </c>
      <c r="R413" s="6"/>
    </row>
    <row r="414" spans="1:18" ht="15.75" customHeight="1" x14ac:dyDescent="0.2">
      <c r="A414" s="4">
        <v>42164</v>
      </c>
      <c r="B414" s="5" t="s">
        <v>2042</v>
      </c>
      <c r="C414" s="5" t="s">
        <v>2043</v>
      </c>
      <c r="D414" s="5" t="s">
        <v>2044</v>
      </c>
      <c r="E414" s="5" t="s">
        <v>19</v>
      </c>
      <c r="F414" s="5" t="s">
        <v>2045</v>
      </c>
      <c r="G414" s="5" t="s">
        <v>2046</v>
      </c>
      <c r="H414" s="5">
        <v>4.5999999999999996</v>
      </c>
      <c r="I414" s="5">
        <v>0</v>
      </c>
      <c r="J414" s="5">
        <v>4.99</v>
      </c>
      <c r="K414" s="5" t="b">
        <v>1</v>
      </c>
      <c r="L414" s="5">
        <v>6</v>
      </c>
      <c r="M414" s="5" t="b">
        <v>0</v>
      </c>
      <c r="N414" s="5" t="b">
        <v>0</v>
      </c>
      <c r="O414" s="5" t="b">
        <v>0</v>
      </c>
      <c r="P414" s="5" t="s">
        <v>22</v>
      </c>
      <c r="R414" s="6"/>
    </row>
    <row r="415" spans="1:18" ht="15.75" customHeight="1" x14ac:dyDescent="0.2">
      <c r="A415" s="4">
        <v>42185</v>
      </c>
      <c r="B415" s="5" t="s">
        <v>2047</v>
      </c>
      <c r="C415" s="5" t="s">
        <v>2048</v>
      </c>
      <c r="D415" s="5" t="s">
        <v>2049</v>
      </c>
      <c r="E415" s="5" t="s">
        <v>32</v>
      </c>
      <c r="F415" s="5" t="s">
        <v>2050</v>
      </c>
      <c r="G415" s="5" t="s">
        <v>2051</v>
      </c>
      <c r="H415" s="5">
        <v>4.2</v>
      </c>
      <c r="I415" s="5">
        <v>0</v>
      </c>
      <c r="J415" s="5">
        <v>14.49</v>
      </c>
      <c r="K415" s="5" t="b">
        <v>0</v>
      </c>
      <c r="L415" s="5">
        <v>6</v>
      </c>
      <c r="M415" s="5" t="b">
        <v>0</v>
      </c>
      <c r="N415" s="5" t="b">
        <v>1</v>
      </c>
      <c r="O415" s="5" t="b">
        <v>0</v>
      </c>
      <c r="P415" s="5" t="s">
        <v>22</v>
      </c>
      <c r="R415" s="6"/>
    </row>
    <row r="416" spans="1:18" ht="15.75" customHeight="1" x14ac:dyDescent="0.2">
      <c r="A416" s="4">
        <v>42192</v>
      </c>
      <c r="B416" s="5" t="s">
        <v>2052</v>
      </c>
      <c r="C416" s="5" t="s">
        <v>2053</v>
      </c>
      <c r="D416" s="5" t="s">
        <v>2054</v>
      </c>
      <c r="E416" s="5" t="s">
        <v>49</v>
      </c>
      <c r="F416" s="5" t="s">
        <v>2055</v>
      </c>
      <c r="G416" s="5" t="s">
        <v>2056</v>
      </c>
      <c r="H416" s="5">
        <v>4.5999999999999996</v>
      </c>
      <c r="I416" s="5">
        <v>0</v>
      </c>
      <c r="J416" s="5">
        <v>13.99</v>
      </c>
      <c r="K416" s="5" t="b">
        <v>0</v>
      </c>
      <c r="L416" s="5">
        <v>6</v>
      </c>
      <c r="M416" s="5" t="b">
        <v>0</v>
      </c>
      <c r="N416" s="5" t="b">
        <v>0</v>
      </c>
      <c r="O416" s="5" t="b">
        <v>0</v>
      </c>
      <c r="P416" s="5" t="s">
        <v>22</v>
      </c>
      <c r="R416" s="6"/>
    </row>
    <row r="417" spans="1:18" ht="15.75" customHeight="1" x14ac:dyDescent="0.2">
      <c r="A417" s="4">
        <v>42199</v>
      </c>
      <c r="B417" s="5" t="s">
        <v>2057</v>
      </c>
      <c r="C417" s="5" t="s">
        <v>2058</v>
      </c>
      <c r="D417" s="5" t="s">
        <v>2059</v>
      </c>
      <c r="E417" s="5" t="s">
        <v>19</v>
      </c>
      <c r="F417" s="5" t="s">
        <v>2060</v>
      </c>
      <c r="G417" s="5" t="s">
        <v>2061</v>
      </c>
      <c r="H417" s="5">
        <v>4.0999999999999996</v>
      </c>
      <c r="I417" s="5">
        <v>0</v>
      </c>
      <c r="J417" s="5">
        <v>4.99</v>
      </c>
      <c r="K417" s="5" t="b">
        <v>1</v>
      </c>
      <c r="L417" s="5">
        <v>6</v>
      </c>
      <c r="M417" s="5" t="b">
        <v>0</v>
      </c>
      <c r="N417" s="5" t="b">
        <v>0</v>
      </c>
      <c r="O417" s="5" t="b">
        <v>0</v>
      </c>
      <c r="P417" s="5" t="s">
        <v>22</v>
      </c>
      <c r="R417" s="6"/>
    </row>
    <row r="418" spans="1:18" ht="15.75" customHeight="1" x14ac:dyDescent="0.2">
      <c r="A418" s="4">
        <v>42205</v>
      </c>
      <c r="B418" s="5" t="s">
        <v>2062</v>
      </c>
      <c r="C418" s="5" t="s">
        <v>2063</v>
      </c>
      <c r="D418" s="5" t="s">
        <v>2064</v>
      </c>
      <c r="E418" s="5" t="s">
        <v>19</v>
      </c>
      <c r="F418" s="5" t="s">
        <v>2065</v>
      </c>
      <c r="G418" s="5" t="s">
        <v>2066</v>
      </c>
      <c r="H418" s="5">
        <v>4.5999999999999996</v>
      </c>
      <c r="I418" s="5">
        <v>0</v>
      </c>
      <c r="J418" s="5">
        <v>6.99</v>
      </c>
      <c r="K418" s="5" t="b">
        <v>1</v>
      </c>
      <c r="L418" s="5">
        <v>6</v>
      </c>
      <c r="M418" s="5" t="b">
        <v>0</v>
      </c>
      <c r="N418" s="5" t="b">
        <v>0</v>
      </c>
      <c r="O418" s="5" t="b">
        <v>0</v>
      </c>
      <c r="P418" s="5" t="s">
        <v>22</v>
      </c>
      <c r="R418" s="6"/>
    </row>
    <row r="419" spans="1:18" ht="15.75" customHeight="1" x14ac:dyDescent="0.2">
      <c r="A419" s="4">
        <v>42206</v>
      </c>
      <c r="B419" s="5" t="s">
        <v>2067</v>
      </c>
      <c r="C419" s="5" t="s">
        <v>2068</v>
      </c>
      <c r="D419" s="5" t="s">
        <v>2069</v>
      </c>
      <c r="E419" s="5" t="s">
        <v>19</v>
      </c>
      <c r="F419" s="5" t="s">
        <v>2070</v>
      </c>
      <c r="G419" s="5" t="s">
        <v>2071</v>
      </c>
      <c r="H419" s="5">
        <v>4.5999999999999996</v>
      </c>
      <c r="I419" s="5">
        <v>0</v>
      </c>
      <c r="J419" s="5">
        <v>2.99</v>
      </c>
      <c r="K419" s="5" t="b">
        <v>0</v>
      </c>
      <c r="L419" s="5">
        <v>6</v>
      </c>
      <c r="M419" s="5" t="b">
        <v>0</v>
      </c>
      <c r="N419" s="5" t="b">
        <v>0</v>
      </c>
      <c r="O419" s="5" t="b">
        <v>0</v>
      </c>
      <c r="P419" s="5" t="s">
        <v>22</v>
      </c>
      <c r="R419" s="6"/>
    </row>
    <row r="420" spans="1:18" ht="15.75" customHeight="1" x14ac:dyDescent="0.2">
      <c r="A420" s="4">
        <v>42220</v>
      </c>
      <c r="B420" s="5" t="s">
        <v>2072</v>
      </c>
      <c r="C420" s="5" t="s">
        <v>2073</v>
      </c>
      <c r="D420" s="5" t="s">
        <v>2074</v>
      </c>
      <c r="E420" s="5" t="s">
        <v>26</v>
      </c>
      <c r="F420" s="5" t="s">
        <v>2075</v>
      </c>
      <c r="G420" s="5" t="s">
        <v>2076</v>
      </c>
      <c r="H420" s="5">
        <v>4.9000000000000004</v>
      </c>
      <c r="I420" s="5">
        <v>0</v>
      </c>
      <c r="J420" s="5">
        <v>14.99</v>
      </c>
      <c r="K420" s="5" t="b">
        <v>0</v>
      </c>
      <c r="L420" s="5">
        <v>6</v>
      </c>
      <c r="M420" s="5" t="b">
        <v>0</v>
      </c>
      <c r="N420" s="5" t="b">
        <v>0</v>
      </c>
      <c r="O420" s="5" t="b">
        <v>0</v>
      </c>
      <c r="P420" s="5" t="s">
        <v>22</v>
      </c>
      <c r="R420" s="6"/>
    </row>
    <row r="421" spans="1:18" ht="15.75" customHeight="1" x14ac:dyDescent="0.2">
      <c r="A421" s="4">
        <v>42220</v>
      </c>
      <c r="B421" s="5" t="s">
        <v>2077</v>
      </c>
      <c r="C421" s="5" t="s">
        <v>2078</v>
      </c>
      <c r="D421" s="5" t="s">
        <v>2079</v>
      </c>
      <c r="E421" s="5" t="s">
        <v>32</v>
      </c>
      <c r="F421" s="5" t="s">
        <v>2080</v>
      </c>
      <c r="G421" s="5" t="s">
        <v>2081</v>
      </c>
      <c r="H421" s="5">
        <v>4.8</v>
      </c>
      <c r="I421" s="5">
        <v>0</v>
      </c>
      <c r="J421" s="5">
        <v>13.49</v>
      </c>
      <c r="K421" s="5" t="b">
        <v>0</v>
      </c>
      <c r="L421" s="5">
        <v>6</v>
      </c>
      <c r="M421" s="5" t="b">
        <v>0</v>
      </c>
      <c r="N421" s="5" t="b">
        <v>0</v>
      </c>
      <c r="O421" s="5" t="b">
        <v>0</v>
      </c>
      <c r="P421" s="5" t="s">
        <v>22</v>
      </c>
      <c r="R421" s="6"/>
    </row>
    <row r="422" spans="1:18" ht="15.75" customHeight="1" x14ac:dyDescent="0.2">
      <c r="A422" s="4">
        <v>42226</v>
      </c>
      <c r="B422" s="5" t="s">
        <v>2082</v>
      </c>
      <c r="C422" s="5" t="s">
        <v>2083</v>
      </c>
      <c r="D422" s="5" t="s">
        <v>2084</v>
      </c>
      <c r="E422" s="5" t="s">
        <v>120</v>
      </c>
      <c r="F422" s="5" t="s">
        <v>2085</v>
      </c>
      <c r="G422" s="5" t="s">
        <v>2086</v>
      </c>
      <c r="H422" s="5">
        <v>4.5999999999999996</v>
      </c>
      <c r="I422" s="5">
        <v>0</v>
      </c>
      <c r="J422" s="5">
        <v>9.99</v>
      </c>
      <c r="K422" s="5" t="b">
        <v>0</v>
      </c>
      <c r="L422" s="5">
        <v>6</v>
      </c>
      <c r="M422" s="5" t="b">
        <v>0</v>
      </c>
      <c r="N422" s="5" t="b">
        <v>0</v>
      </c>
      <c r="O422" s="5" t="b">
        <v>0</v>
      </c>
      <c r="P422" s="5" t="s">
        <v>22</v>
      </c>
      <c r="R422" s="6"/>
    </row>
    <row r="423" spans="1:18" ht="15.75" customHeight="1" x14ac:dyDescent="0.2">
      <c r="A423" s="4">
        <v>42227</v>
      </c>
      <c r="B423" s="5" t="s">
        <v>2087</v>
      </c>
      <c r="C423" s="5" t="s">
        <v>2088</v>
      </c>
      <c r="D423" s="5" t="s">
        <v>1494</v>
      </c>
      <c r="E423" s="5" t="s">
        <v>19</v>
      </c>
      <c r="F423" s="5" t="s">
        <v>2089</v>
      </c>
      <c r="G423" s="5" t="s">
        <v>2090</v>
      </c>
      <c r="H423" s="5">
        <v>4.5</v>
      </c>
      <c r="I423" s="5">
        <v>0</v>
      </c>
      <c r="J423" s="5">
        <v>4.99</v>
      </c>
      <c r="K423" s="5" t="b">
        <v>1</v>
      </c>
      <c r="L423" s="5">
        <v>6</v>
      </c>
      <c r="M423" s="5" t="b">
        <v>0</v>
      </c>
      <c r="N423" s="5" t="b">
        <v>0</v>
      </c>
      <c r="O423" s="5" t="b">
        <v>0</v>
      </c>
      <c r="P423" s="5" t="s">
        <v>22</v>
      </c>
      <c r="R423" s="6"/>
    </row>
    <row r="424" spans="1:18" ht="15.75" customHeight="1" x14ac:dyDescent="0.2">
      <c r="A424" s="4">
        <v>42228</v>
      </c>
      <c r="B424" s="5" t="s">
        <v>2091</v>
      </c>
      <c r="C424" s="5" t="s">
        <v>2092</v>
      </c>
      <c r="D424" s="5" t="s">
        <v>2093</v>
      </c>
      <c r="E424" s="5" t="s">
        <v>19</v>
      </c>
      <c r="F424" s="5" t="s">
        <v>2094</v>
      </c>
      <c r="G424" s="5" t="s">
        <v>2095</v>
      </c>
      <c r="H424" s="5">
        <v>4.5999999999999996</v>
      </c>
      <c r="I424" s="5">
        <v>0</v>
      </c>
      <c r="J424" s="5">
        <v>7.99</v>
      </c>
      <c r="K424" s="5" t="b">
        <v>0</v>
      </c>
      <c r="L424" s="5">
        <v>6</v>
      </c>
      <c r="M424" s="5" t="b">
        <v>0</v>
      </c>
      <c r="N424" s="5" t="b">
        <v>0</v>
      </c>
      <c r="O424" s="5" t="b">
        <v>0</v>
      </c>
      <c r="P424" s="5" t="s">
        <v>22</v>
      </c>
      <c r="R424" s="6"/>
    </row>
    <row r="425" spans="1:18" ht="15.75" customHeight="1" x14ac:dyDescent="0.2">
      <c r="A425" s="4">
        <v>42241</v>
      </c>
      <c r="B425" s="5" t="s">
        <v>2096</v>
      </c>
      <c r="C425" s="5" t="s">
        <v>2097</v>
      </c>
      <c r="D425" s="5" t="s">
        <v>2098</v>
      </c>
      <c r="E425" s="5" t="s">
        <v>19</v>
      </c>
      <c r="F425" s="5" t="s">
        <v>2099</v>
      </c>
      <c r="G425" s="5" t="s">
        <v>2100</v>
      </c>
      <c r="H425" s="5">
        <v>4.5</v>
      </c>
      <c r="I425" s="5">
        <v>0</v>
      </c>
      <c r="J425" s="5">
        <v>9.99</v>
      </c>
      <c r="K425" s="5" t="b">
        <v>0</v>
      </c>
      <c r="L425" s="5">
        <v>6</v>
      </c>
      <c r="M425" s="5" t="b">
        <v>0</v>
      </c>
      <c r="N425" s="5" t="b">
        <v>0</v>
      </c>
      <c r="O425" s="5" t="b">
        <v>0</v>
      </c>
      <c r="P425" s="5" t="s">
        <v>22</v>
      </c>
      <c r="R425" s="6"/>
    </row>
    <row r="426" spans="1:18" ht="15.75" customHeight="1" x14ac:dyDescent="0.2">
      <c r="A426" s="4">
        <v>42248</v>
      </c>
      <c r="B426" s="5" t="s">
        <v>2101</v>
      </c>
      <c r="C426" s="5" t="s">
        <v>2102</v>
      </c>
      <c r="D426" s="5" t="s">
        <v>2103</v>
      </c>
      <c r="E426" s="5" t="s">
        <v>32</v>
      </c>
      <c r="F426" s="5" t="s">
        <v>2104</v>
      </c>
      <c r="G426" s="5" t="s">
        <v>2105</v>
      </c>
      <c r="H426" s="5">
        <v>4.5</v>
      </c>
      <c r="I426" s="5">
        <v>0</v>
      </c>
      <c r="J426" s="5">
        <v>12.99</v>
      </c>
      <c r="K426" s="5" t="b">
        <v>0</v>
      </c>
      <c r="L426" s="5">
        <v>6</v>
      </c>
      <c r="M426" s="5" t="b">
        <v>0</v>
      </c>
      <c r="N426" s="5" t="b">
        <v>1</v>
      </c>
      <c r="O426" s="5" t="b">
        <v>0</v>
      </c>
      <c r="P426" s="5" t="s">
        <v>22</v>
      </c>
      <c r="R426" s="6"/>
    </row>
    <row r="427" spans="1:18" ht="15.75" customHeight="1" x14ac:dyDescent="0.2">
      <c r="A427" s="4">
        <v>42269</v>
      </c>
      <c r="B427" s="5" t="s">
        <v>2106</v>
      </c>
      <c r="C427" s="5" t="s">
        <v>2107</v>
      </c>
      <c r="D427" s="5" t="s">
        <v>2108</v>
      </c>
      <c r="E427" s="5" t="s">
        <v>19</v>
      </c>
      <c r="F427" s="5" t="s">
        <v>2109</v>
      </c>
      <c r="G427" s="5" t="s">
        <v>2110</v>
      </c>
      <c r="H427" s="5">
        <v>4.0999999999999996</v>
      </c>
      <c r="I427" s="5">
        <v>0</v>
      </c>
      <c r="J427" s="5">
        <v>12.49</v>
      </c>
      <c r="K427" s="5" t="b">
        <v>0</v>
      </c>
      <c r="L427" s="5">
        <v>6</v>
      </c>
      <c r="M427" s="5" t="b">
        <v>0</v>
      </c>
      <c r="N427" s="5" t="b">
        <v>0</v>
      </c>
      <c r="O427" s="5" t="b">
        <v>0</v>
      </c>
      <c r="P427" s="5" t="s">
        <v>22</v>
      </c>
      <c r="R427" s="6"/>
    </row>
    <row r="428" spans="1:18" ht="15.75" customHeight="1" x14ac:dyDescent="0.2">
      <c r="A428" s="4">
        <v>42276</v>
      </c>
      <c r="B428" s="5" t="s">
        <v>2111</v>
      </c>
      <c r="C428" s="5" t="s">
        <v>2112</v>
      </c>
      <c r="D428" s="5" t="s">
        <v>2113</v>
      </c>
      <c r="E428" s="5" t="s">
        <v>49</v>
      </c>
      <c r="F428" s="5" t="s">
        <v>2114</v>
      </c>
      <c r="G428" s="5" t="s">
        <v>2115</v>
      </c>
      <c r="H428" s="5">
        <v>4.5999999999999996</v>
      </c>
      <c r="I428" s="5">
        <v>0</v>
      </c>
      <c r="J428" s="5">
        <v>13.99</v>
      </c>
      <c r="K428" s="5" t="b">
        <v>0</v>
      </c>
      <c r="L428" s="5">
        <v>6</v>
      </c>
      <c r="M428" s="5" t="b">
        <v>0</v>
      </c>
      <c r="N428" s="5" t="b">
        <v>0</v>
      </c>
      <c r="O428" s="5" t="b">
        <v>0</v>
      </c>
      <c r="P428" s="5" t="s">
        <v>22</v>
      </c>
      <c r="R428" s="6"/>
    </row>
    <row r="429" spans="1:18" ht="15.75" customHeight="1" x14ac:dyDescent="0.2">
      <c r="A429" s="4">
        <v>42283</v>
      </c>
      <c r="B429" s="5" t="s">
        <v>2116</v>
      </c>
      <c r="C429" s="5" t="s">
        <v>2117</v>
      </c>
      <c r="D429" s="5" t="s">
        <v>1665</v>
      </c>
      <c r="E429" s="5" t="s">
        <v>32</v>
      </c>
      <c r="F429" s="5" t="s">
        <v>2118</v>
      </c>
      <c r="G429" s="5" t="s">
        <v>2119</v>
      </c>
      <c r="H429" s="5">
        <v>4.7</v>
      </c>
      <c r="I429" s="5">
        <v>0</v>
      </c>
      <c r="J429" s="5">
        <v>10.99</v>
      </c>
      <c r="K429" s="5" t="b">
        <v>0</v>
      </c>
      <c r="L429" s="5">
        <v>6</v>
      </c>
      <c r="M429" s="5" t="b">
        <v>0</v>
      </c>
      <c r="N429" s="5" t="b">
        <v>0</v>
      </c>
      <c r="O429" s="5" t="b">
        <v>0</v>
      </c>
      <c r="P429" s="5" t="s">
        <v>22</v>
      </c>
      <c r="R429" s="6"/>
    </row>
    <row r="430" spans="1:18" ht="15.75" customHeight="1" x14ac:dyDescent="0.2">
      <c r="A430" s="4">
        <v>42283</v>
      </c>
      <c r="B430" s="5" t="s">
        <v>2120</v>
      </c>
      <c r="C430" s="5" t="s">
        <v>2121</v>
      </c>
      <c r="D430" s="5" t="s">
        <v>2122</v>
      </c>
      <c r="E430" s="5" t="s">
        <v>32</v>
      </c>
      <c r="F430" s="5" t="s">
        <v>2123</v>
      </c>
      <c r="G430" s="5" t="s">
        <v>2124</v>
      </c>
      <c r="H430" s="5">
        <v>4.7</v>
      </c>
      <c r="I430" s="5">
        <v>0</v>
      </c>
      <c r="J430" s="5">
        <v>12.99</v>
      </c>
      <c r="K430" s="5" t="b">
        <v>0</v>
      </c>
      <c r="L430" s="5">
        <v>6</v>
      </c>
      <c r="M430" s="5" t="b">
        <v>0</v>
      </c>
      <c r="N430" s="5" t="b">
        <v>0</v>
      </c>
      <c r="O430" s="5" t="b">
        <v>1</v>
      </c>
      <c r="P430" s="5" t="s">
        <v>22</v>
      </c>
      <c r="R430" s="6"/>
    </row>
    <row r="431" spans="1:18" ht="15.75" customHeight="1" x14ac:dyDescent="0.2">
      <c r="A431" s="4">
        <v>42283</v>
      </c>
      <c r="B431" s="5" t="s">
        <v>2125</v>
      </c>
      <c r="C431" s="5" t="s">
        <v>2126</v>
      </c>
      <c r="D431" s="5" t="s">
        <v>2127</v>
      </c>
      <c r="E431" s="5" t="s">
        <v>19</v>
      </c>
      <c r="F431" s="5" t="s">
        <v>2128</v>
      </c>
      <c r="G431" s="5" t="s">
        <v>2129</v>
      </c>
      <c r="H431" s="5">
        <v>4.7</v>
      </c>
      <c r="I431" s="5">
        <v>0</v>
      </c>
      <c r="J431" s="5">
        <v>6.99</v>
      </c>
      <c r="K431" s="5" t="b">
        <v>1</v>
      </c>
      <c r="L431" s="5">
        <v>6</v>
      </c>
      <c r="M431" s="5" t="b">
        <v>0</v>
      </c>
      <c r="N431" s="5" t="b">
        <v>0</v>
      </c>
      <c r="O431" s="5" t="b">
        <v>0</v>
      </c>
      <c r="P431" s="5" t="s">
        <v>22</v>
      </c>
      <c r="R431" s="6"/>
    </row>
    <row r="432" spans="1:18" ht="15.75" customHeight="1" x14ac:dyDescent="0.2">
      <c r="A432" s="4">
        <v>42297</v>
      </c>
      <c r="B432" s="5" t="s">
        <v>2130</v>
      </c>
      <c r="C432" s="5" t="s">
        <v>2131</v>
      </c>
      <c r="D432" s="5" t="s">
        <v>2132</v>
      </c>
      <c r="E432" s="5" t="s">
        <v>26</v>
      </c>
      <c r="F432" s="5" t="s">
        <v>2133</v>
      </c>
      <c r="G432" s="5" t="s">
        <v>2134</v>
      </c>
      <c r="H432" s="5">
        <v>4.5999999999999996</v>
      </c>
      <c r="I432" s="5">
        <v>0</v>
      </c>
      <c r="J432" s="5">
        <v>11.99</v>
      </c>
      <c r="K432" s="5" t="b">
        <v>0</v>
      </c>
      <c r="L432" s="5">
        <v>6</v>
      </c>
      <c r="M432" s="5" t="b">
        <v>0</v>
      </c>
      <c r="N432" s="5" t="b">
        <v>0</v>
      </c>
      <c r="O432" s="5" t="b">
        <v>0</v>
      </c>
      <c r="P432" s="5" t="s">
        <v>22</v>
      </c>
      <c r="R432" s="6"/>
    </row>
    <row r="433" spans="1:18" ht="15.75" customHeight="1" x14ac:dyDescent="0.2">
      <c r="A433" s="4">
        <v>42318</v>
      </c>
      <c r="B433" s="5" t="s">
        <v>2135</v>
      </c>
      <c r="C433" s="5" t="s">
        <v>2136</v>
      </c>
      <c r="D433" s="5" t="s">
        <v>2137</v>
      </c>
      <c r="E433" s="5" t="s">
        <v>19</v>
      </c>
      <c r="F433" s="5" t="s">
        <v>2138</v>
      </c>
      <c r="G433" s="5" t="s">
        <v>2139</v>
      </c>
      <c r="H433" s="5">
        <v>4.7</v>
      </c>
      <c r="I433" s="5">
        <v>0</v>
      </c>
      <c r="J433" s="5">
        <v>13.77</v>
      </c>
      <c r="K433" s="5" t="b">
        <v>0</v>
      </c>
      <c r="L433" s="5">
        <v>6</v>
      </c>
      <c r="M433" s="5" t="b">
        <v>0</v>
      </c>
      <c r="N433" s="5" t="b">
        <v>0</v>
      </c>
      <c r="O433" s="5" t="b">
        <v>1</v>
      </c>
      <c r="P433" s="5" t="s">
        <v>22</v>
      </c>
      <c r="R433" s="6"/>
    </row>
    <row r="434" spans="1:18" ht="15.75" customHeight="1" x14ac:dyDescent="0.2">
      <c r="A434" s="4">
        <v>42332</v>
      </c>
      <c r="B434" s="5" t="s">
        <v>2140</v>
      </c>
      <c r="C434" s="5" t="s">
        <v>2141</v>
      </c>
      <c r="D434" s="5" t="s">
        <v>1982</v>
      </c>
      <c r="E434" s="5" t="s">
        <v>19</v>
      </c>
      <c r="F434" s="5" t="s">
        <v>2142</v>
      </c>
      <c r="G434" s="5" t="s">
        <v>2143</v>
      </c>
      <c r="H434" s="5">
        <v>4.2</v>
      </c>
      <c r="I434" s="5">
        <v>0</v>
      </c>
      <c r="J434" s="5">
        <v>2.99</v>
      </c>
      <c r="K434" s="5" t="b">
        <v>1</v>
      </c>
      <c r="L434" s="5">
        <v>6</v>
      </c>
      <c r="M434" s="5" t="b">
        <v>0</v>
      </c>
      <c r="N434" s="5" t="b">
        <v>0</v>
      </c>
      <c r="O434" s="5" t="b">
        <v>0</v>
      </c>
      <c r="P434" s="5" t="s">
        <v>22</v>
      </c>
      <c r="R434" s="6"/>
    </row>
    <row r="435" spans="1:18" ht="15.75" customHeight="1" x14ac:dyDescent="0.2">
      <c r="A435" s="4">
        <v>42346</v>
      </c>
      <c r="B435" s="5" t="s">
        <v>2144</v>
      </c>
      <c r="C435" s="5" t="s">
        <v>2145</v>
      </c>
      <c r="D435" s="5" t="s">
        <v>2146</v>
      </c>
      <c r="E435" s="5" t="s">
        <v>19</v>
      </c>
      <c r="F435" s="5" t="s">
        <v>2147</v>
      </c>
      <c r="G435" s="5" t="s">
        <v>2148</v>
      </c>
      <c r="H435" s="5">
        <v>4.5</v>
      </c>
      <c r="I435" s="5">
        <v>0</v>
      </c>
      <c r="J435" s="5">
        <v>10.99</v>
      </c>
      <c r="K435" s="5" t="b">
        <v>0</v>
      </c>
      <c r="L435" s="5">
        <v>6</v>
      </c>
      <c r="M435" s="5" t="b">
        <v>0</v>
      </c>
      <c r="N435" s="5" t="b">
        <v>0</v>
      </c>
      <c r="O435" s="5" t="b">
        <v>0</v>
      </c>
      <c r="P435" s="5" t="s">
        <v>22</v>
      </c>
      <c r="R435" s="6"/>
    </row>
    <row r="436" spans="1:18" ht="15.75" customHeight="1" x14ac:dyDescent="0.2">
      <c r="A436" s="4">
        <v>42397</v>
      </c>
      <c r="B436" s="5" t="s">
        <v>2149</v>
      </c>
      <c r="C436" s="5" t="s">
        <v>2150</v>
      </c>
      <c r="D436" s="5" t="s">
        <v>2151</v>
      </c>
      <c r="E436" s="5" t="s">
        <v>120</v>
      </c>
      <c r="F436" s="5" t="s">
        <v>2152</v>
      </c>
      <c r="G436" s="5" t="s">
        <v>2153</v>
      </c>
      <c r="H436" s="5">
        <v>4.4000000000000004</v>
      </c>
      <c r="I436" s="5">
        <v>0</v>
      </c>
      <c r="J436" s="5">
        <v>2.99</v>
      </c>
      <c r="K436" s="5" t="b">
        <v>0</v>
      </c>
      <c r="L436" s="5">
        <v>6</v>
      </c>
      <c r="M436" s="5" t="b">
        <v>0</v>
      </c>
      <c r="N436" s="5" t="b">
        <v>0</v>
      </c>
      <c r="O436" s="5" t="b">
        <v>0</v>
      </c>
      <c r="P436" s="5" t="s">
        <v>22</v>
      </c>
      <c r="R436" s="6"/>
    </row>
    <row r="437" spans="1:18" ht="15.75" customHeight="1" x14ac:dyDescent="0.2">
      <c r="A437" s="4">
        <v>42402</v>
      </c>
      <c r="B437" s="5" t="s">
        <v>2154</v>
      </c>
      <c r="C437" s="5" t="s">
        <v>2155</v>
      </c>
      <c r="D437" s="5" t="s">
        <v>2156</v>
      </c>
      <c r="E437" s="5" t="s">
        <v>19</v>
      </c>
      <c r="F437" s="5" t="s">
        <v>2157</v>
      </c>
      <c r="G437" s="5" t="s">
        <v>2158</v>
      </c>
      <c r="H437" s="5">
        <v>4.5999999999999996</v>
      </c>
      <c r="I437" s="5">
        <v>0</v>
      </c>
      <c r="J437" s="5">
        <v>11.49</v>
      </c>
      <c r="K437" s="5" t="b">
        <v>0</v>
      </c>
      <c r="L437" s="5">
        <v>6</v>
      </c>
      <c r="M437" s="5" t="b">
        <v>0</v>
      </c>
      <c r="N437" s="5" t="b">
        <v>0</v>
      </c>
      <c r="O437" s="5" t="b">
        <v>0</v>
      </c>
      <c r="P437" s="5" t="s">
        <v>22</v>
      </c>
      <c r="R437" s="6"/>
    </row>
    <row r="438" spans="1:18" ht="15.75" customHeight="1" x14ac:dyDescent="0.2">
      <c r="A438" s="4">
        <v>42409</v>
      </c>
      <c r="B438" s="5" t="s">
        <v>2159</v>
      </c>
      <c r="C438" s="5" t="s">
        <v>2160</v>
      </c>
      <c r="D438" s="5" t="s">
        <v>2161</v>
      </c>
      <c r="E438" s="5" t="s">
        <v>26</v>
      </c>
      <c r="F438" s="5" t="s">
        <v>2162</v>
      </c>
      <c r="G438" s="5" t="s">
        <v>2163</v>
      </c>
      <c r="H438" s="5">
        <v>4.7</v>
      </c>
      <c r="I438" s="5">
        <v>0</v>
      </c>
      <c r="J438" s="5">
        <v>13.99</v>
      </c>
      <c r="K438" s="5" t="b">
        <v>0</v>
      </c>
      <c r="L438" s="5">
        <v>6</v>
      </c>
      <c r="M438" s="5" t="b">
        <v>0</v>
      </c>
      <c r="N438" s="5" t="b">
        <v>1</v>
      </c>
      <c r="O438" s="5" t="b">
        <v>0</v>
      </c>
      <c r="P438" s="5" t="s">
        <v>22</v>
      </c>
      <c r="R438" s="6"/>
    </row>
    <row r="439" spans="1:18" ht="15.75" customHeight="1" x14ac:dyDescent="0.2">
      <c r="A439" s="4">
        <v>42409</v>
      </c>
      <c r="B439" s="5" t="s">
        <v>2164</v>
      </c>
      <c r="C439" s="5" t="s">
        <v>2165</v>
      </c>
      <c r="D439" s="5" t="s">
        <v>104</v>
      </c>
      <c r="E439" s="5" t="s">
        <v>43</v>
      </c>
      <c r="F439" s="5" t="s">
        <v>2166</v>
      </c>
      <c r="G439" s="5" t="s">
        <v>2167</v>
      </c>
      <c r="H439" s="5">
        <v>4.8</v>
      </c>
      <c r="I439" s="5">
        <v>0</v>
      </c>
      <c r="J439" s="5">
        <v>9.99</v>
      </c>
      <c r="K439" s="5" t="b">
        <v>0</v>
      </c>
      <c r="L439" s="5">
        <v>6</v>
      </c>
      <c r="M439" s="5" t="b">
        <v>0</v>
      </c>
      <c r="N439" s="5" t="b">
        <v>0</v>
      </c>
      <c r="O439" s="5" t="b">
        <v>0</v>
      </c>
      <c r="P439" s="5" t="s">
        <v>22</v>
      </c>
      <c r="R439" s="6"/>
    </row>
    <row r="440" spans="1:18" ht="15.75" customHeight="1" x14ac:dyDescent="0.2">
      <c r="A440" s="4">
        <v>42468</v>
      </c>
      <c r="B440" s="5" t="s">
        <v>2168</v>
      </c>
      <c r="C440" s="5" t="s">
        <v>2169</v>
      </c>
      <c r="D440" s="5" t="s">
        <v>511</v>
      </c>
      <c r="E440" s="5" t="s">
        <v>120</v>
      </c>
      <c r="F440" s="5" t="s">
        <v>2170</v>
      </c>
      <c r="G440" s="5" t="s">
        <v>2171</v>
      </c>
      <c r="H440" s="5">
        <v>4.5999999999999996</v>
      </c>
      <c r="I440" s="5">
        <v>0</v>
      </c>
      <c r="J440" s="5">
        <v>17.989999999999998</v>
      </c>
      <c r="K440" s="5" t="b">
        <v>0</v>
      </c>
      <c r="L440" s="5">
        <v>6</v>
      </c>
      <c r="M440" s="5" t="b">
        <v>0</v>
      </c>
      <c r="N440" s="5" t="b">
        <v>0</v>
      </c>
      <c r="O440" s="5" t="b">
        <v>0</v>
      </c>
      <c r="P440" s="5" t="s">
        <v>22</v>
      </c>
      <c r="R440" s="6"/>
    </row>
    <row r="441" spans="1:18" ht="15.75" customHeight="1" x14ac:dyDescent="0.2">
      <c r="A441" s="4">
        <v>42482</v>
      </c>
      <c r="B441" s="5" t="s">
        <v>2172</v>
      </c>
      <c r="C441" s="5" t="s">
        <v>2173</v>
      </c>
      <c r="D441" s="5" t="s">
        <v>2174</v>
      </c>
      <c r="E441" s="5" t="s">
        <v>32</v>
      </c>
      <c r="F441" s="5" t="s">
        <v>2175</v>
      </c>
      <c r="G441" s="5" t="s">
        <v>2176</v>
      </c>
      <c r="H441" s="5">
        <v>4.8</v>
      </c>
      <c r="I441" s="5">
        <v>0</v>
      </c>
      <c r="J441" s="5">
        <v>9.99</v>
      </c>
      <c r="K441" s="5" t="b">
        <v>0</v>
      </c>
      <c r="L441" s="5">
        <v>6</v>
      </c>
      <c r="M441" s="5" t="b">
        <v>0</v>
      </c>
      <c r="N441" s="5" t="b">
        <v>0</v>
      </c>
      <c r="O441" s="5" t="b">
        <v>0</v>
      </c>
      <c r="P441" s="5" t="s">
        <v>22</v>
      </c>
      <c r="R441" s="6"/>
    </row>
    <row r="442" spans="1:18" ht="15.75" customHeight="1" x14ac:dyDescent="0.2">
      <c r="A442" s="4">
        <v>42489</v>
      </c>
      <c r="B442" s="5" t="s">
        <v>2177</v>
      </c>
      <c r="C442" s="5" t="s">
        <v>2178</v>
      </c>
      <c r="D442" s="5" t="s">
        <v>2179</v>
      </c>
      <c r="E442" s="5" t="s">
        <v>151</v>
      </c>
      <c r="F442" s="5" t="s">
        <v>2180</v>
      </c>
      <c r="G442" s="5" t="s">
        <v>2181</v>
      </c>
      <c r="H442" s="5">
        <v>4.7</v>
      </c>
      <c r="I442" s="5">
        <v>0</v>
      </c>
      <c r="J442" s="5">
        <v>9.99</v>
      </c>
      <c r="K442" s="5" t="b">
        <v>0</v>
      </c>
      <c r="L442" s="5">
        <v>6</v>
      </c>
      <c r="M442" s="5" t="b">
        <v>0</v>
      </c>
      <c r="N442" s="5" t="b">
        <v>0</v>
      </c>
      <c r="O442" s="5" t="b">
        <v>0</v>
      </c>
      <c r="P442" s="5" t="s">
        <v>22</v>
      </c>
      <c r="R442" s="6"/>
    </row>
    <row r="443" spans="1:18" ht="15.75" customHeight="1" x14ac:dyDescent="0.2">
      <c r="A443" s="4">
        <v>42493</v>
      </c>
      <c r="B443" s="5" t="s">
        <v>2182</v>
      </c>
      <c r="C443" s="5" t="s">
        <v>2183</v>
      </c>
      <c r="D443" s="5" t="s">
        <v>2184</v>
      </c>
      <c r="E443" s="5" t="s">
        <v>19</v>
      </c>
      <c r="F443" s="5" t="s">
        <v>2185</v>
      </c>
      <c r="G443" s="5" t="s">
        <v>2186</v>
      </c>
      <c r="H443" s="5">
        <v>4.0999999999999996</v>
      </c>
      <c r="I443" s="5">
        <v>0</v>
      </c>
      <c r="J443" s="5">
        <v>2.99</v>
      </c>
      <c r="K443" s="5" t="b">
        <v>1</v>
      </c>
      <c r="L443" s="5">
        <v>6</v>
      </c>
      <c r="M443" s="5" t="b">
        <v>0</v>
      </c>
      <c r="N443" s="5" t="b">
        <v>0</v>
      </c>
      <c r="O443" s="5" t="b">
        <v>0</v>
      </c>
      <c r="P443" s="5" t="s">
        <v>22</v>
      </c>
      <c r="R443" s="6"/>
    </row>
    <row r="444" spans="1:18" ht="15.75" customHeight="1" x14ac:dyDescent="0.2">
      <c r="A444" s="4">
        <v>42493</v>
      </c>
      <c r="B444" s="5" t="s">
        <v>2187</v>
      </c>
      <c r="C444" s="5" t="s">
        <v>2188</v>
      </c>
      <c r="D444" s="5" t="s">
        <v>2189</v>
      </c>
      <c r="E444" s="5" t="s">
        <v>19</v>
      </c>
      <c r="F444" s="5" t="s">
        <v>2190</v>
      </c>
      <c r="G444" s="5" t="s">
        <v>2191</v>
      </c>
      <c r="H444" s="5">
        <v>4.4000000000000004</v>
      </c>
      <c r="I444" s="5">
        <v>0</v>
      </c>
      <c r="J444" s="5">
        <v>3.99</v>
      </c>
      <c r="K444" s="5" t="b">
        <v>0</v>
      </c>
      <c r="L444" s="5">
        <v>6</v>
      </c>
      <c r="M444" s="5" t="b">
        <v>0</v>
      </c>
      <c r="N444" s="5" t="b">
        <v>0</v>
      </c>
      <c r="O444" s="5" t="b">
        <v>0</v>
      </c>
      <c r="P444" s="5" t="s">
        <v>22</v>
      </c>
      <c r="R444" s="6"/>
    </row>
    <row r="445" spans="1:18" ht="15.75" customHeight="1" x14ac:dyDescent="0.2">
      <c r="A445" s="4">
        <v>42500</v>
      </c>
      <c r="B445" s="5" t="s">
        <v>2192</v>
      </c>
      <c r="C445" s="5" t="s">
        <v>2193</v>
      </c>
      <c r="D445" s="5" t="s">
        <v>1249</v>
      </c>
      <c r="E445" s="5" t="s">
        <v>19</v>
      </c>
      <c r="F445" s="5" t="s">
        <v>2194</v>
      </c>
      <c r="G445" s="5" t="s">
        <v>2195</v>
      </c>
      <c r="H445" s="5">
        <v>4.5</v>
      </c>
      <c r="I445" s="5">
        <v>0</v>
      </c>
      <c r="J445" s="5">
        <v>52.52</v>
      </c>
      <c r="K445" s="5" t="b">
        <v>0</v>
      </c>
      <c r="L445" s="5">
        <v>6</v>
      </c>
      <c r="M445" s="5" t="b">
        <v>0</v>
      </c>
      <c r="N445" s="5" t="b">
        <v>0</v>
      </c>
      <c r="O445" s="5" t="b">
        <v>0</v>
      </c>
      <c r="P445" s="5" t="s">
        <v>22</v>
      </c>
      <c r="R445" s="6"/>
    </row>
    <row r="446" spans="1:18" ht="15.75" customHeight="1" x14ac:dyDescent="0.2">
      <c r="A446" s="4">
        <v>42514</v>
      </c>
      <c r="B446" s="5" t="s">
        <v>2196</v>
      </c>
      <c r="C446" s="5" t="s">
        <v>2197</v>
      </c>
      <c r="D446" s="5" t="s">
        <v>2198</v>
      </c>
      <c r="E446" s="5" t="s">
        <v>19</v>
      </c>
      <c r="F446" s="5" t="s">
        <v>2199</v>
      </c>
      <c r="G446" s="5" t="s">
        <v>2200</v>
      </c>
      <c r="H446" s="5">
        <v>5</v>
      </c>
      <c r="I446" s="5">
        <v>0</v>
      </c>
      <c r="J446" s="5">
        <v>9.99</v>
      </c>
      <c r="K446" s="5" t="b">
        <v>0</v>
      </c>
      <c r="L446" s="5">
        <v>6</v>
      </c>
      <c r="M446" s="5" t="b">
        <v>0</v>
      </c>
      <c r="N446" s="5" t="b">
        <v>0</v>
      </c>
      <c r="O446" s="5" t="b">
        <v>0</v>
      </c>
      <c r="P446" s="5" t="s">
        <v>22</v>
      </c>
      <c r="R446" s="6"/>
    </row>
    <row r="447" spans="1:18" ht="15.75" customHeight="1" x14ac:dyDescent="0.2">
      <c r="A447" s="4">
        <v>42549</v>
      </c>
      <c r="B447" s="5" t="s">
        <v>2201</v>
      </c>
      <c r="C447" s="5" t="s">
        <v>2202</v>
      </c>
      <c r="D447" s="5" t="s">
        <v>2203</v>
      </c>
      <c r="E447" s="5" t="s">
        <v>19</v>
      </c>
      <c r="F447" s="5" t="s">
        <v>2204</v>
      </c>
      <c r="G447" s="5" t="s">
        <v>2205</v>
      </c>
      <c r="H447" s="5">
        <v>4.5999999999999996</v>
      </c>
      <c r="I447" s="5">
        <v>0</v>
      </c>
      <c r="J447" s="5">
        <v>10.44</v>
      </c>
      <c r="K447" s="5" t="b">
        <v>0</v>
      </c>
      <c r="L447" s="5">
        <v>6</v>
      </c>
      <c r="M447" s="5" t="b">
        <v>0</v>
      </c>
      <c r="N447" s="5" t="b">
        <v>0</v>
      </c>
      <c r="O447" s="5" t="b">
        <v>0</v>
      </c>
      <c r="P447" s="5" t="s">
        <v>22</v>
      </c>
      <c r="R447" s="6"/>
    </row>
    <row r="448" spans="1:18" ht="15.75" customHeight="1" x14ac:dyDescent="0.2">
      <c r="A448" s="4">
        <v>42550</v>
      </c>
      <c r="B448" s="5" t="s">
        <v>2206</v>
      </c>
      <c r="C448" s="5" t="s">
        <v>2207</v>
      </c>
      <c r="D448" s="5" t="s">
        <v>2208</v>
      </c>
      <c r="E448" s="5" t="s">
        <v>32</v>
      </c>
      <c r="F448" s="5" t="s">
        <v>2209</v>
      </c>
      <c r="G448" s="5" t="s">
        <v>2210</v>
      </c>
      <c r="H448" s="5">
        <v>4.3</v>
      </c>
      <c r="I448" s="5">
        <v>0</v>
      </c>
      <c r="J448" s="5">
        <v>2.99</v>
      </c>
      <c r="K448" s="5" t="b">
        <v>0</v>
      </c>
      <c r="L448" s="5">
        <v>6</v>
      </c>
      <c r="M448" s="5" t="b">
        <v>0</v>
      </c>
      <c r="N448" s="5" t="b">
        <v>0</v>
      </c>
      <c r="O448" s="5" t="b">
        <v>0</v>
      </c>
      <c r="P448" s="5" t="s">
        <v>22</v>
      </c>
      <c r="R448" s="6"/>
    </row>
    <row r="449" spans="1:18" ht="15.75" customHeight="1" x14ac:dyDescent="0.2">
      <c r="A449" s="4">
        <v>42552</v>
      </c>
      <c r="B449" s="5" t="s">
        <v>2211</v>
      </c>
      <c r="C449" s="5" t="s">
        <v>2212</v>
      </c>
      <c r="D449" s="5" t="s">
        <v>2213</v>
      </c>
      <c r="E449" s="5" t="s">
        <v>19</v>
      </c>
      <c r="F449" s="5" t="s">
        <v>2214</v>
      </c>
      <c r="G449" s="5" t="s">
        <v>2215</v>
      </c>
      <c r="H449" s="5">
        <v>4.5999999999999996</v>
      </c>
      <c r="I449" s="5">
        <v>0</v>
      </c>
      <c r="J449" s="5">
        <v>3.99</v>
      </c>
      <c r="K449" s="5" t="b">
        <v>1</v>
      </c>
      <c r="L449" s="5">
        <v>6</v>
      </c>
      <c r="M449" s="5" t="b">
        <v>0</v>
      </c>
      <c r="N449" s="5" t="b">
        <v>0</v>
      </c>
      <c r="O449" s="5" t="b">
        <v>0</v>
      </c>
      <c r="P449" s="5" t="s">
        <v>22</v>
      </c>
      <c r="R449" s="6"/>
    </row>
    <row r="450" spans="1:18" ht="15.75" customHeight="1" x14ac:dyDescent="0.2">
      <c r="A450" s="4">
        <v>42556</v>
      </c>
      <c r="B450" s="5" t="s">
        <v>2216</v>
      </c>
      <c r="C450" s="5" t="s">
        <v>2217</v>
      </c>
      <c r="D450" s="5" t="s">
        <v>2218</v>
      </c>
      <c r="E450" s="5" t="s">
        <v>19</v>
      </c>
      <c r="F450" s="5" t="s">
        <v>2219</v>
      </c>
      <c r="G450" s="5" t="s">
        <v>2220</v>
      </c>
      <c r="H450" s="5">
        <v>4.3</v>
      </c>
      <c r="I450" s="5">
        <v>0</v>
      </c>
      <c r="J450" s="5">
        <v>2.99</v>
      </c>
      <c r="K450" s="5" t="b">
        <v>1</v>
      </c>
      <c r="L450" s="5">
        <v>6</v>
      </c>
      <c r="M450" s="5" t="b">
        <v>0</v>
      </c>
      <c r="N450" s="5" t="b">
        <v>0</v>
      </c>
      <c r="O450" s="5" t="b">
        <v>0</v>
      </c>
      <c r="P450" s="5" t="s">
        <v>22</v>
      </c>
      <c r="R450" s="6"/>
    </row>
    <row r="451" spans="1:18" ht="15.75" customHeight="1" x14ac:dyDescent="0.2">
      <c r="A451" s="4">
        <v>42571</v>
      </c>
      <c r="B451" s="5" t="s">
        <v>2221</v>
      </c>
      <c r="C451" s="5" t="s">
        <v>2222</v>
      </c>
      <c r="D451" s="5" t="s">
        <v>2223</v>
      </c>
      <c r="E451" s="5" t="s">
        <v>19</v>
      </c>
      <c r="F451" s="5" t="s">
        <v>2224</v>
      </c>
      <c r="G451" s="5" t="s">
        <v>2225</v>
      </c>
      <c r="H451" s="5">
        <v>4.7</v>
      </c>
      <c r="I451" s="5">
        <v>0</v>
      </c>
      <c r="J451" s="5">
        <v>9.99</v>
      </c>
      <c r="K451" s="5" t="b">
        <v>0</v>
      </c>
      <c r="L451" s="5">
        <v>6</v>
      </c>
      <c r="M451" s="5" t="b">
        <v>0</v>
      </c>
      <c r="N451" s="5" t="b">
        <v>0</v>
      </c>
      <c r="O451" s="5" t="b">
        <v>0</v>
      </c>
      <c r="P451" s="5" t="s">
        <v>22</v>
      </c>
      <c r="R451" s="6"/>
    </row>
    <row r="452" spans="1:18" ht="15.75" customHeight="1" x14ac:dyDescent="0.2">
      <c r="A452" s="4">
        <v>42576</v>
      </c>
      <c r="B452" s="5" t="s">
        <v>2226</v>
      </c>
      <c r="C452" s="5" t="s">
        <v>2227</v>
      </c>
      <c r="D452" s="5" t="s">
        <v>1665</v>
      </c>
      <c r="E452" s="5" t="s">
        <v>32</v>
      </c>
      <c r="F452" s="5" t="s">
        <v>2228</v>
      </c>
      <c r="G452" s="5" t="s">
        <v>2229</v>
      </c>
      <c r="H452" s="5">
        <v>4.7</v>
      </c>
      <c r="I452" s="5">
        <v>0</v>
      </c>
      <c r="J452" s="5">
        <v>13.99</v>
      </c>
      <c r="K452" s="5" t="b">
        <v>0</v>
      </c>
      <c r="L452" s="5">
        <v>6</v>
      </c>
      <c r="M452" s="5" t="b">
        <v>0</v>
      </c>
      <c r="N452" s="5" t="b">
        <v>0</v>
      </c>
      <c r="O452" s="5" t="b">
        <v>0</v>
      </c>
      <c r="P452" s="5" t="s">
        <v>22</v>
      </c>
      <c r="R452" s="6"/>
    </row>
    <row r="453" spans="1:18" ht="15.75" customHeight="1" x14ac:dyDescent="0.2">
      <c r="A453" s="4">
        <v>42577</v>
      </c>
      <c r="B453" s="5" t="s">
        <v>2230</v>
      </c>
      <c r="C453" s="5" t="s">
        <v>2231</v>
      </c>
      <c r="D453" s="5" t="s">
        <v>2232</v>
      </c>
      <c r="E453" s="5" t="s">
        <v>541</v>
      </c>
      <c r="F453" s="5" t="s">
        <v>2233</v>
      </c>
      <c r="G453" s="5" t="s">
        <v>2234</v>
      </c>
      <c r="H453" s="5">
        <v>4.5999999999999996</v>
      </c>
      <c r="I453" s="5">
        <v>0</v>
      </c>
      <c r="J453" s="5">
        <v>74.989999999999995</v>
      </c>
      <c r="K453" s="5" t="b">
        <v>0</v>
      </c>
      <c r="L453" s="5">
        <v>6</v>
      </c>
      <c r="M453" s="5" t="b">
        <v>0</v>
      </c>
      <c r="N453" s="5" t="b">
        <v>0</v>
      </c>
      <c r="O453" s="5" t="b">
        <v>0</v>
      </c>
      <c r="P453" s="5" t="s">
        <v>22</v>
      </c>
      <c r="R453" s="6"/>
    </row>
    <row r="454" spans="1:18" ht="15.75" customHeight="1" x14ac:dyDescent="0.2">
      <c r="A454" s="4">
        <v>42584</v>
      </c>
      <c r="B454" s="5" t="s">
        <v>2235</v>
      </c>
      <c r="C454" s="5" t="s">
        <v>2236</v>
      </c>
      <c r="D454" s="5" t="s">
        <v>2237</v>
      </c>
      <c r="E454" s="5" t="s">
        <v>19</v>
      </c>
      <c r="F454" s="5" t="s">
        <v>2238</v>
      </c>
      <c r="G454" s="5" t="s">
        <v>2239</v>
      </c>
      <c r="H454" s="5">
        <v>4.5999999999999996</v>
      </c>
      <c r="I454" s="5">
        <v>0</v>
      </c>
      <c r="J454" s="5">
        <v>0.99</v>
      </c>
      <c r="K454" s="5" t="b">
        <v>1</v>
      </c>
      <c r="L454" s="5">
        <v>6</v>
      </c>
      <c r="M454" s="5" t="b">
        <v>0</v>
      </c>
      <c r="N454" s="5" t="b">
        <v>0</v>
      </c>
      <c r="O454" s="5" t="b">
        <v>0</v>
      </c>
      <c r="P454" s="5" t="s">
        <v>22</v>
      </c>
      <c r="R454" s="6"/>
    </row>
    <row r="455" spans="1:18" ht="15.75" customHeight="1" x14ac:dyDescent="0.2">
      <c r="A455" s="4">
        <v>42591</v>
      </c>
      <c r="B455" s="5" t="s">
        <v>2240</v>
      </c>
      <c r="C455" s="5" t="s">
        <v>2241</v>
      </c>
      <c r="D455" s="5" t="s">
        <v>1982</v>
      </c>
      <c r="E455" s="5" t="s">
        <v>19</v>
      </c>
      <c r="F455" s="5" t="s">
        <v>2242</v>
      </c>
      <c r="G455" s="5" t="s">
        <v>2243</v>
      </c>
      <c r="H455" s="5">
        <v>4.3</v>
      </c>
      <c r="I455" s="5">
        <v>0</v>
      </c>
      <c r="J455" s="5">
        <v>2.99</v>
      </c>
      <c r="K455" s="5" t="b">
        <v>1</v>
      </c>
      <c r="L455" s="5">
        <v>6</v>
      </c>
      <c r="M455" s="5" t="b">
        <v>0</v>
      </c>
      <c r="N455" s="5" t="b">
        <v>0</v>
      </c>
      <c r="O455" s="5" t="b">
        <v>0</v>
      </c>
      <c r="P455" s="5" t="s">
        <v>22</v>
      </c>
      <c r="R455" s="6"/>
    </row>
    <row r="456" spans="1:18" ht="15.75" customHeight="1" x14ac:dyDescent="0.2">
      <c r="A456" s="4">
        <v>42591</v>
      </c>
      <c r="B456" s="5" t="s">
        <v>2244</v>
      </c>
      <c r="C456" s="5" t="s">
        <v>2245</v>
      </c>
      <c r="D456" s="5" t="s">
        <v>1008</v>
      </c>
      <c r="E456" s="5" t="s">
        <v>19</v>
      </c>
      <c r="F456" s="5" t="s">
        <v>2246</v>
      </c>
      <c r="G456" s="5" t="s">
        <v>2247</v>
      </c>
      <c r="H456" s="5">
        <v>4.8</v>
      </c>
      <c r="I456" s="5">
        <v>0</v>
      </c>
      <c r="J456" s="5">
        <v>9.99</v>
      </c>
      <c r="K456" s="5" t="b">
        <v>0</v>
      </c>
      <c r="L456" s="5">
        <v>6</v>
      </c>
      <c r="M456" s="5" t="b">
        <v>0</v>
      </c>
      <c r="N456" s="5" t="b">
        <v>0</v>
      </c>
      <c r="O456" s="5" t="b">
        <v>0</v>
      </c>
      <c r="P456" s="5" t="s">
        <v>22</v>
      </c>
      <c r="R456" s="6"/>
    </row>
    <row r="457" spans="1:18" ht="15.75" customHeight="1" x14ac:dyDescent="0.2">
      <c r="A457" s="4">
        <v>42591</v>
      </c>
      <c r="B457" s="5" t="s">
        <v>2248</v>
      </c>
      <c r="C457" s="5" t="s">
        <v>2249</v>
      </c>
      <c r="D457" s="5" t="s">
        <v>2250</v>
      </c>
      <c r="E457" s="5" t="s">
        <v>120</v>
      </c>
      <c r="F457" s="5" t="s">
        <v>2251</v>
      </c>
      <c r="G457" s="5" t="s">
        <v>2252</v>
      </c>
      <c r="H457" s="5">
        <v>4.0999999999999996</v>
      </c>
      <c r="I457" s="5">
        <v>0</v>
      </c>
      <c r="J457" s="5">
        <v>14.99</v>
      </c>
      <c r="K457" s="5" t="b">
        <v>0</v>
      </c>
      <c r="L457" s="5">
        <v>6</v>
      </c>
      <c r="M457" s="5" t="b">
        <v>0</v>
      </c>
      <c r="N457" s="5" t="b">
        <v>0</v>
      </c>
      <c r="O457" s="5" t="b">
        <v>0</v>
      </c>
      <c r="P457" s="5" t="s">
        <v>22</v>
      </c>
      <c r="R457" s="6"/>
    </row>
    <row r="458" spans="1:18" ht="15.75" customHeight="1" x14ac:dyDescent="0.2">
      <c r="A458" s="4">
        <v>42598</v>
      </c>
      <c r="B458" s="5" t="s">
        <v>2253</v>
      </c>
      <c r="C458" s="5" t="s">
        <v>2254</v>
      </c>
      <c r="D458" s="5" t="s">
        <v>2255</v>
      </c>
      <c r="E458" s="5" t="s">
        <v>216</v>
      </c>
      <c r="F458" s="5" t="s">
        <v>2256</v>
      </c>
      <c r="G458" s="5" t="s">
        <v>2257</v>
      </c>
      <c r="H458" s="5">
        <v>4.9000000000000004</v>
      </c>
      <c r="I458" s="5">
        <v>0</v>
      </c>
      <c r="J458" s="5">
        <v>11.99</v>
      </c>
      <c r="K458" s="5" t="b">
        <v>0</v>
      </c>
      <c r="L458" s="5">
        <v>6</v>
      </c>
      <c r="M458" s="5" t="b">
        <v>0</v>
      </c>
      <c r="N458" s="5" t="b">
        <v>0</v>
      </c>
      <c r="O458" s="5" t="b">
        <v>0</v>
      </c>
      <c r="P458" s="5" t="s">
        <v>22</v>
      </c>
      <c r="R458" s="6"/>
    </row>
    <row r="459" spans="1:18" ht="15.75" customHeight="1" x14ac:dyDescent="0.2">
      <c r="A459" s="4">
        <v>42605</v>
      </c>
      <c r="B459" s="5" t="s">
        <v>2258</v>
      </c>
      <c r="C459" s="5" t="s">
        <v>2259</v>
      </c>
      <c r="D459" s="5" t="s">
        <v>1346</v>
      </c>
      <c r="E459" s="5" t="s">
        <v>19</v>
      </c>
      <c r="F459" s="5" t="s">
        <v>2260</v>
      </c>
      <c r="G459" s="5" t="s">
        <v>2261</v>
      </c>
      <c r="H459" s="5">
        <v>4.3</v>
      </c>
      <c r="I459" s="5">
        <v>0</v>
      </c>
      <c r="J459" s="5">
        <v>2.99</v>
      </c>
      <c r="K459" s="5" t="b">
        <v>1</v>
      </c>
      <c r="L459" s="5">
        <v>6</v>
      </c>
      <c r="M459" s="5" t="b">
        <v>0</v>
      </c>
      <c r="N459" s="5" t="b">
        <v>0</v>
      </c>
      <c r="O459" s="5" t="b">
        <v>0</v>
      </c>
      <c r="P459" s="5" t="s">
        <v>22</v>
      </c>
      <c r="R459" s="6"/>
    </row>
    <row r="460" spans="1:18" ht="15.75" customHeight="1" x14ac:dyDescent="0.2">
      <c r="A460" s="4">
        <v>42627</v>
      </c>
      <c r="B460" s="5" t="s">
        <v>2262</v>
      </c>
      <c r="C460" s="5" t="s">
        <v>2263</v>
      </c>
      <c r="D460" s="5" t="s">
        <v>386</v>
      </c>
      <c r="E460" s="5" t="s">
        <v>19</v>
      </c>
      <c r="F460" s="5" t="s">
        <v>2264</v>
      </c>
      <c r="G460" s="5" t="s">
        <v>2265</v>
      </c>
      <c r="H460" s="5">
        <v>4.5</v>
      </c>
      <c r="I460" s="5">
        <v>0</v>
      </c>
      <c r="J460" s="5">
        <v>4.99</v>
      </c>
      <c r="K460" s="5" t="b">
        <v>1</v>
      </c>
      <c r="L460" s="5">
        <v>6</v>
      </c>
      <c r="M460" s="5" t="b">
        <v>0</v>
      </c>
      <c r="N460" s="5" t="b">
        <v>0</v>
      </c>
      <c r="O460" s="5" t="b">
        <v>0</v>
      </c>
      <c r="P460" s="5" t="s">
        <v>22</v>
      </c>
      <c r="R460" s="6"/>
    </row>
    <row r="461" spans="1:18" ht="15.75" customHeight="1" x14ac:dyDescent="0.2">
      <c r="A461" s="4">
        <v>42632</v>
      </c>
      <c r="B461" s="5" t="s">
        <v>2266</v>
      </c>
      <c r="C461" s="5" t="s">
        <v>2267</v>
      </c>
      <c r="D461" s="5" t="s">
        <v>2268</v>
      </c>
      <c r="E461" s="5" t="s">
        <v>26</v>
      </c>
      <c r="F461" s="5" t="s">
        <v>2269</v>
      </c>
      <c r="G461" s="5" t="s">
        <v>2270</v>
      </c>
      <c r="H461" s="5">
        <v>4.5999999999999996</v>
      </c>
      <c r="I461" s="5">
        <v>0</v>
      </c>
      <c r="J461" s="5">
        <v>12.99</v>
      </c>
      <c r="K461" s="5" t="b">
        <v>0</v>
      </c>
      <c r="L461" s="5">
        <v>6</v>
      </c>
      <c r="M461" s="5" t="b">
        <v>0</v>
      </c>
      <c r="N461" s="5" t="b">
        <v>0</v>
      </c>
      <c r="O461" s="5" t="b">
        <v>0</v>
      </c>
      <c r="P461" s="5" t="s">
        <v>22</v>
      </c>
      <c r="R461" s="6"/>
    </row>
    <row r="462" spans="1:18" ht="15.75" customHeight="1" x14ac:dyDescent="0.2">
      <c r="A462" s="4">
        <v>42658</v>
      </c>
      <c r="B462" s="5" t="s">
        <v>2271</v>
      </c>
      <c r="C462" s="5" t="s">
        <v>2272</v>
      </c>
      <c r="D462" s="5" t="s">
        <v>1249</v>
      </c>
      <c r="E462" s="5" t="s">
        <v>19</v>
      </c>
      <c r="F462" s="5" t="s">
        <v>2273</v>
      </c>
      <c r="G462" s="5" t="s">
        <v>2274</v>
      </c>
      <c r="H462" s="5">
        <v>4.4000000000000004</v>
      </c>
      <c r="I462" s="5">
        <v>0</v>
      </c>
      <c r="J462" s="5">
        <v>52.52</v>
      </c>
      <c r="K462" s="5" t="b">
        <v>0</v>
      </c>
      <c r="L462" s="5">
        <v>6</v>
      </c>
      <c r="M462" s="5" t="b">
        <v>0</v>
      </c>
      <c r="N462" s="5" t="b">
        <v>0</v>
      </c>
      <c r="O462" s="5" t="b">
        <v>0</v>
      </c>
      <c r="P462" s="5" t="s">
        <v>22</v>
      </c>
      <c r="R462" s="6"/>
    </row>
    <row r="463" spans="1:18" ht="15.75" customHeight="1" x14ac:dyDescent="0.2">
      <c r="A463" s="4">
        <v>42675</v>
      </c>
      <c r="B463" s="5" t="s">
        <v>2275</v>
      </c>
      <c r="C463" s="5" t="s">
        <v>2276</v>
      </c>
      <c r="D463" s="5" t="s">
        <v>2277</v>
      </c>
      <c r="E463" s="5" t="s">
        <v>19</v>
      </c>
      <c r="F463" s="5" t="s">
        <v>2278</v>
      </c>
      <c r="G463" s="5" t="s">
        <v>2279</v>
      </c>
      <c r="H463" s="5">
        <v>4.3</v>
      </c>
      <c r="I463" s="5">
        <v>0</v>
      </c>
      <c r="J463" s="5">
        <v>2.99</v>
      </c>
      <c r="K463" s="5" t="b">
        <v>1</v>
      </c>
      <c r="L463" s="5">
        <v>6</v>
      </c>
      <c r="M463" s="5" t="b">
        <v>0</v>
      </c>
      <c r="N463" s="5" t="b">
        <v>0</v>
      </c>
      <c r="O463" s="5" t="b">
        <v>0</v>
      </c>
      <c r="P463" s="5" t="s">
        <v>22</v>
      </c>
      <c r="R463" s="6"/>
    </row>
    <row r="464" spans="1:18" ht="15.75" customHeight="1" x14ac:dyDescent="0.2">
      <c r="A464" s="4">
        <v>42675</v>
      </c>
      <c r="B464" s="5" t="s">
        <v>2280</v>
      </c>
      <c r="C464" s="5" t="s">
        <v>2281</v>
      </c>
      <c r="D464" s="5" t="s">
        <v>546</v>
      </c>
      <c r="E464" s="5" t="s">
        <v>19</v>
      </c>
      <c r="F464" s="5" t="s">
        <v>2282</v>
      </c>
      <c r="G464" s="5" t="s">
        <v>2283</v>
      </c>
      <c r="H464" s="5">
        <v>4.7</v>
      </c>
      <c r="I464" s="5">
        <v>0</v>
      </c>
      <c r="J464" s="5">
        <v>9.99</v>
      </c>
      <c r="K464" s="5" t="b">
        <v>0</v>
      </c>
      <c r="L464" s="5">
        <v>6</v>
      </c>
      <c r="M464" s="5" t="b">
        <v>0</v>
      </c>
      <c r="N464" s="5" t="b">
        <v>0</v>
      </c>
      <c r="O464" s="5" t="b">
        <v>0</v>
      </c>
      <c r="P464" s="5" t="s">
        <v>22</v>
      </c>
      <c r="R464" s="6"/>
    </row>
    <row r="465" spans="1:18" ht="15.75" customHeight="1" x14ac:dyDescent="0.2">
      <c r="A465" s="4">
        <v>42689</v>
      </c>
      <c r="B465" s="5" t="s">
        <v>2284</v>
      </c>
      <c r="C465" s="5" t="s">
        <v>2285</v>
      </c>
      <c r="D465" s="5" t="s">
        <v>805</v>
      </c>
      <c r="E465" s="5" t="s">
        <v>19</v>
      </c>
      <c r="F465" s="5" t="s">
        <v>2286</v>
      </c>
      <c r="G465" s="5" t="s">
        <v>2287</v>
      </c>
      <c r="H465" s="5">
        <v>4.3</v>
      </c>
      <c r="I465" s="5">
        <v>0</v>
      </c>
      <c r="J465" s="5">
        <v>2.99</v>
      </c>
      <c r="K465" s="5" t="b">
        <v>1</v>
      </c>
      <c r="L465" s="5">
        <v>6</v>
      </c>
      <c r="M465" s="5" t="b">
        <v>0</v>
      </c>
      <c r="N465" s="5" t="b">
        <v>0</v>
      </c>
      <c r="O465" s="5" t="b">
        <v>0</v>
      </c>
      <c r="P465" s="5" t="s">
        <v>22</v>
      </c>
      <c r="R465" s="6"/>
    </row>
    <row r="466" spans="1:18" ht="15.75" customHeight="1" x14ac:dyDescent="0.2">
      <c r="A466" s="4">
        <v>42705</v>
      </c>
      <c r="B466" s="5" t="s">
        <v>2288</v>
      </c>
      <c r="C466" s="5" t="s">
        <v>2289</v>
      </c>
      <c r="D466" s="5" t="s">
        <v>1777</v>
      </c>
      <c r="E466" s="5" t="s">
        <v>19</v>
      </c>
      <c r="F466" s="5" t="s">
        <v>2290</v>
      </c>
      <c r="G466" s="5" t="s">
        <v>2291</v>
      </c>
      <c r="H466" s="5">
        <v>4.2</v>
      </c>
      <c r="I466" s="5">
        <v>0</v>
      </c>
      <c r="J466" s="5">
        <v>4.99</v>
      </c>
      <c r="K466" s="5" t="b">
        <v>1</v>
      </c>
      <c r="L466" s="5">
        <v>6</v>
      </c>
      <c r="M466" s="5" t="b">
        <v>0</v>
      </c>
      <c r="N466" s="5" t="b">
        <v>0</v>
      </c>
      <c r="O466" s="5" t="b">
        <v>0</v>
      </c>
      <c r="P466" s="5" t="s">
        <v>22</v>
      </c>
      <c r="R466" s="6"/>
    </row>
    <row r="467" spans="1:18" ht="15.75" customHeight="1" x14ac:dyDescent="0.2">
      <c r="A467" s="4">
        <v>42723</v>
      </c>
      <c r="B467" s="5" t="s">
        <v>2292</v>
      </c>
      <c r="C467" s="5" t="s">
        <v>2293</v>
      </c>
      <c r="D467" s="5" t="s">
        <v>2294</v>
      </c>
      <c r="E467" s="5" t="s">
        <v>19</v>
      </c>
      <c r="F467" s="5" t="s">
        <v>2295</v>
      </c>
      <c r="G467" s="5" t="s">
        <v>2296</v>
      </c>
      <c r="H467" s="5">
        <v>4.5999999999999996</v>
      </c>
      <c r="I467" s="5">
        <v>0</v>
      </c>
      <c r="J467" s="5">
        <v>8.7899999999999991</v>
      </c>
      <c r="K467" s="5" t="b">
        <v>0</v>
      </c>
      <c r="L467" s="5">
        <v>6</v>
      </c>
      <c r="M467" s="5" t="b">
        <v>0</v>
      </c>
      <c r="N467" s="5" t="b">
        <v>0</v>
      </c>
      <c r="O467" s="5" t="b">
        <v>0</v>
      </c>
      <c r="P467" s="5" t="s">
        <v>22</v>
      </c>
      <c r="R467" s="6"/>
    </row>
    <row r="468" spans="1:18" ht="15.75" customHeight="1" x14ac:dyDescent="0.2">
      <c r="A468" s="4">
        <v>42731</v>
      </c>
      <c r="B468" s="5" t="s">
        <v>2297</v>
      </c>
      <c r="C468" s="5" t="s">
        <v>2298</v>
      </c>
      <c r="D468" s="5" t="s">
        <v>2299</v>
      </c>
      <c r="E468" s="5" t="s">
        <v>120</v>
      </c>
      <c r="F468" s="5" t="s">
        <v>2300</v>
      </c>
      <c r="G468" s="5" t="s">
        <v>2301</v>
      </c>
      <c r="H468" s="5">
        <v>4.4000000000000004</v>
      </c>
      <c r="I468" s="5">
        <v>0</v>
      </c>
      <c r="J468" s="5">
        <v>13.99</v>
      </c>
      <c r="K468" s="5" t="b">
        <v>0</v>
      </c>
      <c r="L468" s="5">
        <v>6</v>
      </c>
      <c r="M468" s="5" t="b">
        <v>0</v>
      </c>
      <c r="N468" s="5" t="b">
        <v>1</v>
      </c>
      <c r="O468" s="5" t="b">
        <v>0</v>
      </c>
      <c r="P468" s="5" t="s">
        <v>22</v>
      </c>
      <c r="R468" s="6"/>
    </row>
    <row r="469" spans="1:18" ht="15.75" customHeight="1" x14ac:dyDescent="0.2">
      <c r="A469" s="4">
        <v>42744</v>
      </c>
      <c r="B469" s="5" t="s">
        <v>2302</v>
      </c>
      <c r="C469" s="5" t="s">
        <v>2303</v>
      </c>
      <c r="D469" s="5" t="s">
        <v>2304</v>
      </c>
      <c r="E469" s="5" t="s">
        <v>19</v>
      </c>
      <c r="F469" s="5" t="s">
        <v>2305</v>
      </c>
      <c r="G469" s="5" t="s">
        <v>2306</v>
      </c>
      <c r="H469" s="5">
        <v>4.5</v>
      </c>
      <c r="I469" s="5">
        <v>0</v>
      </c>
      <c r="J469" s="5">
        <v>4.99</v>
      </c>
      <c r="K469" s="5" t="b">
        <v>1</v>
      </c>
      <c r="L469" s="5">
        <v>6</v>
      </c>
      <c r="M469" s="5" t="b">
        <v>0</v>
      </c>
      <c r="N469" s="5" t="b">
        <v>0</v>
      </c>
      <c r="O469" s="5" t="b">
        <v>0</v>
      </c>
      <c r="P469" s="5" t="s">
        <v>22</v>
      </c>
      <c r="R469" s="6"/>
    </row>
    <row r="470" spans="1:18" ht="15.75" customHeight="1" x14ac:dyDescent="0.2">
      <c r="A470" s="4">
        <v>42745</v>
      </c>
      <c r="B470" s="5" t="s">
        <v>2307</v>
      </c>
      <c r="C470" s="5" t="s">
        <v>2308</v>
      </c>
      <c r="D470" s="5" t="s">
        <v>2309</v>
      </c>
      <c r="E470" s="5" t="s">
        <v>26</v>
      </c>
      <c r="F470" s="5" t="s">
        <v>2310</v>
      </c>
      <c r="G470" s="5" t="s">
        <v>2311</v>
      </c>
      <c r="H470" s="5">
        <v>4.7</v>
      </c>
      <c r="I470" s="5">
        <v>0</v>
      </c>
      <c r="J470" s="5">
        <v>7.99</v>
      </c>
      <c r="K470" s="5" t="b">
        <v>0</v>
      </c>
      <c r="L470" s="5">
        <v>6</v>
      </c>
      <c r="M470" s="5" t="b">
        <v>0</v>
      </c>
      <c r="N470" s="5" t="b">
        <v>0</v>
      </c>
      <c r="O470" s="5" t="b">
        <v>0</v>
      </c>
      <c r="P470" s="5" t="s">
        <v>22</v>
      </c>
      <c r="R470" s="6"/>
    </row>
    <row r="471" spans="1:18" ht="15.75" customHeight="1" x14ac:dyDescent="0.2">
      <c r="A471" s="4">
        <v>42755</v>
      </c>
      <c r="B471" s="5" t="s">
        <v>2312</v>
      </c>
      <c r="C471" s="5" t="s">
        <v>2313</v>
      </c>
      <c r="D471" s="5" t="s">
        <v>2026</v>
      </c>
      <c r="E471" s="5" t="s">
        <v>19</v>
      </c>
      <c r="F471" s="5" t="s">
        <v>2314</v>
      </c>
      <c r="G471" s="5" t="s">
        <v>2315</v>
      </c>
      <c r="H471" s="5">
        <v>4.3</v>
      </c>
      <c r="I471" s="5">
        <v>0</v>
      </c>
      <c r="J471" s="5">
        <v>5.99</v>
      </c>
      <c r="K471" s="5" t="b">
        <v>0</v>
      </c>
      <c r="L471" s="5">
        <v>6</v>
      </c>
      <c r="M471" s="5" t="b">
        <v>0</v>
      </c>
      <c r="N471" s="5" t="b">
        <v>0</v>
      </c>
      <c r="O471" s="5" t="b">
        <v>0</v>
      </c>
      <c r="P471" s="5" t="s">
        <v>22</v>
      </c>
      <c r="R471" s="6"/>
    </row>
    <row r="472" spans="1:18" ht="15.75" customHeight="1" x14ac:dyDescent="0.2">
      <c r="A472" s="4">
        <v>42765</v>
      </c>
      <c r="B472" s="5" t="s">
        <v>2316</v>
      </c>
      <c r="C472" s="5" t="s">
        <v>2317</v>
      </c>
      <c r="D472" s="5" t="s">
        <v>2318</v>
      </c>
      <c r="E472" s="5" t="s">
        <v>19</v>
      </c>
      <c r="F472" s="5" t="s">
        <v>2319</v>
      </c>
      <c r="G472" s="5" t="s">
        <v>2320</v>
      </c>
      <c r="H472" s="5">
        <v>4.7</v>
      </c>
      <c r="I472" s="5">
        <v>0</v>
      </c>
      <c r="J472" s="5">
        <v>19.940000000000001</v>
      </c>
      <c r="K472" s="5" t="b">
        <v>0</v>
      </c>
      <c r="L472" s="5">
        <v>6</v>
      </c>
      <c r="M472" s="5" t="b">
        <v>0</v>
      </c>
      <c r="N472" s="5" t="b">
        <v>0</v>
      </c>
      <c r="O472" s="5" t="b">
        <v>0</v>
      </c>
      <c r="P472" s="5" t="s">
        <v>22</v>
      </c>
      <c r="R472" s="6"/>
    </row>
    <row r="473" spans="1:18" ht="15.75" customHeight="1" x14ac:dyDescent="0.2">
      <c r="A473" s="4">
        <v>42766</v>
      </c>
      <c r="B473" s="5" t="s">
        <v>2321</v>
      </c>
      <c r="C473" s="5" t="s">
        <v>2322</v>
      </c>
      <c r="D473" s="5" t="s">
        <v>2323</v>
      </c>
      <c r="E473" s="5" t="s">
        <v>26</v>
      </c>
      <c r="F473" s="5" t="s">
        <v>2324</v>
      </c>
      <c r="G473" s="5" t="s">
        <v>2325</v>
      </c>
      <c r="H473" s="5">
        <v>4.7</v>
      </c>
      <c r="I473" s="5">
        <v>0</v>
      </c>
      <c r="J473" s="5">
        <v>14.99</v>
      </c>
      <c r="K473" s="5" t="b">
        <v>0</v>
      </c>
      <c r="L473" s="5">
        <v>6</v>
      </c>
      <c r="M473" s="5" t="b">
        <v>0</v>
      </c>
      <c r="N473" s="5" t="b">
        <v>0</v>
      </c>
      <c r="O473" s="5" t="b">
        <v>0</v>
      </c>
      <c r="P473" s="5" t="s">
        <v>22</v>
      </c>
      <c r="R473" s="6"/>
    </row>
    <row r="474" spans="1:18" ht="15.75" customHeight="1" x14ac:dyDescent="0.2">
      <c r="A474" s="4">
        <v>42780</v>
      </c>
      <c r="B474" s="5" t="s">
        <v>2326</v>
      </c>
      <c r="C474" s="5" t="s">
        <v>2327</v>
      </c>
      <c r="D474" s="5" t="s">
        <v>2328</v>
      </c>
      <c r="E474" s="5" t="s">
        <v>19</v>
      </c>
      <c r="F474" s="5" t="s">
        <v>2329</v>
      </c>
      <c r="G474" s="5" t="s">
        <v>2330</v>
      </c>
      <c r="H474" s="5">
        <v>4.5999999999999996</v>
      </c>
      <c r="I474" s="5">
        <v>0</v>
      </c>
      <c r="J474" s="5">
        <v>9.99</v>
      </c>
      <c r="K474" s="5" t="b">
        <v>0</v>
      </c>
      <c r="L474" s="5">
        <v>6</v>
      </c>
      <c r="M474" s="5" t="b">
        <v>0</v>
      </c>
      <c r="N474" s="5" t="b">
        <v>0</v>
      </c>
      <c r="O474" s="5" t="b">
        <v>0</v>
      </c>
      <c r="P474" s="5" t="s">
        <v>22</v>
      </c>
      <c r="R474" s="6"/>
    </row>
    <row r="475" spans="1:18" ht="15.75" customHeight="1" x14ac:dyDescent="0.2">
      <c r="A475" s="4">
        <v>42815</v>
      </c>
      <c r="B475" s="5" t="s">
        <v>2331</v>
      </c>
      <c r="C475" s="5" t="s">
        <v>2332</v>
      </c>
      <c r="D475" s="5" t="s">
        <v>2333</v>
      </c>
      <c r="E475" s="5" t="s">
        <v>2334</v>
      </c>
      <c r="F475" s="5" t="s">
        <v>2335</v>
      </c>
      <c r="G475" s="5" t="s">
        <v>2336</v>
      </c>
      <c r="H475" s="5">
        <v>4.7</v>
      </c>
      <c r="I475" s="5">
        <v>0</v>
      </c>
      <c r="J475" s="5">
        <v>8.99</v>
      </c>
      <c r="K475" s="5" t="b">
        <v>0</v>
      </c>
      <c r="L475" s="5">
        <v>6</v>
      </c>
      <c r="M475" s="5" t="b">
        <v>0</v>
      </c>
      <c r="N475" s="5" t="b">
        <v>0</v>
      </c>
      <c r="O475" s="5" t="b">
        <v>0</v>
      </c>
      <c r="P475" s="5" t="s">
        <v>22</v>
      </c>
      <c r="R475" s="6"/>
    </row>
    <row r="476" spans="1:18" ht="15.75" customHeight="1" x14ac:dyDescent="0.2">
      <c r="A476" s="4">
        <v>42815</v>
      </c>
      <c r="B476" s="5" t="s">
        <v>2337</v>
      </c>
      <c r="C476" s="5" t="s">
        <v>2338</v>
      </c>
      <c r="D476" s="5" t="s">
        <v>2339</v>
      </c>
      <c r="E476" s="5" t="s">
        <v>19</v>
      </c>
      <c r="F476" s="5" t="s">
        <v>2340</v>
      </c>
      <c r="G476" s="5" t="s">
        <v>2341</v>
      </c>
      <c r="H476" s="5">
        <v>4.3</v>
      </c>
      <c r="I476" s="5">
        <v>0</v>
      </c>
      <c r="J476" s="5">
        <v>2.4900000000000002</v>
      </c>
      <c r="K476" s="5" t="b">
        <v>1</v>
      </c>
      <c r="L476" s="5">
        <v>6</v>
      </c>
      <c r="M476" s="5" t="b">
        <v>1</v>
      </c>
      <c r="N476" s="5" t="b">
        <v>0</v>
      </c>
      <c r="O476" s="5" t="b">
        <v>0</v>
      </c>
      <c r="P476" s="5" t="s">
        <v>22</v>
      </c>
      <c r="R476" s="6"/>
    </row>
    <row r="477" spans="1:18" ht="15.75" customHeight="1" x14ac:dyDescent="0.2">
      <c r="A477" s="4">
        <v>42836</v>
      </c>
      <c r="B477" s="5" t="s">
        <v>2342</v>
      </c>
      <c r="C477" s="5" t="s">
        <v>2343</v>
      </c>
      <c r="D477" s="5" t="s">
        <v>2344</v>
      </c>
      <c r="E477" s="5" t="s">
        <v>19</v>
      </c>
      <c r="F477" s="5" t="s">
        <v>2345</v>
      </c>
      <c r="G477" s="5" t="s">
        <v>2346</v>
      </c>
      <c r="H477" s="5">
        <v>4.8</v>
      </c>
      <c r="I477" s="5">
        <v>0</v>
      </c>
      <c r="J477" s="5">
        <v>12.63</v>
      </c>
      <c r="K477" s="5" t="b">
        <v>0</v>
      </c>
      <c r="L477" s="5">
        <v>6</v>
      </c>
      <c r="M477" s="5" t="b">
        <v>0</v>
      </c>
      <c r="N477" s="5" t="b">
        <v>0</v>
      </c>
      <c r="O477" s="5" t="b">
        <v>0</v>
      </c>
      <c r="P477" s="5" t="s">
        <v>22</v>
      </c>
      <c r="R477" s="6"/>
    </row>
    <row r="478" spans="1:18" ht="15.75" customHeight="1" x14ac:dyDescent="0.2">
      <c r="A478" s="4">
        <v>42842</v>
      </c>
      <c r="B478" s="5" t="s">
        <v>2347</v>
      </c>
      <c r="C478" s="5" t="s">
        <v>2348</v>
      </c>
      <c r="D478" s="5" t="s">
        <v>109</v>
      </c>
      <c r="E478" s="5" t="s">
        <v>19</v>
      </c>
      <c r="F478" s="5" t="s">
        <v>2349</v>
      </c>
      <c r="G478" s="5" t="s">
        <v>2350</v>
      </c>
      <c r="H478" s="5">
        <v>4.5999999999999996</v>
      </c>
      <c r="I478" s="5">
        <v>0</v>
      </c>
      <c r="J478" s="5">
        <v>9.99</v>
      </c>
      <c r="K478" s="5" t="b">
        <v>0</v>
      </c>
      <c r="L478" s="5">
        <v>6</v>
      </c>
      <c r="M478" s="5" t="b">
        <v>0</v>
      </c>
      <c r="N478" s="5" t="b">
        <v>0</v>
      </c>
      <c r="O478" s="5" t="b">
        <v>0</v>
      </c>
      <c r="P478" s="5" t="s">
        <v>22</v>
      </c>
      <c r="R478" s="6"/>
    </row>
    <row r="479" spans="1:18" ht="15.75" customHeight="1" x14ac:dyDescent="0.2">
      <c r="A479" s="4">
        <v>42843</v>
      </c>
      <c r="B479" s="5" t="s">
        <v>2351</v>
      </c>
      <c r="C479" s="5" t="s">
        <v>2352</v>
      </c>
      <c r="D479" s="5" t="s">
        <v>2353</v>
      </c>
      <c r="E479" s="5" t="s">
        <v>19</v>
      </c>
      <c r="F479" s="5" t="s">
        <v>2354</v>
      </c>
      <c r="G479" s="5" t="s">
        <v>2355</v>
      </c>
      <c r="H479" s="5">
        <v>4.5</v>
      </c>
      <c r="I479" s="5">
        <v>0</v>
      </c>
      <c r="J479" s="5">
        <v>6.97</v>
      </c>
      <c r="K479" s="5" t="b">
        <v>1</v>
      </c>
      <c r="L479" s="5">
        <v>6</v>
      </c>
      <c r="M479" s="5" t="b">
        <v>0</v>
      </c>
      <c r="N479" s="5" t="b">
        <v>0</v>
      </c>
      <c r="O479" s="5" t="b">
        <v>0</v>
      </c>
      <c r="P479" s="5" t="s">
        <v>22</v>
      </c>
      <c r="R479" s="6"/>
    </row>
    <row r="480" spans="1:18" ht="15.75" customHeight="1" x14ac:dyDescent="0.2">
      <c r="A480" s="4">
        <v>42851</v>
      </c>
      <c r="B480" s="5" t="s">
        <v>2356</v>
      </c>
      <c r="C480" s="5" t="s">
        <v>2357</v>
      </c>
      <c r="D480" s="5" t="s">
        <v>2358</v>
      </c>
      <c r="E480" s="5" t="s">
        <v>32</v>
      </c>
      <c r="F480" s="5" t="s">
        <v>2359</v>
      </c>
      <c r="G480" s="5" t="s">
        <v>2360</v>
      </c>
      <c r="H480" s="5">
        <v>4.4000000000000004</v>
      </c>
      <c r="I480" s="5">
        <v>0</v>
      </c>
      <c r="J480" s="5">
        <v>9</v>
      </c>
      <c r="K480" s="5" t="b">
        <v>0</v>
      </c>
      <c r="L480" s="5">
        <v>6</v>
      </c>
      <c r="M480" s="5" t="b">
        <v>0</v>
      </c>
      <c r="N480" s="5" t="b">
        <v>0</v>
      </c>
      <c r="O480" s="5" t="b">
        <v>0</v>
      </c>
      <c r="P480" s="5" t="s">
        <v>22</v>
      </c>
      <c r="R480" s="6"/>
    </row>
    <row r="481" spans="1:18" ht="15.75" customHeight="1" x14ac:dyDescent="0.2">
      <c r="A481" s="4">
        <v>42864</v>
      </c>
      <c r="B481" s="5" t="s">
        <v>2361</v>
      </c>
      <c r="C481" s="5" t="s">
        <v>2362</v>
      </c>
      <c r="D481" s="5" t="s">
        <v>1622</v>
      </c>
      <c r="E481" s="5" t="s">
        <v>19</v>
      </c>
      <c r="F481" s="5" t="s">
        <v>2363</v>
      </c>
      <c r="G481" s="5" t="s">
        <v>2364</v>
      </c>
      <c r="H481" s="5">
        <v>4.5</v>
      </c>
      <c r="I481" s="5">
        <v>0</v>
      </c>
      <c r="J481" s="5">
        <v>8.99</v>
      </c>
      <c r="K481" s="5" t="b">
        <v>0</v>
      </c>
      <c r="L481" s="5">
        <v>6</v>
      </c>
      <c r="M481" s="5" t="b">
        <v>0</v>
      </c>
      <c r="N481" s="5" t="b">
        <v>0</v>
      </c>
      <c r="O481" s="5" t="b">
        <v>0</v>
      </c>
      <c r="P481" s="5" t="s">
        <v>22</v>
      </c>
      <c r="R481" s="6"/>
    </row>
    <row r="482" spans="1:18" ht="15.75" customHeight="1" x14ac:dyDescent="0.2">
      <c r="A482" s="4">
        <v>42864</v>
      </c>
      <c r="B482" s="5" t="s">
        <v>2365</v>
      </c>
      <c r="C482" s="5" t="s">
        <v>2366</v>
      </c>
      <c r="D482" s="5" t="s">
        <v>2367</v>
      </c>
      <c r="E482" s="5" t="s">
        <v>19</v>
      </c>
      <c r="F482" s="5" t="s">
        <v>2368</v>
      </c>
      <c r="G482" s="5" t="s">
        <v>2369</v>
      </c>
      <c r="H482" s="5">
        <v>4.7</v>
      </c>
      <c r="I482" s="5">
        <v>0</v>
      </c>
      <c r="J482" s="5">
        <v>9.99</v>
      </c>
      <c r="K482" s="5" t="b">
        <v>1</v>
      </c>
      <c r="L482" s="5">
        <v>6</v>
      </c>
      <c r="M482" s="5" t="b">
        <v>0</v>
      </c>
      <c r="N482" s="5" t="b">
        <v>0</v>
      </c>
      <c r="O482" s="5" t="b">
        <v>0</v>
      </c>
      <c r="P482" s="5" t="s">
        <v>22</v>
      </c>
      <c r="R482" s="6"/>
    </row>
    <row r="483" spans="1:18" ht="15.75" customHeight="1" x14ac:dyDescent="0.2">
      <c r="A483" s="4">
        <v>42896</v>
      </c>
      <c r="B483" s="5" t="s">
        <v>2370</v>
      </c>
      <c r="C483" s="5" t="s">
        <v>2371</v>
      </c>
      <c r="D483" s="5" t="s">
        <v>2372</v>
      </c>
      <c r="E483" s="5" t="s">
        <v>19</v>
      </c>
      <c r="F483" s="5" t="s">
        <v>2373</v>
      </c>
      <c r="G483" s="5" t="s">
        <v>2374</v>
      </c>
      <c r="H483" s="5">
        <v>4.5</v>
      </c>
      <c r="I483" s="5">
        <v>0</v>
      </c>
      <c r="J483" s="5">
        <v>9.99</v>
      </c>
      <c r="K483" s="5" t="b">
        <v>0</v>
      </c>
      <c r="L483" s="5">
        <v>6</v>
      </c>
      <c r="M483" s="5" t="b">
        <v>0</v>
      </c>
      <c r="N483" s="5" t="b">
        <v>0</v>
      </c>
      <c r="O483" s="5" t="b">
        <v>0</v>
      </c>
      <c r="P483" s="5" t="s">
        <v>22</v>
      </c>
      <c r="R483" s="6"/>
    </row>
    <row r="484" spans="1:18" ht="15.75" customHeight="1" x14ac:dyDescent="0.2">
      <c r="A484" s="4">
        <v>42899</v>
      </c>
      <c r="B484" s="5" t="s">
        <v>2375</v>
      </c>
      <c r="C484" s="5" t="s">
        <v>2376</v>
      </c>
      <c r="D484" s="5" t="s">
        <v>2377</v>
      </c>
      <c r="E484" s="5" t="s">
        <v>19</v>
      </c>
      <c r="F484" s="5" t="s">
        <v>2378</v>
      </c>
      <c r="G484" s="5" t="s">
        <v>2379</v>
      </c>
      <c r="H484" s="5">
        <v>4.7</v>
      </c>
      <c r="I484" s="5">
        <v>0</v>
      </c>
      <c r="J484" s="5">
        <v>17.239999999999998</v>
      </c>
      <c r="K484" s="5" t="b">
        <v>0</v>
      </c>
      <c r="L484" s="5">
        <v>6</v>
      </c>
      <c r="M484" s="5" t="b">
        <v>0</v>
      </c>
      <c r="N484" s="5" t="b">
        <v>0</v>
      </c>
      <c r="O484" s="5" t="b">
        <v>0</v>
      </c>
      <c r="P484" s="5" t="s">
        <v>22</v>
      </c>
      <c r="R484" s="6"/>
    </row>
    <row r="485" spans="1:18" ht="15.75" customHeight="1" x14ac:dyDescent="0.2">
      <c r="A485" s="4">
        <v>42927</v>
      </c>
      <c r="B485" s="5" t="s">
        <v>2380</v>
      </c>
      <c r="C485" s="5" t="s">
        <v>2381</v>
      </c>
      <c r="D485" s="5" t="s">
        <v>2382</v>
      </c>
      <c r="E485" s="5" t="s">
        <v>43</v>
      </c>
      <c r="F485" s="5" t="s">
        <v>2383</v>
      </c>
      <c r="G485" s="5" t="s">
        <v>2384</v>
      </c>
      <c r="H485" s="5">
        <v>4.7</v>
      </c>
      <c r="I485" s="5">
        <v>0</v>
      </c>
      <c r="J485" s="5">
        <v>9.99</v>
      </c>
      <c r="K485" s="5" t="b">
        <v>0</v>
      </c>
      <c r="L485" s="5">
        <v>6</v>
      </c>
      <c r="M485" s="5" t="b">
        <v>0</v>
      </c>
      <c r="N485" s="5" t="b">
        <v>0</v>
      </c>
      <c r="O485" s="5" t="b">
        <v>0</v>
      </c>
      <c r="P485" s="5" t="s">
        <v>22</v>
      </c>
      <c r="R485" s="6"/>
    </row>
    <row r="486" spans="1:18" ht="15.75" customHeight="1" x14ac:dyDescent="0.2">
      <c r="A486" s="4">
        <v>42936</v>
      </c>
      <c r="B486" s="5" t="s">
        <v>2385</v>
      </c>
      <c r="C486" s="5" t="s">
        <v>2386</v>
      </c>
      <c r="D486" s="5" t="s">
        <v>2387</v>
      </c>
      <c r="E486" s="5" t="s">
        <v>151</v>
      </c>
      <c r="F486" s="5" t="s">
        <v>2388</v>
      </c>
      <c r="G486" s="5" t="s">
        <v>2389</v>
      </c>
      <c r="H486" s="5">
        <v>4.5999999999999996</v>
      </c>
      <c r="I486" s="5">
        <v>0</v>
      </c>
      <c r="J486" s="5">
        <v>11.99</v>
      </c>
      <c r="K486" s="5" t="b">
        <v>0</v>
      </c>
      <c r="L486" s="5">
        <v>6</v>
      </c>
      <c r="M486" s="5" t="b">
        <v>0</v>
      </c>
      <c r="N486" s="5" t="b">
        <v>0</v>
      </c>
      <c r="O486" s="5" t="b">
        <v>0</v>
      </c>
      <c r="P486" s="5" t="s">
        <v>22</v>
      </c>
      <c r="R486" s="6"/>
    </row>
    <row r="487" spans="1:18" ht="15.75" customHeight="1" x14ac:dyDescent="0.2">
      <c r="A487" s="4">
        <v>42941</v>
      </c>
      <c r="B487" s="5" t="s">
        <v>2390</v>
      </c>
      <c r="C487" s="5" t="s">
        <v>2391</v>
      </c>
      <c r="D487" s="5" t="s">
        <v>2392</v>
      </c>
      <c r="E487" s="5" t="s">
        <v>19</v>
      </c>
      <c r="F487" s="5" t="s">
        <v>2393</v>
      </c>
      <c r="G487" s="5" t="s">
        <v>2394</v>
      </c>
      <c r="H487" s="5">
        <v>4.8</v>
      </c>
      <c r="I487" s="5">
        <v>0</v>
      </c>
      <c r="J487" s="5">
        <v>20.99</v>
      </c>
      <c r="K487" s="5" t="b">
        <v>0</v>
      </c>
      <c r="L487" s="5">
        <v>6</v>
      </c>
      <c r="M487" s="5" t="b">
        <v>0</v>
      </c>
      <c r="N487" s="5" t="b">
        <v>0</v>
      </c>
      <c r="O487" s="5" t="b">
        <v>0</v>
      </c>
      <c r="P487" s="5" t="s">
        <v>22</v>
      </c>
      <c r="R487" s="6"/>
    </row>
    <row r="488" spans="1:18" ht="15.75" customHeight="1" x14ac:dyDescent="0.2">
      <c r="A488" s="4">
        <v>42965</v>
      </c>
      <c r="B488" s="5" t="s">
        <v>2395</v>
      </c>
      <c r="C488" s="5" t="s">
        <v>2396</v>
      </c>
      <c r="D488" s="5" t="s">
        <v>2397</v>
      </c>
      <c r="E488" s="5" t="s">
        <v>19</v>
      </c>
      <c r="F488" s="5" t="s">
        <v>2398</v>
      </c>
      <c r="G488" s="5" t="s">
        <v>2399</v>
      </c>
      <c r="H488" s="5">
        <v>4.5</v>
      </c>
      <c r="I488" s="5">
        <v>0</v>
      </c>
      <c r="J488" s="5">
        <v>8</v>
      </c>
      <c r="K488" s="5" t="b">
        <v>0</v>
      </c>
      <c r="L488" s="5">
        <v>6</v>
      </c>
      <c r="M488" s="5" t="b">
        <v>0</v>
      </c>
      <c r="N488" s="5" t="b">
        <v>0</v>
      </c>
      <c r="O488" s="5" t="b">
        <v>0</v>
      </c>
      <c r="P488" s="5" t="s">
        <v>22</v>
      </c>
      <c r="R488" s="6"/>
    </row>
    <row r="489" spans="1:18" ht="15.75" customHeight="1" x14ac:dyDescent="0.2">
      <c r="A489" s="4">
        <v>42968</v>
      </c>
      <c r="B489" s="5" t="s">
        <v>2400</v>
      </c>
      <c r="C489" s="5" t="s">
        <v>2401</v>
      </c>
      <c r="D489" s="5" t="s">
        <v>2402</v>
      </c>
      <c r="E489" s="5" t="s">
        <v>26</v>
      </c>
      <c r="F489" s="5" t="s">
        <v>2403</v>
      </c>
      <c r="G489" s="5" t="s">
        <v>2404</v>
      </c>
      <c r="H489" s="5">
        <v>4.7</v>
      </c>
      <c r="I489" s="5">
        <v>0</v>
      </c>
      <c r="J489" s="5">
        <v>11.99</v>
      </c>
      <c r="K489" s="5" t="b">
        <v>0</v>
      </c>
      <c r="L489" s="5">
        <v>6</v>
      </c>
      <c r="M489" s="5" t="b">
        <v>0</v>
      </c>
      <c r="N489" s="5" t="b">
        <v>0</v>
      </c>
      <c r="O489" s="5" t="b">
        <v>0</v>
      </c>
      <c r="P489" s="5" t="s">
        <v>22</v>
      </c>
      <c r="R489" s="6"/>
    </row>
    <row r="490" spans="1:18" ht="15.75" customHeight="1" x14ac:dyDescent="0.2">
      <c r="A490" s="4">
        <v>42969</v>
      </c>
      <c r="B490" s="5" t="s">
        <v>2405</v>
      </c>
      <c r="C490" s="5" t="s">
        <v>2406</v>
      </c>
      <c r="D490" s="5" t="s">
        <v>2407</v>
      </c>
      <c r="E490" s="5" t="s">
        <v>19</v>
      </c>
      <c r="F490" s="5" t="s">
        <v>2408</v>
      </c>
      <c r="G490" s="5" t="s">
        <v>2409</v>
      </c>
      <c r="H490" s="5">
        <v>4.0999999999999996</v>
      </c>
      <c r="I490" s="5">
        <v>0</v>
      </c>
      <c r="J490" s="5">
        <v>1.99</v>
      </c>
      <c r="K490" s="5" t="b">
        <v>1</v>
      </c>
      <c r="L490" s="5">
        <v>6</v>
      </c>
      <c r="M490" s="5" t="b">
        <v>0</v>
      </c>
      <c r="N490" s="5" t="b">
        <v>0</v>
      </c>
      <c r="O490" s="5" t="b">
        <v>0</v>
      </c>
      <c r="P490" s="5" t="s">
        <v>22</v>
      </c>
      <c r="R490" s="6"/>
    </row>
    <row r="491" spans="1:18" ht="15.75" customHeight="1" x14ac:dyDescent="0.2">
      <c r="A491" s="4">
        <v>42976</v>
      </c>
      <c r="B491" s="5" t="s">
        <v>2410</v>
      </c>
      <c r="C491" s="5" t="s">
        <v>2411</v>
      </c>
      <c r="D491" s="5" t="s">
        <v>2412</v>
      </c>
      <c r="E491" s="5" t="s">
        <v>120</v>
      </c>
      <c r="F491" s="5" t="s">
        <v>2413</v>
      </c>
      <c r="G491" s="5" t="s">
        <v>2414</v>
      </c>
      <c r="H491" s="5">
        <v>4.5</v>
      </c>
      <c r="I491" s="5">
        <v>0</v>
      </c>
      <c r="J491" s="5">
        <v>2.99</v>
      </c>
      <c r="K491" s="5" t="b">
        <v>0</v>
      </c>
      <c r="L491" s="5">
        <v>6</v>
      </c>
      <c r="M491" s="5" t="b">
        <v>0</v>
      </c>
      <c r="N491" s="5" t="b">
        <v>0</v>
      </c>
      <c r="O491" s="5" t="b">
        <v>0</v>
      </c>
      <c r="P491" s="5" t="s">
        <v>22</v>
      </c>
      <c r="R491" s="6"/>
    </row>
    <row r="492" spans="1:18" ht="15.75" customHeight="1" x14ac:dyDescent="0.2">
      <c r="A492" s="4">
        <v>42990</v>
      </c>
      <c r="B492" s="5" t="s">
        <v>2415</v>
      </c>
      <c r="C492" s="5" t="s">
        <v>2416</v>
      </c>
      <c r="D492" s="5" t="s">
        <v>2417</v>
      </c>
      <c r="E492" s="5" t="s">
        <v>19</v>
      </c>
      <c r="F492" s="5" t="s">
        <v>2418</v>
      </c>
      <c r="G492" s="5" t="s">
        <v>2419</v>
      </c>
      <c r="H492" s="5">
        <v>4.5999999999999996</v>
      </c>
      <c r="I492" s="5">
        <v>0</v>
      </c>
      <c r="J492" s="5">
        <v>5.74</v>
      </c>
      <c r="K492" s="5" t="b">
        <v>0</v>
      </c>
      <c r="L492" s="5">
        <v>6</v>
      </c>
      <c r="M492" s="5" t="b">
        <v>0</v>
      </c>
      <c r="N492" s="5" t="b">
        <v>0</v>
      </c>
      <c r="O492" s="5" t="b">
        <v>0</v>
      </c>
      <c r="P492" s="5" t="s">
        <v>22</v>
      </c>
      <c r="R492" s="6"/>
    </row>
    <row r="493" spans="1:18" ht="15.75" customHeight="1" x14ac:dyDescent="0.2">
      <c r="A493" s="4">
        <v>43004</v>
      </c>
      <c r="B493" s="5" t="s">
        <v>2420</v>
      </c>
      <c r="C493" s="5" t="s">
        <v>2421</v>
      </c>
      <c r="D493" s="5" t="s">
        <v>2422</v>
      </c>
      <c r="E493" s="5" t="s">
        <v>49</v>
      </c>
      <c r="F493" s="5" t="s">
        <v>2423</v>
      </c>
      <c r="G493" s="5" t="s">
        <v>2424</v>
      </c>
      <c r="H493" s="5">
        <v>4.2</v>
      </c>
      <c r="I493" s="5">
        <v>0</v>
      </c>
      <c r="J493" s="5">
        <v>14.99</v>
      </c>
      <c r="K493" s="5" t="b">
        <v>0</v>
      </c>
      <c r="L493" s="5">
        <v>6</v>
      </c>
      <c r="M493" s="5" t="b">
        <v>0</v>
      </c>
      <c r="N493" s="5" t="b">
        <v>0</v>
      </c>
      <c r="O493" s="5" t="b">
        <v>0</v>
      </c>
      <c r="P493" s="5" t="s">
        <v>22</v>
      </c>
      <c r="R493" s="6"/>
    </row>
    <row r="494" spans="1:18" ht="15.75" customHeight="1" x14ac:dyDescent="0.2">
      <c r="A494" s="4">
        <v>43011</v>
      </c>
      <c r="B494" s="5" t="s">
        <v>2425</v>
      </c>
      <c r="C494" s="5" t="s">
        <v>2426</v>
      </c>
      <c r="D494" s="5" t="s">
        <v>2427</v>
      </c>
      <c r="E494" s="5" t="s">
        <v>19</v>
      </c>
      <c r="F494" s="5" t="s">
        <v>2428</v>
      </c>
      <c r="G494" s="5" t="s">
        <v>2429</v>
      </c>
      <c r="H494" s="5">
        <v>4.5999999999999996</v>
      </c>
      <c r="I494" s="5">
        <v>0</v>
      </c>
      <c r="J494" s="5">
        <v>2.99</v>
      </c>
      <c r="K494" s="5" t="b">
        <v>1</v>
      </c>
      <c r="L494" s="5">
        <v>6</v>
      </c>
      <c r="M494" s="5" t="b">
        <v>0</v>
      </c>
      <c r="N494" s="5" t="b">
        <v>0</v>
      </c>
      <c r="O494" s="5" t="b">
        <v>0</v>
      </c>
      <c r="P494" s="5" t="s">
        <v>22</v>
      </c>
      <c r="R494" s="6"/>
    </row>
    <row r="495" spans="1:18" ht="15.75" customHeight="1" x14ac:dyDescent="0.2">
      <c r="A495" s="4">
        <v>43018</v>
      </c>
      <c r="B495" s="5" t="s">
        <v>2430</v>
      </c>
      <c r="C495" s="5" t="s">
        <v>2431</v>
      </c>
      <c r="D495" s="5" t="s">
        <v>2432</v>
      </c>
      <c r="E495" s="5" t="s">
        <v>43</v>
      </c>
      <c r="F495" s="5" t="s">
        <v>2433</v>
      </c>
      <c r="G495" s="5" t="s">
        <v>2434</v>
      </c>
      <c r="H495" s="5">
        <v>4.5999999999999996</v>
      </c>
      <c r="I495" s="5">
        <v>0</v>
      </c>
      <c r="J495" s="5">
        <v>13.99</v>
      </c>
      <c r="K495" s="5" t="b">
        <v>0</v>
      </c>
      <c r="L495" s="5">
        <v>6</v>
      </c>
      <c r="M495" s="5" t="b">
        <v>0</v>
      </c>
      <c r="N495" s="5" t="b">
        <v>0</v>
      </c>
      <c r="O495" s="5" t="b">
        <v>0</v>
      </c>
      <c r="P495" s="5" t="s">
        <v>22</v>
      </c>
      <c r="R495" s="6"/>
    </row>
    <row r="496" spans="1:18" ht="15.75" customHeight="1" x14ac:dyDescent="0.2">
      <c r="A496" s="4">
        <v>43030</v>
      </c>
      <c r="B496" s="5" t="s">
        <v>2435</v>
      </c>
      <c r="C496" s="5" t="s">
        <v>2436</v>
      </c>
      <c r="D496" s="5" t="s">
        <v>2437</v>
      </c>
      <c r="E496" s="5" t="s">
        <v>26</v>
      </c>
      <c r="F496" s="5" t="s">
        <v>2438</v>
      </c>
      <c r="G496" s="5" t="s">
        <v>2439</v>
      </c>
      <c r="H496" s="5">
        <v>4.7</v>
      </c>
      <c r="I496" s="5">
        <v>0</v>
      </c>
      <c r="J496" s="5">
        <v>7.99</v>
      </c>
      <c r="K496" s="5" t="b">
        <v>0</v>
      </c>
      <c r="L496" s="5">
        <v>6</v>
      </c>
      <c r="M496" s="5" t="b">
        <v>0</v>
      </c>
      <c r="N496" s="5" t="b">
        <v>0</v>
      </c>
      <c r="O496" s="5" t="b">
        <v>0</v>
      </c>
      <c r="P496" s="5" t="s">
        <v>22</v>
      </c>
      <c r="R496" s="6"/>
    </row>
    <row r="497" spans="1:18" ht="15.75" customHeight="1" x14ac:dyDescent="0.2">
      <c r="A497" s="4">
        <v>43032</v>
      </c>
      <c r="B497" s="5" t="s">
        <v>2440</v>
      </c>
      <c r="C497" s="5" t="s">
        <v>2441</v>
      </c>
      <c r="D497" s="5" t="s">
        <v>2113</v>
      </c>
      <c r="E497" s="5" t="s">
        <v>151</v>
      </c>
      <c r="F497" s="5" t="s">
        <v>2442</v>
      </c>
      <c r="G497" s="5" t="s">
        <v>2443</v>
      </c>
      <c r="H497" s="5">
        <v>4.7</v>
      </c>
      <c r="I497" s="5">
        <v>0</v>
      </c>
      <c r="J497" s="5">
        <v>13.99</v>
      </c>
      <c r="K497" s="5" t="b">
        <v>0</v>
      </c>
      <c r="L497" s="5">
        <v>6</v>
      </c>
      <c r="M497" s="5" t="b">
        <v>0</v>
      </c>
      <c r="N497" s="5" t="b">
        <v>0</v>
      </c>
      <c r="O497" s="5" t="b">
        <v>0</v>
      </c>
      <c r="P497" s="5" t="s">
        <v>22</v>
      </c>
      <c r="R497" s="6"/>
    </row>
    <row r="498" spans="1:18" ht="15.75" customHeight="1" x14ac:dyDescent="0.2">
      <c r="A498" s="4">
        <v>43058</v>
      </c>
      <c r="B498" s="5" t="s">
        <v>2444</v>
      </c>
      <c r="C498" s="5" t="s">
        <v>2445</v>
      </c>
      <c r="D498" s="5" t="s">
        <v>2446</v>
      </c>
      <c r="E498" s="5" t="s">
        <v>19</v>
      </c>
      <c r="F498" s="5" t="s">
        <v>2447</v>
      </c>
      <c r="G498" s="5" t="s">
        <v>2448</v>
      </c>
      <c r="H498" s="5">
        <v>4.8</v>
      </c>
      <c r="I498" s="5">
        <v>0</v>
      </c>
      <c r="J498" s="5">
        <v>12.25</v>
      </c>
      <c r="K498" s="5" t="b">
        <v>0</v>
      </c>
      <c r="L498" s="5">
        <v>6</v>
      </c>
      <c r="M498" s="5" t="b">
        <v>0</v>
      </c>
      <c r="N498" s="5" t="b">
        <v>0</v>
      </c>
      <c r="O498" s="5" t="b">
        <v>0</v>
      </c>
      <c r="P498" s="5" t="s">
        <v>22</v>
      </c>
      <c r="R498" s="6"/>
    </row>
    <row r="499" spans="1:18" ht="15.75" customHeight="1" x14ac:dyDescent="0.2">
      <c r="A499" s="4">
        <v>43059</v>
      </c>
      <c r="B499" s="5" t="s">
        <v>2449</v>
      </c>
      <c r="C499" s="5" t="s">
        <v>2450</v>
      </c>
      <c r="D499" s="5" t="s">
        <v>2451</v>
      </c>
      <c r="E499" s="5" t="s">
        <v>19</v>
      </c>
      <c r="F499" s="5" t="s">
        <v>2452</v>
      </c>
      <c r="G499" s="5" t="s">
        <v>2453</v>
      </c>
      <c r="H499" s="5">
        <v>4.5</v>
      </c>
      <c r="I499" s="5">
        <v>0</v>
      </c>
      <c r="J499" s="5">
        <v>7.99</v>
      </c>
      <c r="K499" s="5" t="b">
        <v>1</v>
      </c>
      <c r="L499" s="5">
        <v>6</v>
      </c>
      <c r="M499" s="5" t="b">
        <v>1</v>
      </c>
      <c r="N499" s="5" t="b">
        <v>0</v>
      </c>
      <c r="O499" s="5" t="b">
        <v>0</v>
      </c>
      <c r="P499" s="5" t="s">
        <v>22</v>
      </c>
      <c r="R499" s="6"/>
    </row>
    <row r="500" spans="1:18" ht="15.75" customHeight="1" x14ac:dyDescent="0.2">
      <c r="A500" s="4">
        <v>43060</v>
      </c>
      <c r="B500" s="5" t="s">
        <v>2454</v>
      </c>
      <c r="C500" s="5" t="s">
        <v>2455</v>
      </c>
      <c r="D500" s="5" t="s">
        <v>810</v>
      </c>
      <c r="E500" s="5" t="s">
        <v>19</v>
      </c>
      <c r="F500" s="5" t="s">
        <v>2456</v>
      </c>
      <c r="G500" s="5" t="s">
        <v>2457</v>
      </c>
      <c r="H500" s="5">
        <v>4.0999999999999996</v>
      </c>
      <c r="I500" s="5">
        <v>0</v>
      </c>
      <c r="J500" s="5">
        <v>3.99</v>
      </c>
      <c r="K500" s="5" t="b">
        <v>1</v>
      </c>
      <c r="L500" s="5">
        <v>6</v>
      </c>
      <c r="M500" s="5" t="b">
        <v>0</v>
      </c>
      <c r="N500" s="5" t="b">
        <v>0</v>
      </c>
      <c r="O500" s="5" t="b">
        <v>0</v>
      </c>
      <c r="P500" s="5" t="s">
        <v>22</v>
      </c>
      <c r="R500" s="6"/>
    </row>
    <row r="501" spans="1:18" ht="15.75" customHeight="1" x14ac:dyDescent="0.2">
      <c r="A501" s="4">
        <v>43060</v>
      </c>
      <c r="B501" s="5" t="s">
        <v>2458</v>
      </c>
      <c r="C501" s="5" t="s">
        <v>2459</v>
      </c>
      <c r="D501" s="5" t="s">
        <v>2460</v>
      </c>
      <c r="E501" s="5" t="s">
        <v>19</v>
      </c>
      <c r="F501" s="5" t="s">
        <v>2461</v>
      </c>
      <c r="G501" s="5" t="s">
        <v>2462</v>
      </c>
      <c r="H501" s="5">
        <v>4.2</v>
      </c>
      <c r="I501" s="5">
        <v>0</v>
      </c>
      <c r="J501" s="5">
        <v>2.99</v>
      </c>
      <c r="K501" s="5" t="b">
        <v>1</v>
      </c>
      <c r="L501" s="5">
        <v>6</v>
      </c>
      <c r="M501" s="5" t="b">
        <v>0</v>
      </c>
      <c r="N501" s="5" t="b">
        <v>0</v>
      </c>
      <c r="O501" s="5" t="b">
        <v>0</v>
      </c>
      <c r="P501" s="5" t="s">
        <v>22</v>
      </c>
      <c r="R501" s="6"/>
    </row>
    <row r="502" spans="1:18" ht="15.75" customHeight="1" x14ac:dyDescent="0.2">
      <c r="A502" s="4">
        <v>43066</v>
      </c>
      <c r="B502" s="5" t="s">
        <v>2463</v>
      </c>
      <c r="C502" s="5" t="s">
        <v>2464</v>
      </c>
      <c r="D502" s="5" t="s">
        <v>2465</v>
      </c>
      <c r="E502" s="5" t="s">
        <v>32</v>
      </c>
      <c r="F502" s="5" t="s">
        <v>2466</v>
      </c>
      <c r="G502" s="5" t="s">
        <v>2467</v>
      </c>
      <c r="H502" s="5">
        <v>4.8</v>
      </c>
      <c r="I502" s="5">
        <v>0</v>
      </c>
      <c r="J502" s="5">
        <v>21.49</v>
      </c>
      <c r="K502" s="5" t="b">
        <v>0</v>
      </c>
      <c r="L502" s="5">
        <v>6</v>
      </c>
      <c r="M502" s="5" t="b">
        <v>0</v>
      </c>
      <c r="N502" s="5" t="b">
        <v>0</v>
      </c>
      <c r="O502" s="5" t="b">
        <v>0</v>
      </c>
      <c r="P502" s="5" t="s">
        <v>22</v>
      </c>
      <c r="R502" s="6"/>
    </row>
    <row r="503" spans="1:18" ht="15.75" customHeight="1" x14ac:dyDescent="0.2">
      <c r="A503" s="4">
        <v>43067</v>
      </c>
      <c r="B503" s="5" t="s">
        <v>2468</v>
      </c>
      <c r="C503" s="5" t="s">
        <v>2469</v>
      </c>
      <c r="D503" s="5" t="s">
        <v>2470</v>
      </c>
      <c r="E503" s="5" t="s">
        <v>19</v>
      </c>
      <c r="F503" s="5" t="s">
        <v>2471</v>
      </c>
      <c r="G503" s="5" t="s">
        <v>2472</v>
      </c>
      <c r="H503" s="5">
        <v>4.5999999999999996</v>
      </c>
      <c r="I503" s="5">
        <v>0</v>
      </c>
      <c r="J503" s="5">
        <v>9.9700000000000006</v>
      </c>
      <c r="K503" s="5" t="b">
        <v>1</v>
      </c>
      <c r="L503" s="5">
        <v>6</v>
      </c>
      <c r="M503" s="5" t="b">
        <v>0</v>
      </c>
      <c r="N503" s="5" t="b">
        <v>0</v>
      </c>
      <c r="O503" s="5" t="b">
        <v>0</v>
      </c>
      <c r="P503" s="5" t="s">
        <v>22</v>
      </c>
      <c r="R503" s="6"/>
    </row>
    <row r="504" spans="1:18" ht="15.75" customHeight="1" x14ac:dyDescent="0.2">
      <c r="A504" s="4">
        <v>43074</v>
      </c>
      <c r="B504" s="5" t="s">
        <v>2473</v>
      </c>
      <c r="C504" s="5" t="s">
        <v>2474</v>
      </c>
      <c r="D504" s="5" t="s">
        <v>2475</v>
      </c>
      <c r="E504" s="5" t="s">
        <v>19</v>
      </c>
      <c r="F504" s="5" t="s">
        <v>2476</v>
      </c>
      <c r="G504" s="5" t="s">
        <v>2477</v>
      </c>
      <c r="H504" s="5">
        <v>4.5</v>
      </c>
      <c r="I504" s="5">
        <v>0</v>
      </c>
      <c r="J504" s="5">
        <v>0.99</v>
      </c>
      <c r="K504" s="5" t="b">
        <v>1</v>
      </c>
      <c r="L504" s="5">
        <v>6</v>
      </c>
      <c r="M504" s="5" t="b">
        <v>0</v>
      </c>
      <c r="N504" s="5" t="b">
        <v>0</v>
      </c>
      <c r="O504" s="5" t="b">
        <v>0</v>
      </c>
      <c r="P504" s="5" t="s">
        <v>22</v>
      </c>
      <c r="R504" s="6"/>
    </row>
    <row r="505" spans="1:18" ht="15.75" customHeight="1" x14ac:dyDescent="0.2">
      <c r="A505" s="4">
        <v>43097</v>
      </c>
      <c r="B505" s="5" t="s">
        <v>2478</v>
      </c>
      <c r="C505" s="5" t="s">
        <v>2479</v>
      </c>
      <c r="D505" s="5" t="s">
        <v>2480</v>
      </c>
      <c r="E505" s="5" t="s">
        <v>19</v>
      </c>
      <c r="F505" s="5" t="s">
        <v>2481</v>
      </c>
      <c r="G505" s="5" t="s">
        <v>2482</v>
      </c>
      <c r="H505" s="5">
        <v>4.3</v>
      </c>
      <c r="I505" s="5">
        <v>0</v>
      </c>
      <c r="J505" s="5">
        <v>3.99</v>
      </c>
      <c r="K505" s="5" t="b">
        <v>1</v>
      </c>
      <c r="L505" s="5">
        <v>6</v>
      </c>
      <c r="M505" s="5" t="b">
        <v>1</v>
      </c>
      <c r="N505" s="5" t="b">
        <v>0</v>
      </c>
      <c r="O505" s="5" t="b">
        <v>0</v>
      </c>
      <c r="P505" s="5" t="s">
        <v>22</v>
      </c>
      <c r="R505" s="6"/>
    </row>
    <row r="506" spans="1:18" ht="15.75" customHeight="1" x14ac:dyDescent="0.2">
      <c r="A506" s="4">
        <v>43097</v>
      </c>
      <c r="B506" s="5" t="s">
        <v>2483</v>
      </c>
      <c r="C506" s="5" t="s">
        <v>2484</v>
      </c>
      <c r="D506" s="5" t="s">
        <v>2485</v>
      </c>
      <c r="E506" s="5" t="s">
        <v>19</v>
      </c>
      <c r="F506" s="5" t="s">
        <v>2486</v>
      </c>
      <c r="G506" s="5" t="s">
        <v>2487</v>
      </c>
      <c r="H506" s="5">
        <v>4.5999999999999996</v>
      </c>
      <c r="I506" s="5">
        <v>0</v>
      </c>
      <c r="J506" s="5">
        <v>6.99</v>
      </c>
      <c r="K506" s="5" t="b">
        <v>1</v>
      </c>
      <c r="L506" s="5">
        <v>6</v>
      </c>
      <c r="M506" s="5" t="b">
        <v>0</v>
      </c>
      <c r="N506" s="5" t="b">
        <v>0</v>
      </c>
      <c r="O506" s="5" t="b">
        <v>0</v>
      </c>
      <c r="P506" s="5" t="s">
        <v>22</v>
      </c>
      <c r="R506" s="6"/>
    </row>
    <row r="507" spans="1:18" ht="15.75" customHeight="1" x14ac:dyDescent="0.2">
      <c r="A507" s="4">
        <v>43101</v>
      </c>
      <c r="B507" s="5" t="s">
        <v>2488</v>
      </c>
      <c r="C507" s="5" t="s">
        <v>2489</v>
      </c>
      <c r="D507" s="5" t="s">
        <v>94</v>
      </c>
      <c r="E507" s="5" t="s">
        <v>32</v>
      </c>
      <c r="F507" s="5" t="s">
        <v>2490</v>
      </c>
      <c r="G507" s="5" t="s">
        <v>2491</v>
      </c>
      <c r="H507" s="5">
        <v>4.2</v>
      </c>
      <c r="I507" s="5">
        <v>0</v>
      </c>
      <c r="J507" s="5">
        <v>3.99</v>
      </c>
      <c r="K507" s="5" t="b">
        <v>0</v>
      </c>
      <c r="L507" s="5">
        <v>6</v>
      </c>
      <c r="M507" s="5" t="b">
        <v>0</v>
      </c>
      <c r="N507" s="5" t="b">
        <v>0</v>
      </c>
      <c r="O507" s="5" t="b">
        <v>0</v>
      </c>
      <c r="P507" s="5" t="s">
        <v>22</v>
      </c>
      <c r="R507" s="6"/>
    </row>
    <row r="508" spans="1:18" ht="15.75" customHeight="1" x14ac:dyDescent="0.2">
      <c r="A508" s="4">
        <v>43109</v>
      </c>
      <c r="B508" s="5" t="s">
        <v>2492</v>
      </c>
      <c r="C508" s="5" t="s">
        <v>2493</v>
      </c>
      <c r="D508" s="5" t="s">
        <v>2494</v>
      </c>
      <c r="E508" s="5" t="s">
        <v>151</v>
      </c>
      <c r="F508" s="5" t="s">
        <v>2495</v>
      </c>
      <c r="G508" s="5" t="s">
        <v>2496</v>
      </c>
      <c r="H508" s="5">
        <v>4.7</v>
      </c>
      <c r="I508" s="5">
        <v>0</v>
      </c>
      <c r="J508" s="5">
        <v>11.99</v>
      </c>
      <c r="K508" s="5" t="b">
        <v>0</v>
      </c>
      <c r="L508" s="5">
        <v>6</v>
      </c>
      <c r="M508" s="5" t="b">
        <v>0</v>
      </c>
      <c r="N508" s="5" t="b">
        <v>0</v>
      </c>
      <c r="O508" s="5" t="b">
        <v>0</v>
      </c>
      <c r="P508" s="5" t="s">
        <v>22</v>
      </c>
      <c r="R508" s="6"/>
    </row>
    <row r="509" spans="1:18" ht="15.75" customHeight="1" x14ac:dyDescent="0.2">
      <c r="A509" s="4">
        <v>43109</v>
      </c>
      <c r="B509" s="5" t="s">
        <v>2497</v>
      </c>
      <c r="C509" s="5" t="s">
        <v>2498</v>
      </c>
      <c r="D509" s="5" t="s">
        <v>1008</v>
      </c>
      <c r="E509" s="5" t="s">
        <v>19</v>
      </c>
      <c r="F509" s="5" t="s">
        <v>2499</v>
      </c>
      <c r="G509" s="5" t="s">
        <v>2500</v>
      </c>
      <c r="H509" s="5">
        <v>4.5</v>
      </c>
      <c r="I509" s="5">
        <v>0</v>
      </c>
      <c r="J509" s="5">
        <v>10.99</v>
      </c>
      <c r="K509" s="5" t="b">
        <v>0</v>
      </c>
      <c r="L509" s="5">
        <v>6</v>
      </c>
      <c r="M509" s="5" t="b">
        <v>0</v>
      </c>
      <c r="N509" s="5" t="b">
        <v>0</v>
      </c>
      <c r="O509" s="5" t="b">
        <v>0</v>
      </c>
      <c r="P509" s="5" t="s">
        <v>22</v>
      </c>
      <c r="R509" s="6"/>
    </row>
    <row r="510" spans="1:18" ht="15.75" customHeight="1" x14ac:dyDescent="0.2">
      <c r="A510" s="4">
        <v>43110</v>
      </c>
      <c r="B510" s="5" t="s">
        <v>2501</v>
      </c>
      <c r="C510" s="5" t="s">
        <v>2502</v>
      </c>
      <c r="D510" s="5" t="s">
        <v>2503</v>
      </c>
      <c r="E510" s="5" t="s">
        <v>26</v>
      </c>
      <c r="F510" s="5" t="s">
        <v>2504</v>
      </c>
      <c r="G510" s="5" t="s">
        <v>2505</v>
      </c>
      <c r="H510" s="5">
        <v>4.8</v>
      </c>
      <c r="I510" s="5">
        <v>0</v>
      </c>
      <c r="J510" s="5">
        <v>14.99</v>
      </c>
      <c r="K510" s="5" t="b">
        <v>0</v>
      </c>
      <c r="L510" s="5">
        <v>6</v>
      </c>
      <c r="M510" s="5" t="b">
        <v>0</v>
      </c>
      <c r="N510" s="5" t="b">
        <v>0</v>
      </c>
      <c r="O510" s="5" t="b">
        <v>0</v>
      </c>
      <c r="P510" s="5" t="s">
        <v>22</v>
      </c>
      <c r="R510" s="6"/>
    </row>
    <row r="511" spans="1:18" ht="15.75" customHeight="1" x14ac:dyDescent="0.2">
      <c r="A511" s="4">
        <v>43123</v>
      </c>
      <c r="B511" s="5" t="s">
        <v>2506</v>
      </c>
      <c r="C511" s="5" t="s">
        <v>2507</v>
      </c>
      <c r="D511" s="5" t="s">
        <v>2508</v>
      </c>
      <c r="E511" s="5" t="s">
        <v>19</v>
      </c>
      <c r="F511" s="5" t="s">
        <v>2509</v>
      </c>
      <c r="G511" s="5" t="s">
        <v>2510</v>
      </c>
      <c r="H511" s="5">
        <v>4.5999999999999996</v>
      </c>
      <c r="I511" s="5">
        <v>0</v>
      </c>
      <c r="J511" s="5">
        <v>14.06</v>
      </c>
      <c r="K511" s="5" t="b">
        <v>0</v>
      </c>
      <c r="L511" s="5">
        <v>6</v>
      </c>
      <c r="M511" s="5" t="b">
        <v>0</v>
      </c>
      <c r="N511" s="5" t="b">
        <v>0</v>
      </c>
      <c r="O511" s="5" t="b">
        <v>0</v>
      </c>
      <c r="P511" s="5" t="s">
        <v>22</v>
      </c>
      <c r="R511" s="6"/>
    </row>
    <row r="512" spans="1:18" ht="15.75" customHeight="1" x14ac:dyDescent="0.2">
      <c r="A512" s="4">
        <v>43128</v>
      </c>
      <c r="B512" s="5" t="s">
        <v>2511</v>
      </c>
      <c r="C512" s="5" t="s">
        <v>2512</v>
      </c>
      <c r="D512" s="5" t="s">
        <v>2304</v>
      </c>
      <c r="E512" s="5" t="s">
        <v>19</v>
      </c>
      <c r="F512" s="5" t="s">
        <v>2513</v>
      </c>
      <c r="G512" s="5" t="s">
        <v>2514</v>
      </c>
      <c r="H512" s="5">
        <v>4.4000000000000004</v>
      </c>
      <c r="I512" s="5">
        <v>0</v>
      </c>
      <c r="J512" s="5">
        <v>4.99</v>
      </c>
      <c r="K512" s="5" t="b">
        <v>1</v>
      </c>
      <c r="L512" s="5">
        <v>6</v>
      </c>
      <c r="M512" s="5" t="b">
        <v>0</v>
      </c>
      <c r="N512" s="5" t="b">
        <v>0</v>
      </c>
      <c r="O512" s="5" t="b">
        <v>0</v>
      </c>
      <c r="P512" s="5" t="s">
        <v>22</v>
      </c>
      <c r="R512" s="6"/>
    </row>
    <row r="513" spans="1:18" ht="15.75" customHeight="1" x14ac:dyDescent="0.2">
      <c r="A513" s="4">
        <v>43130</v>
      </c>
      <c r="B513" s="5" t="s">
        <v>2515</v>
      </c>
      <c r="C513" s="5" t="s">
        <v>2516</v>
      </c>
      <c r="D513" s="5" t="s">
        <v>2517</v>
      </c>
      <c r="E513" s="5" t="s">
        <v>43</v>
      </c>
      <c r="F513" s="5" t="s">
        <v>2518</v>
      </c>
      <c r="G513" s="5" t="s">
        <v>2519</v>
      </c>
      <c r="H513" s="5">
        <v>4.4000000000000004</v>
      </c>
      <c r="I513" s="5">
        <v>0</v>
      </c>
      <c r="J513" s="5">
        <v>14.99</v>
      </c>
      <c r="K513" s="5" t="b">
        <v>0</v>
      </c>
      <c r="L513" s="5">
        <v>6</v>
      </c>
      <c r="M513" s="5" t="b">
        <v>0</v>
      </c>
      <c r="N513" s="5" t="b">
        <v>0</v>
      </c>
      <c r="O513" s="5" t="b">
        <v>0</v>
      </c>
      <c r="P513" s="5" t="s">
        <v>22</v>
      </c>
      <c r="R513" s="6"/>
    </row>
    <row r="514" spans="1:18" ht="15.75" customHeight="1" x14ac:dyDescent="0.2">
      <c r="A514" s="4">
        <v>43139</v>
      </c>
      <c r="B514" s="5" t="s">
        <v>2520</v>
      </c>
      <c r="C514" s="5" t="s">
        <v>2521</v>
      </c>
      <c r="D514" s="5" t="s">
        <v>2522</v>
      </c>
      <c r="E514" s="5" t="s">
        <v>19</v>
      </c>
      <c r="F514" s="5" t="s">
        <v>2523</v>
      </c>
      <c r="G514" s="5" t="s">
        <v>2524</v>
      </c>
      <c r="H514" s="5">
        <v>4.5</v>
      </c>
      <c r="I514" s="5">
        <v>0</v>
      </c>
      <c r="J514" s="5">
        <v>8.49</v>
      </c>
      <c r="K514" s="5" t="b">
        <v>0</v>
      </c>
      <c r="L514" s="5">
        <v>6</v>
      </c>
      <c r="M514" s="5" t="b">
        <v>0</v>
      </c>
      <c r="N514" s="5" t="b">
        <v>0</v>
      </c>
      <c r="O514" s="5" t="b">
        <v>0</v>
      </c>
      <c r="P514" s="5" t="s">
        <v>22</v>
      </c>
      <c r="R514" s="6"/>
    </row>
    <row r="515" spans="1:18" ht="15.75" customHeight="1" x14ac:dyDescent="0.2">
      <c r="A515" s="4">
        <v>43144</v>
      </c>
      <c r="B515" s="5" t="s">
        <v>2525</v>
      </c>
      <c r="C515" s="5" t="s">
        <v>2526</v>
      </c>
      <c r="D515" s="5" t="s">
        <v>2527</v>
      </c>
      <c r="E515" s="5" t="s">
        <v>541</v>
      </c>
      <c r="F515" s="5" t="s">
        <v>2528</v>
      </c>
      <c r="G515" s="5" t="s">
        <v>2529</v>
      </c>
      <c r="H515" s="5">
        <v>4.5</v>
      </c>
      <c r="I515" s="5">
        <v>0</v>
      </c>
      <c r="J515" s="5">
        <v>59.99</v>
      </c>
      <c r="K515" s="5" t="b">
        <v>0</v>
      </c>
      <c r="L515" s="5">
        <v>6</v>
      </c>
      <c r="M515" s="5" t="b">
        <v>0</v>
      </c>
      <c r="N515" s="5" t="b">
        <v>0</v>
      </c>
      <c r="O515" s="5" t="b">
        <v>0</v>
      </c>
      <c r="P515" s="5" t="s">
        <v>22</v>
      </c>
      <c r="R515" s="6"/>
    </row>
    <row r="516" spans="1:18" ht="15.75" customHeight="1" x14ac:dyDescent="0.2">
      <c r="A516" s="4">
        <v>43150</v>
      </c>
      <c r="B516" s="5" t="s">
        <v>2530</v>
      </c>
      <c r="C516" s="5" t="s">
        <v>2531</v>
      </c>
      <c r="D516" s="5" t="s">
        <v>2532</v>
      </c>
      <c r="F516" s="5" t="s">
        <v>2533</v>
      </c>
      <c r="G516" s="5" t="s">
        <v>2534</v>
      </c>
      <c r="H516" s="5">
        <v>4.8</v>
      </c>
      <c r="I516" s="5">
        <v>0</v>
      </c>
      <c r="J516" s="5">
        <v>0</v>
      </c>
      <c r="K516" s="5" t="b">
        <v>0</v>
      </c>
      <c r="L516" s="5">
        <v>6</v>
      </c>
      <c r="M516" s="5" t="b">
        <v>0</v>
      </c>
      <c r="N516" s="5" t="b">
        <v>1</v>
      </c>
      <c r="O516" s="5" t="b">
        <v>0</v>
      </c>
      <c r="P516" s="5" t="s">
        <v>22</v>
      </c>
      <c r="R516" s="6"/>
    </row>
    <row r="517" spans="1:18" ht="15.75" customHeight="1" x14ac:dyDescent="0.2">
      <c r="A517" s="4">
        <v>43154</v>
      </c>
      <c r="B517" s="5" t="s">
        <v>2535</v>
      </c>
      <c r="C517" s="5" t="s">
        <v>2536</v>
      </c>
      <c r="D517" s="5" t="s">
        <v>2537</v>
      </c>
      <c r="E517" s="5" t="s">
        <v>49</v>
      </c>
      <c r="F517" s="5" t="s">
        <v>2538</v>
      </c>
      <c r="G517" s="5" t="s">
        <v>2539</v>
      </c>
      <c r="H517" s="5">
        <v>4.5999999999999996</v>
      </c>
      <c r="I517" s="5">
        <v>0</v>
      </c>
      <c r="J517" s="5">
        <v>14.99</v>
      </c>
      <c r="K517" s="5" t="b">
        <v>0</v>
      </c>
      <c r="L517" s="5">
        <v>6</v>
      </c>
      <c r="M517" s="5" t="b">
        <v>0</v>
      </c>
      <c r="N517" s="5" t="b">
        <v>0</v>
      </c>
      <c r="O517" s="5" t="b">
        <v>0</v>
      </c>
      <c r="P517" s="5" t="s">
        <v>22</v>
      </c>
      <c r="R517" s="6"/>
    </row>
    <row r="518" spans="1:18" ht="15.75" customHeight="1" x14ac:dyDescent="0.2">
      <c r="A518" s="4">
        <v>43165</v>
      </c>
      <c r="B518" s="5" t="s">
        <v>2540</v>
      </c>
      <c r="C518" s="5" t="s">
        <v>2541</v>
      </c>
      <c r="D518" s="5" t="s">
        <v>2542</v>
      </c>
      <c r="E518" s="5" t="s">
        <v>70</v>
      </c>
      <c r="F518" s="5" t="s">
        <v>2543</v>
      </c>
      <c r="G518" s="5" t="s">
        <v>2544</v>
      </c>
      <c r="H518" s="5">
        <v>4.8</v>
      </c>
      <c r="I518" s="5">
        <v>0</v>
      </c>
      <c r="J518" s="5">
        <v>2.99</v>
      </c>
      <c r="K518" s="5" t="b">
        <v>0</v>
      </c>
      <c r="L518" s="5">
        <v>6</v>
      </c>
      <c r="M518" s="5" t="b">
        <v>0</v>
      </c>
      <c r="N518" s="5" t="b">
        <v>0</v>
      </c>
      <c r="O518" s="5" t="b">
        <v>0</v>
      </c>
      <c r="P518" s="5" t="s">
        <v>22</v>
      </c>
      <c r="R518" s="6"/>
    </row>
    <row r="519" spans="1:18" ht="15.75" customHeight="1" x14ac:dyDescent="0.2">
      <c r="A519" s="4">
        <v>43172</v>
      </c>
      <c r="B519" s="5" t="s">
        <v>2545</v>
      </c>
      <c r="C519" s="5" t="s">
        <v>2546</v>
      </c>
      <c r="D519" s="5" t="s">
        <v>2547</v>
      </c>
      <c r="E519" s="5" t="s">
        <v>19</v>
      </c>
      <c r="F519" s="5" t="s">
        <v>2548</v>
      </c>
      <c r="G519" s="5" t="s">
        <v>2549</v>
      </c>
      <c r="H519" s="5">
        <v>4.3</v>
      </c>
      <c r="I519" s="5">
        <v>0</v>
      </c>
      <c r="J519" s="5">
        <v>2.99</v>
      </c>
      <c r="K519" s="5" t="b">
        <v>1</v>
      </c>
      <c r="L519" s="5">
        <v>6</v>
      </c>
      <c r="M519" s="5" t="b">
        <v>0</v>
      </c>
      <c r="N519" s="5" t="b">
        <v>0</v>
      </c>
      <c r="O519" s="5" t="b">
        <v>0</v>
      </c>
      <c r="P519" s="5" t="s">
        <v>22</v>
      </c>
      <c r="R519" s="6"/>
    </row>
    <row r="520" spans="1:18" ht="15.75" customHeight="1" x14ac:dyDescent="0.2">
      <c r="A520" s="4">
        <v>43172</v>
      </c>
      <c r="B520" s="5" t="s">
        <v>2550</v>
      </c>
      <c r="C520" s="5" t="s">
        <v>2551</v>
      </c>
      <c r="D520" s="5" t="s">
        <v>2552</v>
      </c>
      <c r="E520" s="5" t="s">
        <v>120</v>
      </c>
      <c r="F520" s="5" t="s">
        <v>2553</v>
      </c>
      <c r="G520" s="5" t="s">
        <v>2554</v>
      </c>
      <c r="H520" s="5">
        <v>4.7</v>
      </c>
      <c r="I520" s="5">
        <v>0</v>
      </c>
      <c r="J520" s="5">
        <v>10.99</v>
      </c>
      <c r="K520" s="5" t="b">
        <v>1</v>
      </c>
      <c r="L520" s="5">
        <v>6</v>
      </c>
      <c r="M520" s="5" t="b">
        <v>0</v>
      </c>
      <c r="N520" s="5" t="b">
        <v>0</v>
      </c>
      <c r="O520" s="5" t="b">
        <v>0</v>
      </c>
      <c r="P520" s="5" t="s">
        <v>22</v>
      </c>
      <c r="R520" s="6"/>
    </row>
    <row r="521" spans="1:18" ht="15.75" customHeight="1" x14ac:dyDescent="0.2">
      <c r="A521" s="4">
        <v>43200</v>
      </c>
      <c r="B521" s="5" t="s">
        <v>2555</v>
      </c>
      <c r="C521" s="5" t="s">
        <v>2556</v>
      </c>
      <c r="D521" s="5" t="s">
        <v>2557</v>
      </c>
      <c r="E521" s="5" t="s">
        <v>19</v>
      </c>
      <c r="F521" s="5" t="s">
        <v>2558</v>
      </c>
      <c r="G521" s="5" t="s">
        <v>2559</v>
      </c>
      <c r="H521" s="5">
        <v>5</v>
      </c>
      <c r="I521" s="5">
        <v>0</v>
      </c>
      <c r="J521" s="5">
        <v>9.99</v>
      </c>
      <c r="K521" s="5" t="b">
        <v>0</v>
      </c>
      <c r="L521" s="5">
        <v>6</v>
      </c>
      <c r="M521" s="5" t="b">
        <v>0</v>
      </c>
      <c r="N521" s="5" t="b">
        <v>0</v>
      </c>
      <c r="O521" s="5" t="b">
        <v>0</v>
      </c>
      <c r="P521" s="5" t="s">
        <v>22</v>
      </c>
      <c r="R521" s="6"/>
    </row>
    <row r="522" spans="1:18" ht="15.75" customHeight="1" x14ac:dyDescent="0.2">
      <c r="A522" s="4">
        <v>43200</v>
      </c>
      <c r="B522" s="5" t="s">
        <v>2560</v>
      </c>
      <c r="C522" s="5" t="s">
        <v>2561</v>
      </c>
      <c r="D522" s="5" t="s">
        <v>2562</v>
      </c>
      <c r="E522" s="5" t="s">
        <v>32</v>
      </c>
      <c r="F522" s="5" t="s">
        <v>2563</v>
      </c>
      <c r="G522" s="5" t="s">
        <v>2564</v>
      </c>
      <c r="H522" s="5">
        <v>4.7</v>
      </c>
      <c r="I522" s="5">
        <v>0</v>
      </c>
      <c r="J522" s="5">
        <v>16.489999999999998</v>
      </c>
      <c r="K522" s="5" t="b">
        <v>0</v>
      </c>
      <c r="L522" s="5">
        <v>6</v>
      </c>
      <c r="M522" s="5" t="b">
        <v>0</v>
      </c>
      <c r="N522" s="5" t="b">
        <v>0</v>
      </c>
      <c r="O522" s="5" t="b">
        <v>0</v>
      </c>
      <c r="P522" s="5" t="s">
        <v>22</v>
      </c>
      <c r="R522" s="6"/>
    </row>
    <row r="523" spans="1:18" ht="15.75" customHeight="1" x14ac:dyDescent="0.2">
      <c r="A523" s="4">
        <v>43249</v>
      </c>
      <c r="B523" s="5" t="s">
        <v>2565</v>
      </c>
      <c r="C523" s="5" t="s">
        <v>2566</v>
      </c>
      <c r="D523" s="5" t="s">
        <v>2567</v>
      </c>
      <c r="E523" s="5" t="s">
        <v>43</v>
      </c>
      <c r="F523" s="5" t="s">
        <v>2568</v>
      </c>
      <c r="G523" s="5" t="s">
        <v>2569</v>
      </c>
      <c r="H523" s="5">
        <v>4.5</v>
      </c>
      <c r="I523" s="5">
        <v>0</v>
      </c>
      <c r="J523" s="5">
        <v>9.99</v>
      </c>
      <c r="K523" s="5" t="b">
        <v>0</v>
      </c>
      <c r="L523" s="5">
        <v>6</v>
      </c>
      <c r="M523" s="5" t="b">
        <v>0</v>
      </c>
      <c r="N523" s="5" t="b">
        <v>0</v>
      </c>
      <c r="O523" s="5" t="b">
        <v>0</v>
      </c>
      <c r="P523" s="5" t="s">
        <v>22</v>
      </c>
      <c r="R523" s="6"/>
    </row>
    <row r="524" spans="1:18" ht="15.75" customHeight="1" x14ac:dyDescent="0.2">
      <c r="A524" s="4">
        <v>43249</v>
      </c>
      <c r="B524" s="5" t="s">
        <v>2570</v>
      </c>
      <c r="C524" s="5" t="s">
        <v>2571</v>
      </c>
      <c r="D524" s="5" t="s">
        <v>2572</v>
      </c>
      <c r="E524" s="5" t="s">
        <v>26</v>
      </c>
      <c r="F524" s="5" t="s">
        <v>2573</v>
      </c>
      <c r="G524" s="5" t="s">
        <v>2574</v>
      </c>
      <c r="H524" s="5">
        <v>4.5999999999999996</v>
      </c>
      <c r="I524" s="5">
        <v>0</v>
      </c>
      <c r="J524" s="5">
        <v>6.99</v>
      </c>
      <c r="K524" s="5" t="b">
        <v>0</v>
      </c>
      <c r="L524" s="5">
        <v>6</v>
      </c>
      <c r="M524" s="5" t="b">
        <v>0</v>
      </c>
      <c r="N524" s="5" t="b">
        <v>0</v>
      </c>
      <c r="O524" s="5" t="b">
        <v>0</v>
      </c>
      <c r="P524" s="5" t="s">
        <v>22</v>
      </c>
      <c r="R524" s="6"/>
    </row>
    <row r="525" spans="1:18" ht="15.75" customHeight="1" x14ac:dyDescent="0.2">
      <c r="A525" s="4">
        <v>43277</v>
      </c>
      <c r="B525" s="5" t="s">
        <v>2575</v>
      </c>
      <c r="C525" s="5" t="s">
        <v>2576</v>
      </c>
      <c r="D525" s="5" t="s">
        <v>2547</v>
      </c>
      <c r="E525" s="5" t="s">
        <v>19</v>
      </c>
      <c r="F525" s="5" t="s">
        <v>2577</v>
      </c>
      <c r="G525" s="5" t="s">
        <v>2578</v>
      </c>
      <c r="H525" s="5">
        <v>4.3</v>
      </c>
      <c r="I525" s="5">
        <v>0</v>
      </c>
      <c r="J525" s="5">
        <v>0.99</v>
      </c>
      <c r="K525" s="5" t="b">
        <v>1</v>
      </c>
      <c r="L525" s="5">
        <v>6</v>
      </c>
      <c r="M525" s="5" t="b">
        <v>0</v>
      </c>
      <c r="N525" s="5" t="b">
        <v>0</v>
      </c>
      <c r="O525" s="5" t="b">
        <v>0</v>
      </c>
      <c r="P525" s="5" t="s">
        <v>22</v>
      </c>
      <c r="R525" s="6"/>
    </row>
    <row r="526" spans="1:18" ht="15.75" customHeight="1" x14ac:dyDescent="0.2">
      <c r="A526" s="4">
        <v>43284</v>
      </c>
      <c r="B526" s="5" t="s">
        <v>2579</v>
      </c>
      <c r="C526" s="5" t="s">
        <v>2580</v>
      </c>
      <c r="D526" s="5" t="s">
        <v>2581</v>
      </c>
      <c r="E526" s="5" t="s">
        <v>19</v>
      </c>
      <c r="F526" s="5" t="s">
        <v>2582</v>
      </c>
      <c r="G526" s="5" t="s">
        <v>2583</v>
      </c>
      <c r="H526" s="5">
        <v>4.3</v>
      </c>
      <c r="I526" s="5">
        <v>0</v>
      </c>
      <c r="J526" s="5">
        <v>4.99</v>
      </c>
      <c r="K526" s="5" t="b">
        <v>1</v>
      </c>
      <c r="L526" s="5">
        <v>6</v>
      </c>
      <c r="M526" s="5" t="b">
        <v>0</v>
      </c>
      <c r="N526" s="5" t="b">
        <v>0</v>
      </c>
      <c r="O526" s="5" t="b">
        <v>0</v>
      </c>
      <c r="P526" s="5" t="s">
        <v>22</v>
      </c>
      <c r="R526" s="6"/>
    </row>
    <row r="527" spans="1:18" ht="15.75" customHeight="1" x14ac:dyDescent="0.2">
      <c r="A527" s="4">
        <v>43293</v>
      </c>
      <c r="B527" s="5" t="s">
        <v>2584</v>
      </c>
      <c r="C527" s="5" t="s">
        <v>2585</v>
      </c>
      <c r="D527" s="5" t="s">
        <v>2586</v>
      </c>
      <c r="E527" s="5" t="s">
        <v>32</v>
      </c>
      <c r="F527" s="5" t="s">
        <v>2587</v>
      </c>
      <c r="G527" s="5" t="s">
        <v>2588</v>
      </c>
      <c r="H527" s="5">
        <v>4.5</v>
      </c>
      <c r="I527" s="5">
        <v>0</v>
      </c>
      <c r="J527" s="5">
        <v>12.49</v>
      </c>
      <c r="K527" s="5" t="b">
        <v>0</v>
      </c>
      <c r="L527" s="5">
        <v>6</v>
      </c>
      <c r="M527" s="5" t="b">
        <v>0</v>
      </c>
      <c r="N527" s="5" t="b">
        <v>0</v>
      </c>
      <c r="O527" s="5" t="b">
        <v>0</v>
      </c>
      <c r="P527" s="5" t="s">
        <v>22</v>
      </c>
      <c r="R527" s="6"/>
    </row>
    <row r="528" spans="1:18" ht="15.75" customHeight="1" x14ac:dyDescent="0.2">
      <c r="A528" s="4">
        <v>43358</v>
      </c>
      <c r="B528" s="5" t="s">
        <v>2589</v>
      </c>
      <c r="C528" s="5" t="s">
        <v>2590</v>
      </c>
      <c r="D528" s="5" t="s">
        <v>2591</v>
      </c>
      <c r="E528" s="5" t="s">
        <v>19</v>
      </c>
      <c r="F528" s="5" t="s">
        <v>2592</v>
      </c>
      <c r="G528" s="5" t="s">
        <v>2593</v>
      </c>
      <c r="H528" s="5">
        <v>4.7</v>
      </c>
      <c r="I528" s="5">
        <v>0</v>
      </c>
      <c r="J528" s="5">
        <v>9.99</v>
      </c>
      <c r="K528" s="5" t="b">
        <v>0</v>
      </c>
      <c r="L528" s="5">
        <v>6</v>
      </c>
      <c r="M528" s="5" t="b">
        <v>0</v>
      </c>
      <c r="N528" s="5" t="b">
        <v>0</v>
      </c>
      <c r="O528" s="5" t="b">
        <v>0</v>
      </c>
      <c r="P528" s="5" t="s">
        <v>22</v>
      </c>
      <c r="R528" s="6"/>
    </row>
    <row r="529" spans="1:18" ht="15.75" customHeight="1" x14ac:dyDescent="0.2">
      <c r="A529" s="4">
        <v>43361</v>
      </c>
      <c r="B529" s="5" t="s">
        <v>2594</v>
      </c>
      <c r="C529" s="5" t="s">
        <v>2595</v>
      </c>
      <c r="D529" s="5" t="s">
        <v>2596</v>
      </c>
      <c r="E529" s="5" t="s">
        <v>120</v>
      </c>
      <c r="F529" s="5" t="s">
        <v>2597</v>
      </c>
      <c r="G529" s="5" t="s">
        <v>2598</v>
      </c>
      <c r="H529" s="5">
        <v>4.9000000000000004</v>
      </c>
      <c r="I529" s="5">
        <v>0</v>
      </c>
      <c r="J529" s="5">
        <v>12.99</v>
      </c>
      <c r="K529" s="5" t="b">
        <v>0</v>
      </c>
      <c r="L529" s="5">
        <v>6</v>
      </c>
      <c r="M529" s="5" t="b">
        <v>0</v>
      </c>
      <c r="N529" s="5" t="b">
        <v>0</v>
      </c>
      <c r="O529" s="5" t="b">
        <v>0</v>
      </c>
      <c r="P529" s="5" t="s">
        <v>22</v>
      </c>
      <c r="R529" s="6"/>
    </row>
    <row r="530" spans="1:18" ht="15.75" customHeight="1" x14ac:dyDescent="0.2">
      <c r="A530" s="4">
        <v>43361</v>
      </c>
      <c r="B530" s="5" t="s">
        <v>2599</v>
      </c>
      <c r="C530" s="5" t="s">
        <v>2600</v>
      </c>
      <c r="D530" s="5" t="s">
        <v>2601</v>
      </c>
      <c r="E530" s="5" t="s">
        <v>70</v>
      </c>
      <c r="F530" s="5" t="s">
        <v>2602</v>
      </c>
      <c r="G530" s="5" t="s">
        <v>2603</v>
      </c>
      <c r="H530" s="5">
        <v>4.5999999999999996</v>
      </c>
      <c r="I530" s="5">
        <v>0</v>
      </c>
      <c r="J530" s="5">
        <v>11.99</v>
      </c>
      <c r="K530" s="5" t="b">
        <v>0</v>
      </c>
      <c r="L530" s="5">
        <v>6</v>
      </c>
      <c r="M530" s="5" t="b">
        <v>0</v>
      </c>
      <c r="N530" s="5" t="b">
        <v>0</v>
      </c>
      <c r="O530" s="5" t="b">
        <v>0</v>
      </c>
      <c r="P530" s="5" t="s">
        <v>22</v>
      </c>
      <c r="R530" s="6"/>
    </row>
    <row r="531" spans="1:18" ht="15.75" customHeight="1" x14ac:dyDescent="0.2">
      <c r="A531" s="4">
        <v>43361</v>
      </c>
      <c r="B531" s="5" t="s">
        <v>2604</v>
      </c>
      <c r="C531" s="5" t="s">
        <v>2605</v>
      </c>
      <c r="D531" s="5" t="s">
        <v>2606</v>
      </c>
      <c r="E531" s="5" t="s">
        <v>43</v>
      </c>
      <c r="F531" s="5" t="s">
        <v>2607</v>
      </c>
      <c r="G531" s="5" t="s">
        <v>2608</v>
      </c>
      <c r="H531" s="5">
        <v>4.7</v>
      </c>
      <c r="I531" s="5">
        <v>0</v>
      </c>
      <c r="J531" s="5">
        <v>14.99</v>
      </c>
      <c r="K531" s="5" t="b">
        <v>0</v>
      </c>
      <c r="L531" s="5">
        <v>6</v>
      </c>
      <c r="M531" s="5" t="b">
        <v>0</v>
      </c>
      <c r="N531" s="5" t="b">
        <v>0</v>
      </c>
      <c r="O531" s="5" t="b">
        <v>0</v>
      </c>
      <c r="P531" s="5" t="s">
        <v>22</v>
      </c>
      <c r="R531" s="6"/>
    </row>
    <row r="532" spans="1:18" ht="15.75" customHeight="1" x14ac:dyDescent="0.2">
      <c r="A532" s="4">
        <v>43375</v>
      </c>
      <c r="B532" s="5" t="s">
        <v>2609</v>
      </c>
      <c r="C532" s="5" t="s">
        <v>2610</v>
      </c>
      <c r="D532" s="5" t="s">
        <v>1008</v>
      </c>
      <c r="E532" s="5" t="s">
        <v>19</v>
      </c>
      <c r="F532" s="5" t="s">
        <v>2611</v>
      </c>
      <c r="G532" s="5" t="s">
        <v>2612</v>
      </c>
      <c r="H532" s="5">
        <v>4.7</v>
      </c>
      <c r="I532" s="5">
        <v>0</v>
      </c>
      <c r="J532" s="5">
        <v>9.14</v>
      </c>
      <c r="K532" s="5" t="b">
        <v>0</v>
      </c>
      <c r="L532" s="5">
        <v>6</v>
      </c>
      <c r="M532" s="5" t="b">
        <v>0</v>
      </c>
      <c r="N532" s="5" t="b">
        <v>0</v>
      </c>
      <c r="O532" s="5" t="b">
        <v>0</v>
      </c>
      <c r="P532" s="5" t="s">
        <v>22</v>
      </c>
      <c r="R532" s="6"/>
    </row>
    <row r="533" spans="1:18" ht="15.75" customHeight="1" x14ac:dyDescent="0.2">
      <c r="A533" s="4">
        <v>43386</v>
      </c>
      <c r="B533" s="5" t="s">
        <v>2613</v>
      </c>
      <c r="C533" s="5" t="s">
        <v>2614</v>
      </c>
      <c r="D533" s="5" t="s">
        <v>2615</v>
      </c>
      <c r="E533" s="5" t="s">
        <v>216</v>
      </c>
      <c r="F533" s="5" t="s">
        <v>2616</v>
      </c>
      <c r="G533" s="5" t="s">
        <v>2617</v>
      </c>
      <c r="H533" s="5">
        <v>4.7</v>
      </c>
      <c r="I533" s="5">
        <v>0</v>
      </c>
      <c r="J533" s="5">
        <v>9.99</v>
      </c>
      <c r="K533" s="5" t="b">
        <v>0</v>
      </c>
      <c r="L533" s="5">
        <v>6</v>
      </c>
      <c r="M533" s="5" t="b">
        <v>0</v>
      </c>
      <c r="N533" s="5" t="b">
        <v>0</v>
      </c>
      <c r="O533" s="5" t="b">
        <v>0</v>
      </c>
      <c r="P533" s="5" t="s">
        <v>22</v>
      </c>
      <c r="R533" s="6"/>
    </row>
    <row r="534" spans="1:18" ht="15.75" customHeight="1" x14ac:dyDescent="0.2">
      <c r="A534" s="4">
        <v>43396</v>
      </c>
      <c r="B534" s="5" t="s">
        <v>2618</v>
      </c>
      <c r="C534" s="5" t="s">
        <v>2619</v>
      </c>
      <c r="D534" s="5" t="s">
        <v>2620</v>
      </c>
      <c r="E534" s="5" t="s">
        <v>120</v>
      </c>
      <c r="F534" s="5" t="s">
        <v>2621</v>
      </c>
      <c r="G534" s="5" t="s">
        <v>2622</v>
      </c>
      <c r="H534" s="5">
        <v>4.4000000000000004</v>
      </c>
      <c r="I534" s="5">
        <v>0</v>
      </c>
      <c r="J534" s="5">
        <v>11.99</v>
      </c>
      <c r="K534" s="5" t="b">
        <v>0</v>
      </c>
      <c r="L534" s="5">
        <v>6</v>
      </c>
      <c r="M534" s="5" t="b">
        <v>0</v>
      </c>
      <c r="N534" s="5" t="b">
        <v>1</v>
      </c>
      <c r="O534" s="5" t="b">
        <v>0</v>
      </c>
      <c r="P534" s="5" t="s">
        <v>22</v>
      </c>
      <c r="R534" s="6"/>
    </row>
    <row r="535" spans="1:18" ht="15.75" customHeight="1" x14ac:dyDescent="0.2">
      <c r="A535" s="4">
        <v>43396</v>
      </c>
      <c r="B535" s="5" t="s">
        <v>2623</v>
      </c>
      <c r="C535" s="5" t="s">
        <v>2624</v>
      </c>
      <c r="D535" s="5" t="s">
        <v>2625</v>
      </c>
      <c r="F535" s="5" t="s">
        <v>2626</v>
      </c>
      <c r="G535" s="5" t="s">
        <v>2627</v>
      </c>
      <c r="H535" s="5">
        <v>4.5</v>
      </c>
      <c r="I535" s="5">
        <v>0</v>
      </c>
      <c r="J535" s="5">
        <v>0</v>
      </c>
      <c r="K535" s="5" t="b">
        <v>0</v>
      </c>
      <c r="L535" s="5">
        <v>6</v>
      </c>
      <c r="M535" s="5" t="b">
        <v>0</v>
      </c>
      <c r="N535" s="5" t="b">
        <v>0</v>
      </c>
      <c r="O535" s="5" t="b">
        <v>0</v>
      </c>
      <c r="P535" s="5" t="s">
        <v>22</v>
      </c>
      <c r="R535" s="6"/>
    </row>
    <row r="536" spans="1:18" ht="15.75" customHeight="1" x14ac:dyDescent="0.2">
      <c r="A536" s="4">
        <v>43397</v>
      </c>
      <c r="B536" s="5" t="s">
        <v>2628</v>
      </c>
      <c r="C536" s="5" t="s">
        <v>2629</v>
      </c>
      <c r="D536" s="5" t="s">
        <v>2630</v>
      </c>
      <c r="E536" s="5" t="s">
        <v>19</v>
      </c>
      <c r="F536" s="5" t="s">
        <v>2631</v>
      </c>
      <c r="G536" s="5" t="s">
        <v>2632</v>
      </c>
      <c r="H536" s="5">
        <v>4.7</v>
      </c>
      <c r="I536" s="5">
        <v>0</v>
      </c>
      <c r="J536" s="5">
        <v>8.49</v>
      </c>
      <c r="K536" s="5" t="b">
        <v>0</v>
      </c>
      <c r="L536" s="5">
        <v>6</v>
      </c>
      <c r="M536" s="5" t="b">
        <v>0</v>
      </c>
      <c r="N536" s="5" t="b">
        <v>0</v>
      </c>
      <c r="O536" s="5" t="b">
        <v>0</v>
      </c>
      <c r="P536" s="5" t="s">
        <v>22</v>
      </c>
      <c r="R536" s="6"/>
    </row>
    <row r="537" spans="1:18" ht="15.75" customHeight="1" x14ac:dyDescent="0.2">
      <c r="A537" s="4">
        <v>43412</v>
      </c>
      <c r="B537" s="5" t="s">
        <v>2633</v>
      </c>
      <c r="C537" s="5" t="s">
        <v>2634</v>
      </c>
      <c r="D537" s="5" t="s">
        <v>2635</v>
      </c>
      <c r="E537" s="5" t="s">
        <v>19</v>
      </c>
      <c r="F537" s="5" t="s">
        <v>2636</v>
      </c>
      <c r="G537" s="5" t="s">
        <v>2637</v>
      </c>
      <c r="H537" s="5">
        <v>4.7</v>
      </c>
      <c r="I537" s="5">
        <v>0</v>
      </c>
      <c r="J537" s="5">
        <v>9.98</v>
      </c>
      <c r="K537" s="5" t="b">
        <v>1</v>
      </c>
      <c r="L537" s="5">
        <v>6</v>
      </c>
      <c r="M537" s="5" t="b">
        <v>0</v>
      </c>
      <c r="N537" s="5" t="b">
        <v>0</v>
      </c>
      <c r="O537" s="5" t="b">
        <v>0</v>
      </c>
      <c r="P537" s="5" t="s">
        <v>22</v>
      </c>
      <c r="R537" s="6"/>
    </row>
    <row r="538" spans="1:18" ht="15.75" customHeight="1" x14ac:dyDescent="0.2">
      <c r="A538" s="4">
        <v>43417</v>
      </c>
      <c r="B538" s="5" t="s">
        <v>2638</v>
      </c>
      <c r="C538" s="5" t="s">
        <v>2639</v>
      </c>
      <c r="D538" s="5" t="s">
        <v>2640</v>
      </c>
      <c r="E538" s="5" t="s">
        <v>19</v>
      </c>
      <c r="F538" s="5" t="s">
        <v>2641</v>
      </c>
      <c r="G538" s="5" t="s">
        <v>2642</v>
      </c>
      <c r="H538" s="5">
        <v>4.3</v>
      </c>
      <c r="I538" s="5">
        <v>0</v>
      </c>
      <c r="J538" s="5">
        <v>9.9499999999999993</v>
      </c>
      <c r="K538" s="5" t="b">
        <v>0</v>
      </c>
      <c r="L538" s="5">
        <v>6</v>
      </c>
      <c r="M538" s="5" t="b">
        <v>0</v>
      </c>
      <c r="N538" s="5" t="b">
        <v>0</v>
      </c>
      <c r="O538" s="5" t="b">
        <v>0</v>
      </c>
      <c r="P538" s="5" t="s">
        <v>22</v>
      </c>
      <c r="R538" s="6"/>
    </row>
    <row r="539" spans="1:18" ht="15.75" customHeight="1" x14ac:dyDescent="0.2">
      <c r="A539" s="4">
        <v>43417</v>
      </c>
      <c r="B539" s="5" t="s">
        <v>2643</v>
      </c>
      <c r="C539" s="5" t="s">
        <v>2644</v>
      </c>
      <c r="D539" s="5" t="s">
        <v>2645</v>
      </c>
      <c r="E539" s="5" t="s">
        <v>19</v>
      </c>
      <c r="F539" s="5" t="s">
        <v>2646</v>
      </c>
      <c r="G539" s="5" t="s">
        <v>2647</v>
      </c>
      <c r="H539" s="5">
        <v>4.8</v>
      </c>
      <c r="I539" s="5">
        <v>0</v>
      </c>
      <c r="J539" s="5">
        <v>21.63</v>
      </c>
      <c r="K539" s="5" t="b">
        <v>0</v>
      </c>
      <c r="L539" s="5">
        <v>6</v>
      </c>
      <c r="M539" s="5" t="b">
        <v>0</v>
      </c>
      <c r="N539" s="5" t="b">
        <v>0</v>
      </c>
      <c r="O539" s="5" t="b">
        <v>0</v>
      </c>
      <c r="P539" s="5" t="s">
        <v>22</v>
      </c>
      <c r="R539" s="6"/>
    </row>
    <row r="540" spans="1:18" ht="15.75" customHeight="1" x14ac:dyDescent="0.2">
      <c r="A540" s="4">
        <v>43445</v>
      </c>
      <c r="B540" s="5" t="s">
        <v>2648</v>
      </c>
      <c r="C540" s="5" t="s">
        <v>2649</v>
      </c>
      <c r="D540" s="5" t="s">
        <v>2650</v>
      </c>
      <c r="E540" s="5" t="s">
        <v>49</v>
      </c>
      <c r="F540" s="5" t="s">
        <v>2651</v>
      </c>
      <c r="G540" s="5" t="s">
        <v>2652</v>
      </c>
      <c r="H540" s="5">
        <v>4.3</v>
      </c>
      <c r="I540" s="5">
        <v>0</v>
      </c>
      <c r="J540" s="5">
        <v>9.99</v>
      </c>
      <c r="K540" s="5" t="b">
        <v>0</v>
      </c>
      <c r="L540" s="5">
        <v>6</v>
      </c>
      <c r="M540" s="5" t="b">
        <v>0</v>
      </c>
      <c r="N540" s="5" t="b">
        <v>0</v>
      </c>
      <c r="O540" s="5" t="b">
        <v>0</v>
      </c>
      <c r="P540" s="5" t="s">
        <v>22</v>
      </c>
      <c r="R540" s="6"/>
    </row>
    <row r="541" spans="1:18" ht="15.75" customHeight="1" x14ac:dyDescent="0.2">
      <c r="A541" s="4">
        <v>43445</v>
      </c>
      <c r="B541" s="5" t="s">
        <v>2653</v>
      </c>
      <c r="C541" s="5" t="s">
        <v>2654</v>
      </c>
      <c r="D541" s="5" t="s">
        <v>2655</v>
      </c>
      <c r="E541" s="5" t="s">
        <v>32</v>
      </c>
      <c r="F541" s="5" t="s">
        <v>2656</v>
      </c>
      <c r="G541" s="5" t="s">
        <v>2657</v>
      </c>
      <c r="H541" s="5">
        <v>4.5</v>
      </c>
      <c r="I541" s="5">
        <v>0</v>
      </c>
      <c r="J541" s="5">
        <v>15.99</v>
      </c>
      <c r="K541" s="5" t="b">
        <v>0</v>
      </c>
      <c r="L541" s="5">
        <v>6</v>
      </c>
      <c r="M541" s="5" t="b">
        <v>0</v>
      </c>
      <c r="N541" s="5" t="b">
        <v>0</v>
      </c>
      <c r="O541" s="5" t="b">
        <v>0</v>
      </c>
      <c r="P541" s="5" t="s">
        <v>22</v>
      </c>
      <c r="R541" s="6"/>
    </row>
    <row r="542" spans="1:18" ht="15.75" customHeight="1" x14ac:dyDescent="0.2">
      <c r="A542" s="4">
        <v>43468</v>
      </c>
      <c r="B542" s="5" t="s">
        <v>2658</v>
      </c>
      <c r="C542" s="5" t="s">
        <v>2659</v>
      </c>
      <c r="D542" s="5" t="s">
        <v>2660</v>
      </c>
      <c r="E542" s="5" t="s">
        <v>32</v>
      </c>
      <c r="F542" s="5" t="s">
        <v>2661</v>
      </c>
      <c r="G542" s="5" t="s">
        <v>2662</v>
      </c>
      <c r="H542" s="5">
        <v>4.7</v>
      </c>
      <c r="I542" s="5">
        <v>0</v>
      </c>
      <c r="J542" s="5">
        <v>12.99</v>
      </c>
      <c r="K542" s="5" t="b">
        <v>1</v>
      </c>
      <c r="L542" s="5">
        <v>6</v>
      </c>
      <c r="M542" s="5" t="b">
        <v>0</v>
      </c>
      <c r="N542" s="5" t="b">
        <v>0</v>
      </c>
      <c r="O542" s="5" t="b">
        <v>0</v>
      </c>
      <c r="P542" s="5" t="s">
        <v>22</v>
      </c>
      <c r="R542" s="6"/>
    </row>
    <row r="543" spans="1:18" ht="15.75" customHeight="1" x14ac:dyDescent="0.2">
      <c r="A543" s="4">
        <v>43480</v>
      </c>
      <c r="B543" s="5" t="s">
        <v>2663</v>
      </c>
      <c r="C543" s="5" t="s">
        <v>2664</v>
      </c>
      <c r="D543" s="5" t="s">
        <v>2665</v>
      </c>
      <c r="E543" s="5" t="s">
        <v>43</v>
      </c>
      <c r="F543" s="5" t="s">
        <v>2666</v>
      </c>
      <c r="G543" s="5" t="s">
        <v>2667</v>
      </c>
      <c r="H543" s="5">
        <v>4.7</v>
      </c>
      <c r="I543" s="5">
        <v>0</v>
      </c>
      <c r="J543" s="5">
        <v>13.99</v>
      </c>
      <c r="K543" s="5" t="b">
        <v>0</v>
      </c>
      <c r="L543" s="5">
        <v>6</v>
      </c>
      <c r="M543" s="5" t="b">
        <v>0</v>
      </c>
      <c r="N543" s="5" t="b">
        <v>0</v>
      </c>
      <c r="O543" s="5" t="b">
        <v>0</v>
      </c>
      <c r="P543" s="5" t="s">
        <v>22</v>
      </c>
      <c r="R543" s="6"/>
    </row>
    <row r="544" spans="1:18" ht="15.75" customHeight="1" x14ac:dyDescent="0.2">
      <c r="A544" s="4">
        <v>43494</v>
      </c>
      <c r="B544" s="5" t="s">
        <v>2668</v>
      </c>
      <c r="C544" s="5" t="s">
        <v>2669</v>
      </c>
      <c r="D544" s="5" t="s">
        <v>2670</v>
      </c>
      <c r="E544" s="5" t="s">
        <v>19</v>
      </c>
      <c r="F544" s="5" t="s">
        <v>2671</v>
      </c>
      <c r="G544" s="5" t="s">
        <v>2672</v>
      </c>
      <c r="H544" s="5">
        <v>4.2</v>
      </c>
      <c r="I544" s="5">
        <v>0</v>
      </c>
      <c r="J544" s="5">
        <v>1.99</v>
      </c>
      <c r="K544" s="5" t="b">
        <v>0</v>
      </c>
      <c r="L544" s="5">
        <v>6</v>
      </c>
      <c r="M544" s="5" t="b">
        <v>1</v>
      </c>
      <c r="N544" s="5" t="b">
        <v>0</v>
      </c>
      <c r="O544" s="5" t="b">
        <v>0</v>
      </c>
      <c r="P544" s="5" t="s">
        <v>22</v>
      </c>
      <c r="R544" s="6"/>
    </row>
    <row r="545" spans="1:18" ht="15.75" customHeight="1" x14ac:dyDescent="0.2">
      <c r="A545" s="4">
        <v>43494</v>
      </c>
      <c r="B545" s="5" t="s">
        <v>2673</v>
      </c>
      <c r="C545" s="5" t="s">
        <v>2674</v>
      </c>
      <c r="D545" s="5" t="s">
        <v>1670</v>
      </c>
      <c r="E545" s="5" t="s">
        <v>1396</v>
      </c>
      <c r="F545" s="5" t="s">
        <v>2675</v>
      </c>
      <c r="G545" s="5" t="s">
        <v>2676</v>
      </c>
      <c r="H545" s="5">
        <v>4.4000000000000004</v>
      </c>
      <c r="I545" s="5">
        <v>0</v>
      </c>
      <c r="J545" s="5">
        <v>9.99</v>
      </c>
      <c r="K545" s="5" t="b">
        <v>0</v>
      </c>
      <c r="L545" s="5">
        <v>6</v>
      </c>
      <c r="M545" s="5" t="b">
        <v>0</v>
      </c>
      <c r="N545" s="5" t="b">
        <v>0</v>
      </c>
      <c r="O545" s="5" t="b">
        <v>0</v>
      </c>
      <c r="P545" s="5" t="s">
        <v>22</v>
      </c>
      <c r="R545" s="6"/>
    </row>
    <row r="546" spans="1:18" ht="15.75" customHeight="1" x14ac:dyDescent="0.2">
      <c r="A546" s="4">
        <v>43501</v>
      </c>
      <c r="B546" s="5" t="s">
        <v>2677</v>
      </c>
      <c r="C546" s="5" t="s">
        <v>2678</v>
      </c>
      <c r="D546" s="5" t="s">
        <v>2679</v>
      </c>
      <c r="E546" s="5" t="s">
        <v>70</v>
      </c>
      <c r="F546" s="5" t="s">
        <v>2680</v>
      </c>
      <c r="G546" s="5" t="s">
        <v>2681</v>
      </c>
      <c r="H546" s="5">
        <v>4.7</v>
      </c>
      <c r="I546" s="5">
        <v>0</v>
      </c>
      <c r="J546" s="5">
        <v>11.99</v>
      </c>
      <c r="K546" s="5" t="b">
        <v>0</v>
      </c>
      <c r="L546" s="5">
        <v>6</v>
      </c>
      <c r="M546" s="5" t="b">
        <v>0</v>
      </c>
      <c r="N546" s="5" t="b">
        <v>0</v>
      </c>
      <c r="O546" s="5" t="b">
        <v>0</v>
      </c>
      <c r="P546" s="5" t="s">
        <v>22</v>
      </c>
      <c r="R546" s="6"/>
    </row>
    <row r="547" spans="1:18" ht="15.75" customHeight="1" x14ac:dyDescent="0.2">
      <c r="A547" s="4">
        <v>43508</v>
      </c>
      <c r="B547" s="5" t="s">
        <v>2682</v>
      </c>
      <c r="C547" s="5" t="s">
        <v>2683</v>
      </c>
      <c r="D547" s="5" t="s">
        <v>1008</v>
      </c>
      <c r="E547" s="5" t="s">
        <v>19</v>
      </c>
      <c r="F547" s="5" t="s">
        <v>2684</v>
      </c>
      <c r="G547" s="5" t="s">
        <v>2685</v>
      </c>
      <c r="H547" s="5">
        <v>4.7</v>
      </c>
      <c r="I547" s="5">
        <v>0</v>
      </c>
      <c r="J547" s="5">
        <v>9.01</v>
      </c>
      <c r="K547" s="5" t="b">
        <v>0</v>
      </c>
      <c r="L547" s="5">
        <v>6</v>
      </c>
      <c r="M547" s="5" t="b">
        <v>0</v>
      </c>
      <c r="N547" s="5" t="b">
        <v>0</v>
      </c>
      <c r="O547" s="5" t="b">
        <v>0</v>
      </c>
      <c r="P547" s="5" t="s">
        <v>22</v>
      </c>
      <c r="R547" s="6"/>
    </row>
    <row r="548" spans="1:18" ht="15.75" customHeight="1" x14ac:dyDescent="0.2">
      <c r="A548" s="4">
        <v>43508</v>
      </c>
      <c r="B548" s="5" t="s">
        <v>2686</v>
      </c>
      <c r="C548" s="5" t="s">
        <v>2687</v>
      </c>
      <c r="D548" s="5" t="s">
        <v>2688</v>
      </c>
      <c r="E548" s="5" t="s">
        <v>19</v>
      </c>
      <c r="F548" s="5" t="s">
        <v>2689</v>
      </c>
      <c r="G548" s="5" t="s">
        <v>2690</v>
      </c>
      <c r="H548" s="5">
        <v>4.3</v>
      </c>
      <c r="I548" s="5">
        <v>0</v>
      </c>
      <c r="J548" s="5">
        <v>8.99</v>
      </c>
      <c r="K548" s="5" t="b">
        <v>0</v>
      </c>
      <c r="L548" s="5">
        <v>6</v>
      </c>
      <c r="M548" s="5" t="b">
        <v>0</v>
      </c>
      <c r="N548" s="5" t="b">
        <v>0</v>
      </c>
      <c r="O548" s="5" t="b">
        <v>0</v>
      </c>
      <c r="P548" s="5" t="s">
        <v>22</v>
      </c>
      <c r="R548" s="6"/>
    </row>
    <row r="549" spans="1:18" ht="15.75" customHeight="1" x14ac:dyDescent="0.2">
      <c r="A549" s="4">
        <v>43511</v>
      </c>
      <c r="B549" s="5" t="s">
        <v>2691</v>
      </c>
      <c r="C549" s="5" t="s">
        <v>2692</v>
      </c>
      <c r="D549" s="5" t="s">
        <v>2693</v>
      </c>
      <c r="E549" s="5" t="s">
        <v>26</v>
      </c>
      <c r="F549" s="5" t="s">
        <v>2694</v>
      </c>
      <c r="G549" s="5" t="s">
        <v>2695</v>
      </c>
      <c r="H549" s="5">
        <v>4.5999999999999996</v>
      </c>
      <c r="I549" s="5">
        <v>0</v>
      </c>
      <c r="J549" s="5">
        <v>12.99</v>
      </c>
      <c r="K549" s="5" t="b">
        <v>0</v>
      </c>
      <c r="L549" s="5">
        <v>6</v>
      </c>
      <c r="M549" s="5" t="b">
        <v>0</v>
      </c>
      <c r="N549" s="5" t="b">
        <v>0</v>
      </c>
      <c r="O549" s="5" t="b">
        <v>0</v>
      </c>
      <c r="P549" s="5" t="s">
        <v>22</v>
      </c>
      <c r="R549" s="6"/>
    </row>
    <row r="550" spans="1:18" ht="15.75" customHeight="1" x14ac:dyDescent="0.2">
      <c r="A550" s="4">
        <v>43515</v>
      </c>
      <c r="B550" s="5" t="s">
        <v>2696</v>
      </c>
      <c r="C550" s="5" t="s">
        <v>2697</v>
      </c>
      <c r="D550" s="5" t="s">
        <v>241</v>
      </c>
      <c r="E550" s="5" t="s">
        <v>32</v>
      </c>
      <c r="F550" s="5" t="s">
        <v>2698</v>
      </c>
      <c r="G550" s="5" t="s">
        <v>2699</v>
      </c>
      <c r="H550" s="5">
        <v>4.5</v>
      </c>
      <c r="I550" s="5">
        <v>0</v>
      </c>
      <c r="J550" s="5">
        <v>13.99</v>
      </c>
      <c r="K550" s="5" t="b">
        <v>0</v>
      </c>
      <c r="L550" s="5">
        <v>6</v>
      </c>
      <c r="M550" s="5" t="b">
        <v>0</v>
      </c>
      <c r="N550" s="5" t="b">
        <v>0</v>
      </c>
      <c r="O550" s="5" t="b">
        <v>0</v>
      </c>
      <c r="P550" s="5" t="s">
        <v>22</v>
      </c>
      <c r="R550" s="6"/>
    </row>
    <row r="551" spans="1:18" ht="15.75" customHeight="1" x14ac:dyDescent="0.2">
      <c r="A551" s="4">
        <v>43525</v>
      </c>
      <c r="B551" s="5" t="s">
        <v>2700</v>
      </c>
      <c r="C551" s="5" t="s">
        <v>2701</v>
      </c>
      <c r="D551" s="5" t="s">
        <v>2702</v>
      </c>
      <c r="E551" s="5" t="s">
        <v>19</v>
      </c>
      <c r="F551" s="5" t="s">
        <v>2703</v>
      </c>
      <c r="G551" s="5" t="s">
        <v>2704</v>
      </c>
      <c r="H551" s="5">
        <v>4.4000000000000004</v>
      </c>
      <c r="I551" s="5">
        <v>0</v>
      </c>
      <c r="J551" s="5">
        <v>5.99</v>
      </c>
      <c r="K551" s="5" t="b">
        <v>1</v>
      </c>
      <c r="L551" s="5">
        <v>6</v>
      </c>
      <c r="M551" s="5" t="b">
        <v>0</v>
      </c>
      <c r="N551" s="5" t="b">
        <v>0</v>
      </c>
      <c r="O551" s="5" t="b">
        <v>0</v>
      </c>
      <c r="P551" s="5" t="s">
        <v>22</v>
      </c>
      <c r="R551" s="6"/>
    </row>
    <row r="552" spans="1:18" ht="15.75" customHeight="1" x14ac:dyDescent="0.2">
      <c r="A552" s="4">
        <v>43528</v>
      </c>
      <c r="B552" s="5" t="s">
        <v>2705</v>
      </c>
      <c r="C552" s="5" t="s">
        <v>2706</v>
      </c>
      <c r="D552" s="5" t="s">
        <v>1753</v>
      </c>
      <c r="E552" s="5" t="s">
        <v>43</v>
      </c>
      <c r="F552" s="5" t="s">
        <v>2707</v>
      </c>
      <c r="G552" s="5" t="s">
        <v>2708</v>
      </c>
      <c r="H552" s="5">
        <v>4.8</v>
      </c>
      <c r="I552" s="5">
        <v>0</v>
      </c>
      <c r="J552" s="5">
        <v>13.99</v>
      </c>
      <c r="K552" s="5" t="b">
        <v>0</v>
      </c>
      <c r="L552" s="5">
        <v>6</v>
      </c>
      <c r="M552" s="5" t="b">
        <v>0</v>
      </c>
      <c r="N552" s="5" t="b">
        <v>0</v>
      </c>
      <c r="O552" s="5" t="b">
        <v>0</v>
      </c>
      <c r="P552" s="5" t="s">
        <v>22</v>
      </c>
      <c r="R552" s="6"/>
    </row>
    <row r="553" spans="1:18" ht="15.75" customHeight="1" x14ac:dyDescent="0.2">
      <c r="A553" s="4">
        <v>43529</v>
      </c>
      <c r="B553" s="5" t="s">
        <v>2709</v>
      </c>
      <c r="C553" s="5" t="s">
        <v>2710</v>
      </c>
      <c r="D553" s="5" t="s">
        <v>2711</v>
      </c>
      <c r="E553" s="5" t="s">
        <v>120</v>
      </c>
      <c r="F553" s="5" t="s">
        <v>2712</v>
      </c>
      <c r="G553" s="5" t="s">
        <v>2713</v>
      </c>
      <c r="H553" s="5">
        <v>4.9000000000000004</v>
      </c>
      <c r="I553" s="5">
        <v>0</v>
      </c>
      <c r="J553" s="5">
        <v>11.99</v>
      </c>
      <c r="K553" s="5" t="b">
        <v>0</v>
      </c>
      <c r="L553" s="5">
        <v>6</v>
      </c>
      <c r="M553" s="5" t="b">
        <v>0</v>
      </c>
      <c r="N553" s="5" t="b">
        <v>0</v>
      </c>
      <c r="O553" s="5" t="b">
        <v>0</v>
      </c>
      <c r="P553" s="5" t="s">
        <v>22</v>
      </c>
      <c r="R553" s="6"/>
    </row>
    <row r="554" spans="1:18" ht="15.75" customHeight="1" x14ac:dyDescent="0.2">
      <c r="A554" s="4">
        <v>43546</v>
      </c>
      <c r="B554" s="5" t="s">
        <v>2714</v>
      </c>
      <c r="C554" s="5" t="s">
        <v>2715</v>
      </c>
      <c r="D554" s="5" t="s">
        <v>2716</v>
      </c>
      <c r="E554" s="5" t="s">
        <v>43</v>
      </c>
      <c r="F554" s="5" t="s">
        <v>2717</v>
      </c>
      <c r="G554" s="5" t="s">
        <v>2718</v>
      </c>
      <c r="H554" s="5">
        <v>4.5</v>
      </c>
      <c r="I554" s="5">
        <v>0</v>
      </c>
      <c r="J554" s="5">
        <v>12.99</v>
      </c>
      <c r="K554" s="5" t="b">
        <v>0</v>
      </c>
      <c r="L554" s="5">
        <v>6</v>
      </c>
      <c r="M554" s="5" t="b">
        <v>0</v>
      </c>
      <c r="N554" s="5" t="b">
        <v>1</v>
      </c>
      <c r="O554" s="5" t="b">
        <v>0</v>
      </c>
      <c r="P554" s="5" t="s">
        <v>22</v>
      </c>
      <c r="R554" s="6"/>
    </row>
    <row r="555" spans="1:18" ht="15.75" customHeight="1" x14ac:dyDescent="0.2">
      <c r="A555" s="4">
        <v>43550</v>
      </c>
      <c r="B555" s="5" t="s">
        <v>2719</v>
      </c>
      <c r="C555" s="5" t="s">
        <v>2720</v>
      </c>
      <c r="D555" s="5" t="s">
        <v>2485</v>
      </c>
      <c r="E555" s="5" t="s">
        <v>19</v>
      </c>
      <c r="F555" s="5" t="s">
        <v>2721</v>
      </c>
      <c r="G555" s="5" t="s">
        <v>2722</v>
      </c>
      <c r="H555" s="5">
        <v>4.3</v>
      </c>
      <c r="I555" s="5">
        <v>0</v>
      </c>
      <c r="J555" s="5">
        <v>6.99</v>
      </c>
      <c r="K555" s="5" t="b">
        <v>1</v>
      </c>
      <c r="L555" s="5">
        <v>6</v>
      </c>
      <c r="M555" s="5" t="b">
        <v>1</v>
      </c>
      <c r="N555" s="5" t="b">
        <v>0</v>
      </c>
      <c r="O555" s="5" t="b">
        <v>0</v>
      </c>
      <c r="P555" s="5" t="s">
        <v>22</v>
      </c>
      <c r="R555" s="6"/>
    </row>
    <row r="556" spans="1:18" ht="15.75" customHeight="1" x14ac:dyDescent="0.2">
      <c r="A556" s="4">
        <v>43550</v>
      </c>
      <c r="B556" s="5" t="s">
        <v>2723</v>
      </c>
      <c r="C556" s="5" t="s">
        <v>2724</v>
      </c>
      <c r="D556" s="5" t="s">
        <v>2725</v>
      </c>
      <c r="E556" s="5" t="s">
        <v>43</v>
      </c>
      <c r="F556" s="5" t="s">
        <v>2726</v>
      </c>
      <c r="G556" s="5" t="s">
        <v>2727</v>
      </c>
      <c r="H556" s="5">
        <v>4.5</v>
      </c>
      <c r="I556" s="5">
        <v>0</v>
      </c>
      <c r="J556" s="5">
        <v>13.99</v>
      </c>
      <c r="K556" s="5" t="b">
        <v>0</v>
      </c>
      <c r="L556" s="5">
        <v>6</v>
      </c>
      <c r="M556" s="5" t="b">
        <v>0</v>
      </c>
      <c r="N556" s="5" t="b">
        <v>0</v>
      </c>
      <c r="O556" s="5" t="b">
        <v>1</v>
      </c>
      <c r="P556" s="5" t="s">
        <v>22</v>
      </c>
      <c r="R556" s="6"/>
    </row>
    <row r="557" spans="1:18" ht="15.75" customHeight="1" x14ac:dyDescent="0.2">
      <c r="A557" s="4">
        <v>43550</v>
      </c>
      <c r="B557" s="5" t="s">
        <v>2728</v>
      </c>
      <c r="C557" s="5" t="s">
        <v>2729</v>
      </c>
      <c r="D557" s="5" t="s">
        <v>2730</v>
      </c>
      <c r="E557" s="5" t="s">
        <v>120</v>
      </c>
      <c r="F557" s="5" t="s">
        <v>2731</v>
      </c>
      <c r="G557" s="5" t="s">
        <v>2732</v>
      </c>
      <c r="H557" s="5">
        <v>4.4000000000000004</v>
      </c>
      <c r="I557" s="5">
        <v>0</v>
      </c>
      <c r="J557" s="5">
        <v>18.989999999999998</v>
      </c>
      <c r="K557" s="5" t="b">
        <v>0</v>
      </c>
      <c r="L557" s="5">
        <v>6</v>
      </c>
      <c r="M557" s="5" t="b">
        <v>0</v>
      </c>
      <c r="N557" s="5" t="b">
        <v>0</v>
      </c>
      <c r="O557" s="5" t="b">
        <v>0</v>
      </c>
      <c r="P557" s="5" t="s">
        <v>22</v>
      </c>
      <c r="R557" s="6"/>
    </row>
    <row r="558" spans="1:18" ht="15.75" customHeight="1" x14ac:dyDescent="0.2">
      <c r="A558" s="4">
        <v>43552</v>
      </c>
      <c r="B558" s="5" t="s">
        <v>2733</v>
      </c>
      <c r="C558" s="5" t="s">
        <v>2734</v>
      </c>
      <c r="D558" s="5" t="s">
        <v>939</v>
      </c>
      <c r="E558" s="5" t="s">
        <v>19</v>
      </c>
      <c r="F558" s="5" t="s">
        <v>2735</v>
      </c>
      <c r="G558" s="5" t="s">
        <v>2736</v>
      </c>
      <c r="H558" s="5">
        <v>4.4000000000000004</v>
      </c>
      <c r="I558" s="5">
        <v>0</v>
      </c>
      <c r="J558" s="5">
        <v>3.99</v>
      </c>
      <c r="K558" s="5" t="b">
        <v>1</v>
      </c>
      <c r="L558" s="5">
        <v>6</v>
      </c>
      <c r="M558" s="5" t="b">
        <v>0</v>
      </c>
      <c r="N558" s="5" t="b">
        <v>0</v>
      </c>
      <c r="O558" s="5" t="b">
        <v>0</v>
      </c>
      <c r="P558" s="5" t="s">
        <v>22</v>
      </c>
      <c r="R558" s="6"/>
    </row>
    <row r="559" spans="1:18" ht="15.75" customHeight="1" x14ac:dyDescent="0.2">
      <c r="A559" s="4">
        <v>43557</v>
      </c>
      <c r="B559" s="5" t="s">
        <v>2737</v>
      </c>
      <c r="C559" s="5" t="s">
        <v>2738</v>
      </c>
      <c r="D559" s="5" t="s">
        <v>2739</v>
      </c>
      <c r="E559" s="5" t="s">
        <v>120</v>
      </c>
      <c r="F559" s="5" t="s">
        <v>2740</v>
      </c>
      <c r="G559" s="5" t="s">
        <v>2741</v>
      </c>
      <c r="H559" s="5">
        <v>3.9</v>
      </c>
      <c r="I559" s="5">
        <v>0</v>
      </c>
      <c r="J559" s="5">
        <v>2.99</v>
      </c>
      <c r="K559" s="5" t="b">
        <v>0</v>
      </c>
      <c r="L559" s="5">
        <v>6</v>
      </c>
      <c r="M559" s="5" t="b">
        <v>0</v>
      </c>
      <c r="N559" s="5" t="b">
        <v>0</v>
      </c>
      <c r="O559" s="5" t="b">
        <v>0</v>
      </c>
      <c r="P559" s="5" t="s">
        <v>22</v>
      </c>
      <c r="R559" s="6"/>
    </row>
    <row r="560" spans="1:18" ht="15.75" customHeight="1" x14ac:dyDescent="0.2">
      <c r="A560" s="4">
        <v>43559</v>
      </c>
      <c r="B560" s="5" t="s">
        <v>2742</v>
      </c>
      <c r="C560" s="5" t="s">
        <v>2743</v>
      </c>
      <c r="D560" s="5" t="s">
        <v>119</v>
      </c>
      <c r="E560" s="5" t="s">
        <v>120</v>
      </c>
      <c r="F560" s="5" t="s">
        <v>2744</v>
      </c>
      <c r="G560" s="5" t="s">
        <v>2745</v>
      </c>
      <c r="H560" s="5">
        <v>4.7</v>
      </c>
      <c r="I560" s="5">
        <v>0</v>
      </c>
      <c r="J560" s="5">
        <v>10.99</v>
      </c>
      <c r="K560" s="5" t="b">
        <v>0</v>
      </c>
      <c r="L560" s="5">
        <v>6</v>
      </c>
      <c r="M560" s="5" t="b">
        <v>0</v>
      </c>
      <c r="N560" s="5" t="b">
        <v>0</v>
      </c>
      <c r="O560" s="5" t="b">
        <v>0</v>
      </c>
      <c r="P560" s="5" t="s">
        <v>22</v>
      </c>
      <c r="R560" s="6"/>
    </row>
    <row r="561" spans="1:18" ht="15.75" customHeight="1" x14ac:dyDescent="0.2">
      <c r="A561" s="4">
        <v>43563</v>
      </c>
      <c r="B561" s="5" t="s">
        <v>2746</v>
      </c>
      <c r="C561" s="5" t="s">
        <v>2747</v>
      </c>
      <c r="D561" s="5" t="s">
        <v>2748</v>
      </c>
      <c r="E561" s="5" t="s">
        <v>19</v>
      </c>
      <c r="F561" s="5" t="s">
        <v>2749</v>
      </c>
      <c r="G561" s="5" t="s">
        <v>2750</v>
      </c>
      <c r="H561" s="5">
        <v>4.5</v>
      </c>
      <c r="I561" s="5">
        <v>0</v>
      </c>
      <c r="J561" s="5">
        <v>17.989999999999998</v>
      </c>
      <c r="K561" s="5" t="b">
        <v>0</v>
      </c>
      <c r="L561" s="5">
        <v>6</v>
      </c>
      <c r="M561" s="5" t="b">
        <v>0</v>
      </c>
      <c r="N561" s="5" t="b">
        <v>0</v>
      </c>
      <c r="O561" s="5" t="b">
        <v>0</v>
      </c>
      <c r="P561" s="5" t="s">
        <v>22</v>
      </c>
      <c r="R561" s="6"/>
    </row>
    <row r="562" spans="1:18" ht="15.75" customHeight="1" x14ac:dyDescent="0.2">
      <c r="A562" s="4">
        <v>43574</v>
      </c>
      <c r="B562" s="5" t="s">
        <v>2751</v>
      </c>
      <c r="C562" s="5" t="s">
        <v>2752</v>
      </c>
      <c r="D562" s="5" t="s">
        <v>2753</v>
      </c>
      <c r="E562" s="5" t="s">
        <v>19</v>
      </c>
      <c r="F562" s="5" t="s">
        <v>2754</v>
      </c>
      <c r="G562" s="5" t="s">
        <v>2755</v>
      </c>
      <c r="H562" s="5">
        <v>4.7</v>
      </c>
      <c r="I562" s="5">
        <v>0</v>
      </c>
      <c r="J562" s="5">
        <v>4.99</v>
      </c>
      <c r="K562" s="5" t="b">
        <v>1</v>
      </c>
      <c r="L562" s="5">
        <v>6</v>
      </c>
      <c r="M562" s="5" t="b">
        <v>0</v>
      </c>
      <c r="N562" s="5" t="b">
        <v>0</v>
      </c>
      <c r="O562" s="5" t="b">
        <v>0</v>
      </c>
      <c r="P562" s="5" t="s">
        <v>22</v>
      </c>
      <c r="R562" s="6"/>
    </row>
    <row r="563" spans="1:18" ht="15.75" customHeight="1" x14ac:dyDescent="0.2">
      <c r="A563" s="4">
        <v>43586</v>
      </c>
      <c r="B563" s="5" t="s">
        <v>2756</v>
      </c>
      <c r="C563" s="5" t="s">
        <v>2757</v>
      </c>
      <c r="D563" s="5" t="s">
        <v>2758</v>
      </c>
      <c r="E563" s="5" t="s">
        <v>26</v>
      </c>
      <c r="F563" s="5" t="s">
        <v>2759</v>
      </c>
      <c r="G563" s="5" t="s">
        <v>2760</v>
      </c>
      <c r="H563" s="5">
        <v>4.4000000000000004</v>
      </c>
      <c r="I563" s="5">
        <v>0</v>
      </c>
      <c r="J563" s="5">
        <v>6.99</v>
      </c>
      <c r="K563" s="5" t="b">
        <v>0</v>
      </c>
      <c r="L563" s="5">
        <v>6</v>
      </c>
      <c r="M563" s="5" t="b">
        <v>0</v>
      </c>
      <c r="N563" s="5" t="b">
        <v>0</v>
      </c>
      <c r="O563" s="5" t="b">
        <v>0</v>
      </c>
      <c r="P563" s="5" t="s">
        <v>22</v>
      </c>
      <c r="R563" s="6"/>
    </row>
    <row r="564" spans="1:18" ht="15.75" customHeight="1" x14ac:dyDescent="0.2">
      <c r="A564" s="4">
        <v>43587</v>
      </c>
      <c r="B564" s="5" t="s">
        <v>2761</v>
      </c>
      <c r="C564" s="5" t="s">
        <v>2762</v>
      </c>
      <c r="D564" s="5" t="s">
        <v>2763</v>
      </c>
      <c r="E564" s="5" t="s">
        <v>19</v>
      </c>
      <c r="F564" s="5" t="s">
        <v>2764</v>
      </c>
      <c r="G564" s="5" t="s">
        <v>2765</v>
      </c>
      <c r="H564" s="5">
        <v>4.5999999999999996</v>
      </c>
      <c r="I564" s="5">
        <v>0</v>
      </c>
      <c r="J564" s="5">
        <v>9.99</v>
      </c>
      <c r="K564" s="5" t="b">
        <v>0</v>
      </c>
      <c r="L564" s="5">
        <v>6</v>
      </c>
      <c r="M564" s="5" t="b">
        <v>0</v>
      </c>
      <c r="N564" s="5" t="b">
        <v>0</v>
      </c>
      <c r="O564" s="5" t="b">
        <v>0</v>
      </c>
      <c r="P564" s="5" t="s">
        <v>22</v>
      </c>
      <c r="R564" s="6"/>
    </row>
    <row r="565" spans="1:18" ht="15.75" customHeight="1" x14ac:dyDescent="0.2">
      <c r="A565" s="4">
        <v>43592</v>
      </c>
      <c r="B565" s="5" t="s">
        <v>2766</v>
      </c>
      <c r="C565" s="5" t="s">
        <v>2767</v>
      </c>
      <c r="D565" s="5" t="s">
        <v>2768</v>
      </c>
      <c r="E565" s="5" t="s">
        <v>19</v>
      </c>
      <c r="F565" s="5" t="s">
        <v>2769</v>
      </c>
      <c r="G565" s="5" t="s">
        <v>2770</v>
      </c>
      <c r="H565" s="5">
        <v>4.7</v>
      </c>
      <c r="I565" s="5">
        <v>0</v>
      </c>
      <c r="J565" s="5">
        <v>14.99</v>
      </c>
      <c r="K565" s="5" t="b">
        <v>0</v>
      </c>
      <c r="L565" s="5">
        <v>6</v>
      </c>
      <c r="M565" s="5" t="b">
        <v>0</v>
      </c>
      <c r="N565" s="5" t="b">
        <v>0</v>
      </c>
      <c r="O565" s="5" t="b">
        <v>0</v>
      </c>
      <c r="P565" s="5" t="s">
        <v>22</v>
      </c>
      <c r="R565" s="6"/>
    </row>
    <row r="566" spans="1:18" ht="15.75" customHeight="1" x14ac:dyDescent="0.2">
      <c r="A566" s="4">
        <v>43592</v>
      </c>
      <c r="B566" s="5" t="s">
        <v>2771</v>
      </c>
      <c r="C566" s="5" t="s">
        <v>2772</v>
      </c>
      <c r="D566" s="5" t="s">
        <v>805</v>
      </c>
      <c r="E566" s="5" t="s">
        <v>19</v>
      </c>
      <c r="F566" s="5" t="s">
        <v>2773</v>
      </c>
      <c r="G566" s="5" t="s">
        <v>2774</v>
      </c>
      <c r="H566" s="5">
        <v>4.2</v>
      </c>
      <c r="I566" s="5">
        <v>0</v>
      </c>
      <c r="J566" s="5">
        <v>2.99</v>
      </c>
      <c r="K566" s="5" t="b">
        <v>1</v>
      </c>
      <c r="L566" s="5">
        <v>6</v>
      </c>
      <c r="M566" s="5" t="b">
        <v>0</v>
      </c>
      <c r="N566" s="5" t="b">
        <v>0</v>
      </c>
      <c r="O566" s="5" t="b">
        <v>0</v>
      </c>
      <c r="P566" s="5" t="s">
        <v>22</v>
      </c>
      <c r="R566" s="6"/>
    </row>
    <row r="567" spans="1:18" ht="15.75" customHeight="1" x14ac:dyDescent="0.2">
      <c r="A567" s="4">
        <v>43592</v>
      </c>
      <c r="B567" s="5" t="s">
        <v>2775</v>
      </c>
      <c r="C567" s="5" t="s">
        <v>2776</v>
      </c>
      <c r="D567" s="5" t="s">
        <v>2777</v>
      </c>
      <c r="E567" s="5" t="s">
        <v>19</v>
      </c>
      <c r="F567" s="5" t="s">
        <v>2778</v>
      </c>
      <c r="G567" s="5" t="s">
        <v>2779</v>
      </c>
      <c r="H567" s="5">
        <v>4.7</v>
      </c>
      <c r="I567" s="5">
        <v>0</v>
      </c>
      <c r="J567" s="5">
        <v>9.99</v>
      </c>
      <c r="K567" s="5" t="b">
        <v>1</v>
      </c>
      <c r="L567" s="5">
        <v>6</v>
      </c>
      <c r="M567" s="5" t="b">
        <v>0</v>
      </c>
      <c r="N567" s="5" t="b">
        <v>0</v>
      </c>
      <c r="O567" s="5" t="b">
        <v>0</v>
      </c>
      <c r="P567" s="5" t="s">
        <v>22</v>
      </c>
      <c r="R567" s="6"/>
    </row>
    <row r="568" spans="1:18" ht="15.75" customHeight="1" x14ac:dyDescent="0.2">
      <c r="A568" s="4">
        <v>43592</v>
      </c>
      <c r="B568" s="5" t="s">
        <v>2780</v>
      </c>
      <c r="C568" s="5" t="s">
        <v>2781</v>
      </c>
      <c r="D568" s="5" t="s">
        <v>2782</v>
      </c>
      <c r="E568" s="5" t="s">
        <v>19</v>
      </c>
      <c r="F568" s="5" t="s">
        <v>2783</v>
      </c>
      <c r="G568" s="5" t="s">
        <v>2784</v>
      </c>
      <c r="H568" s="5">
        <v>4.5999999999999996</v>
      </c>
      <c r="I568" s="5">
        <v>0</v>
      </c>
      <c r="J568" s="5">
        <v>4.99</v>
      </c>
      <c r="K568" s="5" t="b">
        <v>0</v>
      </c>
      <c r="L568" s="5">
        <v>6</v>
      </c>
      <c r="M568" s="5" t="b">
        <v>0</v>
      </c>
      <c r="N568" s="5" t="b">
        <v>0</v>
      </c>
      <c r="O568" s="5" t="b">
        <v>0</v>
      </c>
      <c r="P568" s="5" t="s">
        <v>22</v>
      </c>
      <c r="R568" s="6"/>
    </row>
    <row r="569" spans="1:18" ht="15.75" customHeight="1" x14ac:dyDescent="0.2">
      <c r="A569" s="4">
        <v>43592</v>
      </c>
      <c r="B569" s="5" t="s">
        <v>2785</v>
      </c>
      <c r="C569" s="5" t="s">
        <v>2786</v>
      </c>
      <c r="D569" s="5" t="s">
        <v>2787</v>
      </c>
      <c r="E569" s="5" t="s">
        <v>32</v>
      </c>
      <c r="F569" s="5" t="s">
        <v>2788</v>
      </c>
      <c r="G569" s="5" t="s">
        <v>2789</v>
      </c>
      <c r="H569" s="5">
        <v>4.7</v>
      </c>
      <c r="I569" s="5">
        <v>0</v>
      </c>
      <c r="J569" s="5">
        <v>13.99</v>
      </c>
      <c r="K569" s="5" t="b">
        <v>0</v>
      </c>
      <c r="L569" s="5">
        <v>6</v>
      </c>
      <c r="M569" s="5" t="b">
        <v>0</v>
      </c>
      <c r="N569" s="5" t="b">
        <v>0</v>
      </c>
      <c r="O569" s="5" t="b">
        <v>0</v>
      </c>
      <c r="P569" s="5" t="s">
        <v>22</v>
      </c>
      <c r="R569" s="6"/>
    </row>
    <row r="570" spans="1:18" ht="15.75" customHeight="1" x14ac:dyDescent="0.2">
      <c r="A570" s="4">
        <v>43617</v>
      </c>
      <c r="B570" s="5" t="s">
        <v>2790</v>
      </c>
      <c r="C570" s="5" t="s">
        <v>2791</v>
      </c>
      <c r="D570" s="5" t="s">
        <v>2792</v>
      </c>
      <c r="E570" s="5" t="s">
        <v>19</v>
      </c>
      <c r="F570" s="5" t="s">
        <v>2793</v>
      </c>
      <c r="G570" s="5" t="s">
        <v>2794</v>
      </c>
      <c r="H570" s="5">
        <v>4.7</v>
      </c>
      <c r="I570" s="5">
        <v>0</v>
      </c>
      <c r="J570" s="5">
        <v>7.99</v>
      </c>
      <c r="K570" s="5" t="b">
        <v>0</v>
      </c>
      <c r="L570" s="5">
        <v>6</v>
      </c>
      <c r="M570" s="5" t="b">
        <v>0</v>
      </c>
      <c r="N570" s="5" t="b">
        <v>0</v>
      </c>
      <c r="O570" s="5" t="b">
        <v>0</v>
      </c>
      <c r="P570" s="5" t="s">
        <v>22</v>
      </c>
      <c r="R570" s="6"/>
    </row>
    <row r="571" spans="1:18" ht="15.75" customHeight="1" x14ac:dyDescent="0.2">
      <c r="A571" s="4">
        <v>43620</v>
      </c>
      <c r="B571" s="5" t="s">
        <v>2795</v>
      </c>
      <c r="C571" s="5" t="s">
        <v>2796</v>
      </c>
      <c r="D571" s="5" t="s">
        <v>2797</v>
      </c>
      <c r="E571" s="5" t="s">
        <v>26</v>
      </c>
      <c r="F571" s="5" t="s">
        <v>2798</v>
      </c>
      <c r="G571" s="5" t="s">
        <v>2799</v>
      </c>
      <c r="H571" s="5">
        <v>4.7</v>
      </c>
      <c r="I571" s="5">
        <v>0</v>
      </c>
      <c r="J571" s="5">
        <v>13.99</v>
      </c>
      <c r="K571" s="5" t="b">
        <v>0</v>
      </c>
      <c r="L571" s="5">
        <v>6</v>
      </c>
      <c r="M571" s="5" t="b">
        <v>0</v>
      </c>
      <c r="N571" s="5" t="b">
        <v>0</v>
      </c>
      <c r="O571" s="5" t="b">
        <v>0</v>
      </c>
      <c r="P571" s="5" t="s">
        <v>22</v>
      </c>
      <c r="R571" s="6"/>
    </row>
    <row r="572" spans="1:18" ht="15.75" customHeight="1" x14ac:dyDescent="0.2">
      <c r="A572" s="4">
        <v>43647</v>
      </c>
      <c r="B572" s="5" t="s">
        <v>2800</v>
      </c>
      <c r="C572" s="5" t="s">
        <v>2801</v>
      </c>
      <c r="D572" s="5" t="s">
        <v>2802</v>
      </c>
      <c r="E572" s="5" t="s">
        <v>19</v>
      </c>
      <c r="F572" s="5" t="s">
        <v>2803</v>
      </c>
      <c r="G572" s="5" t="s">
        <v>2804</v>
      </c>
      <c r="H572" s="5">
        <v>4.4000000000000004</v>
      </c>
      <c r="I572" s="5">
        <v>0</v>
      </c>
      <c r="J572" s="5">
        <v>2.99</v>
      </c>
      <c r="K572" s="5" t="b">
        <v>0</v>
      </c>
      <c r="L572" s="5">
        <v>6</v>
      </c>
      <c r="M572" s="5" t="b">
        <v>0</v>
      </c>
      <c r="N572" s="5" t="b">
        <v>0</v>
      </c>
      <c r="O572" s="5" t="b">
        <v>0</v>
      </c>
      <c r="P572" s="5" t="s">
        <v>22</v>
      </c>
      <c r="R572" s="6"/>
    </row>
    <row r="573" spans="1:18" ht="15.75" customHeight="1" x14ac:dyDescent="0.2">
      <c r="A573" s="4">
        <v>43672</v>
      </c>
      <c r="B573" s="5" t="s">
        <v>2805</v>
      </c>
      <c r="C573" s="5" t="s">
        <v>2806</v>
      </c>
      <c r="D573" s="5" t="s">
        <v>2547</v>
      </c>
      <c r="E573" s="5" t="s">
        <v>19</v>
      </c>
      <c r="F573" s="5" t="s">
        <v>2807</v>
      </c>
      <c r="G573" s="5" t="s">
        <v>2808</v>
      </c>
      <c r="H573" s="5">
        <v>4.5</v>
      </c>
      <c r="I573" s="5">
        <v>0</v>
      </c>
      <c r="J573" s="5">
        <v>2.99</v>
      </c>
      <c r="K573" s="5" t="b">
        <v>1</v>
      </c>
      <c r="L573" s="5">
        <v>6</v>
      </c>
      <c r="M573" s="5" t="b">
        <v>0</v>
      </c>
      <c r="N573" s="5" t="b">
        <v>0</v>
      </c>
      <c r="O573" s="5" t="b">
        <v>0</v>
      </c>
      <c r="P573" s="5" t="s">
        <v>22</v>
      </c>
      <c r="R573" s="6"/>
    </row>
    <row r="574" spans="1:18" ht="15.75" customHeight="1" x14ac:dyDescent="0.2">
      <c r="A574" s="4">
        <v>43676</v>
      </c>
      <c r="B574" s="5" t="s">
        <v>2809</v>
      </c>
      <c r="C574" s="5" t="s">
        <v>2810</v>
      </c>
      <c r="D574" s="5" t="s">
        <v>2811</v>
      </c>
      <c r="E574" s="5" t="s">
        <v>19</v>
      </c>
      <c r="F574" s="5" t="s">
        <v>2812</v>
      </c>
      <c r="G574" s="5" t="s">
        <v>2813</v>
      </c>
      <c r="H574" s="5">
        <v>4.4000000000000004</v>
      </c>
      <c r="I574" s="5">
        <v>0</v>
      </c>
      <c r="J574" s="5">
        <v>6.2</v>
      </c>
      <c r="K574" s="5" t="b">
        <v>0</v>
      </c>
      <c r="L574" s="5">
        <v>6</v>
      </c>
      <c r="M574" s="5" t="b">
        <v>0</v>
      </c>
      <c r="N574" s="5" t="b">
        <v>0</v>
      </c>
      <c r="O574" s="5" t="b">
        <v>0</v>
      </c>
      <c r="P574" s="5" t="s">
        <v>22</v>
      </c>
      <c r="R574" s="6"/>
    </row>
    <row r="575" spans="1:18" ht="15.75" customHeight="1" x14ac:dyDescent="0.2">
      <c r="A575" s="4">
        <v>43686</v>
      </c>
      <c r="B575" s="5" t="s">
        <v>2814</v>
      </c>
      <c r="C575" s="5" t="s">
        <v>2815</v>
      </c>
      <c r="D575" s="5" t="s">
        <v>2816</v>
      </c>
      <c r="E575" s="5" t="s">
        <v>481</v>
      </c>
      <c r="F575" s="5" t="s">
        <v>2817</v>
      </c>
      <c r="G575" s="5" t="s">
        <v>2818</v>
      </c>
      <c r="H575" s="5">
        <v>4.5999999999999996</v>
      </c>
      <c r="I575" s="5">
        <v>0</v>
      </c>
      <c r="J575" s="5">
        <v>12.99</v>
      </c>
      <c r="K575" s="5" t="b">
        <v>0</v>
      </c>
      <c r="L575" s="5">
        <v>6</v>
      </c>
      <c r="M575" s="5" t="b">
        <v>0</v>
      </c>
      <c r="N575" s="5" t="b">
        <v>0</v>
      </c>
      <c r="O575" s="5" t="b">
        <v>0</v>
      </c>
      <c r="P575" s="5" t="s">
        <v>22</v>
      </c>
      <c r="R575" s="6"/>
    </row>
    <row r="576" spans="1:18" ht="15.75" customHeight="1" x14ac:dyDescent="0.2">
      <c r="A576" s="4">
        <v>43690</v>
      </c>
      <c r="B576" s="5" t="s">
        <v>2819</v>
      </c>
      <c r="C576" s="5" t="s">
        <v>2820</v>
      </c>
      <c r="D576" s="5" t="s">
        <v>2821</v>
      </c>
      <c r="E576" s="5" t="s">
        <v>19</v>
      </c>
      <c r="F576" s="5" t="s">
        <v>2822</v>
      </c>
      <c r="G576" s="5" t="s">
        <v>2823</v>
      </c>
      <c r="H576" s="5">
        <v>4.2</v>
      </c>
      <c r="I576" s="5">
        <v>0</v>
      </c>
      <c r="J576" s="5">
        <v>9.99</v>
      </c>
      <c r="K576" s="5" t="b">
        <v>1</v>
      </c>
      <c r="L576" s="5">
        <v>6</v>
      </c>
      <c r="M576" s="5" t="b">
        <v>0</v>
      </c>
      <c r="N576" s="5" t="b">
        <v>0</v>
      </c>
      <c r="O576" s="5" t="b">
        <v>0</v>
      </c>
      <c r="P576" s="5" t="s">
        <v>22</v>
      </c>
      <c r="R576" s="6"/>
    </row>
    <row r="577" spans="1:18" ht="15.75" customHeight="1" x14ac:dyDescent="0.2">
      <c r="A577" s="4">
        <v>43697</v>
      </c>
      <c r="B577" s="5" t="s">
        <v>2824</v>
      </c>
      <c r="C577" s="5" t="s">
        <v>2825</v>
      </c>
      <c r="D577" s="5" t="s">
        <v>2826</v>
      </c>
      <c r="E577" s="5" t="s">
        <v>151</v>
      </c>
      <c r="F577" s="5" t="s">
        <v>2827</v>
      </c>
      <c r="G577" s="5" t="s">
        <v>2828</v>
      </c>
      <c r="H577" s="5">
        <v>4.4000000000000004</v>
      </c>
      <c r="I577" s="5">
        <v>0</v>
      </c>
      <c r="J577" s="5">
        <v>12.99</v>
      </c>
      <c r="K577" s="5" t="b">
        <v>0</v>
      </c>
      <c r="L577" s="5">
        <v>6</v>
      </c>
      <c r="M577" s="5" t="b">
        <v>0</v>
      </c>
      <c r="N577" s="5" t="b">
        <v>0</v>
      </c>
      <c r="O577" s="5" t="b">
        <v>0</v>
      </c>
      <c r="P577" s="5" t="s">
        <v>22</v>
      </c>
      <c r="R577" s="6"/>
    </row>
    <row r="578" spans="1:18" ht="15.75" customHeight="1" x14ac:dyDescent="0.2">
      <c r="A578" s="4">
        <v>43711</v>
      </c>
      <c r="B578" s="5" t="s">
        <v>2829</v>
      </c>
      <c r="C578" s="5" t="s">
        <v>2830</v>
      </c>
      <c r="D578" s="5" t="s">
        <v>2831</v>
      </c>
      <c r="E578" s="5" t="s">
        <v>19</v>
      </c>
      <c r="F578" s="5" t="s">
        <v>2832</v>
      </c>
      <c r="G578" s="5" t="s">
        <v>2833</v>
      </c>
      <c r="H578" s="5">
        <v>4.8</v>
      </c>
      <c r="I578" s="5">
        <v>0</v>
      </c>
      <c r="J578" s="5">
        <v>17.09</v>
      </c>
      <c r="K578" s="5" t="b">
        <v>0</v>
      </c>
      <c r="L578" s="5">
        <v>6</v>
      </c>
      <c r="M578" s="5" t="b">
        <v>0</v>
      </c>
      <c r="N578" s="5" t="b">
        <v>0</v>
      </c>
      <c r="O578" s="5" t="b">
        <v>0</v>
      </c>
      <c r="P578" s="5" t="s">
        <v>22</v>
      </c>
      <c r="R578" s="6"/>
    </row>
    <row r="579" spans="1:18" ht="15.75" customHeight="1" x14ac:dyDescent="0.2">
      <c r="A579" s="4">
        <v>43711</v>
      </c>
      <c r="B579" s="5" t="s">
        <v>2834</v>
      </c>
      <c r="C579" s="5" t="s">
        <v>2835</v>
      </c>
      <c r="D579" s="5" t="s">
        <v>2836</v>
      </c>
      <c r="E579" s="5" t="s">
        <v>49</v>
      </c>
      <c r="F579" s="5" t="s">
        <v>2837</v>
      </c>
      <c r="G579" s="5" t="s">
        <v>2838</v>
      </c>
      <c r="H579" s="5">
        <v>4.3</v>
      </c>
      <c r="I579" s="5">
        <v>0</v>
      </c>
      <c r="J579" s="5">
        <v>13.99</v>
      </c>
      <c r="K579" s="5" t="b">
        <v>0</v>
      </c>
      <c r="L579" s="5">
        <v>6</v>
      </c>
      <c r="M579" s="5" t="b">
        <v>0</v>
      </c>
      <c r="N579" s="5" t="b">
        <v>0</v>
      </c>
      <c r="O579" s="5" t="b">
        <v>0</v>
      </c>
      <c r="P579" s="5" t="s">
        <v>22</v>
      </c>
      <c r="R579" s="6"/>
    </row>
    <row r="580" spans="1:18" ht="15.75" customHeight="1" x14ac:dyDescent="0.2">
      <c r="A580" s="4">
        <v>43718</v>
      </c>
      <c r="B580" s="5" t="s">
        <v>2839</v>
      </c>
      <c r="C580" s="5" t="s">
        <v>2840</v>
      </c>
      <c r="D580" s="5" t="s">
        <v>1641</v>
      </c>
      <c r="E580" s="5" t="s">
        <v>19</v>
      </c>
      <c r="F580" s="5" t="s">
        <v>2841</v>
      </c>
      <c r="G580" s="5" t="s">
        <v>2842</v>
      </c>
      <c r="H580" s="5">
        <v>4.5</v>
      </c>
      <c r="I580" s="5">
        <v>0</v>
      </c>
      <c r="J580" s="5">
        <v>5.99</v>
      </c>
      <c r="K580" s="5" t="b">
        <v>0</v>
      </c>
      <c r="L580" s="5">
        <v>6</v>
      </c>
      <c r="M580" s="5" t="b">
        <v>0</v>
      </c>
      <c r="N580" s="5" t="b">
        <v>0</v>
      </c>
      <c r="O580" s="5" t="b">
        <v>0</v>
      </c>
      <c r="P580" s="5" t="s">
        <v>22</v>
      </c>
      <c r="R580" s="6"/>
    </row>
    <row r="581" spans="1:18" ht="15.75" customHeight="1" x14ac:dyDescent="0.2">
      <c r="A581" s="4">
        <v>43718</v>
      </c>
      <c r="B581" s="5" t="s">
        <v>2843</v>
      </c>
      <c r="C581" s="5" t="s">
        <v>2844</v>
      </c>
      <c r="D581" s="5" t="s">
        <v>2845</v>
      </c>
      <c r="E581" s="5" t="s">
        <v>19</v>
      </c>
      <c r="F581" s="5" t="s">
        <v>2846</v>
      </c>
      <c r="G581" s="5" t="s">
        <v>2847</v>
      </c>
      <c r="H581" s="5">
        <v>5</v>
      </c>
      <c r="I581" s="5">
        <v>0</v>
      </c>
      <c r="J581" s="5">
        <v>4.99</v>
      </c>
      <c r="K581" s="5" t="b">
        <v>0</v>
      </c>
      <c r="L581" s="5">
        <v>6</v>
      </c>
      <c r="M581" s="5" t="b">
        <v>0</v>
      </c>
      <c r="N581" s="5" t="b">
        <v>0</v>
      </c>
      <c r="O581" s="5" t="b">
        <v>0</v>
      </c>
      <c r="P581" s="5" t="s">
        <v>22</v>
      </c>
      <c r="R581" s="6"/>
    </row>
    <row r="582" spans="1:18" ht="15.75" customHeight="1" x14ac:dyDescent="0.2">
      <c r="A582" s="4">
        <v>43725</v>
      </c>
      <c r="B582" s="5" t="s">
        <v>2848</v>
      </c>
      <c r="C582" s="5" t="s">
        <v>2849</v>
      </c>
      <c r="D582" s="5" t="s">
        <v>2850</v>
      </c>
      <c r="E582" s="5" t="s">
        <v>151</v>
      </c>
      <c r="F582" s="5" t="s">
        <v>2851</v>
      </c>
      <c r="G582" s="5" t="s">
        <v>2852</v>
      </c>
      <c r="H582" s="5">
        <v>4.5999999999999996</v>
      </c>
      <c r="I582" s="5">
        <v>0</v>
      </c>
      <c r="J582" s="5">
        <v>10.99</v>
      </c>
      <c r="K582" s="5" t="b">
        <v>0</v>
      </c>
      <c r="L582" s="5">
        <v>6</v>
      </c>
      <c r="M582" s="5" t="b">
        <v>0</v>
      </c>
      <c r="N582" s="5" t="b">
        <v>0</v>
      </c>
      <c r="O582" s="5" t="b">
        <v>0</v>
      </c>
      <c r="P582" s="5" t="s">
        <v>22</v>
      </c>
      <c r="R582" s="6"/>
    </row>
    <row r="583" spans="1:18" ht="15.75" customHeight="1" x14ac:dyDescent="0.2">
      <c r="A583" s="4">
        <v>43725</v>
      </c>
      <c r="B583" s="5" t="s">
        <v>2853</v>
      </c>
      <c r="C583" s="5" t="s">
        <v>2854</v>
      </c>
      <c r="D583" s="5" t="s">
        <v>1543</v>
      </c>
      <c r="E583" s="5" t="s">
        <v>19</v>
      </c>
      <c r="F583" s="5" t="s">
        <v>2855</v>
      </c>
      <c r="G583" s="5" t="s">
        <v>2856</v>
      </c>
      <c r="H583" s="5">
        <v>4.3</v>
      </c>
      <c r="I583" s="5">
        <v>0</v>
      </c>
      <c r="J583" s="5">
        <v>3.99</v>
      </c>
      <c r="K583" s="5" t="b">
        <v>0</v>
      </c>
      <c r="L583" s="5">
        <v>6</v>
      </c>
      <c r="M583" s="5" t="b">
        <v>0</v>
      </c>
      <c r="N583" s="5" t="b">
        <v>0</v>
      </c>
      <c r="O583" s="5" t="b">
        <v>0</v>
      </c>
      <c r="P583" s="5" t="s">
        <v>22</v>
      </c>
      <c r="R583" s="6"/>
    </row>
    <row r="584" spans="1:18" ht="15.75" customHeight="1" x14ac:dyDescent="0.2">
      <c r="A584" s="4">
        <v>43732</v>
      </c>
      <c r="B584" s="5" t="s">
        <v>2857</v>
      </c>
      <c r="C584" s="5" t="s">
        <v>2858</v>
      </c>
      <c r="D584" s="5" t="s">
        <v>2859</v>
      </c>
      <c r="E584" s="5" t="s">
        <v>19</v>
      </c>
      <c r="F584" s="5" t="s">
        <v>2860</v>
      </c>
      <c r="G584" s="5" t="s">
        <v>2861</v>
      </c>
      <c r="H584" s="5">
        <v>4.4000000000000004</v>
      </c>
      <c r="I584" s="5">
        <v>0</v>
      </c>
      <c r="J584" s="5">
        <v>2.4900000000000002</v>
      </c>
      <c r="K584" s="5" t="b">
        <v>1</v>
      </c>
      <c r="L584" s="5">
        <v>6</v>
      </c>
      <c r="M584" s="5" t="b">
        <v>0</v>
      </c>
      <c r="N584" s="5" t="b">
        <v>0</v>
      </c>
      <c r="O584" s="5" t="b">
        <v>0</v>
      </c>
      <c r="P584" s="5" t="s">
        <v>22</v>
      </c>
      <c r="R584" s="6"/>
    </row>
    <row r="585" spans="1:18" ht="15.75" customHeight="1" x14ac:dyDescent="0.2">
      <c r="A585" s="4">
        <v>43739</v>
      </c>
      <c r="B585" s="5" t="s">
        <v>2862</v>
      </c>
      <c r="C585" s="5" t="s">
        <v>2863</v>
      </c>
      <c r="D585" s="5" t="s">
        <v>2864</v>
      </c>
      <c r="E585" s="5" t="s">
        <v>19</v>
      </c>
      <c r="F585" s="5" t="s">
        <v>2865</v>
      </c>
      <c r="G585" s="5" t="s">
        <v>2866</v>
      </c>
      <c r="H585" s="5">
        <v>4.8</v>
      </c>
      <c r="I585" s="5">
        <v>0</v>
      </c>
      <c r="J585" s="5">
        <v>8.99</v>
      </c>
      <c r="K585" s="5" t="b">
        <v>0</v>
      </c>
      <c r="L585" s="5">
        <v>6</v>
      </c>
      <c r="M585" s="5" t="b">
        <v>0</v>
      </c>
      <c r="N585" s="5" t="b">
        <v>0</v>
      </c>
      <c r="O585" s="5" t="b">
        <v>0</v>
      </c>
      <c r="P585" s="5" t="s">
        <v>22</v>
      </c>
      <c r="R585" s="6"/>
    </row>
    <row r="586" spans="1:18" ht="15.75" customHeight="1" x14ac:dyDescent="0.2">
      <c r="A586" s="4">
        <v>43746</v>
      </c>
      <c r="B586" s="5" t="s">
        <v>2867</v>
      </c>
      <c r="C586" s="5" t="s">
        <v>2868</v>
      </c>
      <c r="D586" s="5" t="s">
        <v>944</v>
      </c>
      <c r="E586" s="5" t="s">
        <v>19</v>
      </c>
      <c r="F586" s="5" t="s">
        <v>2869</v>
      </c>
      <c r="G586" s="5" t="s">
        <v>2870</v>
      </c>
      <c r="H586" s="5">
        <v>4.7</v>
      </c>
      <c r="I586" s="5">
        <v>0</v>
      </c>
      <c r="J586" s="5">
        <v>7.99</v>
      </c>
      <c r="K586" s="5" t="b">
        <v>0</v>
      </c>
      <c r="L586" s="5">
        <v>6</v>
      </c>
      <c r="M586" s="5" t="b">
        <v>0</v>
      </c>
      <c r="N586" s="5" t="b">
        <v>0</v>
      </c>
      <c r="O586" s="5" t="b">
        <v>0</v>
      </c>
      <c r="P586" s="5" t="s">
        <v>22</v>
      </c>
      <c r="R586" s="6"/>
    </row>
    <row r="587" spans="1:18" ht="15.75" customHeight="1" x14ac:dyDescent="0.2">
      <c r="A587" s="4">
        <v>43753</v>
      </c>
      <c r="B587" s="5" t="s">
        <v>2871</v>
      </c>
      <c r="C587" s="5" t="s">
        <v>2872</v>
      </c>
      <c r="D587" s="5" t="s">
        <v>1346</v>
      </c>
      <c r="E587" s="5" t="s">
        <v>19</v>
      </c>
      <c r="F587" s="5" t="s">
        <v>2873</v>
      </c>
      <c r="G587" s="5" t="s">
        <v>2874</v>
      </c>
      <c r="H587" s="5">
        <v>4.5</v>
      </c>
      <c r="I587" s="5">
        <v>0</v>
      </c>
      <c r="J587" s="5">
        <v>1.99</v>
      </c>
      <c r="K587" s="5" t="b">
        <v>1</v>
      </c>
      <c r="L587" s="5">
        <v>6</v>
      </c>
      <c r="M587" s="5" t="b">
        <v>0</v>
      </c>
      <c r="N587" s="5" t="b">
        <v>0</v>
      </c>
      <c r="O587" s="5" t="b">
        <v>0</v>
      </c>
      <c r="P587" s="5" t="s">
        <v>22</v>
      </c>
      <c r="R587" s="6"/>
    </row>
    <row r="588" spans="1:18" ht="15.75" customHeight="1" x14ac:dyDescent="0.2">
      <c r="A588" s="4">
        <v>43753</v>
      </c>
      <c r="B588" s="5" t="s">
        <v>2875</v>
      </c>
      <c r="C588" s="5" t="s">
        <v>2876</v>
      </c>
      <c r="D588" s="5" t="s">
        <v>2877</v>
      </c>
      <c r="F588" s="5" t="s">
        <v>2878</v>
      </c>
      <c r="G588" s="5" t="s">
        <v>2879</v>
      </c>
      <c r="H588" s="5">
        <v>4.3</v>
      </c>
      <c r="I588" s="5">
        <v>0</v>
      </c>
      <c r="J588" s="5">
        <v>0</v>
      </c>
      <c r="K588" s="5" t="b">
        <v>0</v>
      </c>
      <c r="L588" s="5">
        <v>6</v>
      </c>
      <c r="M588" s="5" t="b">
        <v>0</v>
      </c>
      <c r="N588" s="5" t="b">
        <v>1</v>
      </c>
      <c r="O588" s="5" t="b">
        <v>0</v>
      </c>
      <c r="P588" s="5" t="s">
        <v>22</v>
      </c>
      <c r="R588" s="6"/>
    </row>
    <row r="589" spans="1:18" ht="15.75" customHeight="1" x14ac:dyDescent="0.2">
      <c r="A589" s="4">
        <v>43755</v>
      </c>
      <c r="B589" s="5" t="s">
        <v>2880</v>
      </c>
      <c r="C589" s="5" t="s">
        <v>2881</v>
      </c>
      <c r="D589" s="5" t="s">
        <v>2882</v>
      </c>
      <c r="E589" s="5" t="s">
        <v>19</v>
      </c>
      <c r="F589" s="5" t="s">
        <v>2883</v>
      </c>
      <c r="G589" s="5" t="s">
        <v>2884</v>
      </c>
      <c r="H589" s="5">
        <v>4.7</v>
      </c>
      <c r="I589" s="5">
        <v>0</v>
      </c>
      <c r="J589" s="5">
        <v>9.4600000000000009</v>
      </c>
      <c r="K589" s="5" t="b">
        <v>0</v>
      </c>
      <c r="L589" s="5">
        <v>6</v>
      </c>
      <c r="M589" s="5" t="b">
        <v>0</v>
      </c>
      <c r="N589" s="5" t="b">
        <v>0</v>
      </c>
      <c r="O589" s="5" t="b">
        <v>0</v>
      </c>
      <c r="P589" s="5" t="s">
        <v>22</v>
      </c>
      <c r="R589" s="6"/>
    </row>
    <row r="590" spans="1:18" ht="15.75" customHeight="1" x14ac:dyDescent="0.2">
      <c r="A590" s="4">
        <v>43760</v>
      </c>
      <c r="B590" s="5" t="s">
        <v>2885</v>
      </c>
      <c r="C590" s="5" t="s">
        <v>2886</v>
      </c>
      <c r="D590" s="5" t="s">
        <v>2887</v>
      </c>
      <c r="E590" s="5" t="s">
        <v>19</v>
      </c>
      <c r="F590" s="5" t="s">
        <v>2888</v>
      </c>
      <c r="G590" s="5" t="s">
        <v>2889</v>
      </c>
      <c r="H590" s="5">
        <v>0</v>
      </c>
      <c r="I590" s="5">
        <v>0</v>
      </c>
      <c r="J590" s="5">
        <v>9.99</v>
      </c>
      <c r="K590" s="5" t="b">
        <v>0</v>
      </c>
      <c r="L590" s="5">
        <v>6</v>
      </c>
      <c r="M590" s="5" t="b">
        <v>0</v>
      </c>
      <c r="N590" s="5" t="b">
        <v>0</v>
      </c>
      <c r="O590" s="5" t="b">
        <v>0</v>
      </c>
      <c r="P590" s="5" t="s">
        <v>22</v>
      </c>
      <c r="R590" s="6"/>
    </row>
    <row r="591" spans="1:18" ht="15.75" customHeight="1" x14ac:dyDescent="0.2">
      <c r="A591" s="4">
        <v>43764</v>
      </c>
      <c r="B591" s="5" t="s">
        <v>2890</v>
      </c>
      <c r="C591" s="5" t="s">
        <v>2891</v>
      </c>
      <c r="D591" s="5" t="s">
        <v>2892</v>
      </c>
      <c r="E591" s="5" t="s">
        <v>19</v>
      </c>
      <c r="F591" s="5" t="s">
        <v>2893</v>
      </c>
      <c r="G591" s="5" t="s">
        <v>2894</v>
      </c>
      <c r="H591" s="5">
        <v>4.5</v>
      </c>
      <c r="I591" s="5">
        <v>0</v>
      </c>
      <c r="J591" s="5">
        <v>9.99</v>
      </c>
      <c r="K591" s="5" t="b">
        <v>0</v>
      </c>
      <c r="L591" s="5">
        <v>6</v>
      </c>
      <c r="M591" s="5" t="b">
        <v>0</v>
      </c>
      <c r="N591" s="5" t="b">
        <v>0</v>
      </c>
      <c r="O591" s="5" t="b">
        <v>0</v>
      </c>
      <c r="P591" s="5" t="s">
        <v>22</v>
      </c>
      <c r="R591" s="6"/>
    </row>
    <row r="592" spans="1:18" ht="15.75" customHeight="1" x14ac:dyDescent="0.2">
      <c r="A592" s="4">
        <v>43774</v>
      </c>
      <c r="B592" s="5" t="s">
        <v>2895</v>
      </c>
      <c r="C592" s="5" t="s">
        <v>2896</v>
      </c>
      <c r="D592" s="5" t="s">
        <v>2897</v>
      </c>
      <c r="E592" s="5" t="s">
        <v>70</v>
      </c>
      <c r="F592" s="5" t="s">
        <v>2898</v>
      </c>
      <c r="G592" s="5" t="s">
        <v>2899</v>
      </c>
      <c r="H592" s="5">
        <v>4.8</v>
      </c>
      <c r="I592" s="5">
        <v>0</v>
      </c>
      <c r="J592" s="5">
        <v>12.99</v>
      </c>
      <c r="K592" s="5" t="b">
        <v>0</v>
      </c>
      <c r="L592" s="5">
        <v>6</v>
      </c>
      <c r="M592" s="5" t="b">
        <v>0</v>
      </c>
      <c r="N592" s="5" t="b">
        <v>0</v>
      </c>
      <c r="O592" s="5" t="b">
        <v>0</v>
      </c>
      <c r="P592" s="5" t="s">
        <v>22</v>
      </c>
      <c r="R592" s="6"/>
    </row>
    <row r="593" spans="1:18" ht="15.75" customHeight="1" x14ac:dyDescent="0.2">
      <c r="A593" s="4">
        <v>43774</v>
      </c>
      <c r="B593" s="5" t="s">
        <v>2900</v>
      </c>
      <c r="C593" s="5" t="s">
        <v>2901</v>
      </c>
      <c r="D593" s="5" t="s">
        <v>2902</v>
      </c>
      <c r="E593" s="5" t="s">
        <v>49</v>
      </c>
      <c r="F593" s="5" t="s">
        <v>2903</v>
      </c>
      <c r="G593" s="5" t="s">
        <v>2904</v>
      </c>
      <c r="H593" s="5">
        <v>4.7</v>
      </c>
      <c r="I593" s="5">
        <v>0</v>
      </c>
      <c r="J593" s="5">
        <v>13.99</v>
      </c>
      <c r="K593" s="5" t="b">
        <v>0</v>
      </c>
      <c r="L593" s="5">
        <v>6</v>
      </c>
      <c r="M593" s="5" t="b">
        <v>0</v>
      </c>
      <c r="N593" s="5" t="b">
        <v>0</v>
      </c>
      <c r="O593" s="5" t="b">
        <v>0</v>
      </c>
      <c r="P593" s="5" t="s">
        <v>22</v>
      </c>
      <c r="R593" s="6"/>
    </row>
    <row r="594" spans="1:18" ht="15.75" customHeight="1" x14ac:dyDescent="0.2">
      <c r="A594" s="4">
        <v>43774</v>
      </c>
      <c r="B594" s="5" t="s">
        <v>2905</v>
      </c>
      <c r="C594" s="5" t="s">
        <v>2906</v>
      </c>
      <c r="D594" s="5" t="s">
        <v>2907</v>
      </c>
      <c r="E594" s="5" t="s">
        <v>19</v>
      </c>
      <c r="F594" s="5" t="s">
        <v>2908</v>
      </c>
      <c r="G594" s="5" t="s">
        <v>2909</v>
      </c>
      <c r="H594" s="5">
        <v>5</v>
      </c>
      <c r="I594" s="5">
        <v>0</v>
      </c>
      <c r="J594" s="5">
        <v>6.99</v>
      </c>
      <c r="K594" s="5" t="b">
        <v>0</v>
      </c>
      <c r="L594" s="5">
        <v>6</v>
      </c>
      <c r="M594" s="5" t="b">
        <v>0</v>
      </c>
      <c r="N594" s="5" t="b">
        <v>0</v>
      </c>
      <c r="O594" s="5" t="b">
        <v>0</v>
      </c>
      <c r="P594" s="5" t="s">
        <v>22</v>
      </c>
      <c r="R594" s="6"/>
    </row>
    <row r="595" spans="1:18" ht="15.75" customHeight="1" x14ac:dyDescent="0.2">
      <c r="A595" s="4">
        <v>43788</v>
      </c>
      <c r="B595" s="5" t="s">
        <v>2910</v>
      </c>
      <c r="C595" s="5" t="s">
        <v>2911</v>
      </c>
      <c r="D595" s="5" t="s">
        <v>2912</v>
      </c>
      <c r="E595" s="5" t="s">
        <v>19</v>
      </c>
      <c r="F595" s="5" t="s">
        <v>2913</v>
      </c>
      <c r="G595" s="5" t="s">
        <v>2914</v>
      </c>
      <c r="H595" s="5">
        <v>4.8</v>
      </c>
      <c r="I595" s="5">
        <v>0</v>
      </c>
      <c r="J595" s="5">
        <v>2.99</v>
      </c>
      <c r="K595" s="5" t="b">
        <v>0</v>
      </c>
      <c r="L595" s="5">
        <v>6</v>
      </c>
      <c r="M595" s="5" t="b">
        <v>0</v>
      </c>
      <c r="N595" s="5" t="b">
        <v>0</v>
      </c>
      <c r="O595" s="5" t="b">
        <v>0</v>
      </c>
      <c r="P595" s="5" t="s">
        <v>22</v>
      </c>
      <c r="R595" s="6"/>
    </row>
    <row r="596" spans="1:18" ht="15.75" customHeight="1" x14ac:dyDescent="0.2">
      <c r="A596" s="4">
        <v>43794</v>
      </c>
      <c r="B596" s="5" t="s">
        <v>2915</v>
      </c>
      <c r="C596" s="5" t="s">
        <v>2916</v>
      </c>
      <c r="D596" s="5" t="s">
        <v>2917</v>
      </c>
      <c r="E596" s="5" t="s">
        <v>19</v>
      </c>
      <c r="F596" s="5" t="s">
        <v>2918</v>
      </c>
      <c r="G596" s="5" t="s">
        <v>2919</v>
      </c>
      <c r="H596" s="5">
        <v>4.8</v>
      </c>
      <c r="I596" s="5">
        <v>0</v>
      </c>
      <c r="J596" s="5">
        <v>9.99</v>
      </c>
      <c r="K596" s="5" t="b">
        <v>0</v>
      </c>
      <c r="L596" s="5">
        <v>6</v>
      </c>
      <c r="M596" s="5" t="b">
        <v>0</v>
      </c>
      <c r="N596" s="5" t="b">
        <v>0</v>
      </c>
      <c r="O596" s="5" t="b">
        <v>0</v>
      </c>
      <c r="P596" s="5" t="s">
        <v>22</v>
      </c>
      <c r="R596" s="6"/>
    </row>
    <row r="597" spans="1:18" ht="15.75" customHeight="1" x14ac:dyDescent="0.2">
      <c r="A597" s="4">
        <v>43800</v>
      </c>
      <c r="B597" s="5" t="s">
        <v>2920</v>
      </c>
      <c r="C597" s="5" t="s">
        <v>2921</v>
      </c>
      <c r="D597" s="5" t="s">
        <v>2922</v>
      </c>
      <c r="E597" s="5" t="s">
        <v>26</v>
      </c>
      <c r="F597" s="5" t="s">
        <v>2923</v>
      </c>
      <c r="G597" s="5" t="s">
        <v>2924</v>
      </c>
      <c r="H597" s="5">
        <v>4.5999999999999996</v>
      </c>
      <c r="I597" s="5">
        <v>0</v>
      </c>
      <c r="J597" s="5">
        <v>14.99</v>
      </c>
      <c r="K597" s="5" t="b">
        <v>0</v>
      </c>
      <c r="L597" s="5">
        <v>6</v>
      </c>
      <c r="M597" s="5" t="b">
        <v>0</v>
      </c>
      <c r="N597" s="5" t="b">
        <v>0</v>
      </c>
      <c r="O597" s="5" t="b">
        <v>0</v>
      </c>
      <c r="P597" s="5" t="s">
        <v>22</v>
      </c>
      <c r="R597" s="6"/>
    </row>
    <row r="598" spans="1:18" ht="15.75" customHeight="1" x14ac:dyDescent="0.2">
      <c r="A598" s="4">
        <v>43802</v>
      </c>
      <c r="B598" s="5" t="s">
        <v>2925</v>
      </c>
      <c r="C598" s="5" t="s">
        <v>2926</v>
      </c>
      <c r="D598" s="5" t="s">
        <v>2927</v>
      </c>
      <c r="E598" s="5" t="s">
        <v>19</v>
      </c>
      <c r="F598" s="5" t="s">
        <v>2928</v>
      </c>
      <c r="G598" s="5" t="s">
        <v>2929</v>
      </c>
      <c r="H598" s="5">
        <v>4.8</v>
      </c>
      <c r="I598" s="5">
        <v>0</v>
      </c>
      <c r="J598" s="5">
        <v>10.49</v>
      </c>
      <c r="K598" s="5" t="b">
        <v>0</v>
      </c>
      <c r="L598" s="5">
        <v>6</v>
      </c>
      <c r="M598" s="5" t="b">
        <v>0</v>
      </c>
      <c r="N598" s="5" t="b">
        <v>0</v>
      </c>
      <c r="O598" s="5" t="b">
        <v>0</v>
      </c>
      <c r="P598" s="5" t="s">
        <v>22</v>
      </c>
      <c r="R598" s="6"/>
    </row>
    <row r="599" spans="1:18" ht="15.75" customHeight="1" x14ac:dyDescent="0.2">
      <c r="A599" s="4">
        <v>43802</v>
      </c>
      <c r="B599" s="5" t="s">
        <v>2930</v>
      </c>
      <c r="C599" s="5" t="s">
        <v>2931</v>
      </c>
      <c r="D599" s="5" t="s">
        <v>2782</v>
      </c>
      <c r="E599" s="5" t="s">
        <v>19</v>
      </c>
      <c r="F599" s="5" t="s">
        <v>2932</v>
      </c>
      <c r="G599" s="5" t="s">
        <v>2933</v>
      </c>
      <c r="H599" s="5">
        <v>4.7</v>
      </c>
      <c r="I599" s="5">
        <v>0</v>
      </c>
      <c r="J599" s="5">
        <v>7.99</v>
      </c>
      <c r="K599" s="5" t="b">
        <v>0</v>
      </c>
      <c r="L599" s="5">
        <v>6</v>
      </c>
      <c r="M599" s="5" t="b">
        <v>0</v>
      </c>
      <c r="N599" s="5" t="b">
        <v>0</v>
      </c>
      <c r="O599" s="5" t="b">
        <v>0</v>
      </c>
      <c r="P599" s="5" t="s">
        <v>22</v>
      </c>
      <c r="R599" s="6"/>
    </row>
    <row r="600" spans="1:18" ht="15.75" customHeight="1" x14ac:dyDescent="0.2">
      <c r="A600" s="4">
        <v>43804</v>
      </c>
      <c r="B600" s="5" t="s">
        <v>2934</v>
      </c>
      <c r="C600" s="5" t="s">
        <v>2935</v>
      </c>
      <c r="D600" s="5" t="s">
        <v>2936</v>
      </c>
      <c r="E600" s="5" t="s">
        <v>19</v>
      </c>
      <c r="F600" s="5" t="s">
        <v>2937</v>
      </c>
      <c r="G600" s="5" t="s">
        <v>2938</v>
      </c>
      <c r="H600" s="5">
        <v>4.8</v>
      </c>
      <c r="I600" s="5">
        <v>0</v>
      </c>
      <c r="J600" s="5">
        <v>6.99</v>
      </c>
      <c r="K600" s="5" t="b">
        <v>0</v>
      </c>
      <c r="L600" s="5">
        <v>6</v>
      </c>
      <c r="M600" s="5" t="b">
        <v>0</v>
      </c>
      <c r="N600" s="5" t="b">
        <v>0</v>
      </c>
      <c r="O600" s="5" t="b">
        <v>0</v>
      </c>
      <c r="P600" s="5" t="s">
        <v>22</v>
      </c>
      <c r="R600" s="6"/>
    </row>
    <row r="601" spans="1:18" ht="15.75" customHeight="1" x14ac:dyDescent="0.2">
      <c r="A601" s="4">
        <v>43837</v>
      </c>
      <c r="B601" s="5" t="s">
        <v>2939</v>
      </c>
      <c r="C601" s="5" t="s">
        <v>2940</v>
      </c>
      <c r="D601" s="5" t="s">
        <v>1861</v>
      </c>
      <c r="E601" s="5" t="s">
        <v>19</v>
      </c>
      <c r="F601" s="5" t="s">
        <v>2941</v>
      </c>
      <c r="G601" s="5" t="s">
        <v>2942</v>
      </c>
      <c r="H601" s="5">
        <v>4.7</v>
      </c>
      <c r="I601" s="5">
        <v>0</v>
      </c>
      <c r="J601" s="5">
        <v>4.99</v>
      </c>
      <c r="K601" s="5" t="b">
        <v>1</v>
      </c>
      <c r="L601" s="5">
        <v>6</v>
      </c>
      <c r="M601" s="5" t="b">
        <v>0</v>
      </c>
      <c r="N601" s="5" t="b">
        <v>0</v>
      </c>
      <c r="O601" s="5" t="b">
        <v>0</v>
      </c>
      <c r="P601" s="5" t="s">
        <v>22</v>
      </c>
      <c r="R601" s="6"/>
    </row>
    <row r="602" spans="1:18" ht="15.75" customHeight="1" x14ac:dyDescent="0.2">
      <c r="A602" s="4">
        <v>43839</v>
      </c>
      <c r="B602" s="5" t="s">
        <v>2943</v>
      </c>
      <c r="C602" s="5" t="s">
        <v>2944</v>
      </c>
      <c r="D602" s="5" t="s">
        <v>2945</v>
      </c>
      <c r="E602" s="5" t="s">
        <v>19</v>
      </c>
      <c r="F602" s="5" t="s">
        <v>2946</v>
      </c>
      <c r="G602" s="5" t="s">
        <v>2947</v>
      </c>
      <c r="H602" s="5">
        <v>4.7</v>
      </c>
      <c r="I602" s="5">
        <v>0</v>
      </c>
      <c r="J602" s="5">
        <v>9.99</v>
      </c>
      <c r="K602" s="5" t="b">
        <v>0</v>
      </c>
      <c r="L602" s="5">
        <v>6</v>
      </c>
      <c r="M602" s="5" t="b">
        <v>0</v>
      </c>
      <c r="N602" s="5" t="b">
        <v>0</v>
      </c>
      <c r="O602" s="5" t="b">
        <v>0</v>
      </c>
      <c r="P602" s="5" t="s">
        <v>22</v>
      </c>
      <c r="R602" s="6"/>
    </row>
    <row r="603" spans="1:18" ht="15.75" customHeight="1" x14ac:dyDescent="0.2">
      <c r="A603" s="4">
        <v>43844</v>
      </c>
      <c r="B603" s="5" t="s">
        <v>2948</v>
      </c>
      <c r="C603" s="5" t="s">
        <v>2949</v>
      </c>
      <c r="D603" s="5" t="s">
        <v>2950</v>
      </c>
      <c r="F603" s="5" t="s">
        <v>2951</v>
      </c>
      <c r="G603" s="5" t="s">
        <v>2952</v>
      </c>
      <c r="H603" s="5">
        <v>4.7</v>
      </c>
      <c r="I603" s="5">
        <v>0</v>
      </c>
      <c r="J603" s="5">
        <v>0</v>
      </c>
      <c r="K603" s="5" t="b">
        <v>0</v>
      </c>
      <c r="L603" s="5">
        <v>6</v>
      </c>
      <c r="M603" s="5" t="b">
        <v>0</v>
      </c>
      <c r="N603" s="5" t="b">
        <v>0</v>
      </c>
      <c r="O603" s="5" t="b">
        <v>0</v>
      </c>
      <c r="P603" s="5" t="s">
        <v>22</v>
      </c>
      <c r="R603" s="6"/>
    </row>
    <row r="604" spans="1:18" ht="15.75" customHeight="1" x14ac:dyDescent="0.2">
      <c r="A604" s="4">
        <v>43845</v>
      </c>
      <c r="B604" s="5" t="s">
        <v>2953</v>
      </c>
      <c r="C604" s="5" t="s">
        <v>2954</v>
      </c>
      <c r="D604" s="5" t="s">
        <v>2702</v>
      </c>
      <c r="E604" s="5" t="s">
        <v>19</v>
      </c>
      <c r="F604" s="5" t="s">
        <v>2955</v>
      </c>
      <c r="G604" s="5" t="s">
        <v>2956</v>
      </c>
      <c r="H604" s="5">
        <v>4.3</v>
      </c>
      <c r="I604" s="5">
        <v>0</v>
      </c>
      <c r="J604" s="5">
        <v>4.99</v>
      </c>
      <c r="K604" s="5" t="b">
        <v>1</v>
      </c>
      <c r="L604" s="5">
        <v>6</v>
      </c>
      <c r="M604" s="5" t="b">
        <v>0</v>
      </c>
      <c r="N604" s="5" t="b">
        <v>0</v>
      </c>
      <c r="O604" s="5" t="b">
        <v>0</v>
      </c>
      <c r="P604" s="5" t="s">
        <v>22</v>
      </c>
      <c r="R604" s="6"/>
    </row>
    <row r="605" spans="1:18" ht="15.75" customHeight="1" x14ac:dyDescent="0.2">
      <c r="A605" s="4">
        <v>43851</v>
      </c>
      <c r="B605" s="5" t="s">
        <v>2957</v>
      </c>
      <c r="C605" s="5" t="s">
        <v>2958</v>
      </c>
      <c r="D605" s="5" t="s">
        <v>2959</v>
      </c>
      <c r="E605" s="5" t="s">
        <v>19</v>
      </c>
      <c r="F605" s="5" t="s">
        <v>2960</v>
      </c>
      <c r="G605" s="5" t="s">
        <v>2961</v>
      </c>
      <c r="H605" s="5">
        <v>4.5</v>
      </c>
      <c r="I605" s="5">
        <v>0</v>
      </c>
      <c r="J605" s="5">
        <v>5.99</v>
      </c>
      <c r="K605" s="5" t="b">
        <v>1</v>
      </c>
      <c r="L605" s="5">
        <v>6</v>
      </c>
      <c r="M605" s="5" t="b">
        <v>0</v>
      </c>
      <c r="N605" s="5" t="b">
        <v>0</v>
      </c>
      <c r="O605" s="5" t="b">
        <v>0</v>
      </c>
      <c r="P605" s="5" t="s">
        <v>22</v>
      </c>
      <c r="R605" s="6"/>
    </row>
    <row r="606" spans="1:18" ht="15.75" customHeight="1" x14ac:dyDescent="0.2">
      <c r="A606" s="4">
        <v>43858</v>
      </c>
      <c r="B606" s="5" t="s">
        <v>2962</v>
      </c>
      <c r="C606" s="5" t="s">
        <v>2963</v>
      </c>
      <c r="D606" s="5" t="s">
        <v>2964</v>
      </c>
      <c r="E606" s="5" t="s">
        <v>32</v>
      </c>
      <c r="F606" s="5" t="s">
        <v>2965</v>
      </c>
      <c r="G606" s="5" t="s">
        <v>2966</v>
      </c>
      <c r="H606" s="5">
        <v>4.3</v>
      </c>
      <c r="I606" s="5">
        <v>0</v>
      </c>
      <c r="J606" s="5">
        <v>1.99</v>
      </c>
      <c r="K606" s="5" t="b">
        <v>0</v>
      </c>
      <c r="L606" s="5">
        <v>6</v>
      </c>
      <c r="M606" s="5" t="b">
        <v>0</v>
      </c>
      <c r="N606" s="5" t="b">
        <v>1</v>
      </c>
      <c r="O606" s="5" t="b">
        <v>0</v>
      </c>
      <c r="P606" s="5" t="s">
        <v>22</v>
      </c>
      <c r="R606" s="6"/>
    </row>
    <row r="607" spans="1:18" ht="15.75" customHeight="1" x14ac:dyDescent="0.2">
      <c r="A607" s="4">
        <v>43864</v>
      </c>
      <c r="B607" s="5" t="s">
        <v>2967</v>
      </c>
      <c r="C607" s="5" t="s">
        <v>2968</v>
      </c>
      <c r="D607" s="5" t="s">
        <v>2969</v>
      </c>
      <c r="E607" s="5" t="s">
        <v>19</v>
      </c>
      <c r="F607" s="5" t="s">
        <v>2970</v>
      </c>
      <c r="G607" s="5" t="s">
        <v>2971</v>
      </c>
      <c r="H607" s="5">
        <v>4.5</v>
      </c>
      <c r="I607" s="5">
        <v>0</v>
      </c>
      <c r="J607" s="5">
        <v>7.99</v>
      </c>
      <c r="K607" s="5" t="b">
        <v>1</v>
      </c>
      <c r="L607" s="5">
        <v>6</v>
      </c>
      <c r="M607" s="5" t="b">
        <v>0</v>
      </c>
      <c r="N607" s="5" t="b">
        <v>0</v>
      </c>
      <c r="O607" s="5" t="b">
        <v>0</v>
      </c>
      <c r="P607" s="5" t="s">
        <v>22</v>
      </c>
      <c r="R607" s="6"/>
    </row>
    <row r="608" spans="1:18" ht="15.75" customHeight="1" x14ac:dyDescent="0.2">
      <c r="A608" s="4">
        <v>43865</v>
      </c>
      <c r="B608" s="5" t="s">
        <v>2972</v>
      </c>
      <c r="C608" s="5" t="s">
        <v>2973</v>
      </c>
      <c r="D608" s="5" t="s">
        <v>1861</v>
      </c>
      <c r="E608" s="5" t="s">
        <v>19</v>
      </c>
      <c r="F608" s="5" t="s">
        <v>2974</v>
      </c>
      <c r="G608" s="5" t="s">
        <v>2975</v>
      </c>
      <c r="H608" s="5">
        <v>4.7</v>
      </c>
      <c r="I608" s="5">
        <v>0</v>
      </c>
      <c r="J608" s="5">
        <v>4.99</v>
      </c>
      <c r="K608" s="5" t="b">
        <v>1</v>
      </c>
      <c r="L608" s="5">
        <v>6</v>
      </c>
      <c r="M608" s="5" t="b">
        <v>0</v>
      </c>
      <c r="N608" s="5" t="b">
        <v>0</v>
      </c>
      <c r="O608" s="5" t="b">
        <v>0</v>
      </c>
      <c r="P608" s="5" t="s">
        <v>22</v>
      </c>
      <c r="R608" s="6"/>
    </row>
    <row r="609" spans="1:18" ht="15.75" customHeight="1" x14ac:dyDescent="0.2">
      <c r="A609" s="4">
        <v>43865</v>
      </c>
      <c r="B609" s="5" t="s">
        <v>2976</v>
      </c>
      <c r="C609" s="5" t="s">
        <v>2977</v>
      </c>
      <c r="D609" s="5" t="s">
        <v>2978</v>
      </c>
      <c r="E609" s="5" t="s">
        <v>49</v>
      </c>
      <c r="F609" s="5" t="s">
        <v>2979</v>
      </c>
      <c r="G609" s="5" t="s">
        <v>2980</v>
      </c>
      <c r="H609" s="5">
        <v>4.5999999999999996</v>
      </c>
      <c r="I609" s="5">
        <v>0</v>
      </c>
      <c r="J609" s="5">
        <v>13.99</v>
      </c>
      <c r="K609" s="5" t="b">
        <v>0</v>
      </c>
      <c r="L609" s="5">
        <v>6</v>
      </c>
      <c r="M609" s="5" t="b">
        <v>0</v>
      </c>
      <c r="N609" s="5" t="b">
        <v>0</v>
      </c>
      <c r="O609" s="5" t="b">
        <v>0</v>
      </c>
      <c r="P609" s="5" t="s">
        <v>22</v>
      </c>
      <c r="R609" s="6"/>
    </row>
    <row r="610" spans="1:18" ht="15.75" customHeight="1" x14ac:dyDescent="0.2">
      <c r="A610" s="4">
        <v>43865</v>
      </c>
      <c r="B610" s="5" t="s">
        <v>2981</v>
      </c>
      <c r="C610" s="5" t="s">
        <v>2982</v>
      </c>
      <c r="D610" s="5" t="s">
        <v>2983</v>
      </c>
      <c r="E610" s="5" t="s">
        <v>120</v>
      </c>
      <c r="F610" s="5" t="s">
        <v>2984</v>
      </c>
      <c r="G610" s="5" t="s">
        <v>2985</v>
      </c>
      <c r="H610" s="5">
        <v>4.7</v>
      </c>
      <c r="I610" s="5">
        <v>0</v>
      </c>
      <c r="J610" s="5">
        <v>1.99</v>
      </c>
      <c r="K610" s="5" t="b">
        <v>0</v>
      </c>
      <c r="L610" s="5">
        <v>6</v>
      </c>
      <c r="M610" s="5" t="b">
        <v>0</v>
      </c>
      <c r="N610" s="5" t="b">
        <v>0</v>
      </c>
      <c r="O610" s="5" t="b">
        <v>0</v>
      </c>
      <c r="P610" s="5" t="s">
        <v>22</v>
      </c>
      <c r="R610" s="6"/>
    </row>
    <row r="611" spans="1:18" ht="15.75" customHeight="1" x14ac:dyDescent="0.2">
      <c r="A611" s="4">
        <v>43867</v>
      </c>
      <c r="B611" s="5" t="s">
        <v>2986</v>
      </c>
      <c r="C611" s="5" t="s">
        <v>2987</v>
      </c>
      <c r="D611" s="5" t="s">
        <v>2988</v>
      </c>
      <c r="E611" s="5" t="s">
        <v>481</v>
      </c>
      <c r="F611" s="5" t="s">
        <v>2989</v>
      </c>
      <c r="G611" s="5" t="s">
        <v>2990</v>
      </c>
      <c r="H611" s="5">
        <v>4.5</v>
      </c>
      <c r="I611" s="5">
        <v>0</v>
      </c>
      <c r="J611" s="5">
        <v>9.99</v>
      </c>
      <c r="K611" s="5" t="b">
        <v>0</v>
      </c>
      <c r="L611" s="5">
        <v>6</v>
      </c>
      <c r="M611" s="5" t="b">
        <v>0</v>
      </c>
      <c r="N611" s="5" t="b">
        <v>0</v>
      </c>
      <c r="O611" s="5" t="b">
        <v>0</v>
      </c>
      <c r="P611" s="5" t="s">
        <v>22</v>
      </c>
      <c r="R611" s="6"/>
    </row>
    <row r="612" spans="1:18" ht="15.75" customHeight="1" x14ac:dyDescent="0.2">
      <c r="A612" s="4">
        <v>43879</v>
      </c>
      <c r="B612" s="5" t="s">
        <v>2991</v>
      </c>
      <c r="C612" s="5" t="s">
        <v>2992</v>
      </c>
      <c r="D612" s="5" t="s">
        <v>2993</v>
      </c>
      <c r="E612" s="5" t="s">
        <v>32</v>
      </c>
      <c r="F612" s="5" t="s">
        <v>2994</v>
      </c>
      <c r="G612" s="5" t="s">
        <v>2995</v>
      </c>
      <c r="H612" s="5">
        <v>4.5</v>
      </c>
      <c r="I612" s="5">
        <v>0</v>
      </c>
      <c r="J612" s="5">
        <v>14.99</v>
      </c>
      <c r="K612" s="5" t="b">
        <v>0</v>
      </c>
      <c r="L612" s="5">
        <v>6</v>
      </c>
      <c r="M612" s="5" t="b">
        <v>0</v>
      </c>
      <c r="N612" s="5" t="b">
        <v>0</v>
      </c>
      <c r="O612" s="5" t="b">
        <v>0</v>
      </c>
      <c r="P612" s="5" t="s">
        <v>22</v>
      </c>
      <c r="R612" s="6"/>
    </row>
    <row r="613" spans="1:18" ht="15.75" customHeight="1" x14ac:dyDescent="0.2">
      <c r="A613" s="4">
        <v>43879</v>
      </c>
      <c r="B613" s="5" t="s">
        <v>2996</v>
      </c>
      <c r="C613" s="5" t="s">
        <v>2997</v>
      </c>
      <c r="D613" s="5" t="s">
        <v>2998</v>
      </c>
      <c r="E613" s="5" t="s">
        <v>32</v>
      </c>
      <c r="F613" s="5" t="s">
        <v>2999</v>
      </c>
      <c r="G613" s="5" t="s">
        <v>3000</v>
      </c>
      <c r="H613" s="5">
        <v>4.7</v>
      </c>
      <c r="I613" s="5">
        <v>0</v>
      </c>
      <c r="J613" s="5">
        <v>13.49</v>
      </c>
      <c r="K613" s="5" t="b">
        <v>0</v>
      </c>
      <c r="L613" s="5">
        <v>6</v>
      </c>
      <c r="M613" s="5" t="b">
        <v>0</v>
      </c>
      <c r="N613" s="5" t="b">
        <v>0</v>
      </c>
      <c r="O613" s="5" t="b">
        <v>0</v>
      </c>
      <c r="P613" s="5" t="s">
        <v>22</v>
      </c>
      <c r="R613" s="6"/>
    </row>
    <row r="614" spans="1:18" ht="15.75" customHeight="1" x14ac:dyDescent="0.2">
      <c r="A614" s="4">
        <v>43886</v>
      </c>
      <c r="B614" s="5" t="s">
        <v>3001</v>
      </c>
      <c r="C614" s="5" t="s">
        <v>3002</v>
      </c>
      <c r="D614" s="5" t="s">
        <v>3003</v>
      </c>
      <c r="E614" s="5" t="s">
        <v>3004</v>
      </c>
      <c r="F614" s="5" t="s">
        <v>3005</v>
      </c>
      <c r="G614" s="5" t="s">
        <v>3006</v>
      </c>
      <c r="H614" s="5">
        <v>4.0999999999999996</v>
      </c>
      <c r="I614" s="5">
        <v>0</v>
      </c>
      <c r="J614" s="5">
        <v>8.49</v>
      </c>
      <c r="K614" s="5" t="b">
        <v>0</v>
      </c>
      <c r="L614" s="5">
        <v>6</v>
      </c>
      <c r="M614" s="5" t="b">
        <v>0</v>
      </c>
      <c r="N614" s="5" t="b">
        <v>0</v>
      </c>
      <c r="O614" s="5" t="b">
        <v>0</v>
      </c>
      <c r="P614" s="5" t="s">
        <v>22</v>
      </c>
      <c r="R614" s="6"/>
    </row>
    <row r="615" spans="1:18" ht="15.75" customHeight="1" x14ac:dyDescent="0.2">
      <c r="A615" s="4">
        <v>43891</v>
      </c>
      <c r="B615" s="5" t="s">
        <v>3007</v>
      </c>
      <c r="C615" s="5" t="s">
        <v>3008</v>
      </c>
      <c r="D615" s="5" t="s">
        <v>3009</v>
      </c>
      <c r="E615" s="5" t="s">
        <v>19</v>
      </c>
      <c r="F615" s="5" t="s">
        <v>3010</v>
      </c>
      <c r="G615" s="5" t="s">
        <v>3011</v>
      </c>
      <c r="H615" s="5">
        <v>4.3</v>
      </c>
      <c r="I615" s="5">
        <v>0</v>
      </c>
      <c r="J615" s="5">
        <v>4.99</v>
      </c>
      <c r="K615" s="5" t="b">
        <v>1</v>
      </c>
      <c r="L615" s="5">
        <v>6</v>
      </c>
      <c r="M615" s="5" t="b">
        <v>0</v>
      </c>
      <c r="N615" s="5" t="b">
        <v>0</v>
      </c>
      <c r="O615" s="5" t="b">
        <v>0</v>
      </c>
      <c r="P615" s="5" t="s">
        <v>22</v>
      </c>
      <c r="R615" s="6"/>
    </row>
    <row r="616" spans="1:18" ht="15.75" customHeight="1" x14ac:dyDescent="0.2">
      <c r="A616" s="4">
        <v>43892</v>
      </c>
      <c r="B616" s="5" t="s">
        <v>3012</v>
      </c>
      <c r="C616" s="5" t="s">
        <v>3013</v>
      </c>
      <c r="D616" s="5" t="s">
        <v>3014</v>
      </c>
      <c r="E616" s="5" t="s">
        <v>19</v>
      </c>
      <c r="F616" s="5" t="s">
        <v>3015</v>
      </c>
      <c r="G616" s="5" t="s">
        <v>3016</v>
      </c>
      <c r="H616" s="5">
        <v>4.5</v>
      </c>
      <c r="I616" s="5">
        <v>0</v>
      </c>
      <c r="J616" s="5">
        <v>4.99</v>
      </c>
      <c r="K616" s="5" t="b">
        <v>1</v>
      </c>
      <c r="L616" s="5">
        <v>6</v>
      </c>
      <c r="M616" s="5" t="b">
        <v>0</v>
      </c>
      <c r="N616" s="5" t="b">
        <v>0</v>
      </c>
      <c r="O616" s="5" t="b">
        <v>0</v>
      </c>
      <c r="P616" s="5" t="s">
        <v>22</v>
      </c>
      <c r="R616" s="6"/>
    </row>
    <row r="617" spans="1:18" ht="15.75" customHeight="1" x14ac:dyDescent="0.2">
      <c r="A617" s="4">
        <v>43900</v>
      </c>
      <c r="B617" s="5" t="s">
        <v>3017</v>
      </c>
      <c r="C617" s="5" t="s">
        <v>3018</v>
      </c>
      <c r="D617" s="5" t="s">
        <v>3019</v>
      </c>
      <c r="E617" s="5" t="s">
        <v>19</v>
      </c>
      <c r="F617" s="5" t="s">
        <v>3020</v>
      </c>
      <c r="G617" s="5" t="s">
        <v>3021</v>
      </c>
      <c r="H617" s="5">
        <v>4.5999999999999996</v>
      </c>
      <c r="I617" s="5">
        <v>0</v>
      </c>
      <c r="J617" s="5">
        <v>9.99</v>
      </c>
      <c r="K617" s="5" t="b">
        <v>0</v>
      </c>
      <c r="L617" s="5">
        <v>6</v>
      </c>
      <c r="M617" s="5" t="b">
        <v>0</v>
      </c>
      <c r="N617" s="5" t="b">
        <v>0</v>
      </c>
      <c r="O617" s="5" t="b">
        <v>0</v>
      </c>
      <c r="P617" s="5" t="s">
        <v>22</v>
      </c>
      <c r="R617" s="6"/>
    </row>
    <row r="618" spans="1:18" ht="15.75" customHeight="1" x14ac:dyDescent="0.2">
      <c r="A618" s="4">
        <v>43902</v>
      </c>
      <c r="B618" s="5" t="s">
        <v>3022</v>
      </c>
      <c r="C618" s="5" t="s">
        <v>3023</v>
      </c>
      <c r="D618" s="5" t="s">
        <v>2547</v>
      </c>
      <c r="E618" s="5" t="s">
        <v>19</v>
      </c>
      <c r="F618" s="5" t="s">
        <v>3024</v>
      </c>
      <c r="G618" s="5" t="s">
        <v>3025</v>
      </c>
      <c r="H618" s="5">
        <v>4.5999999999999996</v>
      </c>
      <c r="I618" s="5">
        <v>0</v>
      </c>
      <c r="J618" s="5">
        <v>2.99</v>
      </c>
      <c r="K618" s="5" t="b">
        <v>1</v>
      </c>
      <c r="L618" s="5">
        <v>6</v>
      </c>
      <c r="M618" s="5" t="b">
        <v>0</v>
      </c>
      <c r="N618" s="5" t="b">
        <v>0</v>
      </c>
      <c r="O618" s="5" t="b">
        <v>0</v>
      </c>
      <c r="P618" s="5" t="s">
        <v>22</v>
      </c>
      <c r="R618" s="6"/>
    </row>
    <row r="619" spans="1:18" ht="15.75" customHeight="1" x14ac:dyDescent="0.2">
      <c r="A619" s="4">
        <v>43921</v>
      </c>
      <c r="B619" s="5" t="s">
        <v>3026</v>
      </c>
      <c r="C619" s="5" t="s">
        <v>3027</v>
      </c>
      <c r="D619" s="5" t="s">
        <v>3028</v>
      </c>
      <c r="E619" s="5" t="s">
        <v>19</v>
      </c>
      <c r="F619" s="5" t="s">
        <v>3029</v>
      </c>
      <c r="G619" s="5" t="s">
        <v>3030</v>
      </c>
      <c r="H619" s="5">
        <v>4.5</v>
      </c>
      <c r="I619" s="5">
        <v>0</v>
      </c>
      <c r="J619" s="5">
        <v>6.49</v>
      </c>
      <c r="K619" s="5" t="b">
        <v>1</v>
      </c>
      <c r="L619" s="5">
        <v>6</v>
      </c>
      <c r="M619" s="5" t="b">
        <v>0</v>
      </c>
      <c r="N619" s="5" t="b">
        <v>0</v>
      </c>
      <c r="O619" s="5" t="b">
        <v>0</v>
      </c>
      <c r="P619" s="5" t="s">
        <v>22</v>
      </c>
      <c r="R619" s="6"/>
    </row>
    <row r="620" spans="1:18" ht="15.75" customHeight="1" x14ac:dyDescent="0.2">
      <c r="A620" s="4">
        <v>43922</v>
      </c>
      <c r="B620" s="5" t="s">
        <v>3031</v>
      </c>
      <c r="C620" s="5" t="s">
        <v>3032</v>
      </c>
      <c r="D620" s="5" t="s">
        <v>3033</v>
      </c>
      <c r="E620" s="5" t="s">
        <v>19</v>
      </c>
      <c r="F620" s="5" t="s">
        <v>3034</v>
      </c>
      <c r="G620" s="5" t="s">
        <v>3035</v>
      </c>
      <c r="H620" s="5">
        <v>4.9000000000000004</v>
      </c>
      <c r="I620" s="5">
        <v>0</v>
      </c>
      <c r="J620" s="5">
        <v>8.26</v>
      </c>
      <c r="K620" s="5" t="b">
        <v>0</v>
      </c>
      <c r="L620" s="5">
        <v>6</v>
      </c>
      <c r="M620" s="5" t="b">
        <v>0</v>
      </c>
      <c r="N620" s="5" t="b">
        <v>0</v>
      </c>
      <c r="O620" s="5" t="b">
        <v>0</v>
      </c>
      <c r="P620" s="5" t="s">
        <v>22</v>
      </c>
      <c r="R620" s="6"/>
    </row>
    <row r="621" spans="1:18" ht="15.75" customHeight="1" x14ac:dyDescent="0.2">
      <c r="A621" s="4">
        <v>43949</v>
      </c>
      <c r="B621" s="5" t="s">
        <v>3036</v>
      </c>
      <c r="C621" s="5" t="s">
        <v>3037</v>
      </c>
      <c r="D621" s="5" t="s">
        <v>3038</v>
      </c>
      <c r="E621" s="5" t="s">
        <v>43</v>
      </c>
      <c r="F621" s="5" t="s">
        <v>3039</v>
      </c>
      <c r="G621" s="5" t="s">
        <v>3040</v>
      </c>
      <c r="H621" s="5">
        <v>4.5</v>
      </c>
      <c r="I621" s="5">
        <v>0</v>
      </c>
      <c r="J621" s="5">
        <v>11.99</v>
      </c>
      <c r="K621" s="5" t="b">
        <v>0</v>
      </c>
      <c r="L621" s="5">
        <v>6</v>
      </c>
      <c r="M621" s="5" t="b">
        <v>0</v>
      </c>
      <c r="N621" s="5" t="b">
        <v>0</v>
      </c>
      <c r="O621" s="5" t="b">
        <v>0</v>
      </c>
      <c r="P621" s="5" t="s">
        <v>22</v>
      </c>
      <c r="R621" s="6"/>
    </row>
    <row r="622" spans="1:18" ht="15.75" customHeight="1" x14ac:dyDescent="0.2">
      <c r="A622" s="4">
        <v>43956</v>
      </c>
      <c r="B622" s="5" t="s">
        <v>3041</v>
      </c>
      <c r="C622" s="5" t="s">
        <v>175</v>
      </c>
      <c r="D622" s="5" t="s">
        <v>176</v>
      </c>
      <c r="F622" s="5" t="s">
        <v>3042</v>
      </c>
      <c r="G622" s="5" t="s">
        <v>3043</v>
      </c>
      <c r="H622" s="5">
        <v>4.8</v>
      </c>
      <c r="I622" s="5">
        <v>0</v>
      </c>
      <c r="J622" s="5">
        <v>0</v>
      </c>
      <c r="K622" s="5" t="b">
        <v>0</v>
      </c>
      <c r="L622" s="5">
        <v>6</v>
      </c>
      <c r="M622" s="5" t="b">
        <v>0</v>
      </c>
      <c r="N622" s="5" t="b">
        <v>0</v>
      </c>
      <c r="O622" s="5" t="b">
        <v>0</v>
      </c>
      <c r="P622" s="5" t="s">
        <v>22</v>
      </c>
      <c r="R622" s="6"/>
    </row>
    <row r="623" spans="1:18" ht="15.75" customHeight="1" x14ac:dyDescent="0.2">
      <c r="A623" s="4">
        <v>43959</v>
      </c>
      <c r="B623" s="5" t="s">
        <v>3044</v>
      </c>
      <c r="C623" s="5" t="s">
        <v>3045</v>
      </c>
      <c r="D623" s="5" t="s">
        <v>3046</v>
      </c>
      <c r="E623" s="5" t="s">
        <v>19</v>
      </c>
      <c r="F623" s="5" t="s">
        <v>3047</v>
      </c>
      <c r="G623" s="5" t="s">
        <v>3048</v>
      </c>
      <c r="H623" s="5">
        <v>4.0999999999999996</v>
      </c>
      <c r="I623" s="5">
        <v>0</v>
      </c>
      <c r="J623" s="5">
        <v>0.99</v>
      </c>
      <c r="K623" s="5" t="b">
        <v>1</v>
      </c>
      <c r="L623" s="5">
        <v>6</v>
      </c>
      <c r="M623" s="5" t="b">
        <v>1</v>
      </c>
      <c r="N623" s="5" t="b">
        <v>0</v>
      </c>
      <c r="O623" s="5" t="b">
        <v>0</v>
      </c>
      <c r="P623" s="5" t="s">
        <v>22</v>
      </c>
      <c r="R623" s="6"/>
    </row>
    <row r="624" spans="1:18" ht="15.75" customHeight="1" x14ac:dyDescent="0.2">
      <c r="A624" s="4">
        <v>43983</v>
      </c>
      <c r="B624" s="5" t="s">
        <v>3049</v>
      </c>
      <c r="C624" s="5" t="s">
        <v>3050</v>
      </c>
      <c r="D624" s="5" t="s">
        <v>3051</v>
      </c>
      <c r="E624" s="5" t="s">
        <v>43</v>
      </c>
      <c r="F624" s="5" t="s">
        <v>3052</v>
      </c>
      <c r="G624" s="5" t="s">
        <v>3053</v>
      </c>
      <c r="H624" s="5">
        <v>4.4000000000000004</v>
      </c>
      <c r="I624" s="5">
        <v>0</v>
      </c>
      <c r="J624" s="5">
        <v>9.99</v>
      </c>
      <c r="K624" s="5" t="b">
        <v>0</v>
      </c>
      <c r="L624" s="5">
        <v>6</v>
      </c>
      <c r="M624" s="5" t="b">
        <v>0</v>
      </c>
      <c r="N624" s="5" t="b">
        <v>0</v>
      </c>
      <c r="O624" s="5" t="b">
        <v>0</v>
      </c>
      <c r="P624" s="5" t="s">
        <v>22</v>
      </c>
      <c r="R624" s="6"/>
    </row>
    <row r="625" spans="1:18" ht="15.75" customHeight="1" x14ac:dyDescent="0.2">
      <c r="A625" s="4">
        <v>43984</v>
      </c>
      <c r="B625" s="5" t="s">
        <v>3054</v>
      </c>
      <c r="C625" s="5" t="s">
        <v>3055</v>
      </c>
      <c r="D625" s="5" t="s">
        <v>3056</v>
      </c>
      <c r="E625" s="5" t="s">
        <v>19</v>
      </c>
      <c r="F625" s="5" t="s">
        <v>3057</v>
      </c>
      <c r="G625" s="5" t="s">
        <v>3058</v>
      </c>
      <c r="H625" s="5">
        <v>4.3</v>
      </c>
      <c r="I625" s="5">
        <v>0</v>
      </c>
      <c r="J625" s="5">
        <v>8.99</v>
      </c>
      <c r="K625" s="5" t="b">
        <v>1</v>
      </c>
      <c r="L625" s="5">
        <v>6</v>
      </c>
      <c r="M625" s="5" t="b">
        <v>0</v>
      </c>
      <c r="N625" s="5" t="b">
        <v>0</v>
      </c>
      <c r="O625" s="5" t="b">
        <v>0</v>
      </c>
      <c r="P625" s="5" t="s">
        <v>22</v>
      </c>
      <c r="R625" s="6"/>
    </row>
    <row r="626" spans="1:18" ht="15.75" customHeight="1" x14ac:dyDescent="0.2">
      <c r="A626" s="4">
        <v>43984</v>
      </c>
      <c r="B626" s="5" t="s">
        <v>3059</v>
      </c>
      <c r="C626" s="5" t="s">
        <v>3060</v>
      </c>
      <c r="D626" s="5" t="s">
        <v>3061</v>
      </c>
      <c r="E626" s="5" t="s">
        <v>43</v>
      </c>
      <c r="F626" s="5" t="s">
        <v>3062</v>
      </c>
      <c r="G626" s="5" t="s">
        <v>3063</v>
      </c>
      <c r="H626" s="5">
        <v>4.7</v>
      </c>
      <c r="I626" s="5">
        <v>0</v>
      </c>
      <c r="J626" s="5">
        <v>11.99</v>
      </c>
      <c r="K626" s="5" t="b">
        <v>0</v>
      </c>
      <c r="L626" s="5">
        <v>6</v>
      </c>
      <c r="M626" s="5" t="b">
        <v>0</v>
      </c>
      <c r="N626" s="5" t="b">
        <v>0</v>
      </c>
      <c r="O626" s="5" t="b">
        <v>0</v>
      </c>
      <c r="P626" s="5" t="s">
        <v>22</v>
      </c>
      <c r="R626" s="6"/>
    </row>
    <row r="627" spans="1:18" ht="15.75" customHeight="1" x14ac:dyDescent="0.2">
      <c r="A627" s="4">
        <v>43993</v>
      </c>
      <c r="B627" s="5" t="s">
        <v>3064</v>
      </c>
      <c r="C627" s="5" t="s">
        <v>3065</v>
      </c>
      <c r="D627" s="5" t="s">
        <v>3066</v>
      </c>
      <c r="E627" s="5" t="s">
        <v>19</v>
      </c>
      <c r="F627" s="5" t="s">
        <v>3067</v>
      </c>
      <c r="G627" s="5" t="s">
        <v>3068</v>
      </c>
      <c r="H627" s="5">
        <v>4.5999999999999996</v>
      </c>
      <c r="I627" s="5">
        <v>0</v>
      </c>
      <c r="J627" s="5">
        <v>9.99</v>
      </c>
      <c r="K627" s="5" t="b">
        <v>0</v>
      </c>
      <c r="L627" s="5">
        <v>6</v>
      </c>
      <c r="M627" s="5" t="b">
        <v>0</v>
      </c>
      <c r="N627" s="5" t="b">
        <v>0</v>
      </c>
      <c r="O627" s="5" t="b">
        <v>0</v>
      </c>
      <c r="P627" s="5" t="s">
        <v>22</v>
      </c>
      <c r="R627" s="6"/>
    </row>
    <row r="628" spans="1:18" ht="15.75" customHeight="1" x14ac:dyDescent="0.2">
      <c r="A628" s="4">
        <v>43993</v>
      </c>
      <c r="B628" s="5" t="s">
        <v>3069</v>
      </c>
      <c r="C628" s="5" t="s">
        <v>3070</v>
      </c>
      <c r="D628" s="5" t="s">
        <v>3071</v>
      </c>
      <c r="E628" s="5" t="s">
        <v>19</v>
      </c>
      <c r="F628" s="5" t="s">
        <v>3072</v>
      </c>
      <c r="G628" s="5" t="s">
        <v>3073</v>
      </c>
      <c r="H628" s="5">
        <v>4.3</v>
      </c>
      <c r="I628" s="5">
        <v>0</v>
      </c>
      <c r="J628" s="5">
        <v>3.99</v>
      </c>
      <c r="K628" s="5" t="b">
        <v>1</v>
      </c>
      <c r="L628" s="5">
        <v>6</v>
      </c>
      <c r="M628" s="5" t="b">
        <v>0</v>
      </c>
      <c r="N628" s="5" t="b">
        <v>0</v>
      </c>
      <c r="O628" s="5" t="b">
        <v>0</v>
      </c>
      <c r="P628" s="5" t="s">
        <v>22</v>
      </c>
      <c r="R628" s="6"/>
    </row>
    <row r="629" spans="1:18" ht="15.75" customHeight="1" x14ac:dyDescent="0.2">
      <c r="A629" s="4">
        <v>43998</v>
      </c>
      <c r="B629" s="5" t="s">
        <v>3074</v>
      </c>
      <c r="C629" s="5" t="s">
        <v>3075</v>
      </c>
      <c r="D629" s="5" t="s">
        <v>1023</v>
      </c>
      <c r="E629" s="5" t="s">
        <v>151</v>
      </c>
      <c r="F629" s="5" t="s">
        <v>3076</v>
      </c>
      <c r="G629" s="5" t="s">
        <v>3077</v>
      </c>
      <c r="H629" s="5">
        <v>4.8</v>
      </c>
      <c r="I629" s="5">
        <v>0</v>
      </c>
      <c r="J629" s="5">
        <v>11.99</v>
      </c>
      <c r="K629" s="5" t="b">
        <v>0</v>
      </c>
      <c r="L629" s="5">
        <v>6</v>
      </c>
      <c r="M629" s="5" t="b">
        <v>0</v>
      </c>
      <c r="N629" s="5" t="b">
        <v>0</v>
      </c>
      <c r="O629" s="5" t="b">
        <v>0</v>
      </c>
      <c r="P629" s="5" t="s">
        <v>22</v>
      </c>
      <c r="R629" s="6"/>
    </row>
    <row r="630" spans="1:18" ht="15.75" customHeight="1" x14ac:dyDescent="0.2">
      <c r="A630" s="4">
        <v>44006</v>
      </c>
      <c r="B630" s="5" t="s">
        <v>3078</v>
      </c>
      <c r="C630" s="5" t="s">
        <v>3079</v>
      </c>
      <c r="D630" s="5" t="s">
        <v>3080</v>
      </c>
      <c r="E630" s="5" t="s">
        <v>49</v>
      </c>
      <c r="F630" s="5" t="s">
        <v>3081</v>
      </c>
      <c r="G630" s="5" t="s">
        <v>3082</v>
      </c>
      <c r="H630" s="5">
        <v>4.5</v>
      </c>
      <c r="I630" s="5">
        <v>0</v>
      </c>
      <c r="J630" s="5">
        <v>13.99</v>
      </c>
      <c r="K630" s="5" t="b">
        <v>0</v>
      </c>
      <c r="L630" s="5">
        <v>6</v>
      </c>
      <c r="M630" s="5" t="b">
        <v>0</v>
      </c>
      <c r="N630" s="5" t="b">
        <v>0</v>
      </c>
      <c r="O630" s="5" t="b">
        <v>0</v>
      </c>
      <c r="P630" s="5" t="s">
        <v>22</v>
      </c>
      <c r="R630" s="6"/>
    </row>
    <row r="631" spans="1:18" ht="15.75" customHeight="1" x14ac:dyDescent="0.2">
      <c r="A631" s="4">
        <v>44013</v>
      </c>
      <c r="B631" s="5" t="s">
        <v>3083</v>
      </c>
      <c r="C631" s="5" t="s">
        <v>3084</v>
      </c>
      <c r="D631" s="5" t="s">
        <v>3085</v>
      </c>
      <c r="E631" s="5" t="s">
        <v>19</v>
      </c>
      <c r="F631" s="5" t="s">
        <v>3086</v>
      </c>
      <c r="G631" s="5" t="s">
        <v>3087</v>
      </c>
      <c r="H631" s="5">
        <v>4.8</v>
      </c>
      <c r="I631" s="5">
        <v>0</v>
      </c>
      <c r="J631" s="5">
        <v>9.99</v>
      </c>
      <c r="K631" s="5" t="b">
        <v>0</v>
      </c>
      <c r="L631" s="5">
        <v>6</v>
      </c>
      <c r="M631" s="5" t="b">
        <v>0</v>
      </c>
      <c r="N631" s="5" t="b">
        <v>0</v>
      </c>
      <c r="O631" s="5" t="b">
        <v>0</v>
      </c>
      <c r="P631" s="5" t="s">
        <v>22</v>
      </c>
      <c r="R631" s="6"/>
    </row>
    <row r="632" spans="1:18" ht="15.75" customHeight="1" x14ac:dyDescent="0.2">
      <c r="A632" s="4">
        <v>44026</v>
      </c>
      <c r="B632" s="5" t="s">
        <v>3088</v>
      </c>
      <c r="C632" s="5" t="s">
        <v>3089</v>
      </c>
      <c r="D632" s="5" t="s">
        <v>205</v>
      </c>
      <c r="E632" s="5" t="s">
        <v>49</v>
      </c>
      <c r="F632" s="5" t="s">
        <v>3090</v>
      </c>
      <c r="G632" s="5" t="s">
        <v>3091</v>
      </c>
      <c r="H632" s="5">
        <v>4.7</v>
      </c>
      <c r="I632" s="5">
        <v>0</v>
      </c>
      <c r="J632" s="5">
        <v>14.99</v>
      </c>
      <c r="K632" s="5" t="b">
        <v>0</v>
      </c>
      <c r="L632" s="5">
        <v>6</v>
      </c>
      <c r="M632" s="5" t="b">
        <v>0</v>
      </c>
      <c r="N632" s="5" t="b">
        <v>0</v>
      </c>
      <c r="O632" s="5" t="b">
        <v>0</v>
      </c>
      <c r="P632" s="5" t="s">
        <v>22</v>
      </c>
      <c r="R632" s="6"/>
    </row>
    <row r="633" spans="1:18" ht="15.75" customHeight="1" x14ac:dyDescent="0.2">
      <c r="A633" s="4">
        <v>44026</v>
      </c>
      <c r="B633" s="5" t="s">
        <v>3092</v>
      </c>
      <c r="C633" s="5" t="s">
        <v>3093</v>
      </c>
      <c r="D633" s="5" t="s">
        <v>3094</v>
      </c>
      <c r="E633" s="5" t="s">
        <v>32</v>
      </c>
      <c r="F633" s="5" t="s">
        <v>3095</v>
      </c>
      <c r="G633" s="5" t="s">
        <v>3096</v>
      </c>
      <c r="H633" s="5">
        <v>4.5</v>
      </c>
      <c r="I633" s="5">
        <v>0</v>
      </c>
      <c r="J633" s="5">
        <v>14.99</v>
      </c>
      <c r="K633" s="5" t="b">
        <v>0</v>
      </c>
      <c r="L633" s="5">
        <v>6</v>
      </c>
      <c r="M633" s="5" t="b">
        <v>0</v>
      </c>
      <c r="N633" s="5" t="b">
        <v>1</v>
      </c>
      <c r="O633" s="5" t="b">
        <v>0</v>
      </c>
      <c r="P633" s="5" t="s">
        <v>22</v>
      </c>
      <c r="R633" s="6"/>
    </row>
    <row r="634" spans="1:18" ht="15.75" customHeight="1" x14ac:dyDescent="0.2">
      <c r="A634" s="4">
        <v>44033</v>
      </c>
      <c r="B634" s="5" t="s">
        <v>3097</v>
      </c>
      <c r="C634" s="5" t="s">
        <v>3098</v>
      </c>
      <c r="D634" s="5" t="s">
        <v>3099</v>
      </c>
      <c r="E634" s="5" t="s">
        <v>19</v>
      </c>
      <c r="F634" s="5" t="s">
        <v>3100</v>
      </c>
      <c r="G634" s="5" t="s">
        <v>3101</v>
      </c>
      <c r="H634" s="5">
        <v>4.4000000000000004</v>
      </c>
      <c r="I634" s="5">
        <v>0</v>
      </c>
      <c r="J634" s="5">
        <v>7.99</v>
      </c>
      <c r="K634" s="5" t="b">
        <v>0</v>
      </c>
      <c r="L634" s="5">
        <v>6</v>
      </c>
      <c r="M634" s="5" t="b">
        <v>0</v>
      </c>
      <c r="N634" s="5" t="b">
        <v>0</v>
      </c>
      <c r="O634" s="5" t="b">
        <v>0</v>
      </c>
      <c r="P634" s="5" t="s">
        <v>22</v>
      </c>
      <c r="R634" s="6"/>
    </row>
    <row r="635" spans="1:18" ht="15.75" customHeight="1" x14ac:dyDescent="0.2">
      <c r="A635" s="4">
        <v>44060</v>
      </c>
      <c r="B635" s="5" t="s">
        <v>3102</v>
      </c>
      <c r="C635" s="5" t="s">
        <v>3103</v>
      </c>
      <c r="D635" s="5" t="s">
        <v>3104</v>
      </c>
      <c r="E635" s="5" t="s">
        <v>120</v>
      </c>
      <c r="F635" s="5" t="s">
        <v>3105</v>
      </c>
      <c r="G635" s="5" t="s">
        <v>3106</v>
      </c>
      <c r="H635" s="5">
        <v>4.8</v>
      </c>
      <c r="I635" s="5">
        <v>0</v>
      </c>
      <c r="J635" s="5">
        <v>11.99</v>
      </c>
      <c r="K635" s="5" t="b">
        <v>0</v>
      </c>
      <c r="L635" s="5">
        <v>6</v>
      </c>
      <c r="M635" s="5" t="b">
        <v>0</v>
      </c>
      <c r="N635" s="5" t="b">
        <v>1</v>
      </c>
      <c r="O635" s="5" t="b">
        <v>0</v>
      </c>
      <c r="P635" s="5" t="s">
        <v>22</v>
      </c>
      <c r="R635" s="6"/>
    </row>
    <row r="636" spans="1:18" ht="15.75" customHeight="1" x14ac:dyDescent="0.2">
      <c r="A636" s="4">
        <v>44061</v>
      </c>
      <c r="B636" s="5" t="s">
        <v>3107</v>
      </c>
      <c r="C636" s="5" t="s">
        <v>3108</v>
      </c>
      <c r="D636" s="5" t="s">
        <v>1636</v>
      </c>
      <c r="E636" s="5" t="s">
        <v>216</v>
      </c>
      <c r="F636" s="5" t="s">
        <v>3109</v>
      </c>
      <c r="G636" s="5" t="s">
        <v>3110</v>
      </c>
      <c r="H636" s="5">
        <v>4.8</v>
      </c>
      <c r="I636" s="5">
        <v>0</v>
      </c>
      <c r="J636" s="5">
        <v>9.99</v>
      </c>
      <c r="K636" s="5" t="b">
        <v>0</v>
      </c>
      <c r="L636" s="5">
        <v>6</v>
      </c>
      <c r="M636" s="5" t="b">
        <v>0</v>
      </c>
      <c r="N636" s="5" t="b">
        <v>0</v>
      </c>
      <c r="O636" s="5" t="b">
        <v>0</v>
      </c>
      <c r="P636" s="5" t="s">
        <v>22</v>
      </c>
      <c r="R636" s="6"/>
    </row>
    <row r="637" spans="1:18" ht="15.75" customHeight="1" x14ac:dyDescent="0.2">
      <c r="A637" s="4">
        <v>44063</v>
      </c>
      <c r="B637" s="5" t="s">
        <v>3111</v>
      </c>
      <c r="C637" s="5" t="s">
        <v>3112</v>
      </c>
      <c r="D637" s="5" t="s">
        <v>3113</v>
      </c>
      <c r="E637" s="5" t="s">
        <v>19</v>
      </c>
      <c r="F637" s="5" t="s">
        <v>3114</v>
      </c>
      <c r="G637" s="5" t="s">
        <v>3115</v>
      </c>
      <c r="H637" s="5">
        <v>4.4000000000000004</v>
      </c>
      <c r="I637" s="5">
        <v>0</v>
      </c>
      <c r="J637" s="5">
        <v>2.2999999999999998</v>
      </c>
      <c r="K637" s="5" t="b">
        <v>1</v>
      </c>
      <c r="L637" s="5">
        <v>6</v>
      </c>
      <c r="M637" s="5" t="b">
        <v>0</v>
      </c>
      <c r="N637" s="5" t="b">
        <v>0</v>
      </c>
      <c r="O637" s="5" t="b">
        <v>0</v>
      </c>
      <c r="P637" s="5" t="s">
        <v>22</v>
      </c>
      <c r="R637" s="6"/>
    </row>
    <row r="638" spans="1:18" ht="15.75" customHeight="1" x14ac:dyDescent="0.2">
      <c r="A638" s="4">
        <v>44068</v>
      </c>
      <c r="B638" s="5" t="s">
        <v>3116</v>
      </c>
      <c r="C638" s="5" t="s">
        <v>3117</v>
      </c>
      <c r="D638" s="5" t="s">
        <v>3118</v>
      </c>
      <c r="E638" s="5" t="s">
        <v>19</v>
      </c>
      <c r="F638" s="5" t="s">
        <v>3119</v>
      </c>
      <c r="G638" s="5" t="s">
        <v>3120</v>
      </c>
      <c r="H638" s="5">
        <v>4.5999999999999996</v>
      </c>
      <c r="I638" s="5">
        <v>0</v>
      </c>
      <c r="J638" s="5">
        <v>10.45</v>
      </c>
      <c r="K638" s="5" t="b">
        <v>1</v>
      </c>
      <c r="L638" s="5">
        <v>6</v>
      </c>
      <c r="M638" s="5" t="b">
        <v>0</v>
      </c>
      <c r="N638" s="5" t="b">
        <v>0</v>
      </c>
      <c r="O638" s="5" t="b">
        <v>0</v>
      </c>
      <c r="P638" s="5" t="s">
        <v>22</v>
      </c>
      <c r="R638" s="6"/>
    </row>
    <row r="639" spans="1:18" ht="15.75" customHeight="1" x14ac:dyDescent="0.2">
      <c r="A639" s="4">
        <v>44068</v>
      </c>
      <c r="B639" s="5" t="s">
        <v>3121</v>
      </c>
      <c r="C639" s="5" t="s">
        <v>3122</v>
      </c>
      <c r="D639" s="5" t="s">
        <v>3123</v>
      </c>
      <c r="E639" s="5" t="s">
        <v>26</v>
      </c>
      <c r="F639" s="5" t="s">
        <v>3124</v>
      </c>
      <c r="G639" s="5" t="s">
        <v>3125</v>
      </c>
      <c r="H639" s="5">
        <v>4.5999999999999996</v>
      </c>
      <c r="I639" s="5">
        <v>0</v>
      </c>
      <c r="J639" s="5">
        <v>13.99</v>
      </c>
      <c r="K639" s="5" t="b">
        <v>0</v>
      </c>
      <c r="L639" s="5">
        <v>6</v>
      </c>
      <c r="M639" s="5" t="b">
        <v>0</v>
      </c>
      <c r="N639" s="5" t="b">
        <v>0</v>
      </c>
      <c r="O639" s="5" t="b">
        <v>0</v>
      </c>
      <c r="P639" s="5" t="s">
        <v>22</v>
      </c>
      <c r="R639" s="6"/>
    </row>
    <row r="640" spans="1:18" ht="15.75" customHeight="1" x14ac:dyDescent="0.2">
      <c r="A640" s="4">
        <v>44075</v>
      </c>
      <c r="B640" s="5" t="s">
        <v>3126</v>
      </c>
      <c r="C640" s="5" t="s">
        <v>3127</v>
      </c>
      <c r="D640" s="5" t="s">
        <v>3128</v>
      </c>
      <c r="E640" s="5" t="s">
        <v>26</v>
      </c>
      <c r="F640" s="5" t="s">
        <v>3129</v>
      </c>
      <c r="G640" s="5" t="s">
        <v>3130</v>
      </c>
      <c r="H640" s="5">
        <v>4.5</v>
      </c>
      <c r="I640" s="5">
        <v>0</v>
      </c>
      <c r="J640" s="5">
        <v>4.99</v>
      </c>
      <c r="K640" s="5" t="b">
        <v>0</v>
      </c>
      <c r="L640" s="5">
        <v>6</v>
      </c>
      <c r="M640" s="5" t="b">
        <v>0</v>
      </c>
      <c r="N640" s="5" t="b">
        <v>0</v>
      </c>
      <c r="O640" s="5" t="b">
        <v>0</v>
      </c>
      <c r="P640" s="5" t="s">
        <v>22</v>
      </c>
      <c r="R640" s="6"/>
    </row>
    <row r="641" spans="1:18" ht="15.75" customHeight="1" x14ac:dyDescent="0.2">
      <c r="A641" s="4">
        <v>44075</v>
      </c>
      <c r="B641" s="5" t="s">
        <v>3131</v>
      </c>
      <c r="C641" s="5" t="s">
        <v>3132</v>
      </c>
      <c r="D641" s="5" t="s">
        <v>3133</v>
      </c>
      <c r="E641" s="5" t="s">
        <v>70</v>
      </c>
      <c r="F641" s="5" t="s">
        <v>3134</v>
      </c>
      <c r="G641" s="5" t="s">
        <v>3135</v>
      </c>
      <c r="H641" s="5">
        <v>4.5</v>
      </c>
      <c r="I641" s="5">
        <v>0</v>
      </c>
      <c r="J641" s="5">
        <v>11.99</v>
      </c>
      <c r="K641" s="5" t="b">
        <v>1</v>
      </c>
      <c r="L641" s="5">
        <v>6</v>
      </c>
      <c r="M641" s="5" t="b">
        <v>0</v>
      </c>
      <c r="N641" s="5" t="b">
        <v>1</v>
      </c>
      <c r="O641" s="5" t="b">
        <v>0</v>
      </c>
      <c r="P641" s="5" t="s">
        <v>22</v>
      </c>
      <c r="R641" s="6"/>
    </row>
    <row r="642" spans="1:18" ht="15.75" customHeight="1" x14ac:dyDescent="0.2">
      <c r="A642" s="4">
        <v>44081</v>
      </c>
      <c r="B642" s="5" t="s">
        <v>3136</v>
      </c>
      <c r="C642" s="5" t="s">
        <v>3137</v>
      </c>
      <c r="D642" s="5" t="s">
        <v>3138</v>
      </c>
      <c r="E642" s="5" t="s">
        <v>19</v>
      </c>
      <c r="F642" s="5" t="s">
        <v>3139</v>
      </c>
      <c r="G642" s="5" t="s">
        <v>3140</v>
      </c>
      <c r="H642" s="5">
        <v>4.5999999999999996</v>
      </c>
      <c r="I642" s="5">
        <v>0</v>
      </c>
      <c r="J642" s="5">
        <v>9.99</v>
      </c>
      <c r="K642" s="5" t="b">
        <v>1</v>
      </c>
      <c r="L642" s="5">
        <v>6</v>
      </c>
      <c r="M642" s="5" t="b">
        <v>1</v>
      </c>
      <c r="N642" s="5" t="b">
        <v>0</v>
      </c>
      <c r="O642" s="5" t="b">
        <v>0</v>
      </c>
      <c r="P642" s="5" t="s">
        <v>22</v>
      </c>
      <c r="R642" s="6"/>
    </row>
    <row r="643" spans="1:18" ht="15.75" customHeight="1" x14ac:dyDescent="0.2">
      <c r="A643" s="4">
        <v>44081</v>
      </c>
      <c r="B643" s="5" t="s">
        <v>3141</v>
      </c>
      <c r="C643" s="5" t="s">
        <v>3142</v>
      </c>
      <c r="D643" s="5" t="s">
        <v>3143</v>
      </c>
      <c r="E643" s="5" t="s">
        <v>19</v>
      </c>
      <c r="F643" s="5" t="s">
        <v>3144</v>
      </c>
      <c r="G643" s="5" t="s">
        <v>3145</v>
      </c>
      <c r="H643" s="5">
        <v>4.9000000000000004</v>
      </c>
      <c r="I643" s="5">
        <v>0</v>
      </c>
      <c r="J643" s="5">
        <v>11.99</v>
      </c>
      <c r="K643" s="5" t="b">
        <v>0</v>
      </c>
      <c r="L643" s="5">
        <v>6</v>
      </c>
      <c r="M643" s="5" t="b">
        <v>0</v>
      </c>
      <c r="N643" s="5" t="b">
        <v>0</v>
      </c>
      <c r="O643" s="5" t="b">
        <v>0</v>
      </c>
      <c r="P643" s="5" t="s">
        <v>22</v>
      </c>
      <c r="R643" s="6"/>
    </row>
    <row r="644" spans="1:18" ht="15.75" customHeight="1" x14ac:dyDescent="0.2">
      <c r="A644" s="4">
        <v>44082</v>
      </c>
      <c r="B644" s="5" t="s">
        <v>3146</v>
      </c>
      <c r="C644" s="5" t="s">
        <v>3147</v>
      </c>
      <c r="D644" s="5" t="s">
        <v>3148</v>
      </c>
      <c r="E644" s="5" t="s">
        <v>19</v>
      </c>
      <c r="F644" s="5" t="s">
        <v>3149</v>
      </c>
      <c r="G644" s="5" t="s">
        <v>3150</v>
      </c>
      <c r="H644" s="5">
        <v>4.8</v>
      </c>
      <c r="I644" s="5">
        <v>0</v>
      </c>
      <c r="J644" s="5">
        <v>9.99</v>
      </c>
      <c r="K644" s="5" t="b">
        <v>0</v>
      </c>
      <c r="L644" s="5">
        <v>6</v>
      </c>
      <c r="M644" s="5" t="b">
        <v>0</v>
      </c>
      <c r="N644" s="5" t="b">
        <v>0</v>
      </c>
      <c r="O644" s="5" t="b">
        <v>0</v>
      </c>
      <c r="P644" s="5" t="s">
        <v>22</v>
      </c>
      <c r="R644" s="6"/>
    </row>
    <row r="645" spans="1:18" ht="15.75" customHeight="1" x14ac:dyDescent="0.2">
      <c r="A645" s="4">
        <v>44082</v>
      </c>
      <c r="B645" s="5" t="s">
        <v>3151</v>
      </c>
      <c r="C645" s="5" t="s">
        <v>3152</v>
      </c>
      <c r="D645" s="5" t="s">
        <v>3153</v>
      </c>
      <c r="F645" s="5" t="s">
        <v>3154</v>
      </c>
      <c r="G645" s="5" t="s">
        <v>3155</v>
      </c>
      <c r="H645" s="5">
        <v>4.7</v>
      </c>
      <c r="I645" s="5">
        <v>0</v>
      </c>
      <c r="J645" s="5">
        <v>0</v>
      </c>
      <c r="K645" s="5" t="b">
        <v>0</v>
      </c>
      <c r="L645" s="5">
        <v>6</v>
      </c>
      <c r="M645" s="5" t="b">
        <v>0</v>
      </c>
      <c r="N645" s="5" t="b">
        <v>0</v>
      </c>
      <c r="O645" s="5" t="b">
        <v>0</v>
      </c>
      <c r="P645" s="5" t="s">
        <v>22</v>
      </c>
      <c r="R645" s="6"/>
    </row>
    <row r="646" spans="1:18" ht="15.75" customHeight="1" x14ac:dyDescent="0.2">
      <c r="A646" s="4">
        <v>44082</v>
      </c>
      <c r="B646" s="5" t="s">
        <v>3156</v>
      </c>
      <c r="C646" s="5" t="s">
        <v>3157</v>
      </c>
      <c r="D646" s="5" t="s">
        <v>3158</v>
      </c>
      <c r="E646" s="5" t="s">
        <v>19</v>
      </c>
      <c r="F646" s="5" t="s">
        <v>3159</v>
      </c>
      <c r="G646" s="5" t="s">
        <v>3160</v>
      </c>
      <c r="H646" s="5">
        <v>4.4000000000000004</v>
      </c>
      <c r="I646" s="5">
        <v>0</v>
      </c>
      <c r="J646" s="5">
        <v>9.99</v>
      </c>
      <c r="K646" s="5" t="b">
        <v>0</v>
      </c>
      <c r="L646" s="5">
        <v>6</v>
      </c>
      <c r="M646" s="5" t="b">
        <v>0</v>
      </c>
      <c r="N646" s="5" t="b">
        <v>0</v>
      </c>
      <c r="O646" s="5" t="b">
        <v>0</v>
      </c>
      <c r="P646" s="5" t="s">
        <v>22</v>
      </c>
      <c r="R646" s="6"/>
    </row>
    <row r="647" spans="1:18" ht="15.75" customHeight="1" x14ac:dyDescent="0.2">
      <c r="A647" s="4">
        <v>44082</v>
      </c>
      <c r="B647" s="5" t="s">
        <v>3161</v>
      </c>
      <c r="C647" s="5" t="s">
        <v>3162</v>
      </c>
      <c r="D647" s="5" t="s">
        <v>3163</v>
      </c>
      <c r="E647" s="5" t="s">
        <v>19</v>
      </c>
      <c r="F647" s="5" t="s">
        <v>3164</v>
      </c>
      <c r="G647" s="5" t="s">
        <v>3165</v>
      </c>
      <c r="H647" s="5">
        <v>4</v>
      </c>
      <c r="I647" s="5">
        <v>0</v>
      </c>
      <c r="J647" s="5">
        <v>3.99</v>
      </c>
      <c r="K647" s="5" t="b">
        <v>1</v>
      </c>
      <c r="L647" s="5">
        <v>6</v>
      </c>
      <c r="M647" s="5" t="b">
        <v>0</v>
      </c>
      <c r="N647" s="5" t="b">
        <v>0</v>
      </c>
      <c r="O647" s="5" t="b">
        <v>0</v>
      </c>
      <c r="P647" s="5" t="s">
        <v>22</v>
      </c>
      <c r="R647" s="6"/>
    </row>
    <row r="648" spans="1:18" ht="15.75" customHeight="1" x14ac:dyDescent="0.2">
      <c r="A648" s="4">
        <v>44089</v>
      </c>
      <c r="B648" s="5" t="s">
        <v>3166</v>
      </c>
      <c r="C648" s="5" t="s">
        <v>3167</v>
      </c>
      <c r="D648" s="5" t="s">
        <v>3168</v>
      </c>
      <c r="E648" s="5" t="s">
        <v>19</v>
      </c>
      <c r="F648" s="5" t="s">
        <v>3169</v>
      </c>
      <c r="G648" s="5" t="s">
        <v>3170</v>
      </c>
      <c r="H648" s="5">
        <v>4.7</v>
      </c>
      <c r="I648" s="5">
        <v>0</v>
      </c>
      <c r="J648" s="5">
        <v>12.99</v>
      </c>
      <c r="K648" s="5" t="b">
        <v>0</v>
      </c>
      <c r="L648" s="5">
        <v>6</v>
      </c>
      <c r="M648" s="5" t="b">
        <v>0</v>
      </c>
      <c r="N648" s="5" t="b">
        <v>0</v>
      </c>
      <c r="O648" s="5" t="b">
        <v>0</v>
      </c>
      <c r="P648" s="5" t="s">
        <v>22</v>
      </c>
      <c r="R648" s="6"/>
    </row>
    <row r="649" spans="1:18" ht="15.75" customHeight="1" x14ac:dyDescent="0.2">
      <c r="A649" s="4">
        <v>44101</v>
      </c>
      <c r="B649" s="5" t="s">
        <v>3171</v>
      </c>
      <c r="C649" s="5" t="s">
        <v>3172</v>
      </c>
      <c r="D649" s="5" t="s">
        <v>3173</v>
      </c>
      <c r="E649" s="5" t="s">
        <v>19</v>
      </c>
      <c r="F649" s="5" t="s">
        <v>3174</v>
      </c>
      <c r="G649" s="5" t="s">
        <v>3175</v>
      </c>
      <c r="H649" s="5">
        <v>4.5</v>
      </c>
      <c r="I649" s="5">
        <v>0</v>
      </c>
      <c r="J649" s="5">
        <v>26.49</v>
      </c>
      <c r="K649" s="5" t="b">
        <v>0</v>
      </c>
      <c r="L649" s="5">
        <v>6</v>
      </c>
      <c r="M649" s="5" t="b">
        <v>0</v>
      </c>
      <c r="N649" s="5" t="b">
        <v>0</v>
      </c>
      <c r="O649" s="5" t="b">
        <v>0</v>
      </c>
      <c r="P649" s="5" t="s">
        <v>22</v>
      </c>
      <c r="R649" s="6"/>
    </row>
    <row r="650" spans="1:18" ht="15.75" customHeight="1" x14ac:dyDescent="0.2">
      <c r="A650" s="4">
        <v>44103</v>
      </c>
      <c r="B650" s="5" t="s">
        <v>3176</v>
      </c>
      <c r="C650" s="5" t="s">
        <v>3177</v>
      </c>
      <c r="D650" s="5" t="s">
        <v>810</v>
      </c>
      <c r="E650" s="5" t="s">
        <v>19</v>
      </c>
      <c r="F650" s="5" t="s">
        <v>3178</v>
      </c>
      <c r="G650" s="5" t="s">
        <v>3179</v>
      </c>
      <c r="H650" s="5">
        <v>4.4000000000000004</v>
      </c>
      <c r="I650" s="5">
        <v>0</v>
      </c>
      <c r="J650" s="5">
        <v>4.99</v>
      </c>
      <c r="K650" s="5" t="b">
        <v>1</v>
      </c>
      <c r="L650" s="5">
        <v>6</v>
      </c>
      <c r="M650" s="5" t="b">
        <v>0</v>
      </c>
      <c r="N650" s="5" t="b">
        <v>0</v>
      </c>
      <c r="O650" s="5" t="b">
        <v>0</v>
      </c>
      <c r="P650" s="5" t="s">
        <v>22</v>
      </c>
      <c r="R650" s="6"/>
    </row>
    <row r="651" spans="1:18" ht="15.75" customHeight="1" x14ac:dyDescent="0.2">
      <c r="A651" s="4">
        <v>44103</v>
      </c>
      <c r="B651" s="5" t="s">
        <v>3180</v>
      </c>
      <c r="C651" s="5" t="s">
        <v>3181</v>
      </c>
      <c r="D651" s="5" t="s">
        <v>3182</v>
      </c>
      <c r="E651" s="5" t="s">
        <v>49</v>
      </c>
      <c r="F651" s="5" t="s">
        <v>3183</v>
      </c>
      <c r="G651" s="5" t="s">
        <v>3184</v>
      </c>
      <c r="H651" s="5">
        <v>3.4</v>
      </c>
      <c r="I651" s="5">
        <v>0</v>
      </c>
      <c r="J651" s="5">
        <v>14.99</v>
      </c>
      <c r="K651" s="5" t="b">
        <v>0</v>
      </c>
      <c r="L651" s="5">
        <v>6</v>
      </c>
      <c r="M651" s="5" t="b">
        <v>0</v>
      </c>
      <c r="N651" s="5" t="b">
        <v>1</v>
      </c>
      <c r="O651" s="5" t="b">
        <v>0</v>
      </c>
      <c r="P651" s="5" t="s">
        <v>22</v>
      </c>
      <c r="R651" s="6"/>
    </row>
    <row r="652" spans="1:18" ht="15.75" customHeight="1" x14ac:dyDescent="0.2">
      <c r="A652" s="4">
        <v>44105</v>
      </c>
      <c r="B652" s="5" t="s">
        <v>3185</v>
      </c>
      <c r="C652" s="5" t="s">
        <v>3186</v>
      </c>
      <c r="D652" s="5" t="s">
        <v>3187</v>
      </c>
      <c r="E652" s="5" t="s">
        <v>19</v>
      </c>
      <c r="F652" s="5" t="s">
        <v>3188</v>
      </c>
      <c r="G652" s="5" t="s">
        <v>3189</v>
      </c>
      <c r="H652" s="5">
        <v>4.7</v>
      </c>
      <c r="I652" s="5">
        <v>0</v>
      </c>
      <c r="J652" s="5">
        <v>9.99</v>
      </c>
      <c r="K652" s="5" t="b">
        <v>0</v>
      </c>
      <c r="L652" s="5">
        <v>6</v>
      </c>
      <c r="M652" s="5" t="b">
        <v>0</v>
      </c>
      <c r="N652" s="5" t="b">
        <v>0</v>
      </c>
      <c r="O652" s="5" t="b">
        <v>0</v>
      </c>
      <c r="P652" s="5" t="s">
        <v>22</v>
      </c>
      <c r="R652" s="6"/>
    </row>
    <row r="653" spans="1:18" ht="15.75" customHeight="1" x14ac:dyDescent="0.2">
      <c r="A653" s="4">
        <v>44105</v>
      </c>
      <c r="B653" s="5" t="s">
        <v>3190</v>
      </c>
      <c r="C653" s="5" t="s">
        <v>3191</v>
      </c>
      <c r="D653" s="5" t="s">
        <v>805</v>
      </c>
      <c r="E653" s="5" t="s">
        <v>19</v>
      </c>
      <c r="F653" s="5" t="s">
        <v>3192</v>
      </c>
      <c r="G653" s="5" t="s">
        <v>3193</v>
      </c>
      <c r="H653" s="5">
        <v>4.2</v>
      </c>
      <c r="I653" s="5">
        <v>0</v>
      </c>
      <c r="J653" s="5">
        <v>2.99</v>
      </c>
      <c r="K653" s="5" t="b">
        <v>1</v>
      </c>
      <c r="L653" s="5">
        <v>6</v>
      </c>
      <c r="M653" s="5" t="b">
        <v>0</v>
      </c>
      <c r="N653" s="5" t="b">
        <v>0</v>
      </c>
      <c r="O653" s="5" t="b">
        <v>0</v>
      </c>
      <c r="P653" s="5" t="s">
        <v>22</v>
      </c>
      <c r="R653" s="6"/>
    </row>
    <row r="654" spans="1:18" ht="15.75" customHeight="1" x14ac:dyDescent="0.2">
      <c r="A654" s="4">
        <v>44121</v>
      </c>
      <c r="B654" s="5" t="s">
        <v>3194</v>
      </c>
      <c r="C654" s="5" t="s">
        <v>3195</v>
      </c>
      <c r="D654" s="5" t="s">
        <v>3196</v>
      </c>
      <c r="E654" s="5" t="s">
        <v>43</v>
      </c>
      <c r="F654" s="5" t="s">
        <v>3197</v>
      </c>
      <c r="G654" s="5" t="s">
        <v>3198</v>
      </c>
      <c r="H654" s="5">
        <v>4.5</v>
      </c>
      <c r="I654" s="5">
        <v>0</v>
      </c>
      <c r="J654" s="5">
        <v>12.99</v>
      </c>
      <c r="K654" s="5" t="b">
        <v>0</v>
      </c>
      <c r="L654" s="5">
        <v>6</v>
      </c>
      <c r="M654" s="5" t="b">
        <v>0</v>
      </c>
      <c r="N654" s="5" t="b">
        <v>0</v>
      </c>
      <c r="O654" s="5" t="b">
        <v>0</v>
      </c>
      <c r="P654" s="5" t="s">
        <v>22</v>
      </c>
      <c r="R654" s="6"/>
    </row>
    <row r="655" spans="1:18" ht="15.75" customHeight="1" x14ac:dyDescent="0.2">
      <c r="A655" s="4">
        <v>44124</v>
      </c>
      <c r="B655" s="5" t="s">
        <v>3199</v>
      </c>
      <c r="C655" s="5" t="s">
        <v>3200</v>
      </c>
      <c r="D655" s="5" t="s">
        <v>3201</v>
      </c>
      <c r="E655" s="5" t="s">
        <v>19</v>
      </c>
      <c r="F655" s="5" t="s">
        <v>3202</v>
      </c>
      <c r="G655" s="5" t="s">
        <v>3203</v>
      </c>
      <c r="H655" s="5">
        <v>4.7</v>
      </c>
      <c r="I655" s="5">
        <v>0</v>
      </c>
      <c r="J655" s="5">
        <v>10.49</v>
      </c>
      <c r="K655" s="5" t="b">
        <v>0</v>
      </c>
      <c r="L655" s="5">
        <v>6</v>
      </c>
      <c r="M655" s="5" t="b">
        <v>0</v>
      </c>
      <c r="N655" s="5" t="b">
        <v>0</v>
      </c>
      <c r="O655" s="5" t="b">
        <v>0</v>
      </c>
      <c r="P655" s="5" t="s">
        <v>22</v>
      </c>
      <c r="R655" s="6"/>
    </row>
    <row r="656" spans="1:18" ht="15.75" customHeight="1" x14ac:dyDescent="0.2">
      <c r="A656" s="4">
        <v>44127</v>
      </c>
      <c r="B656" s="5" t="s">
        <v>3204</v>
      </c>
      <c r="C656" s="5" t="s">
        <v>3205</v>
      </c>
      <c r="D656" s="5" t="s">
        <v>3206</v>
      </c>
      <c r="E656" s="5" t="s">
        <v>19</v>
      </c>
      <c r="F656" s="5" t="s">
        <v>3207</v>
      </c>
      <c r="G656" s="5" t="s">
        <v>3208</v>
      </c>
      <c r="H656" s="5">
        <v>4.8</v>
      </c>
      <c r="I656" s="5">
        <v>0</v>
      </c>
      <c r="J656" s="5">
        <v>9.99</v>
      </c>
      <c r="K656" s="5" t="b">
        <v>0</v>
      </c>
      <c r="L656" s="5">
        <v>6</v>
      </c>
      <c r="M656" s="5" t="b">
        <v>0</v>
      </c>
      <c r="N656" s="5" t="b">
        <v>0</v>
      </c>
      <c r="O656" s="5" t="b">
        <v>0</v>
      </c>
      <c r="P656" s="5" t="s">
        <v>22</v>
      </c>
      <c r="R656" s="6"/>
    </row>
    <row r="657" spans="1:18" ht="15.75" customHeight="1" x14ac:dyDescent="0.2">
      <c r="A657" s="4">
        <v>44127</v>
      </c>
      <c r="B657" s="5" t="s">
        <v>3209</v>
      </c>
      <c r="C657" s="5" t="s">
        <v>3210</v>
      </c>
      <c r="D657" s="5" t="s">
        <v>3211</v>
      </c>
      <c r="E657" s="5" t="s">
        <v>1396</v>
      </c>
      <c r="F657" s="5" t="s">
        <v>3212</v>
      </c>
      <c r="G657" s="5" t="s">
        <v>3213</v>
      </c>
      <c r="H657" s="5">
        <v>4.9000000000000004</v>
      </c>
      <c r="I657" s="5">
        <v>0</v>
      </c>
      <c r="J657" s="5">
        <v>13.99</v>
      </c>
      <c r="K657" s="5" t="b">
        <v>0</v>
      </c>
      <c r="L657" s="5">
        <v>6</v>
      </c>
      <c r="M657" s="5" t="b">
        <v>0</v>
      </c>
      <c r="N657" s="5" t="b">
        <v>1</v>
      </c>
      <c r="O657" s="5" t="b">
        <v>0</v>
      </c>
      <c r="P657" s="5" t="s">
        <v>22</v>
      </c>
      <c r="R657" s="6"/>
    </row>
    <row r="658" spans="1:18" ht="15.75" customHeight="1" x14ac:dyDescent="0.2">
      <c r="A658" s="4">
        <v>44134</v>
      </c>
      <c r="B658" s="5" t="s">
        <v>3214</v>
      </c>
      <c r="C658" s="5" t="s">
        <v>3215</v>
      </c>
      <c r="D658" s="5" t="s">
        <v>3216</v>
      </c>
      <c r="E658" s="5" t="s">
        <v>26</v>
      </c>
      <c r="F658" s="5" t="s">
        <v>3217</v>
      </c>
      <c r="G658" s="5" t="s">
        <v>3218</v>
      </c>
      <c r="H658" s="5">
        <v>4.5</v>
      </c>
      <c r="I658" s="5">
        <v>0</v>
      </c>
      <c r="J658" s="5">
        <v>13.99</v>
      </c>
      <c r="K658" s="5" t="b">
        <v>0</v>
      </c>
      <c r="L658" s="5">
        <v>6</v>
      </c>
      <c r="M658" s="5" t="b">
        <v>0</v>
      </c>
      <c r="N658" s="5" t="b">
        <v>0</v>
      </c>
      <c r="O658" s="5" t="b">
        <v>0</v>
      </c>
      <c r="P658" s="5" t="s">
        <v>22</v>
      </c>
      <c r="R658" s="6"/>
    </row>
    <row r="659" spans="1:18" ht="15.75" customHeight="1" x14ac:dyDescent="0.2">
      <c r="A659" s="4">
        <v>44138</v>
      </c>
      <c r="B659" s="5" t="s">
        <v>3219</v>
      </c>
      <c r="C659" s="5" t="s">
        <v>3220</v>
      </c>
      <c r="D659" s="5" t="s">
        <v>3221</v>
      </c>
      <c r="E659" s="5" t="s">
        <v>32</v>
      </c>
      <c r="F659" s="5" t="s">
        <v>3222</v>
      </c>
      <c r="G659" s="5" t="s">
        <v>3223</v>
      </c>
      <c r="H659" s="5">
        <v>4.5999999999999996</v>
      </c>
      <c r="I659" s="5">
        <v>0</v>
      </c>
      <c r="J659" s="5">
        <v>14.49</v>
      </c>
      <c r="K659" s="5" t="b">
        <v>0</v>
      </c>
      <c r="L659" s="5">
        <v>6</v>
      </c>
      <c r="M659" s="5" t="b">
        <v>0</v>
      </c>
      <c r="N659" s="5" t="b">
        <v>0</v>
      </c>
      <c r="O659" s="5" t="b">
        <v>0</v>
      </c>
      <c r="P659" s="5" t="s">
        <v>22</v>
      </c>
      <c r="R659" s="6"/>
    </row>
    <row r="660" spans="1:18" ht="15.75" customHeight="1" x14ac:dyDescent="0.2">
      <c r="A660" s="4">
        <v>44138</v>
      </c>
      <c r="B660" s="5" t="s">
        <v>3224</v>
      </c>
      <c r="C660" s="5" t="s">
        <v>3225</v>
      </c>
      <c r="D660" s="5" t="s">
        <v>3226</v>
      </c>
      <c r="E660" s="5" t="s">
        <v>19</v>
      </c>
      <c r="F660" s="5" t="s">
        <v>3227</v>
      </c>
      <c r="G660" s="5" t="s">
        <v>3228</v>
      </c>
      <c r="H660" s="5">
        <v>4.7</v>
      </c>
      <c r="I660" s="5">
        <v>0</v>
      </c>
      <c r="J660" s="5">
        <v>9.99</v>
      </c>
      <c r="K660" s="5" t="b">
        <v>0</v>
      </c>
      <c r="L660" s="5">
        <v>6</v>
      </c>
      <c r="M660" s="5" t="b">
        <v>0</v>
      </c>
      <c r="N660" s="5" t="b">
        <v>0</v>
      </c>
      <c r="O660" s="5" t="b">
        <v>0</v>
      </c>
      <c r="P660" s="5" t="s">
        <v>22</v>
      </c>
      <c r="R660" s="6"/>
    </row>
    <row r="661" spans="1:18" ht="15.75" customHeight="1" x14ac:dyDescent="0.2">
      <c r="A661" s="4">
        <v>44158</v>
      </c>
      <c r="B661" s="5" t="s">
        <v>3229</v>
      </c>
      <c r="C661" s="5" t="s">
        <v>3230</v>
      </c>
      <c r="D661" s="5" t="s">
        <v>3231</v>
      </c>
      <c r="E661" s="5" t="s">
        <v>19</v>
      </c>
      <c r="F661" s="5" t="s">
        <v>3232</v>
      </c>
      <c r="G661" s="5" t="s">
        <v>3233</v>
      </c>
      <c r="H661" s="5">
        <v>4.9000000000000004</v>
      </c>
      <c r="I661" s="5">
        <v>0</v>
      </c>
      <c r="J661" s="5">
        <v>10.99</v>
      </c>
      <c r="K661" s="5" t="b">
        <v>0</v>
      </c>
      <c r="L661" s="5">
        <v>6</v>
      </c>
      <c r="M661" s="5" t="b">
        <v>0</v>
      </c>
      <c r="N661" s="5" t="b">
        <v>0</v>
      </c>
      <c r="O661" s="5" t="b">
        <v>0</v>
      </c>
      <c r="P661" s="5" t="s">
        <v>22</v>
      </c>
      <c r="R661" s="6"/>
    </row>
    <row r="662" spans="1:18" ht="15.75" customHeight="1" x14ac:dyDescent="0.2">
      <c r="A662" s="4">
        <v>44183</v>
      </c>
      <c r="B662" s="5" t="s">
        <v>3234</v>
      </c>
      <c r="C662" s="5" t="s">
        <v>3235</v>
      </c>
      <c r="D662" s="5" t="s">
        <v>1341</v>
      </c>
      <c r="E662" s="5" t="s">
        <v>19</v>
      </c>
      <c r="F662" s="5" t="s">
        <v>3236</v>
      </c>
      <c r="G662" s="5" t="s">
        <v>3237</v>
      </c>
      <c r="H662" s="5">
        <v>4.7</v>
      </c>
      <c r="I662" s="5">
        <v>0</v>
      </c>
      <c r="J662" s="5">
        <v>13.29</v>
      </c>
      <c r="K662" s="5" t="b">
        <v>0</v>
      </c>
      <c r="L662" s="5">
        <v>6</v>
      </c>
      <c r="M662" s="5" t="b">
        <v>0</v>
      </c>
      <c r="N662" s="5" t="b">
        <v>0</v>
      </c>
      <c r="O662" s="5" t="b">
        <v>0</v>
      </c>
      <c r="P662" s="5" t="s">
        <v>22</v>
      </c>
      <c r="R662" s="6"/>
    </row>
    <row r="663" spans="1:18" ht="15.75" customHeight="1" x14ac:dyDescent="0.2">
      <c r="A663" s="4">
        <v>44206</v>
      </c>
      <c r="B663" s="5" t="s">
        <v>3238</v>
      </c>
      <c r="C663" s="5" t="s">
        <v>3239</v>
      </c>
      <c r="D663" s="5" t="s">
        <v>3240</v>
      </c>
      <c r="E663" s="5" t="s">
        <v>26</v>
      </c>
      <c r="F663" s="5" t="s">
        <v>3241</v>
      </c>
      <c r="G663" s="5" t="s">
        <v>3242</v>
      </c>
      <c r="H663" s="5">
        <v>4.4000000000000004</v>
      </c>
      <c r="I663" s="5">
        <v>0</v>
      </c>
      <c r="J663" s="5">
        <v>16.989999999999998</v>
      </c>
      <c r="K663" s="5" t="b">
        <v>0</v>
      </c>
      <c r="L663" s="5">
        <v>6</v>
      </c>
      <c r="M663" s="5" t="b">
        <v>0</v>
      </c>
      <c r="N663" s="5" t="b">
        <v>0</v>
      </c>
      <c r="O663" s="5" t="b">
        <v>0</v>
      </c>
      <c r="P663" s="5" t="s">
        <v>22</v>
      </c>
      <c r="R663" s="6"/>
    </row>
    <row r="664" spans="1:18" ht="15.75" customHeight="1" x14ac:dyDescent="0.2">
      <c r="A664" s="4">
        <v>44208</v>
      </c>
      <c r="B664" s="5" t="s">
        <v>3243</v>
      </c>
      <c r="C664" s="5" t="s">
        <v>3244</v>
      </c>
      <c r="D664" s="5" t="s">
        <v>3245</v>
      </c>
      <c r="E664" s="5" t="s">
        <v>19</v>
      </c>
      <c r="F664" s="5" t="s">
        <v>3246</v>
      </c>
      <c r="G664" s="5" t="s">
        <v>3247</v>
      </c>
      <c r="H664" s="5">
        <v>4.8</v>
      </c>
      <c r="I664" s="5">
        <v>0</v>
      </c>
      <c r="J664" s="5">
        <v>14.99</v>
      </c>
      <c r="K664" s="5" t="b">
        <v>1</v>
      </c>
      <c r="L664" s="5">
        <v>6</v>
      </c>
      <c r="M664" s="5" t="b">
        <v>1</v>
      </c>
      <c r="N664" s="5" t="b">
        <v>0</v>
      </c>
      <c r="O664" s="5" t="b">
        <v>0</v>
      </c>
      <c r="P664" s="5" t="s">
        <v>22</v>
      </c>
      <c r="R664" s="6"/>
    </row>
    <row r="665" spans="1:18" ht="15.75" customHeight="1" x14ac:dyDescent="0.2">
      <c r="A665" s="4">
        <v>44217</v>
      </c>
      <c r="B665" s="5" t="s">
        <v>3248</v>
      </c>
      <c r="C665" s="5" t="s">
        <v>3249</v>
      </c>
      <c r="D665" s="5" t="s">
        <v>3250</v>
      </c>
      <c r="E665" s="5" t="s">
        <v>70</v>
      </c>
      <c r="F665" s="5" t="s">
        <v>3251</v>
      </c>
      <c r="G665" s="5" t="s">
        <v>3252</v>
      </c>
      <c r="H665" s="5">
        <v>4.5999999999999996</v>
      </c>
      <c r="I665" s="5">
        <v>0</v>
      </c>
      <c r="J665" s="5">
        <v>12.99</v>
      </c>
      <c r="K665" s="5" t="b">
        <v>0</v>
      </c>
      <c r="L665" s="5">
        <v>6</v>
      </c>
      <c r="M665" s="5" t="b">
        <v>0</v>
      </c>
      <c r="N665" s="5" t="b">
        <v>1</v>
      </c>
      <c r="O665" s="5" t="b">
        <v>0</v>
      </c>
      <c r="P665" s="5" t="s">
        <v>22</v>
      </c>
      <c r="R665" s="6"/>
    </row>
    <row r="666" spans="1:18" ht="15.75" customHeight="1" x14ac:dyDescent="0.2">
      <c r="A666" s="4">
        <v>44222</v>
      </c>
      <c r="B666" s="5" t="s">
        <v>3253</v>
      </c>
      <c r="C666" s="5" t="s">
        <v>3254</v>
      </c>
      <c r="D666" s="5" t="s">
        <v>3255</v>
      </c>
      <c r="E666" s="5" t="s">
        <v>32</v>
      </c>
      <c r="F666" s="5" t="s">
        <v>3256</v>
      </c>
      <c r="G666" s="5" t="s">
        <v>3257</v>
      </c>
      <c r="H666" s="5">
        <v>4.0999999999999996</v>
      </c>
      <c r="I666" s="5">
        <v>0</v>
      </c>
      <c r="J666" s="5">
        <v>12.99</v>
      </c>
      <c r="K666" s="5" t="b">
        <v>0</v>
      </c>
      <c r="L666" s="5">
        <v>6</v>
      </c>
      <c r="M666" s="5" t="b">
        <v>0</v>
      </c>
      <c r="N666" s="5" t="b">
        <v>0</v>
      </c>
      <c r="O666" s="5" t="b">
        <v>0</v>
      </c>
      <c r="P666" s="5" t="s">
        <v>22</v>
      </c>
      <c r="R666" s="6"/>
    </row>
    <row r="667" spans="1:18" ht="15.75" customHeight="1" x14ac:dyDescent="0.2">
      <c r="A667" s="4">
        <v>44227</v>
      </c>
      <c r="B667" s="5" t="s">
        <v>3258</v>
      </c>
      <c r="C667" s="5" t="s">
        <v>3259</v>
      </c>
      <c r="D667" s="5" t="s">
        <v>3260</v>
      </c>
      <c r="E667" s="5" t="s">
        <v>120</v>
      </c>
      <c r="F667" s="5" t="s">
        <v>3261</v>
      </c>
      <c r="G667" s="5" t="s">
        <v>3262</v>
      </c>
      <c r="H667" s="5">
        <v>4</v>
      </c>
      <c r="I667" s="5">
        <v>0</v>
      </c>
      <c r="J667" s="5">
        <v>11.99</v>
      </c>
      <c r="K667" s="5" t="b">
        <v>0</v>
      </c>
      <c r="L667" s="5">
        <v>6</v>
      </c>
      <c r="M667" s="5" t="b">
        <v>0</v>
      </c>
      <c r="N667" s="5" t="b">
        <v>0</v>
      </c>
      <c r="O667" s="5" t="b">
        <v>0</v>
      </c>
      <c r="P667" s="5" t="s">
        <v>22</v>
      </c>
      <c r="R667" s="6"/>
    </row>
    <row r="668" spans="1:18" ht="15.75" customHeight="1" x14ac:dyDescent="0.2">
      <c r="A668" s="4">
        <v>44228</v>
      </c>
      <c r="B668" s="5" t="s">
        <v>3263</v>
      </c>
      <c r="C668" s="5" t="s">
        <v>3264</v>
      </c>
      <c r="D668" s="5" t="s">
        <v>3265</v>
      </c>
      <c r="E668" s="5" t="s">
        <v>43</v>
      </c>
      <c r="F668" s="5" t="s">
        <v>3266</v>
      </c>
      <c r="G668" s="5" t="s">
        <v>3267</v>
      </c>
      <c r="H668" s="5">
        <v>4.5</v>
      </c>
      <c r="I668" s="5">
        <v>0</v>
      </c>
      <c r="J668" s="5">
        <v>9.99</v>
      </c>
      <c r="K668" s="5" t="b">
        <v>0</v>
      </c>
      <c r="L668" s="5">
        <v>6</v>
      </c>
      <c r="M668" s="5" t="b">
        <v>0</v>
      </c>
      <c r="N668" s="5" t="b">
        <v>0</v>
      </c>
      <c r="O668" s="5" t="b">
        <v>0</v>
      </c>
      <c r="P668" s="5" t="s">
        <v>22</v>
      </c>
      <c r="R668" s="6"/>
    </row>
    <row r="669" spans="1:18" ht="15.75" customHeight="1" x14ac:dyDescent="0.2">
      <c r="A669" s="4">
        <v>44229</v>
      </c>
      <c r="B669" s="5" t="s">
        <v>3268</v>
      </c>
      <c r="C669" s="5" t="s">
        <v>3269</v>
      </c>
      <c r="D669" s="5" t="s">
        <v>3270</v>
      </c>
      <c r="E669" s="5" t="s">
        <v>19</v>
      </c>
      <c r="F669" s="5" t="s">
        <v>3271</v>
      </c>
      <c r="G669" s="5" t="s">
        <v>3272</v>
      </c>
      <c r="H669" s="5">
        <v>4.5</v>
      </c>
      <c r="I669" s="5">
        <v>0</v>
      </c>
      <c r="J669" s="5">
        <v>8.98</v>
      </c>
      <c r="K669" s="5" t="b">
        <v>1</v>
      </c>
      <c r="L669" s="5">
        <v>6</v>
      </c>
      <c r="M669" s="5" t="b">
        <v>0</v>
      </c>
      <c r="N669" s="5" t="b">
        <v>0</v>
      </c>
      <c r="O669" s="5" t="b">
        <v>0</v>
      </c>
      <c r="P669" s="5" t="s">
        <v>22</v>
      </c>
      <c r="R669" s="6"/>
    </row>
    <row r="670" spans="1:18" ht="15.75" customHeight="1" x14ac:dyDescent="0.2">
      <c r="A670" s="4">
        <v>44229</v>
      </c>
      <c r="B670" s="5" t="s">
        <v>3273</v>
      </c>
      <c r="C670" s="5" t="s">
        <v>3274</v>
      </c>
      <c r="D670" s="5" t="s">
        <v>3275</v>
      </c>
      <c r="F670" s="5" t="s">
        <v>3276</v>
      </c>
      <c r="G670" s="5" t="s">
        <v>3277</v>
      </c>
      <c r="H670" s="5">
        <v>3</v>
      </c>
      <c r="I670" s="5">
        <v>0</v>
      </c>
      <c r="J670" s="5">
        <v>0</v>
      </c>
      <c r="K670" s="5" t="b">
        <v>0</v>
      </c>
      <c r="L670" s="5">
        <v>6</v>
      </c>
      <c r="M670" s="5" t="b">
        <v>0</v>
      </c>
      <c r="N670" s="5" t="b">
        <v>0</v>
      </c>
      <c r="O670" s="5" t="b">
        <v>0</v>
      </c>
      <c r="P670" s="5" t="s">
        <v>22</v>
      </c>
      <c r="R670" s="6"/>
    </row>
    <row r="671" spans="1:18" ht="15.75" customHeight="1" x14ac:dyDescent="0.2">
      <c r="A671" s="4">
        <v>44236</v>
      </c>
      <c r="B671" s="5" t="s">
        <v>3278</v>
      </c>
      <c r="C671" s="5" t="s">
        <v>3279</v>
      </c>
      <c r="D671" s="5" t="s">
        <v>3280</v>
      </c>
      <c r="E671" s="5" t="s">
        <v>19</v>
      </c>
      <c r="F671" s="5" t="s">
        <v>3281</v>
      </c>
      <c r="G671" s="5" t="s">
        <v>3282</v>
      </c>
      <c r="H671" s="5">
        <v>4.5999999999999996</v>
      </c>
      <c r="I671" s="5">
        <v>0</v>
      </c>
      <c r="J671" s="5">
        <v>8.99</v>
      </c>
      <c r="K671" s="5" t="b">
        <v>1</v>
      </c>
      <c r="L671" s="5">
        <v>6</v>
      </c>
      <c r="M671" s="5" t="b">
        <v>0</v>
      </c>
      <c r="N671" s="5" t="b">
        <v>0</v>
      </c>
      <c r="O671" s="5" t="b">
        <v>0</v>
      </c>
      <c r="P671" s="5" t="s">
        <v>22</v>
      </c>
      <c r="R671" s="6"/>
    </row>
    <row r="672" spans="1:18" ht="15.75" customHeight="1" x14ac:dyDescent="0.2">
      <c r="A672" s="4">
        <v>44238</v>
      </c>
      <c r="B672" s="5" t="s">
        <v>3283</v>
      </c>
      <c r="C672" s="5" t="s">
        <v>3284</v>
      </c>
      <c r="D672" s="5" t="s">
        <v>3285</v>
      </c>
      <c r="E672" s="5" t="s">
        <v>19</v>
      </c>
      <c r="F672" s="5" t="s">
        <v>3286</v>
      </c>
      <c r="G672" s="5" t="s">
        <v>3287</v>
      </c>
      <c r="H672" s="5">
        <v>4.4000000000000004</v>
      </c>
      <c r="I672" s="5">
        <v>0</v>
      </c>
      <c r="J672" s="5">
        <v>6.99</v>
      </c>
      <c r="K672" s="5" t="b">
        <v>1</v>
      </c>
      <c r="L672" s="5">
        <v>6</v>
      </c>
      <c r="M672" s="5" t="b">
        <v>0</v>
      </c>
      <c r="N672" s="5" t="b">
        <v>0</v>
      </c>
      <c r="O672" s="5" t="b">
        <v>0</v>
      </c>
      <c r="P672" s="5" t="s">
        <v>22</v>
      </c>
      <c r="R672" s="6"/>
    </row>
    <row r="673" spans="1:18" ht="15.75" customHeight="1" x14ac:dyDescent="0.2">
      <c r="A673" s="4">
        <v>44242</v>
      </c>
      <c r="B673" s="5" t="s">
        <v>3288</v>
      </c>
      <c r="C673" s="5" t="s">
        <v>3289</v>
      </c>
      <c r="D673" s="5" t="s">
        <v>3290</v>
      </c>
      <c r="E673" s="5" t="s">
        <v>19</v>
      </c>
      <c r="F673" s="5" t="s">
        <v>3291</v>
      </c>
      <c r="G673" s="5" t="s">
        <v>3292</v>
      </c>
      <c r="H673" s="5">
        <v>4.8</v>
      </c>
      <c r="I673" s="5">
        <v>0</v>
      </c>
      <c r="J673" s="5">
        <v>9.99</v>
      </c>
      <c r="K673" s="5" t="b">
        <v>0</v>
      </c>
      <c r="L673" s="5">
        <v>6</v>
      </c>
      <c r="M673" s="5" t="b">
        <v>0</v>
      </c>
      <c r="N673" s="5" t="b">
        <v>0</v>
      </c>
      <c r="O673" s="5" t="b">
        <v>0</v>
      </c>
      <c r="P673" s="5" t="s">
        <v>22</v>
      </c>
      <c r="R673" s="6"/>
    </row>
    <row r="674" spans="1:18" ht="15.75" customHeight="1" x14ac:dyDescent="0.2">
      <c r="A674" s="4">
        <v>44250</v>
      </c>
      <c r="B674" s="5" t="s">
        <v>3293</v>
      </c>
      <c r="C674" s="5" t="s">
        <v>3294</v>
      </c>
      <c r="D674" s="5" t="s">
        <v>3295</v>
      </c>
      <c r="E674" s="5" t="s">
        <v>19</v>
      </c>
      <c r="F674" s="5" t="s">
        <v>3296</v>
      </c>
      <c r="G674" s="5" t="s">
        <v>3297</v>
      </c>
      <c r="H674" s="5">
        <v>4.5</v>
      </c>
      <c r="I674" s="5">
        <v>0</v>
      </c>
      <c r="J674" s="5">
        <v>9.99</v>
      </c>
      <c r="K674" s="5" t="b">
        <v>0</v>
      </c>
      <c r="L674" s="5">
        <v>6</v>
      </c>
      <c r="M674" s="5" t="b">
        <v>0</v>
      </c>
      <c r="N674" s="5" t="b">
        <v>0</v>
      </c>
      <c r="O674" s="5" t="b">
        <v>0</v>
      </c>
      <c r="P674" s="5" t="s">
        <v>22</v>
      </c>
      <c r="R674" s="6"/>
    </row>
    <row r="675" spans="1:18" ht="15.75" customHeight="1" x14ac:dyDescent="0.2">
      <c r="A675" s="4">
        <v>44255</v>
      </c>
      <c r="B675" s="5" t="s">
        <v>3298</v>
      </c>
      <c r="C675" s="5" t="s">
        <v>3299</v>
      </c>
      <c r="D675" s="5" t="s">
        <v>3300</v>
      </c>
      <c r="E675" s="5" t="s">
        <v>120</v>
      </c>
      <c r="F675" s="5" t="s">
        <v>3301</v>
      </c>
      <c r="G675" s="5" t="s">
        <v>3302</v>
      </c>
      <c r="H675" s="5">
        <v>4.5</v>
      </c>
      <c r="I675" s="5">
        <v>0</v>
      </c>
      <c r="J675" s="5">
        <v>13.99</v>
      </c>
      <c r="K675" s="5" t="b">
        <v>0</v>
      </c>
      <c r="L675" s="5">
        <v>6</v>
      </c>
      <c r="M675" s="5" t="b">
        <v>0</v>
      </c>
      <c r="N675" s="5" t="b">
        <v>0</v>
      </c>
      <c r="O675" s="5" t="b">
        <v>0</v>
      </c>
      <c r="P675" s="5" t="s">
        <v>22</v>
      </c>
      <c r="R675" s="6"/>
    </row>
    <row r="676" spans="1:18" ht="15.75" customHeight="1" x14ac:dyDescent="0.2">
      <c r="A676" s="4">
        <v>44257</v>
      </c>
      <c r="B676" s="5" t="s">
        <v>3303</v>
      </c>
      <c r="C676" s="5" t="s">
        <v>3304</v>
      </c>
      <c r="D676" s="5" t="s">
        <v>3305</v>
      </c>
      <c r="E676" s="5" t="s">
        <v>120</v>
      </c>
      <c r="F676" s="5" t="s">
        <v>3306</v>
      </c>
      <c r="G676" s="5" t="s">
        <v>3307</v>
      </c>
      <c r="H676" s="5">
        <v>4</v>
      </c>
      <c r="I676" s="5">
        <v>0</v>
      </c>
      <c r="J676" s="5">
        <v>9.99</v>
      </c>
      <c r="K676" s="5" t="b">
        <v>0</v>
      </c>
      <c r="L676" s="5">
        <v>6</v>
      </c>
      <c r="M676" s="5" t="b">
        <v>0</v>
      </c>
      <c r="N676" s="5" t="b">
        <v>0</v>
      </c>
      <c r="O676" s="5" t="b">
        <v>0</v>
      </c>
      <c r="P676" s="5" t="s">
        <v>22</v>
      </c>
      <c r="R676" s="6"/>
    </row>
    <row r="677" spans="1:18" ht="15.75" customHeight="1" x14ac:dyDescent="0.2">
      <c r="A677" s="4">
        <v>44257</v>
      </c>
      <c r="B677" s="5" t="s">
        <v>3308</v>
      </c>
      <c r="C677" s="5" t="s">
        <v>3309</v>
      </c>
      <c r="D677" s="5" t="s">
        <v>3310</v>
      </c>
      <c r="E677" s="5" t="s">
        <v>120</v>
      </c>
      <c r="F677" s="5" t="s">
        <v>3311</v>
      </c>
      <c r="G677" s="5" t="s">
        <v>3312</v>
      </c>
      <c r="H677" s="5">
        <v>4.7</v>
      </c>
      <c r="I677" s="5">
        <v>0</v>
      </c>
      <c r="J677" s="5">
        <v>12.99</v>
      </c>
      <c r="K677" s="5" t="b">
        <v>0</v>
      </c>
      <c r="L677" s="5">
        <v>6</v>
      </c>
      <c r="M677" s="5" t="b">
        <v>0</v>
      </c>
      <c r="N677" s="5" t="b">
        <v>0</v>
      </c>
      <c r="O677" s="5" t="b">
        <v>0</v>
      </c>
      <c r="P677" s="5" t="s">
        <v>22</v>
      </c>
      <c r="R677" s="6"/>
    </row>
    <row r="678" spans="1:18" ht="15.75" customHeight="1" x14ac:dyDescent="0.2">
      <c r="A678" s="4">
        <v>44257</v>
      </c>
      <c r="B678" s="5" t="s">
        <v>3313</v>
      </c>
      <c r="C678" s="5" t="s">
        <v>3314</v>
      </c>
      <c r="D678" s="5" t="s">
        <v>3315</v>
      </c>
      <c r="E678" s="5" t="s">
        <v>19</v>
      </c>
      <c r="F678" s="5" t="s">
        <v>3316</v>
      </c>
      <c r="G678" s="5" t="s">
        <v>3317</v>
      </c>
      <c r="H678" s="5">
        <v>4.8</v>
      </c>
      <c r="I678" s="5">
        <v>0</v>
      </c>
      <c r="J678" s="5">
        <v>8.99</v>
      </c>
      <c r="K678" s="5" t="b">
        <v>1</v>
      </c>
      <c r="L678" s="5">
        <v>6</v>
      </c>
      <c r="M678" s="5" t="b">
        <v>0</v>
      </c>
      <c r="N678" s="5" t="b">
        <v>0</v>
      </c>
      <c r="O678" s="5" t="b">
        <v>0</v>
      </c>
      <c r="P678" s="5" t="s">
        <v>22</v>
      </c>
      <c r="R678" s="6"/>
    </row>
    <row r="679" spans="1:18" ht="15.75" customHeight="1" x14ac:dyDescent="0.2">
      <c r="A679" s="4">
        <v>44257</v>
      </c>
      <c r="B679" s="5" t="s">
        <v>3318</v>
      </c>
      <c r="C679" s="5" t="s">
        <v>3319</v>
      </c>
      <c r="D679" s="5" t="s">
        <v>3320</v>
      </c>
      <c r="E679" s="5" t="s">
        <v>19</v>
      </c>
      <c r="F679" s="5" t="s">
        <v>3321</v>
      </c>
      <c r="G679" s="5" t="s">
        <v>3322</v>
      </c>
      <c r="H679" s="5">
        <v>4.5999999999999996</v>
      </c>
      <c r="I679" s="5">
        <v>0</v>
      </c>
      <c r="J679" s="5">
        <v>6.5</v>
      </c>
      <c r="K679" s="5" t="b">
        <v>0</v>
      </c>
      <c r="L679" s="5">
        <v>6</v>
      </c>
      <c r="M679" s="5" t="b">
        <v>0</v>
      </c>
      <c r="N679" s="5" t="b">
        <v>0</v>
      </c>
      <c r="O679" s="5" t="b">
        <v>0</v>
      </c>
      <c r="P679" s="5" t="s">
        <v>22</v>
      </c>
      <c r="R679" s="6"/>
    </row>
    <row r="680" spans="1:18" ht="15.75" customHeight="1" x14ac:dyDescent="0.2">
      <c r="A680" s="4">
        <v>44264</v>
      </c>
      <c r="B680" s="5" t="s">
        <v>3323</v>
      </c>
      <c r="C680" s="5" t="s">
        <v>3324</v>
      </c>
      <c r="D680" s="5" t="s">
        <v>3325</v>
      </c>
      <c r="E680" s="5" t="s">
        <v>19</v>
      </c>
      <c r="F680" s="5" t="s">
        <v>3326</v>
      </c>
      <c r="G680" s="5" t="s">
        <v>3327</v>
      </c>
      <c r="H680" s="5">
        <v>4.8</v>
      </c>
      <c r="I680" s="5">
        <v>0</v>
      </c>
      <c r="J680" s="5">
        <v>9.99</v>
      </c>
      <c r="K680" s="5" t="b">
        <v>0</v>
      </c>
      <c r="L680" s="5">
        <v>6</v>
      </c>
      <c r="M680" s="5" t="b">
        <v>0</v>
      </c>
      <c r="N680" s="5" t="b">
        <v>0</v>
      </c>
      <c r="O680" s="5" t="b">
        <v>0</v>
      </c>
      <c r="P680" s="5" t="s">
        <v>22</v>
      </c>
      <c r="R680" s="6"/>
    </row>
    <row r="681" spans="1:18" ht="15.75" customHeight="1" x14ac:dyDescent="0.2">
      <c r="A681" s="4">
        <v>44269</v>
      </c>
      <c r="B681" s="5" t="s">
        <v>3328</v>
      </c>
      <c r="C681" s="5" t="s">
        <v>3329</v>
      </c>
      <c r="D681" s="5" t="s">
        <v>3330</v>
      </c>
      <c r="E681" s="5" t="s">
        <v>481</v>
      </c>
      <c r="F681" s="5" t="s">
        <v>3331</v>
      </c>
      <c r="G681" s="5" t="s">
        <v>3332</v>
      </c>
      <c r="H681" s="5">
        <v>4.2</v>
      </c>
      <c r="I681" s="5">
        <v>0</v>
      </c>
      <c r="J681" s="5">
        <v>11.99</v>
      </c>
      <c r="K681" s="5" t="b">
        <v>0</v>
      </c>
      <c r="L681" s="5">
        <v>6</v>
      </c>
      <c r="M681" s="5" t="b">
        <v>0</v>
      </c>
      <c r="N681" s="5" t="b">
        <v>1</v>
      </c>
      <c r="O681" s="5" t="b">
        <v>0</v>
      </c>
      <c r="P681" s="5" t="s">
        <v>22</v>
      </c>
      <c r="R681" s="6"/>
    </row>
    <row r="682" spans="1:18" ht="15.75" customHeight="1" x14ac:dyDescent="0.2">
      <c r="A682" s="4">
        <v>44285</v>
      </c>
      <c r="B682" s="5" t="s">
        <v>3333</v>
      </c>
      <c r="C682" s="5" t="s">
        <v>3334</v>
      </c>
      <c r="D682" s="5" t="s">
        <v>1861</v>
      </c>
      <c r="E682" s="5" t="s">
        <v>19</v>
      </c>
      <c r="F682" s="5" t="s">
        <v>3335</v>
      </c>
      <c r="G682" s="5" t="s">
        <v>3336</v>
      </c>
      <c r="H682" s="5">
        <v>4.7</v>
      </c>
      <c r="I682" s="5">
        <v>0</v>
      </c>
      <c r="J682" s="5">
        <v>4.99</v>
      </c>
      <c r="K682" s="5" t="b">
        <v>1</v>
      </c>
      <c r="L682" s="5">
        <v>6</v>
      </c>
      <c r="M682" s="5" t="b">
        <v>0</v>
      </c>
      <c r="N682" s="5" t="b">
        <v>0</v>
      </c>
      <c r="O682" s="5" t="b">
        <v>0</v>
      </c>
      <c r="P682" s="5" t="s">
        <v>22</v>
      </c>
      <c r="R682" s="6"/>
    </row>
    <row r="683" spans="1:18" ht="15.75" customHeight="1" x14ac:dyDescent="0.2">
      <c r="A683" s="4">
        <v>44292</v>
      </c>
      <c r="B683" s="5" t="s">
        <v>3337</v>
      </c>
      <c r="C683" s="5" t="s">
        <v>3338</v>
      </c>
      <c r="D683" s="5" t="s">
        <v>3339</v>
      </c>
      <c r="E683" s="5" t="s">
        <v>19</v>
      </c>
      <c r="F683" s="5" t="s">
        <v>3340</v>
      </c>
      <c r="G683" s="5" t="s">
        <v>3341</v>
      </c>
      <c r="H683" s="5">
        <v>4.8</v>
      </c>
      <c r="I683" s="5">
        <v>0</v>
      </c>
      <c r="J683" s="5">
        <v>9.5</v>
      </c>
      <c r="K683" s="5" t="b">
        <v>0</v>
      </c>
      <c r="L683" s="5">
        <v>6</v>
      </c>
      <c r="M683" s="5" t="b">
        <v>0</v>
      </c>
      <c r="N683" s="5" t="b">
        <v>0</v>
      </c>
      <c r="O683" s="5" t="b">
        <v>0</v>
      </c>
      <c r="P683" s="5" t="s">
        <v>22</v>
      </c>
      <c r="R683" s="6"/>
    </row>
    <row r="684" spans="1:18" ht="15.75" customHeight="1" x14ac:dyDescent="0.2">
      <c r="A684" s="4">
        <v>44292</v>
      </c>
      <c r="B684" s="5" t="s">
        <v>3342</v>
      </c>
      <c r="C684" s="5" t="s">
        <v>3343</v>
      </c>
      <c r="D684" s="5" t="s">
        <v>3344</v>
      </c>
      <c r="E684" s="5" t="s">
        <v>19</v>
      </c>
      <c r="F684" s="5" t="s">
        <v>3345</v>
      </c>
      <c r="G684" s="5" t="s">
        <v>3346</v>
      </c>
      <c r="H684" s="5">
        <v>4.4000000000000004</v>
      </c>
      <c r="I684" s="5">
        <v>0</v>
      </c>
      <c r="J684" s="5">
        <v>9.99</v>
      </c>
      <c r="K684" s="5" t="b">
        <v>0</v>
      </c>
      <c r="L684" s="5">
        <v>6</v>
      </c>
      <c r="M684" s="5" t="b">
        <v>0</v>
      </c>
      <c r="N684" s="5" t="b">
        <v>0</v>
      </c>
      <c r="O684" s="5" t="b">
        <v>0</v>
      </c>
      <c r="P684" s="5" t="s">
        <v>22</v>
      </c>
      <c r="R684" s="6"/>
    </row>
    <row r="685" spans="1:18" ht="15.75" customHeight="1" x14ac:dyDescent="0.2">
      <c r="A685" s="4">
        <v>44306</v>
      </c>
      <c r="B685" s="5" t="s">
        <v>3347</v>
      </c>
      <c r="C685" s="5" t="s">
        <v>3348</v>
      </c>
      <c r="D685" s="5" t="s">
        <v>3349</v>
      </c>
      <c r="E685" s="5" t="s">
        <v>43</v>
      </c>
      <c r="F685" s="5" t="s">
        <v>3350</v>
      </c>
      <c r="G685" s="5" t="s">
        <v>3351</v>
      </c>
      <c r="H685" s="5">
        <v>4.4000000000000004</v>
      </c>
      <c r="I685" s="5">
        <v>0</v>
      </c>
      <c r="J685" s="5">
        <v>7.99</v>
      </c>
      <c r="K685" s="5" t="b">
        <v>0</v>
      </c>
      <c r="L685" s="5">
        <v>6</v>
      </c>
      <c r="M685" s="5" t="b">
        <v>0</v>
      </c>
      <c r="N685" s="5" t="b">
        <v>0</v>
      </c>
      <c r="O685" s="5" t="b">
        <v>0</v>
      </c>
      <c r="P685" s="5" t="s">
        <v>22</v>
      </c>
      <c r="R685" s="6"/>
    </row>
    <row r="686" spans="1:18" ht="15.75" customHeight="1" x14ac:dyDescent="0.2">
      <c r="A686" s="4">
        <v>44306</v>
      </c>
      <c r="B686" s="5" t="s">
        <v>3352</v>
      </c>
      <c r="C686" s="5" t="s">
        <v>3353</v>
      </c>
      <c r="D686" s="5" t="s">
        <v>3354</v>
      </c>
      <c r="E686" s="5" t="s">
        <v>19</v>
      </c>
      <c r="F686" s="5" t="s">
        <v>3355</v>
      </c>
      <c r="G686" s="5" t="s">
        <v>3356</v>
      </c>
      <c r="H686" s="5">
        <v>4.5</v>
      </c>
      <c r="I686" s="5">
        <v>0</v>
      </c>
      <c r="J686" s="5">
        <v>4.99</v>
      </c>
      <c r="K686" s="5" t="b">
        <v>0</v>
      </c>
      <c r="L686" s="5">
        <v>6</v>
      </c>
      <c r="M686" s="5" t="b">
        <v>0</v>
      </c>
      <c r="N686" s="5" t="b">
        <v>0</v>
      </c>
      <c r="O686" s="5" t="b">
        <v>0</v>
      </c>
      <c r="P686" s="5" t="s">
        <v>22</v>
      </c>
      <c r="R686" s="6"/>
    </row>
    <row r="687" spans="1:18" ht="15.75" customHeight="1" x14ac:dyDescent="0.2">
      <c r="A687" s="4">
        <v>44312</v>
      </c>
      <c r="B687" s="5" t="s">
        <v>3357</v>
      </c>
      <c r="C687" s="5" t="s">
        <v>3358</v>
      </c>
      <c r="D687" s="5" t="s">
        <v>3359</v>
      </c>
      <c r="E687" s="5" t="s">
        <v>19</v>
      </c>
      <c r="F687" s="5" t="s">
        <v>3360</v>
      </c>
      <c r="G687" s="5" t="s">
        <v>3361</v>
      </c>
      <c r="H687" s="5">
        <v>4.3</v>
      </c>
      <c r="I687" s="5">
        <v>0</v>
      </c>
      <c r="J687" s="5">
        <v>9.99</v>
      </c>
      <c r="K687" s="5" t="b">
        <v>1</v>
      </c>
      <c r="L687" s="5">
        <v>6</v>
      </c>
      <c r="M687" s="5" t="b">
        <v>0</v>
      </c>
      <c r="N687" s="5" t="b">
        <v>0</v>
      </c>
      <c r="O687" s="5" t="b">
        <v>0</v>
      </c>
      <c r="P687" s="5" t="s">
        <v>22</v>
      </c>
      <c r="R687" s="6"/>
    </row>
    <row r="688" spans="1:18" ht="15.75" customHeight="1" x14ac:dyDescent="0.2">
      <c r="A688" s="4">
        <v>44313</v>
      </c>
      <c r="B688" s="5" t="s">
        <v>3362</v>
      </c>
      <c r="C688" s="5" t="s">
        <v>3363</v>
      </c>
      <c r="D688" s="5" t="s">
        <v>3364</v>
      </c>
      <c r="E688" s="5" t="s">
        <v>19</v>
      </c>
      <c r="F688" s="5" t="s">
        <v>3365</v>
      </c>
      <c r="G688" s="5" t="s">
        <v>3366</v>
      </c>
      <c r="H688" s="5">
        <v>4.5999999999999996</v>
      </c>
      <c r="I688" s="5">
        <v>0</v>
      </c>
      <c r="J688" s="5">
        <v>4.99</v>
      </c>
      <c r="K688" s="5" t="b">
        <v>1</v>
      </c>
      <c r="L688" s="5">
        <v>6</v>
      </c>
      <c r="M688" s="5" t="b">
        <v>0</v>
      </c>
      <c r="N688" s="5" t="b">
        <v>0</v>
      </c>
      <c r="O688" s="5" t="b">
        <v>0</v>
      </c>
      <c r="P688" s="5" t="s">
        <v>22</v>
      </c>
      <c r="R688" s="6"/>
    </row>
    <row r="689" spans="1:18" ht="15.75" customHeight="1" x14ac:dyDescent="0.2">
      <c r="A689" s="4">
        <v>44313</v>
      </c>
      <c r="B689" s="5" t="s">
        <v>3367</v>
      </c>
      <c r="C689" s="5" t="s">
        <v>3368</v>
      </c>
      <c r="D689" s="5" t="s">
        <v>3369</v>
      </c>
      <c r="E689" s="5" t="s">
        <v>26</v>
      </c>
      <c r="F689" s="5" t="s">
        <v>3370</v>
      </c>
      <c r="G689" s="5" t="s">
        <v>3371</v>
      </c>
      <c r="H689" s="5">
        <v>4.7</v>
      </c>
      <c r="I689" s="5">
        <v>0</v>
      </c>
      <c r="J689" s="5">
        <v>13.99</v>
      </c>
      <c r="K689" s="5" t="b">
        <v>0</v>
      </c>
      <c r="L689" s="5">
        <v>6</v>
      </c>
      <c r="M689" s="5" t="b">
        <v>0</v>
      </c>
      <c r="N689" s="5" t="b">
        <v>0</v>
      </c>
      <c r="O689" s="5" t="b">
        <v>0</v>
      </c>
      <c r="P689" s="5" t="s">
        <v>22</v>
      </c>
      <c r="R689" s="6"/>
    </row>
    <row r="690" spans="1:18" ht="15.75" customHeight="1" x14ac:dyDescent="0.2">
      <c r="A690" s="4">
        <v>44313</v>
      </c>
      <c r="B690" s="5" t="s">
        <v>3372</v>
      </c>
      <c r="C690" s="5" t="s">
        <v>3373</v>
      </c>
      <c r="D690" s="5" t="s">
        <v>3374</v>
      </c>
      <c r="E690" s="5" t="s">
        <v>481</v>
      </c>
      <c r="F690" s="5" t="s">
        <v>3375</v>
      </c>
      <c r="G690" s="5" t="s">
        <v>3376</v>
      </c>
      <c r="H690" s="5">
        <v>4.5999999999999996</v>
      </c>
      <c r="I690" s="5">
        <v>0</v>
      </c>
      <c r="J690" s="5">
        <v>12.99</v>
      </c>
      <c r="K690" s="5" t="b">
        <v>0</v>
      </c>
      <c r="L690" s="5">
        <v>6</v>
      </c>
      <c r="M690" s="5" t="b">
        <v>0</v>
      </c>
      <c r="N690" s="5" t="b">
        <v>0</v>
      </c>
      <c r="O690" s="5" t="b">
        <v>0</v>
      </c>
      <c r="P690" s="5" t="s">
        <v>22</v>
      </c>
      <c r="R690" s="6"/>
    </row>
    <row r="691" spans="1:18" ht="15.75" customHeight="1" x14ac:dyDescent="0.2">
      <c r="A691" s="4">
        <v>44314</v>
      </c>
      <c r="B691" s="5" t="s">
        <v>3377</v>
      </c>
      <c r="C691" s="5" t="s">
        <v>3378</v>
      </c>
      <c r="D691" s="5" t="s">
        <v>3379</v>
      </c>
      <c r="E691" s="5" t="s">
        <v>19</v>
      </c>
      <c r="F691" s="5" t="s">
        <v>3380</v>
      </c>
      <c r="G691" s="5" t="s">
        <v>3381</v>
      </c>
      <c r="H691" s="5">
        <v>4.7</v>
      </c>
      <c r="I691" s="5">
        <v>0</v>
      </c>
      <c r="J691" s="5">
        <v>19.989999999999998</v>
      </c>
      <c r="K691" s="5" t="b">
        <v>0</v>
      </c>
      <c r="L691" s="5">
        <v>6</v>
      </c>
      <c r="M691" s="5" t="b">
        <v>0</v>
      </c>
      <c r="N691" s="5" t="b">
        <v>0</v>
      </c>
      <c r="O691" s="5" t="b">
        <v>0</v>
      </c>
      <c r="P691" s="5" t="s">
        <v>22</v>
      </c>
      <c r="R691" s="6"/>
    </row>
    <row r="692" spans="1:18" ht="15.75" customHeight="1" x14ac:dyDescent="0.2">
      <c r="A692" s="4">
        <v>44315</v>
      </c>
      <c r="B692" s="5" t="s">
        <v>3382</v>
      </c>
      <c r="C692" s="5" t="s">
        <v>3383</v>
      </c>
      <c r="D692" s="5" t="s">
        <v>3384</v>
      </c>
      <c r="E692" s="5" t="s">
        <v>19</v>
      </c>
      <c r="F692" s="5" t="s">
        <v>3385</v>
      </c>
      <c r="G692" s="5" t="s">
        <v>3386</v>
      </c>
      <c r="H692" s="5">
        <v>5</v>
      </c>
      <c r="I692" s="5">
        <v>0</v>
      </c>
      <c r="J692" s="5">
        <v>20.99</v>
      </c>
      <c r="K692" s="5" t="b">
        <v>0</v>
      </c>
      <c r="L692" s="5">
        <v>6</v>
      </c>
      <c r="M692" s="5" t="b">
        <v>0</v>
      </c>
      <c r="N692" s="5" t="b">
        <v>0</v>
      </c>
      <c r="O692" s="5" t="b">
        <v>0</v>
      </c>
      <c r="P692" s="5" t="s">
        <v>22</v>
      </c>
      <c r="R692" s="6"/>
    </row>
    <row r="693" spans="1:18" ht="15.75" customHeight="1" x14ac:dyDescent="0.2">
      <c r="A693" s="4">
        <v>44315</v>
      </c>
      <c r="B693" s="5" t="s">
        <v>3387</v>
      </c>
      <c r="C693" s="5" t="s">
        <v>3388</v>
      </c>
      <c r="D693" s="5" t="s">
        <v>3389</v>
      </c>
      <c r="E693" s="5" t="s">
        <v>120</v>
      </c>
      <c r="F693" s="5" t="s">
        <v>3390</v>
      </c>
      <c r="G693" s="5" t="s">
        <v>3391</v>
      </c>
      <c r="H693" s="5">
        <v>4.8</v>
      </c>
      <c r="I693" s="5">
        <v>0</v>
      </c>
      <c r="J693" s="5">
        <v>17.989999999999998</v>
      </c>
      <c r="K693" s="5" t="b">
        <v>0</v>
      </c>
      <c r="L693" s="5">
        <v>6</v>
      </c>
      <c r="M693" s="5" t="b">
        <v>0</v>
      </c>
      <c r="N693" s="5" t="b">
        <v>0</v>
      </c>
      <c r="O693" s="5" t="b">
        <v>0</v>
      </c>
      <c r="P693" s="5" t="s">
        <v>22</v>
      </c>
      <c r="R693" s="6"/>
    </row>
    <row r="694" spans="1:18" ht="15.75" customHeight="1" x14ac:dyDescent="0.2">
      <c r="A694" s="4">
        <v>44316</v>
      </c>
      <c r="B694" s="5" t="s">
        <v>3392</v>
      </c>
      <c r="C694" s="5" t="s">
        <v>3393</v>
      </c>
      <c r="D694" s="5" t="s">
        <v>3394</v>
      </c>
      <c r="E694" s="5" t="s">
        <v>19</v>
      </c>
      <c r="F694" s="5" t="s">
        <v>3395</v>
      </c>
      <c r="G694" s="5" t="s">
        <v>3396</v>
      </c>
      <c r="H694" s="5">
        <v>4.3</v>
      </c>
      <c r="I694" s="5">
        <v>0</v>
      </c>
      <c r="J694" s="5">
        <v>21.99</v>
      </c>
      <c r="K694" s="5" t="b">
        <v>1</v>
      </c>
      <c r="L694" s="5">
        <v>6</v>
      </c>
      <c r="M694" s="5" t="b">
        <v>0</v>
      </c>
      <c r="N694" s="5" t="b">
        <v>0</v>
      </c>
      <c r="O694" s="5" t="b">
        <v>0</v>
      </c>
      <c r="P694" s="5" t="s">
        <v>22</v>
      </c>
      <c r="R694" s="6"/>
    </row>
    <row r="695" spans="1:18" ht="15.75" customHeight="1" x14ac:dyDescent="0.2">
      <c r="A695" s="4">
        <v>44322</v>
      </c>
      <c r="B695" s="5" t="s">
        <v>3397</v>
      </c>
      <c r="C695" s="5" t="s">
        <v>3398</v>
      </c>
      <c r="D695" s="5" t="s">
        <v>3399</v>
      </c>
      <c r="E695" s="5" t="s">
        <v>19</v>
      </c>
      <c r="F695" s="5" t="s">
        <v>3400</v>
      </c>
      <c r="G695" s="5" t="s">
        <v>3401</v>
      </c>
      <c r="H695" s="5">
        <v>4.5999999999999996</v>
      </c>
      <c r="I695" s="5">
        <v>0</v>
      </c>
      <c r="J695" s="5">
        <v>9.99</v>
      </c>
      <c r="K695" s="5" t="b">
        <v>0</v>
      </c>
      <c r="L695" s="5">
        <v>6</v>
      </c>
      <c r="M695" s="5" t="b">
        <v>0</v>
      </c>
      <c r="N695" s="5" t="b">
        <v>0</v>
      </c>
      <c r="O695" s="5" t="b">
        <v>0</v>
      </c>
      <c r="P695" s="5" t="s">
        <v>22</v>
      </c>
      <c r="R695" s="6"/>
    </row>
    <row r="696" spans="1:18" ht="15.75" customHeight="1" x14ac:dyDescent="0.2">
      <c r="A696" s="4">
        <v>44327</v>
      </c>
      <c r="B696" s="5" t="s">
        <v>3402</v>
      </c>
      <c r="C696" s="5" t="s">
        <v>3403</v>
      </c>
      <c r="D696" s="5" t="s">
        <v>3404</v>
      </c>
      <c r="E696" s="5" t="s">
        <v>19</v>
      </c>
      <c r="F696" s="5" t="s">
        <v>3405</v>
      </c>
      <c r="G696" s="5" t="s">
        <v>3406</v>
      </c>
      <c r="H696" s="5">
        <v>4.9000000000000004</v>
      </c>
      <c r="I696" s="5">
        <v>0</v>
      </c>
      <c r="J696" s="5">
        <v>122.99</v>
      </c>
      <c r="K696" s="5" t="b">
        <v>0</v>
      </c>
      <c r="L696" s="5">
        <v>6</v>
      </c>
      <c r="M696" s="5" t="b">
        <v>0</v>
      </c>
      <c r="N696" s="5" t="b">
        <v>0</v>
      </c>
      <c r="O696" s="5" t="b">
        <v>0</v>
      </c>
      <c r="P696" s="5" t="s">
        <v>22</v>
      </c>
      <c r="R696" s="6"/>
    </row>
    <row r="697" spans="1:18" ht="15.75" customHeight="1" x14ac:dyDescent="0.2">
      <c r="A697" s="4">
        <v>44348</v>
      </c>
      <c r="B697" s="5" t="s">
        <v>3407</v>
      </c>
      <c r="C697" s="5" t="s">
        <v>3408</v>
      </c>
      <c r="D697" s="5" t="s">
        <v>3409</v>
      </c>
      <c r="F697" s="5" t="s">
        <v>3410</v>
      </c>
      <c r="G697" s="5" t="s">
        <v>3411</v>
      </c>
      <c r="H697" s="5">
        <v>4.3</v>
      </c>
      <c r="I697" s="5">
        <v>0</v>
      </c>
      <c r="J697" s="5">
        <v>0</v>
      </c>
      <c r="K697" s="5" t="b">
        <v>0</v>
      </c>
      <c r="L697" s="5">
        <v>6</v>
      </c>
      <c r="M697" s="5" t="b">
        <v>0</v>
      </c>
      <c r="N697" s="5" t="b">
        <v>1</v>
      </c>
      <c r="O697" s="5" t="b">
        <v>0</v>
      </c>
      <c r="P697" s="5" t="s">
        <v>22</v>
      </c>
      <c r="R697" s="6"/>
    </row>
    <row r="698" spans="1:18" ht="15.75" customHeight="1" x14ac:dyDescent="0.2">
      <c r="A698" s="4">
        <v>44350</v>
      </c>
      <c r="B698" s="5" t="s">
        <v>3412</v>
      </c>
      <c r="C698" s="5" t="s">
        <v>3413</v>
      </c>
      <c r="D698" s="5" t="s">
        <v>1641</v>
      </c>
      <c r="E698" s="5" t="s">
        <v>19</v>
      </c>
      <c r="F698" s="5" t="s">
        <v>3414</v>
      </c>
      <c r="G698" s="5" t="s">
        <v>3415</v>
      </c>
      <c r="H698" s="5">
        <v>4.5999999999999996</v>
      </c>
      <c r="I698" s="5">
        <v>0</v>
      </c>
      <c r="J698" s="5">
        <v>5.99</v>
      </c>
      <c r="K698" s="5" t="b">
        <v>1</v>
      </c>
      <c r="L698" s="5">
        <v>6</v>
      </c>
      <c r="M698" s="5" t="b">
        <v>0</v>
      </c>
      <c r="N698" s="5" t="b">
        <v>0</v>
      </c>
      <c r="O698" s="5" t="b">
        <v>0</v>
      </c>
      <c r="P698" s="5" t="s">
        <v>22</v>
      </c>
      <c r="R698" s="6"/>
    </row>
    <row r="699" spans="1:18" ht="15.75" customHeight="1" x14ac:dyDescent="0.2">
      <c r="A699" s="4">
        <v>44360</v>
      </c>
      <c r="B699" s="5" t="s">
        <v>3416</v>
      </c>
      <c r="C699" s="5" t="s">
        <v>3417</v>
      </c>
      <c r="D699" s="5" t="s">
        <v>3418</v>
      </c>
      <c r="E699" s="5" t="s">
        <v>19</v>
      </c>
      <c r="F699" s="5" t="s">
        <v>3419</v>
      </c>
      <c r="G699" s="5" t="s">
        <v>3420</v>
      </c>
      <c r="H699" s="5">
        <v>4.7</v>
      </c>
      <c r="I699" s="5">
        <v>0</v>
      </c>
      <c r="J699" s="5">
        <v>9.99</v>
      </c>
      <c r="K699" s="5" t="b">
        <v>0</v>
      </c>
      <c r="L699" s="5">
        <v>6</v>
      </c>
      <c r="M699" s="5" t="b">
        <v>0</v>
      </c>
      <c r="N699" s="5" t="b">
        <v>0</v>
      </c>
      <c r="O699" s="5" t="b">
        <v>1</v>
      </c>
      <c r="P699" s="5" t="s">
        <v>22</v>
      </c>
      <c r="R699" s="6"/>
    </row>
    <row r="700" spans="1:18" ht="15.75" customHeight="1" x14ac:dyDescent="0.2">
      <c r="A700" s="4">
        <v>44361</v>
      </c>
      <c r="B700" s="5" t="s">
        <v>3421</v>
      </c>
      <c r="C700" s="5" t="s">
        <v>3422</v>
      </c>
      <c r="D700" s="5" t="s">
        <v>3423</v>
      </c>
      <c r="E700" s="5" t="s">
        <v>49</v>
      </c>
      <c r="F700" s="5" t="s">
        <v>3424</v>
      </c>
      <c r="G700" s="5" t="s">
        <v>3425</v>
      </c>
      <c r="H700" s="5">
        <v>4.7</v>
      </c>
      <c r="I700" s="5">
        <v>0</v>
      </c>
      <c r="J700" s="5">
        <v>12.99</v>
      </c>
      <c r="K700" s="5" t="b">
        <v>0</v>
      </c>
      <c r="L700" s="5">
        <v>6</v>
      </c>
      <c r="M700" s="5" t="b">
        <v>0</v>
      </c>
      <c r="N700" s="5" t="b">
        <v>0</v>
      </c>
      <c r="O700" s="5" t="b">
        <v>0</v>
      </c>
      <c r="P700" s="5" t="s">
        <v>22</v>
      </c>
      <c r="R700" s="6"/>
    </row>
    <row r="701" spans="1:18" ht="15.75" customHeight="1" x14ac:dyDescent="0.2">
      <c r="A701" s="4">
        <v>44363</v>
      </c>
      <c r="B701" s="5" t="s">
        <v>3426</v>
      </c>
      <c r="C701" s="5" t="s">
        <v>3427</v>
      </c>
      <c r="D701" s="5" t="s">
        <v>226</v>
      </c>
      <c r="E701" s="5" t="s">
        <v>43</v>
      </c>
      <c r="F701" s="5" t="s">
        <v>3428</v>
      </c>
      <c r="G701" s="5" t="s">
        <v>3429</v>
      </c>
      <c r="H701" s="5">
        <v>4.7</v>
      </c>
      <c r="I701" s="5">
        <v>0</v>
      </c>
      <c r="J701" s="5">
        <v>11.99</v>
      </c>
      <c r="K701" s="5" t="b">
        <v>0</v>
      </c>
      <c r="L701" s="5">
        <v>6</v>
      </c>
      <c r="M701" s="5" t="b">
        <v>0</v>
      </c>
      <c r="N701" s="5" t="b">
        <v>0</v>
      </c>
      <c r="O701" s="5" t="b">
        <v>0</v>
      </c>
      <c r="P701" s="5" t="s">
        <v>22</v>
      </c>
      <c r="R701" s="6"/>
    </row>
    <row r="702" spans="1:18" ht="15.75" customHeight="1" x14ac:dyDescent="0.2">
      <c r="A702" s="4">
        <v>44364</v>
      </c>
      <c r="B702" s="5" t="s">
        <v>3430</v>
      </c>
      <c r="C702" s="5" t="s">
        <v>3431</v>
      </c>
      <c r="D702" s="5" t="s">
        <v>3432</v>
      </c>
      <c r="E702" s="5" t="s">
        <v>19</v>
      </c>
      <c r="F702" s="5" t="s">
        <v>3433</v>
      </c>
      <c r="G702" s="5" t="s">
        <v>3434</v>
      </c>
      <c r="H702" s="5">
        <v>4.4000000000000004</v>
      </c>
      <c r="I702" s="5">
        <v>0</v>
      </c>
      <c r="J702" s="5">
        <v>6.99</v>
      </c>
      <c r="K702" s="5" t="b">
        <v>1</v>
      </c>
      <c r="L702" s="5">
        <v>6</v>
      </c>
      <c r="M702" s="5" t="b">
        <v>1</v>
      </c>
      <c r="N702" s="5" t="b">
        <v>0</v>
      </c>
      <c r="O702" s="5" t="b">
        <v>0</v>
      </c>
      <c r="P702" s="5" t="s">
        <v>22</v>
      </c>
      <c r="R702" s="6"/>
    </row>
    <row r="703" spans="1:18" ht="15.75" customHeight="1" x14ac:dyDescent="0.2">
      <c r="A703" s="4">
        <v>44370</v>
      </c>
      <c r="B703" s="5" t="s">
        <v>3435</v>
      </c>
      <c r="C703" s="5" t="s">
        <v>3436</v>
      </c>
      <c r="D703" s="5" t="s">
        <v>3437</v>
      </c>
      <c r="E703" s="5" t="s">
        <v>32</v>
      </c>
      <c r="F703" s="5" t="s">
        <v>3438</v>
      </c>
      <c r="G703" s="5" t="s">
        <v>3439</v>
      </c>
      <c r="H703" s="5">
        <v>4.5</v>
      </c>
      <c r="I703" s="5">
        <v>0</v>
      </c>
      <c r="J703" s="5">
        <v>7.99</v>
      </c>
      <c r="K703" s="5" t="b">
        <v>0</v>
      </c>
      <c r="L703" s="5">
        <v>6</v>
      </c>
      <c r="M703" s="5" t="b">
        <v>0</v>
      </c>
      <c r="N703" s="5" t="b">
        <v>0</v>
      </c>
      <c r="O703" s="5" t="b">
        <v>0</v>
      </c>
      <c r="P703" s="5" t="s">
        <v>22</v>
      </c>
      <c r="R703" s="6"/>
    </row>
    <row r="704" spans="1:18" ht="15.75" customHeight="1" x14ac:dyDescent="0.2">
      <c r="A704" s="4">
        <v>44371</v>
      </c>
      <c r="B704" s="5" t="s">
        <v>3440</v>
      </c>
      <c r="C704" s="5" t="s">
        <v>3441</v>
      </c>
      <c r="D704" s="5" t="s">
        <v>3442</v>
      </c>
      <c r="E704" s="5" t="s">
        <v>43</v>
      </c>
      <c r="F704" s="5" t="s">
        <v>3443</v>
      </c>
      <c r="G704" s="5" t="s">
        <v>3444</v>
      </c>
      <c r="H704" s="5">
        <v>4.5</v>
      </c>
      <c r="I704" s="5">
        <v>0</v>
      </c>
      <c r="J704" s="5">
        <v>14.99</v>
      </c>
      <c r="K704" s="5" t="b">
        <v>0</v>
      </c>
      <c r="L704" s="5">
        <v>6</v>
      </c>
      <c r="M704" s="5" t="b">
        <v>0</v>
      </c>
      <c r="N704" s="5" t="b">
        <v>0</v>
      </c>
      <c r="O704" s="5" t="b">
        <v>0</v>
      </c>
      <c r="P704" s="5" t="s">
        <v>22</v>
      </c>
      <c r="R704" s="6"/>
    </row>
    <row r="705" spans="1:18" ht="15.75" customHeight="1" x14ac:dyDescent="0.2">
      <c r="A705" s="4">
        <v>44376</v>
      </c>
      <c r="B705" s="5" t="s">
        <v>3445</v>
      </c>
      <c r="C705" s="5" t="s">
        <v>3446</v>
      </c>
      <c r="D705" s="5" t="s">
        <v>3447</v>
      </c>
      <c r="E705" s="5" t="s">
        <v>49</v>
      </c>
      <c r="F705" s="5" t="s">
        <v>3448</v>
      </c>
      <c r="G705" s="5" t="s">
        <v>3449</v>
      </c>
      <c r="H705" s="5">
        <v>4.5</v>
      </c>
      <c r="I705" s="5">
        <v>0</v>
      </c>
      <c r="J705" s="5">
        <v>13.99</v>
      </c>
      <c r="K705" s="5" t="b">
        <v>0</v>
      </c>
      <c r="L705" s="5">
        <v>6</v>
      </c>
      <c r="M705" s="5" t="b">
        <v>0</v>
      </c>
      <c r="N705" s="5" t="b">
        <v>0</v>
      </c>
      <c r="O705" s="5" t="b">
        <v>0</v>
      </c>
      <c r="P705" s="5" t="s">
        <v>22</v>
      </c>
      <c r="R705" s="6"/>
    </row>
    <row r="706" spans="1:18" ht="15.75" customHeight="1" x14ac:dyDescent="0.2">
      <c r="A706" s="4">
        <v>44378</v>
      </c>
      <c r="B706" s="5" t="s">
        <v>3450</v>
      </c>
      <c r="C706" s="5" t="s">
        <v>3451</v>
      </c>
      <c r="D706" s="5" t="s">
        <v>3452</v>
      </c>
      <c r="E706" s="5" t="s">
        <v>19</v>
      </c>
      <c r="F706" s="5" t="s">
        <v>3453</v>
      </c>
      <c r="G706" s="5" t="s">
        <v>3454</v>
      </c>
      <c r="H706" s="5">
        <v>4.4000000000000004</v>
      </c>
      <c r="I706" s="5">
        <v>0</v>
      </c>
      <c r="J706" s="5">
        <v>4.99</v>
      </c>
      <c r="K706" s="5" t="b">
        <v>1</v>
      </c>
      <c r="L706" s="5">
        <v>6</v>
      </c>
      <c r="M706" s="5" t="b">
        <v>0</v>
      </c>
      <c r="N706" s="5" t="b">
        <v>0</v>
      </c>
      <c r="O706" s="5" t="b">
        <v>0</v>
      </c>
      <c r="P706" s="5" t="s">
        <v>22</v>
      </c>
      <c r="R706" s="6"/>
    </row>
    <row r="707" spans="1:18" ht="15.75" customHeight="1" x14ac:dyDescent="0.2">
      <c r="A707" s="4">
        <v>44392</v>
      </c>
      <c r="B707" s="5" t="s">
        <v>3455</v>
      </c>
      <c r="C707" s="5" t="s">
        <v>3456</v>
      </c>
      <c r="D707" s="5" t="s">
        <v>3457</v>
      </c>
      <c r="E707" s="5" t="s">
        <v>19</v>
      </c>
      <c r="F707" s="5" t="s">
        <v>3458</v>
      </c>
      <c r="G707" s="5" t="s">
        <v>3459</v>
      </c>
      <c r="H707" s="5">
        <v>4.7</v>
      </c>
      <c r="I707" s="5">
        <v>0</v>
      </c>
      <c r="J707" s="5">
        <v>9.99</v>
      </c>
      <c r="K707" s="5" t="b">
        <v>0</v>
      </c>
      <c r="L707" s="5">
        <v>6</v>
      </c>
      <c r="M707" s="5" t="b">
        <v>0</v>
      </c>
      <c r="N707" s="5" t="b">
        <v>0</v>
      </c>
      <c r="O707" s="5" t="b">
        <v>0</v>
      </c>
      <c r="P707" s="5" t="s">
        <v>22</v>
      </c>
      <c r="R707" s="6"/>
    </row>
    <row r="708" spans="1:18" ht="15.75" customHeight="1" x14ac:dyDescent="0.2">
      <c r="A708" s="4">
        <v>44397</v>
      </c>
      <c r="B708" s="5" t="s">
        <v>3460</v>
      </c>
      <c r="C708" s="5" t="s">
        <v>3461</v>
      </c>
      <c r="D708" s="5" t="s">
        <v>3462</v>
      </c>
      <c r="E708" s="5" t="s">
        <v>19</v>
      </c>
      <c r="F708" s="5" t="s">
        <v>3463</v>
      </c>
      <c r="G708" s="5" t="s">
        <v>3464</v>
      </c>
      <c r="H708" s="5">
        <v>4.7</v>
      </c>
      <c r="I708" s="5">
        <v>0</v>
      </c>
      <c r="J708" s="5">
        <v>67.989999999999995</v>
      </c>
      <c r="K708" s="5" t="b">
        <v>0</v>
      </c>
      <c r="L708" s="5">
        <v>6</v>
      </c>
      <c r="M708" s="5" t="b">
        <v>0</v>
      </c>
      <c r="N708" s="5" t="b">
        <v>0</v>
      </c>
      <c r="O708" s="5" t="b">
        <v>0</v>
      </c>
      <c r="P708" s="5" t="s">
        <v>22</v>
      </c>
      <c r="R708" s="6"/>
    </row>
    <row r="709" spans="1:18" ht="15.75" customHeight="1" x14ac:dyDescent="0.2">
      <c r="A709" s="4">
        <v>44420</v>
      </c>
      <c r="B709" s="5" t="s">
        <v>3465</v>
      </c>
      <c r="C709" s="5" t="s">
        <v>3466</v>
      </c>
      <c r="D709" s="5" t="s">
        <v>3467</v>
      </c>
      <c r="E709" s="5" t="s">
        <v>3468</v>
      </c>
      <c r="F709" s="5" t="s">
        <v>3469</v>
      </c>
      <c r="G709" s="5" t="s">
        <v>3470</v>
      </c>
      <c r="H709" s="5">
        <v>4.5999999999999996</v>
      </c>
      <c r="I709" s="5">
        <v>0</v>
      </c>
      <c r="J709" s="5">
        <v>12.99</v>
      </c>
      <c r="K709" s="5" t="b">
        <v>0</v>
      </c>
      <c r="L709" s="5">
        <v>6</v>
      </c>
      <c r="M709" s="5" t="b">
        <v>0</v>
      </c>
      <c r="N709" s="5" t="b">
        <v>0</v>
      </c>
      <c r="O709" s="5" t="b">
        <v>0</v>
      </c>
      <c r="P709" s="5" t="s">
        <v>22</v>
      </c>
      <c r="R709" s="6"/>
    </row>
    <row r="710" spans="1:18" ht="15.75" customHeight="1" x14ac:dyDescent="0.2">
      <c r="A710" s="4">
        <v>44425</v>
      </c>
      <c r="B710" s="5" t="s">
        <v>3471</v>
      </c>
      <c r="C710" s="5" t="s">
        <v>3472</v>
      </c>
      <c r="D710" s="5" t="s">
        <v>1147</v>
      </c>
      <c r="E710" s="5" t="s">
        <v>19</v>
      </c>
      <c r="F710" s="5" t="s">
        <v>3473</v>
      </c>
      <c r="G710" s="5" t="s">
        <v>3474</v>
      </c>
      <c r="H710" s="5">
        <v>4.0999999999999996</v>
      </c>
      <c r="I710" s="5">
        <v>0</v>
      </c>
      <c r="J710" s="5">
        <v>2.99</v>
      </c>
      <c r="K710" s="5" t="b">
        <v>1</v>
      </c>
      <c r="L710" s="5">
        <v>6</v>
      </c>
      <c r="M710" s="5" t="b">
        <v>0</v>
      </c>
      <c r="N710" s="5" t="b">
        <v>0</v>
      </c>
      <c r="O710" s="5" t="b">
        <v>0</v>
      </c>
      <c r="P710" s="5" t="s">
        <v>22</v>
      </c>
      <c r="R710" s="6"/>
    </row>
    <row r="711" spans="1:18" ht="15.75" customHeight="1" x14ac:dyDescent="0.2">
      <c r="A711" s="4">
        <v>44425</v>
      </c>
      <c r="B711" s="5" t="s">
        <v>3475</v>
      </c>
      <c r="C711" s="5" t="s">
        <v>3476</v>
      </c>
      <c r="D711" s="5" t="s">
        <v>236</v>
      </c>
      <c r="E711" s="5" t="s">
        <v>49</v>
      </c>
      <c r="F711" s="5" t="s">
        <v>3477</v>
      </c>
      <c r="G711" s="5" t="s">
        <v>3478</v>
      </c>
      <c r="H711" s="5">
        <v>4.7</v>
      </c>
      <c r="I711" s="5">
        <v>0</v>
      </c>
      <c r="J711" s="5">
        <v>13.99</v>
      </c>
      <c r="K711" s="5" t="b">
        <v>0</v>
      </c>
      <c r="L711" s="5">
        <v>6</v>
      </c>
      <c r="M711" s="5" t="b">
        <v>0</v>
      </c>
      <c r="N711" s="5" t="b">
        <v>0</v>
      </c>
      <c r="O711" s="5" t="b">
        <v>0</v>
      </c>
      <c r="P711" s="5" t="s">
        <v>22</v>
      </c>
      <c r="R711" s="6"/>
    </row>
    <row r="712" spans="1:18" ht="15.75" customHeight="1" x14ac:dyDescent="0.2">
      <c r="A712" s="4">
        <v>44425</v>
      </c>
      <c r="B712" s="5" t="s">
        <v>3479</v>
      </c>
      <c r="C712" s="5" t="s">
        <v>3480</v>
      </c>
      <c r="D712" s="5" t="s">
        <v>3481</v>
      </c>
      <c r="E712" s="5" t="s">
        <v>19</v>
      </c>
      <c r="F712" s="5" t="s">
        <v>3482</v>
      </c>
      <c r="G712" s="5" t="s">
        <v>3483</v>
      </c>
      <c r="H712" s="5">
        <v>4.7</v>
      </c>
      <c r="I712" s="5">
        <v>0</v>
      </c>
      <c r="J712" s="5">
        <v>18.12</v>
      </c>
      <c r="K712" s="5" t="b">
        <v>0</v>
      </c>
      <c r="L712" s="5">
        <v>6</v>
      </c>
      <c r="M712" s="5" t="b">
        <v>0</v>
      </c>
      <c r="N712" s="5" t="b">
        <v>0</v>
      </c>
      <c r="O712" s="5" t="b">
        <v>0</v>
      </c>
      <c r="P712" s="5" t="s">
        <v>22</v>
      </c>
      <c r="R712" s="6"/>
    </row>
    <row r="713" spans="1:18" ht="15.75" customHeight="1" x14ac:dyDescent="0.2">
      <c r="A713" s="4">
        <v>44426</v>
      </c>
      <c r="B713" s="5" t="s">
        <v>3484</v>
      </c>
      <c r="C713" s="5" t="s">
        <v>3485</v>
      </c>
      <c r="D713" s="5" t="s">
        <v>3486</v>
      </c>
      <c r="E713" s="5" t="s">
        <v>70</v>
      </c>
      <c r="F713" s="5" t="s">
        <v>3487</v>
      </c>
      <c r="G713" s="5" t="s">
        <v>3488</v>
      </c>
      <c r="H713" s="5">
        <v>4.2</v>
      </c>
      <c r="I713" s="5">
        <v>0</v>
      </c>
      <c r="J713" s="5">
        <v>3.99</v>
      </c>
      <c r="K713" s="5" t="b">
        <v>0</v>
      </c>
      <c r="L713" s="5">
        <v>6</v>
      </c>
      <c r="M713" s="5" t="b">
        <v>0</v>
      </c>
      <c r="N713" s="5" t="b">
        <v>0</v>
      </c>
      <c r="O713" s="5" t="b">
        <v>0</v>
      </c>
      <c r="P713" s="5" t="s">
        <v>22</v>
      </c>
      <c r="R713" s="6"/>
    </row>
    <row r="714" spans="1:18" ht="15.75" customHeight="1" x14ac:dyDescent="0.2">
      <c r="A714" s="4">
        <v>44431</v>
      </c>
      <c r="B714" s="5" t="s">
        <v>3489</v>
      </c>
      <c r="C714" s="5" t="s">
        <v>3490</v>
      </c>
      <c r="D714" s="5" t="s">
        <v>3491</v>
      </c>
      <c r="E714" s="5" t="s">
        <v>19</v>
      </c>
      <c r="F714" s="5" t="s">
        <v>3492</v>
      </c>
      <c r="G714" s="5" t="s">
        <v>3493</v>
      </c>
      <c r="H714" s="5">
        <v>4.5</v>
      </c>
      <c r="I714" s="5">
        <v>0</v>
      </c>
      <c r="J714" s="5">
        <v>1.99</v>
      </c>
      <c r="K714" s="5" t="b">
        <v>0</v>
      </c>
      <c r="L714" s="5">
        <v>6</v>
      </c>
      <c r="M714" s="5" t="b">
        <v>0</v>
      </c>
      <c r="N714" s="5" t="b">
        <v>0</v>
      </c>
      <c r="O714" s="5" t="b">
        <v>0</v>
      </c>
      <c r="P714" s="5" t="s">
        <v>22</v>
      </c>
      <c r="R714" s="6"/>
    </row>
    <row r="715" spans="1:18" ht="15.75" customHeight="1" x14ac:dyDescent="0.2">
      <c r="A715" s="4">
        <v>44432</v>
      </c>
      <c r="B715" s="5" t="s">
        <v>3494</v>
      </c>
      <c r="C715" s="5" t="s">
        <v>3495</v>
      </c>
      <c r="D715" s="5" t="s">
        <v>3496</v>
      </c>
      <c r="E715" s="5" t="s">
        <v>32</v>
      </c>
      <c r="F715" s="5" t="s">
        <v>3497</v>
      </c>
      <c r="G715" s="5" t="s">
        <v>3498</v>
      </c>
      <c r="H715" s="5">
        <v>4.5</v>
      </c>
      <c r="I715" s="5">
        <v>0</v>
      </c>
      <c r="J715" s="5">
        <v>13.49</v>
      </c>
      <c r="K715" s="5" t="b">
        <v>0</v>
      </c>
      <c r="L715" s="5">
        <v>6</v>
      </c>
      <c r="M715" s="5" t="b">
        <v>0</v>
      </c>
      <c r="N715" s="5" t="b">
        <v>0</v>
      </c>
      <c r="O715" s="5" t="b">
        <v>0</v>
      </c>
      <c r="P715" s="5" t="s">
        <v>22</v>
      </c>
      <c r="R715" s="6"/>
    </row>
    <row r="716" spans="1:18" ht="15.75" customHeight="1" x14ac:dyDescent="0.2">
      <c r="A716" s="4">
        <v>44434</v>
      </c>
      <c r="B716" s="5" t="s">
        <v>3499</v>
      </c>
      <c r="C716" s="5" t="s">
        <v>3500</v>
      </c>
      <c r="D716" s="5" t="s">
        <v>3501</v>
      </c>
      <c r="E716" s="5" t="s">
        <v>151</v>
      </c>
      <c r="F716" s="5" t="s">
        <v>3502</v>
      </c>
      <c r="G716" s="5" t="s">
        <v>3503</v>
      </c>
      <c r="H716" s="5">
        <v>4.5999999999999996</v>
      </c>
      <c r="I716" s="5">
        <v>0</v>
      </c>
      <c r="J716" s="5">
        <v>12.99</v>
      </c>
      <c r="K716" s="5" t="b">
        <v>0</v>
      </c>
      <c r="L716" s="5">
        <v>6</v>
      </c>
      <c r="M716" s="5" t="b">
        <v>0</v>
      </c>
      <c r="N716" s="5" t="b">
        <v>0</v>
      </c>
      <c r="O716" s="5" t="b">
        <v>0</v>
      </c>
      <c r="P716" s="5" t="s">
        <v>22</v>
      </c>
      <c r="R716" s="6"/>
    </row>
    <row r="717" spans="1:18" ht="15.75" customHeight="1" x14ac:dyDescent="0.2">
      <c r="A717" s="4">
        <v>44441</v>
      </c>
      <c r="B717" s="5" t="s">
        <v>3504</v>
      </c>
      <c r="C717" s="5" t="s">
        <v>3505</v>
      </c>
      <c r="D717" s="5" t="s">
        <v>3506</v>
      </c>
      <c r="E717" s="5" t="s">
        <v>19</v>
      </c>
      <c r="F717" s="5" t="s">
        <v>3507</v>
      </c>
      <c r="G717" s="5" t="s">
        <v>3508</v>
      </c>
      <c r="H717" s="5">
        <v>4.7</v>
      </c>
      <c r="I717" s="5">
        <v>0</v>
      </c>
      <c r="J717" s="5">
        <v>9.99</v>
      </c>
      <c r="K717" s="5" t="b">
        <v>0</v>
      </c>
      <c r="L717" s="5">
        <v>6</v>
      </c>
      <c r="M717" s="5" t="b">
        <v>0</v>
      </c>
      <c r="N717" s="5" t="b">
        <v>0</v>
      </c>
      <c r="O717" s="5" t="b">
        <v>0</v>
      </c>
      <c r="P717" s="5" t="s">
        <v>22</v>
      </c>
      <c r="R717" s="6"/>
    </row>
    <row r="718" spans="1:18" ht="15.75" customHeight="1" x14ac:dyDescent="0.2">
      <c r="A718" s="4">
        <v>44446</v>
      </c>
      <c r="B718" s="5" t="s">
        <v>3509</v>
      </c>
      <c r="C718" s="5" t="s">
        <v>3510</v>
      </c>
      <c r="D718" s="5" t="s">
        <v>3511</v>
      </c>
      <c r="E718" s="5" t="s">
        <v>19</v>
      </c>
      <c r="F718" s="5" t="s">
        <v>3512</v>
      </c>
      <c r="G718" s="5" t="s">
        <v>3513</v>
      </c>
      <c r="H718" s="5">
        <v>4.3</v>
      </c>
      <c r="I718" s="5">
        <v>0</v>
      </c>
      <c r="J718" s="5">
        <v>9.59</v>
      </c>
      <c r="K718" s="5" t="b">
        <v>0</v>
      </c>
      <c r="L718" s="5">
        <v>6</v>
      </c>
      <c r="M718" s="5" t="b">
        <v>0</v>
      </c>
      <c r="N718" s="5" t="b">
        <v>0</v>
      </c>
      <c r="O718" s="5" t="b">
        <v>0</v>
      </c>
      <c r="P718" s="5" t="s">
        <v>22</v>
      </c>
      <c r="R718" s="6"/>
    </row>
    <row r="719" spans="1:18" ht="15.75" customHeight="1" x14ac:dyDescent="0.2">
      <c r="A719" s="4">
        <v>44446</v>
      </c>
      <c r="B719" s="5" t="s">
        <v>3514</v>
      </c>
      <c r="C719" s="5" t="s">
        <v>3515</v>
      </c>
      <c r="D719" s="5" t="s">
        <v>3516</v>
      </c>
      <c r="E719" s="5" t="s">
        <v>216</v>
      </c>
      <c r="F719" s="5" t="s">
        <v>3517</v>
      </c>
      <c r="G719" s="5" t="s">
        <v>3518</v>
      </c>
      <c r="H719" s="5">
        <v>5</v>
      </c>
      <c r="I719" s="5">
        <v>0</v>
      </c>
      <c r="J719" s="5">
        <v>2.99</v>
      </c>
      <c r="K719" s="5" t="b">
        <v>0</v>
      </c>
      <c r="L719" s="5">
        <v>6</v>
      </c>
      <c r="M719" s="5" t="b">
        <v>0</v>
      </c>
      <c r="N719" s="5" t="b">
        <v>0</v>
      </c>
      <c r="O719" s="5" t="b">
        <v>0</v>
      </c>
      <c r="P719" s="5" t="s">
        <v>22</v>
      </c>
      <c r="R719" s="6"/>
    </row>
    <row r="720" spans="1:18" ht="15.75" customHeight="1" x14ac:dyDescent="0.2">
      <c r="A720" s="4">
        <v>44446</v>
      </c>
      <c r="B720" s="5" t="s">
        <v>3519</v>
      </c>
      <c r="C720" s="5" t="s">
        <v>3520</v>
      </c>
      <c r="D720" s="5" t="s">
        <v>3521</v>
      </c>
      <c r="E720" s="5" t="s">
        <v>216</v>
      </c>
      <c r="F720" s="5" t="s">
        <v>3522</v>
      </c>
      <c r="G720" s="5" t="s">
        <v>3523</v>
      </c>
      <c r="H720" s="5">
        <v>4.9000000000000004</v>
      </c>
      <c r="I720" s="5">
        <v>0</v>
      </c>
      <c r="J720" s="5">
        <v>2.99</v>
      </c>
      <c r="K720" s="5" t="b">
        <v>0</v>
      </c>
      <c r="L720" s="5">
        <v>6</v>
      </c>
      <c r="M720" s="5" t="b">
        <v>0</v>
      </c>
      <c r="N720" s="5" t="b">
        <v>0</v>
      </c>
      <c r="O720" s="5" t="b">
        <v>0</v>
      </c>
      <c r="P720" s="5" t="s">
        <v>22</v>
      </c>
      <c r="R720" s="6"/>
    </row>
    <row r="721" spans="1:18" ht="15.75" customHeight="1" x14ac:dyDescent="0.2">
      <c r="A721" s="4">
        <v>44457</v>
      </c>
      <c r="B721" s="5" t="s">
        <v>3524</v>
      </c>
      <c r="C721" s="5" t="s">
        <v>3525</v>
      </c>
      <c r="D721" s="5" t="s">
        <v>3526</v>
      </c>
      <c r="E721" s="5" t="s">
        <v>32</v>
      </c>
      <c r="F721" s="5" t="s">
        <v>3527</v>
      </c>
      <c r="G721" s="5" t="s">
        <v>3528</v>
      </c>
      <c r="H721" s="5">
        <v>4.5</v>
      </c>
      <c r="I721" s="5">
        <v>0</v>
      </c>
      <c r="J721" s="5">
        <v>13.99</v>
      </c>
      <c r="K721" s="5" t="b">
        <v>0</v>
      </c>
      <c r="L721" s="5">
        <v>6</v>
      </c>
      <c r="M721" s="5" t="b">
        <v>0</v>
      </c>
      <c r="N721" s="5" t="b">
        <v>0</v>
      </c>
      <c r="O721" s="5" t="b">
        <v>0</v>
      </c>
      <c r="P721" s="5" t="s">
        <v>22</v>
      </c>
      <c r="R721" s="6"/>
    </row>
    <row r="722" spans="1:18" ht="15.75" customHeight="1" x14ac:dyDescent="0.2">
      <c r="A722" s="4">
        <v>44460</v>
      </c>
      <c r="B722" s="5" t="s">
        <v>3529</v>
      </c>
      <c r="C722" s="5" t="s">
        <v>3530</v>
      </c>
      <c r="D722" s="5" t="s">
        <v>3531</v>
      </c>
      <c r="E722" s="5" t="s">
        <v>70</v>
      </c>
      <c r="F722" s="5" t="s">
        <v>3532</v>
      </c>
      <c r="G722" s="5" t="s">
        <v>3533</v>
      </c>
      <c r="H722" s="5">
        <v>4.4000000000000004</v>
      </c>
      <c r="I722" s="5">
        <v>0</v>
      </c>
      <c r="J722" s="5">
        <v>11.99</v>
      </c>
      <c r="K722" s="5" t="b">
        <v>1</v>
      </c>
      <c r="L722" s="5">
        <v>6</v>
      </c>
      <c r="M722" s="5" t="b">
        <v>0</v>
      </c>
      <c r="N722" s="5" t="b">
        <v>0</v>
      </c>
      <c r="O722" s="5" t="b">
        <v>0</v>
      </c>
      <c r="P722" s="5" t="s">
        <v>22</v>
      </c>
      <c r="R722" s="6"/>
    </row>
    <row r="723" spans="1:18" ht="15.75" customHeight="1" x14ac:dyDescent="0.2">
      <c r="A723" s="4">
        <v>44460</v>
      </c>
      <c r="B723" s="5" t="s">
        <v>3534</v>
      </c>
      <c r="C723" s="5" t="s">
        <v>3535</v>
      </c>
      <c r="D723" s="5" t="s">
        <v>3536</v>
      </c>
      <c r="E723" s="5" t="s">
        <v>32</v>
      </c>
      <c r="F723" s="5" t="s">
        <v>3537</v>
      </c>
      <c r="G723" s="5" t="s">
        <v>3538</v>
      </c>
      <c r="H723" s="5">
        <v>4.4000000000000004</v>
      </c>
      <c r="I723" s="5">
        <v>0</v>
      </c>
      <c r="J723" s="5">
        <v>14.49</v>
      </c>
      <c r="K723" s="5" t="b">
        <v>0</v>
      </c>
      <c r="L723" s="5">
        <v>6</v>
      </c>
      <c r="M723" s="5" t="b">
        <v>0</v>
      </c>
      <c r="N723" s="5" t="b">
        <v>1</v>
      </c>
      <c r="O723" s="5" t="b">
        <v>0</v>
      </c>
      <c r="P723" s="5" t="s">
        <v>22</v>
      </c>
      <c r="R723" s="6"/>
    </row>
    <row r="724" spans="1:18" ht="15.75" customHeight="1" x14ac:dyDescent="0.2">
      <c r="A724" s="4">
        <v>44460</v>
      </c>
      <c r="B724" s="5" t="s">
        <v>3539</v>
      </c>
      <c r="C724" s="5" t="s">
        <v>3540</v>
      </c>
      <c r="D724" s="5" t="s">
        <v>3541</v>
      </c>
      <c r="E724" s="5" t="s">
        <v>19</v>
      </c>
      <c r="F724" s="5" t="s">
        <v>3542</v>
      </c>
      <c r="G724" s="5" t="s">
        <v>3543</v>
      </c>
      <c r="H724" s="5">
        <v>4.5999999999999996</v>
      </c>
      <c r="I724" s="5">
        <v>0</v>
      </c>
      <c r="J724" s="5">
        <v>8.7899999999999991</v>
      </c>
      <c r="K724" s="5" t="b">
        <v>0</v>
      </c>
      <c r="L724" s="5">
        <v>6</v>
      </c>
      <c r="M724" s="5" t="b">
        <v>0</v>
      </c>
      <c r="N724" s="5" t="b">
        <v>0</v>
      </c>
      <c r="O724" s="5" t="b">
        <v>0</v>
      </c>
      <c r="P724" s="5" t="s">
        <v>22</v>
      </c>
      <c r="R724" s="6"/>
    </row>
    <row r="725" spans="1:18" ht="15.75" customHeight="1" x14ac:dyDescent="0.2">
      <c r="A725" s="4">
        <v>44460</v>
      </c>
      <c r="B725" s="5" t="s">
        <v>3544</v>
      </c>
      <c r="C725" s="5" t="s">
        <v>3545</v>
      </c>
      <c r="D725" s="5" t="s">
        <v>3546</v>
      </c>
      <c r="E725" s="5" t="s">
        <v>19</v>
      </c>
      <c r="F725" s="5" t="s">
        <v>3547</v>
      </c>
      <c r="G725" s="5" t="s">
        <v>3548</v>
      </c>
      <c r="H725" s="5">
        <v>4.0999999999999996</v>
      </c>
      <c r="I725" s="5">
        <v>0</v>
      </c>
      <c r="J725" s="5">
        <v>0.99</v>
      </c>
      <c r="K725" s="5" t="b">
        <v>1</v>
      </c>
      <c r="L725" s="5">
        <v>6</v>
      </c>
      <c r="M725" s="5" t="b">
        <v>0</v>
      </c>
      <c r="N725" s="5" t="b">
        <v>0</v>
      </c>
      <c r="O725" s="5" t="b">
        <v>0</v>
      </c>
      <c r="P725" s="5" t="s">
        <v>22</v>
      </c>
      <c r="R725" s="6"/>
    </row>
    <row r="726" spans="1:18" ht="15.75" customHeight="1" x14ac:dyDescent="0.2">
      <c r="A726" s="4">
        <v>44470</v>
      </c>
      <c r="B726" s="5" t="s">
        <v>3549</v>
      </c>
      <c r="C726" s="5" t="s">
        <v>3550</v>
      </c>
      <c r="D726" s="5" t="s">
        <v>3551</v>
      </c>
      <c r="E726" s="5" t="s">
        <v>32</v>
      </c>
      <c r="F726" s="5" t="s">
        <v>3552</v>
      </c>
      <c r="G726" s="5" t="s">
        <v>3553</v>
      </c>
      <c r="H726" s="5">
        <v>5</v>
      </c>
      <c r="I726" s="5">
        <v>0</v>
      </c>
      <c r="J726" s="5">
        <v>12.99</v>
      </c>
      <c r="K726" s="5" t="b">
        <v>0</v>
      </c>
      <c r="L726" s="5">
        <v>6</v>
      </c>
      <c r="M726" s="5" t="b">
        <v>0</v>
      </c>
      <c r="N726" s="5" t="b">
        <v>0</v>
      </c>
      <c r="O726" s="5" t="b">
        <v>0</v>
      </c>
      <c r="P726" s="5" t="s">
        <v>22</v>
      </c>
      <c r="R726" s="6"/>
    </row>
    <row r="727" spans="1:18" ht="15.75" customHeight="1" x14ac:dyDescent="0.2">
      <c r="A727" s="4">
        <v>44474</v>
      </c>
      <c r="B727" s="5" t="s">
        <v>3554</v>
      </c>
      <c r="C727" s="5" t="s">
        <v>3555</v>
      </c>
      <c r="D727" s="5" t="s">
        <v>810</v>
      </c>
      <c r="E727" s="5" t="s">
        <v>19</v>
      </c>
      <c r="F727" s="5" t="s">
        <v>3556</v>
      </c>
      <c r="G727" s="5" t="s">
        <v>3557</v>
      </c>
      <c r="H727" s="5">
        <v>4.3</v>
      </c>
      <c r="I727" s="5">
        <v>0</v>
      </c>
      <c r="J727" s="5">
        <v>3.99</v>
      </c>
      <c r="K727" s="5" t="b">
        <v>1</v>
      </c>
      <c r="L727" s="5">
        <v>6</v>
      </c>
      <c r="M727" s="5" t="b">
        <v>0</v>
      </c>
      <c r="N727" s="5" t="b">
        <v>0</v>
      </c>
      <c r="O727" s="5" t="b">
        <v>0</v>
      </c>
      <c r="P727" s="5" t="s">
        <v>22</v>
      </c>
      <c r="R727" s="6"/>
    </row>
    <row r="728" spans="1:18" ht="15.75" customHeight="1" x14ac:dyDescent="0.2">
      <c r="A728" s="4">
        <v>44476</v>
      </c>
      <c r="B728" s="5" t="s">
        <v>3558</v>
      </c>
      <c r="C728" s="5" t="s">
        <v>3559</v>
      </c>
      <c r="D728" s="5" t="s">
        <v>3560</v>
      </c>
      <c r="E728" s="5" t="s">
        <v>19</v>
      </c>
      <c r="F728" s="5" t="s">
        <v>3561</v>
      </c>
      <c r="G728" s="5" t="s">
        <v>3562</v>
      </c>
      <c r="H728" s="5">
        <v>4.4000000000000004</v>
      </c>
      <c r="I728" s="5">
        <v>0</v>
      </c>
      <c r="J728" s="5">
        <v>9.99</v>
      </c>
      <c r="K728" s="5" t="b">
        <v>0</v>
      </c>
      <c r="L728" s="5">
        <v>6</v>
      </c>
      <c r="M728" s="5" t="b">
        <v>0</v>
      </c>
      <c r="N728" s="5" t="b">
        <v>1</v>
      </c>
      <c r="O728" s="5" t="b">
        <v>0</v>
      </c>
      <c r="P728" s="5" t="s">
        <v>22</v>
      </c>
      <c r="R728" s="6"/>
    </row>
    <row r="729" spans="1:18" ht="15.75" customHeight="1" x14ac:dyDescent="0.2">
      <c r="A729" s="4">
        <v>44477</v>
      </c>
      <c r="B729" s="5" t="s">
        <v>3563</v>
      </c>
      <c r="C729" s="5" t="s">
        <v>3564</v>
      </c>
      <c r="D729" s="5" t="s">
        <v>3565</v>
      </c>
      <c r="E729" s="5" t="s">
        <v>19</v>
      </c>
      <c r="F729" s="5" t="s">
        <v>3566</v>
      </c>
      <c r="G729" s="5" t="s">
        <v>3567</v>
      </c>
      <c r="H729" s="5">
        <v>4.5</v>
      </c>
      <c r="I729" s="5">
        <v>0</v>
      </c>
      <c r="J729" s="5">
        <v>9.99</v>
      </c>
      <c r="K729" s="5" t="b">
        <v>0</v>
      </c>
      <c r="L729" s="5">
        <v>6</v>
      </c>
      <c r="M729" s="5" t="b">
        <v>0</v>
      </c>
      <c r="N729" s="5" t="b">
        <v>0</v>
      </c>
      <c r="O729" s="5" t="b">
        <v>0</v>
      </c>
      <c r="P729" s="5" t="s">
        <v>22</v>
      </c>
      <c r="R729" s="6"/>
    </row>
    <row r="730" spans="1:18" ht="15.75" customHeight="1" x14ac:dyDescent="0.2">
      <c r="A730" s="4">
        <v>44482</v>
      </c>
      <c r="B730" s="5" t="s">
        <v>3568</v>
      </c>
      <c r="C730" s="5" t="s">
        <v>3569</v>
      </c>
      <c r="D730" s="5" t="s">
        <v>3570</v>
      </c>
      <c r="E730" s="5" t="s">
        <v>120</v>
      </c>
      <c r="F730" s="5" t="s">
        <v>3571</v>
      </c>
      <c r="G730" s="5" t="s">
        <v>3572</v>
      </c>
      <c r="H730" s="5">
        <v>4.5999999999999996</v>
      </c>
      <c r="I730" s="5">
        <v>0</v>
      </c>
      <c r="J730" s="5">
        <v>11.99</v>
      </c>
      <c r="K730" s="5" t="b">
        <v>0</v>
      </c>
      <c r="L730" s="5">
        <v>6</v>
      </c>
      <c r="M730" s="5" t="b">
        <v>0</v>
      </c>
      <c r="N730" s="5" t="b">
        <v>0</v>
      </c>
      <c r="O730" s="5" t="b">
        <v>0</v>
      </c>
      <c r="P730" s="5" t="s">
        <v>22</v>
      </c>
      <c r="R730" s="6"/>
    </row>
    <row r="731" spans="1:18" ht="15.75" customHeight="1" x14ac:dyDescent="0.2">
      <c r="A731" s="4">
        <v>44483</v>
      </c>
      <c r="B731" s="5" t="s">
        <v>3573</v>
      </c>
      <c r="C731" s="5" t="s">
        <v>3574</v>
      </c>
      <c r="D731" s="5" t="s">
        <v>3575</v>
      </c>
      <c r="E731" s="5" t="s">
        <v>49</v>
      </c>
      <c r="F731" s="5" t="s">
        <v>3576</v>
      </c>
      <c r="G731" s="5" t="s">
        <v>3577</v>
      </c>
      <c r="H731" s="5">
        <v>4.5999999999999996</v>
      </c>
      <c r="I731" s="5">
        <v>0</v>
      </c>
      <c r="J731" s="5">
        <v>13.99</v>
      </c>
      <c r="K731" s="5" t="b">
        <v>0</v>
      </c>
      <c r="L731" s="5">
        <v>6</v>
      </c>
      <c r="M731" s="5" t="b">
        <v>0</v>
      </c>
      <c r="N731" s="5" t="b">
        <v>0</v>
      </c>
      <c r="O731" s="5" t="b">
        <v>0</v>
      </c>
      <c r="P731" s="5" t="s">
        <v>22</v>
      </c>
      <c r="R731" s="6"/>
    </row>
    <row r="732" spans="1:18" ht="15.75" customHeight="1" x14ac:dyDescent="0.2">
      <c r="A732" s="4">
        <v>44483</v>
      </c>
      <c r="B732" s="5" t="s">
        <v>3578</v>
      </c>
      <c r="C732" s="5" t="s">
        <v>3579</v>
      </c>
      <c r="D732" s="5" t="s">
        <v>3580</v>
      </c>
      <c r="E732" s="5" t="s">
        <v>541</v>
      </c>
      <c r="F732" s="5" t="s">
        <v>3581</v>
      </c>
      <c r="G732" s="5" t="s">
        <v>3582</v>
      </c>
      <c r="H732" s="5">
        <v>4.5999999999999996</v>
      </c>
      <c r="I732" s="5">
        <v>0</v>
      </c>
      <c r="J732" s="5">
        <v>74.989999999999995</v>
      </c>
      <c r="K732" s="5" t="b">
        <v>0</v>
      </c>
      <c r="L732" s="5">
        <v>6</v>
      </c>
      <c r="M732" s="5" t="b">
        <v>0</v>
      </c>
      <c r="N732" s="5" t="b">
        <v>0</v>
      </c>
      <c r="O732" s="5" t="b">
        <v>0</v>
      </c>
      <c r="P732" s="5" t="s">
        <v>22</v>
      </c>
      <c r="R732" s="6"/>
    </row>
    <row r="733" spans="1:18" ht="15.75" customHeight="1" x14ac:dyDescent="0.2">
      <c r="A733" s="4">
        <v>44495</v>
      </c>
      <c r="B733" s="5" t="s">
        <v>3583</v>
      </c>
      <c r="C733" s="5" t="s">
        <v>3584</v>
      </c>
      <c r="D733" s="5" t="s">
        <v>3585</v>
      </c>
      <c r="E733" s="5" t="s">
        <v>19</v>
      </c>
      <c r="F733" s="5" t="s">
        <v>3586</v>
      </c>
      <c r="G733" s="5" t="s">
        <v>3587</v>
      </c>
      <c r="H733" s="5">
        <v>4</v>
      </c>
      <c r="I733" s="5">
        <v>0</v>
      </c>
      <c r="J733" s="5">
        <v>3.99</v>
      </c>
      <c r="K733" s="5" t="b">
        <v>0</v>
      </c>
      <c r="L733" s="5">
        <v>6</v>
      </c>
      <c r="M733" s="5" t="b">
        <v>0</v>
      </c>
      <c r="N733" s="5" t="b">
        <v>0</v>
      </c>
      <c r="O733" s="5" t="b">
        <v>0</v>
      </c>
      <c r="P733" s="5" t="s">
        <v>22</v>
      </c>
      <c r="R733" s="6"/>
    </row>
    <row r="734" spans="1:18" ht="15.75" customHeight="1" x14ac:dyDescent="0.2">
      <c r="A734" s="4">
        <v>44502</v>
      </c>
      <c r="B734" s="5" t="s">
        <v>3588</v>
      </c>
      <c r="C734" s="5" t="s">
        <v>3589</v>
      </c>
      <c r="D734" s="5" t="s">
        <v>3590</v>
      </c>
      <c r="E734" s="5" t="s">
        <v>49</v>
      </c>
      <c r="F734" s="5" t="s">
        <v>3591</v>
      </c>
      <c r="G734" s="5" t="s">
        <v>3592</v>
      </c>
      <c r="H734" s="5">
        <v>4.7</v>
      </c>
      <c r="I734" s="5">
        <v>0</v>
      </c>
      <c r="J734" s="5">
        <v>13.99</v>
      </c>
      <c r="K734" s="5" t="b">
        <v>0</v>
      </c>
      <c r="L734" s="5">
        <v>6</v>
      </c>
      <c r="M734" s="5" t="b">
        <v>0</v>
      </c>
      <c r="N734" s="5" t="b">
        <v>0</v>
      </c>
      <c r="O734" s="5" t="b">
        <v>0</v>
      </c>
      <c r="P734" s="5" t="s">
        <v>22</v>
      </c>
      <c r="R734" s="6"/>
    </row>
    <row r="735" spans="1:18" ht="15.75" customHeight="1" x14ac:dyDescent="0.2">
      <c r="A735" s="4">
        <v>44502</v>
      </c>
      <c r="B735" s="5" t="s">
        <v>3593</v>
      </c>
      <c r="C735" s="5" t="s">
        <v>3594</v>
      </c>
      <c r="D735" s="5" t="s">
        <v>3595</v>
      </c>
      <c r="E735" s="5" t="s">
        <v>32</v>
      </c>
      <c r="F735" s="5" t="s">
        <v>3596</v>
      </c>
      <c r="G735" s="5" t="s">
        <v>3597</v>
      </c>
      <c r="H735" s="5">
        <v>4.5999999999999996</v>
      </c>
      <c r="I735" s="5">
        <v>0</v>
      </c>
      <c r="J735" s="5">
        <v>14.99</v>
      </c>
      <c r="K735" s="5" t="b">
        <v>0</v>
      </c>
      <c r="L735" s="5">
        <v>6</v>
      </c>
      <c r="M735" s="5" t="b">
        <v>0</v>
      </c>
      <c r="N735" s="5" t="b">
        <v>0</v>
      </c>
      <c r="O735" s="5" t="b">
        <v>0</v>
      </c>
      <c r="P735" s="5" t="s">
        <v>22</v>
      </c>
      <c r="R735" s="6"/>
    </row>
    <row r="736" spans="1:18" ht="15.75" customHeight="1" x14ac:dyDescent="0.2">
      <c r="A736" s="4">
        <v>44509</v>
      </c>
      <c r="B736" s="5" t="s">
        <v>3598</v>
      </c>
      <c r="C736" s="5" t="s">
        <v>3599</v>
      </c>
      <c r="D736" s="5" t="s">
        <v>1318</v>
      </c>
      <c r="E736" s="5" t="s">
        <v>19</v>
      </c>
      <c r="F736" s="5" t="s">
        <v>3600</v>
      </c>
      <c r="G736" s="5" t="s">
        <v>3601</v>
      </c>
      <c r="H736" s="5">
        <v>4.7</v>
      </c>
      <c r="I736" s="5">
        <v>0</v>
      </c>
      <c r="J736" s="5">
        <v>3.99</v>
      </c>
      <c r="K736" s="5" t="b">
        <v>0</v>
      </c>
      <c r="L736" s="5">
        <v>6</v>
      </c>
      <c r="M736" s="5" t="b">
        <v>0</v>
      </c>
      <c r="N736" s="5" t="b">
        <v>0</v>
      </c>
      <c r="O736" s="5" t="b">
        <v>0</v>
      </c>
      <c r="P736" s="5" t="s">
        <v>22</v>
      </c>
      <c r="R736" s="6"/>
    </row>
    <row r="737" spans="1:18" ht="15.75" customHeight="1" x14ac:dyDescent="0.2">
      <c r="A737" s="4">
        <v>44509</v>
      </c>
      <c r="B737" s="5" t="s">
        <v>3602</v>
      </c>
      <c r="C737" s="5" t="s">
        <v>3603</v>
      </c>
      <c r="D737" s="5" t="s">
        <v>3604</v>
      </c>
      <c r="E737" s="5" t="s">
        <v>19</v>
      </c>
      <c r="F737" s="5" t="s">
        <v>3605</v>
      </c>
      <c r="G737" s="5" t="s">
        <v>3606</v>
      </c>
      <c r="H737" s="5">
        <v>4.3</v>
      </c>
      <c r="I737" s="5">
        <v>0</v>
      </c>
      <c r="J737" s="5">
        <v>64.97</v>
      </c>
      <c r="K737" s="5" t="b">
        <v>0</v>
      </c>
      <c r="L737" s="5">
        <v>6</v>
      </c>
      <c r="M737" s="5" t="b">
        <v>0</v>
      </c>
      <c r="N737" s="5" t="b">
        <v>0</v>
      </c>
      <c r="O737" s="5" t="b">
        <v>0</v>
      </c>
      <c r="P737" s="5" t="s">
        <v>22</v>
      </c>
      <c r="R737" s="6"/>
    </row>
    <row r="738" spans="1:18" ht="15.75" customHeight="1" x14ac:dyDescent="0.2">
      <c r="A738" s="4">
        <v>44516</v>
      </c>
      <c r="B738" s="5" t="s">
        <v>3607</v>
      </c>
      <c r="C738" s="5" t="s">
        <v>3608</v>
      </c>
      <c r="D738" s="5" t="s">
        <v>3609</v>
      </c>
      <c r="F738" s="5" t="s">
        <v>3610</v>
      </c>
      <c r="G738" s="5" t="s">
        <v>3611</v>
      </c>
      <c r="H738" s="5">
        <v>4.2</v>
      </c>
      <c r="I738" s="5">
        <v>0</v>
      </c>
      <c r="J738" s="5">
        <v>0</v>
      </c>
      <c r="K738" s="5" t="b">
        <v>0</v>
      </c>
      <c r="L738" s="5">
        <v>6</v>
      </c>
      <c r="M738" s="5" t="b">
        <v>0</v>
      </c>
      <c r="N738" s="5" t="b">
        <v>0</v>
      </c>
      <c r="O738" s="5" t="b">
        <v>0</v>
      </c>
      <c r="P738" s="5" t="s">
        <v>22</v>
      </c>
      <c r="R738" s="6"/>
    </row>
    <row r="739" spans="1:18" ht="15.75" customHeight="1" x14ac:dyDescent="0.2">
      <c r="A739" s="4">
        <v>44530</v>
      </c>
      <c r="B739" s="5" t="s">
        <v>3612</v>
      </c>
      <c r="C739" s="5" t="s">
        <v>3613</v>
      </c>
      <c r="D739" s="5" t="s">
        <v>3614</v>
      </c>
      <c r="E739" s="5" t="s">
        <v>151</v>
      </c>
      <c r="F739" s="5" t="s">
        <v>3615</v>
      </c>
      <c r="G739" s="5" t="s">
        <v>3616</v>
      </c>
      <c r="H739" s="5">
        <v>4.4000000000000004</v>
      </c>
      <c r="I739" s="5">
        <v>0</v>
      </c>
      <c r="J739" s="5">
        <v>16.989999999999998</v>
      </c>
      <c r="K739" s="5" t="b">
        <v>0</v>
      </c>
      <c r="L739" s="5">
        <v>6</v>
      </c>
      <c r="M739" s="5" t="b">
        <v>0</v>
      </c>
      <c r="N739" s="5" t="b">
        <v>0</v>
      </c>
      <c r="O739" s="5" t="b">
        <v>0</v>
      </c>
      <c r="P739" s="5" t="s">
        <v>22</v>
      </c>
      <c r="R739" s="6"/>
    </row>
    <row r="740" spans="1:18" ht="15.75" customHeight="1" x14ac:dyDescent="0.2">
      <c r="A740" s="4">
        <v>44531</v>
      </c>
      <c r="B740" s="5" t="s">
        <v>3617</v>
      </c>
      <c r="C740" s="5" t="s">
        <v>3618</v>
      </c>
      <c r="D740" s="5" t="s">
        <v>1982</v>
      </c>
      <c r="E740" s="5" t="s">
        <v>19</v>
      </c>
      <c r="F740" s="5" t="s">
        <v>3619</v>
      </c>
      <c r="G740" s="5" t="s">
        <v>3620</v>
      </c>
      <c r="H740" s="5">
        <v>4.0999999999999996</v>
      </c>
      <c r="I740" s="5">
        <v>0</v>
      </c>
      <c r="J740" s="5">
        <v>2.99</v>
      </c>
      <c r="K740" s="5" t="b">
        <v>1</v>
      </c>
      <c r="L740" s="5">
        <v>6</v>
      </c>
      <c r="M740" s="5" t="b">
        <v>0</v>
      </c>
      <c r="N740" s="5" t="b">
        <v>0</v>
      </c>
      <c r="O740" s="5" t="b">
        <v>0</v>
      </c>
      <c r="P740" s="5" t="s">
        <v>22</v>
      </c>
      <c r="R740" s="6"/>
    </row>
    <row r="741" spans="1:18" ht="15.75" customHeight="1" x14ac:dyDescent="0.2">
      <c r="A741" s="4">
        <v>44564</v>
      </c>
      <c r="B741" s="5" t="s">
        <v>3621</v>
      </c>
      <c r="C741" s="5" t="s">
        <v>3622</v>
      </c>
      <c r="D741" s="5" t="s">
        <v>3623</v>
      </c>
      <c r="E741" s="5" t="s">
        <v>19</v>
      </c>
      <c r="F741" s="5" t="s">
        <v>3624</v>
      </c>
      <c r="G741" s="5" t="s">
        <v>3625</v>
      </c>
      <c r="H741" s="5">
        <v>4.7</v>
      </c>
      <c r="I741" s="5">
        <v>0</v>
      </c>
      <c r="J741" s="5">
        <v>9.99</v>
      </c>
      <c r="K741" s="5" t="b">
        <v>1</v>
      </c>
      <c r="L741" s="5">
        <v>6</v>
      </c>
      <c r="M741" s="5" t="b">
        <v>0</v>
      </c>
      <c r="N741" s="5" t="b">
        <v>0</v>
      </c>
      <c r="O741" s="5" t="b">
        <v>0</v>
      </c>
      <c r="P741" s="5" t="s">
        <v>22</v>
      </c>
      <c r="R741" s="6"/>
    </row>
    <row r="742" spans="1:18" ht="15.75" customHeight="1" x14ac:dyDescent="0.2">
      <c r="A742" s="4">
        <v>44565</v>
      </c>
      <c r="B742" s="5" t="s">
        <v>3626</v>
      </c>
      <c r="C742" s="5" t="s">
        <v>3627</v>
      </c>
      <c r="D742" s="5" t="s">
        <v>140</v>
      </c>
      <c r="E742" s="5" t="s">
        <v>19</v>
      </c>
      <c r="F742" s="5" t="s">
        <v>3628</v>
      </c>
      <c r="G742" s="5" t="s">
        <v>3629</v>
      </c>
      <c r="H742" s="5">
        <v>4.9000000000000004</v>
      </c>
      <c r="I742" s="5">
        <v>0</v>
      </c>
      <c r="J742" s="5">
        <v>10.49</v>
      </c>
      <c r="K742" s="5" t="b">
        <v>0</v>
      </c>
      <c r="L742" s="5">
        <v>6</v>
      </c>
      <c r="M742" s="5" t="b">
        <v>0</v>
      </c>
      <c r="N742" s="5" t="b">
        <v>0</v>
      </c>
      <c r="O742" s="5" t="b">
        <v>0</v>
      </c>
      <c r="P742" s="5" t="s">
        <v>22</v>
      </c>
      <c r="R742" s="6"/>
    </row>
    <row r="743" spans="1:18" ht="15.75" customHeight="1" x14ac:dyDescent="0.2">
      <c r="A743" s="4">
        <v>44567</v>
      </c>
      <c r="B743" s="5" t="s">
        <v>3630</v>
      </c>
      <c r="C743" s="5" t="s">
        <v>3631</v>
      </c>
      <c r="D743" s="5" t="s">
        <v>3632</v>
      </c>
      <c r="E743" s="5" t="s">
        <v>19</v>
      </c>
      <c r="F743" s="5" t="s">
        <v>3633</v>
      </c>
      <c r="G743" s="5" t="s">
        <v>3634</v>
      </c>
      <c r="H743" s="5">
        <v>4.5</v>
      </c>
      <c r="I743" s="5">
        <v>0</v>
      </c>
      <c r="J743" s="5">
        <v>9.99</v>
      </c>
      <c r="K743" s="5" t="b">
        <v>0</v>
      </c>
      <c r="L743" s="5">
        <v>6</v>
      </c>
      <c r="M743" s="5" t="b">
        <v>0</v>
      </c>
      <c r="N743" s="5" t="b">
        <v>0</v>
      </c>
      <c r="O743" s="5" t="b">
        <v>0</v>
      </c>
      <c r="P743" s="5" t="s">
        <v>22</v>
      </c>
      <c r="R743" s="6"/>
    </row>
    <row r="744" spans="1:18" ht="15.75" customHeight="1" x14ac:dyDescent="0.2">
      <c r="A744" s="4">
        <v>44580</v>
      </c>
      <c r="B744" s="5" t="s">
        <v>3635</v>
      </c>
      <c r="C744" s="5" t="s">
        <v>3636</v>
      </c>
      <c r="D744" s="5" t="s">
        <v>3637</v>
      </c>
      <c r="E744" s="5" t="s">
        <v>19</v>
      </c>
      <c r="F744" s="5" t="s">
        <v>3638</v>
      </c>
      <c r="G744" s="5" t="s">
        <v>3639</v>
      </c>
      <c r="H744" s="5">
        <v>4.8</v>
      </c>
      <c r="I744" s="5">
        <v>0</v>
      </c>
      <c r="J744" s="5">
        <v>9.99</v>
      </c>
      <c r="K744" s="5" t="b">
        <v>0</v>
      </c>
      <c r="L744" s="5">
        <v>6</v>
      </c>
      <c r="M744" s="5" t="b">
        <v>0</v>
      </c>
      <c r="N744" s="5" t="b">
        <v>0</v>
      </c>
      <c r="O744" s="5" t="b">
        <v>0</v>
      </c>
      <c r="P744" s="5" t="s">
        <v>22</v>
      </c>
      <c r="R744" s="6"/>
    </row>
    <row r="745" spans="1:18" ht="15.75" customHeight="1" x14ac:dyDescent="0.2">
      <c r="A745" s="4">
        <v>44588</v>
      </c>
      <c r="B745" s="5" t="s">
        <v>3640</v>
      </c>
      <c r="C745" s="5" t="s">
        <v>3641</v>
      </c>
      <c r="D745" s="5" t="s">
        <v>3642</v>
      </c>
      <c r="E745" s="5" t="s">
        <v>19</v>
      </c>
      <c r="F745" s="5" t="s">
        <v>3643</v>
      </c>
      <c r="G745" s="5" t="s">
        <v>3644</v>
      </c>
      <c r="H745" s="5">
        <v>4.8</v>
      </c>
      <c r="I745" s="5">
        <v>0</v>
      </c>
      <c r="J745" s="5">
        <v>9.99</v>
      </c>
      <c r="K745" s="5" t="b">
        <v>0</v>
      </c>
      <c r="L745" s="5">
        <v>6</v>
      </c>
      <c r="M745" s="5" t="b">
        <v>0</v>
      </c>
      <c r="N745" s="5" t="b">
        <v>0</v>
      </c>
      <c r="O745" s="5" t="b">
        <v>0</v>
      </c>
      <c r="P745" s="5" t="s">
        <v>22</v>
      </c>
      <c r="R745" s="6"/>
    </row>
    <row r="746" spans="1:18" ht="15.75" customHeight="1" x14ac:dyDescent="0.2">
      <c r="A746" s="4">
        <v>44593</v>
      </c>
      <c r="B746" s="5" t="s">
        <v>3645</v>
      </c>
      <c r="C746" s="5" t="s">
        <v>3646</v>
      </c>
      <c r="D746" s="5" t="s">
        <v>1101</v>
      </c>
      <c r="E746" s="5" t="s">
        <v>32</v>
      </c>
      <c r="F746" s="5" t="s">
        <v>3647</v>
      </c>
      <c r="G746" s="5" t="s">
        <v>3648</v>
      </c>
      <c r="H746" s="5">
        <v>4.5999999999999996</v>
      </c>
      <c r="I746" s="5">
        <v>0</v>
      </c>
      <c r="J746" s="5">
        <v>14.49</v>
      </c>
      <c r="K746" s="5" t="b">
        <v>0</v>
      </c>
      <c r="L746" s="5">
        <v>6</v>
      </c>
      <c r="M746" s="5" t="b">
        <v>0</v>
      </c>
      <c r="N746" s="5" t="b">
        <v>0</v>
      </c>
      <c r="O746" s="5" t="b">
        <v>0</v>
      </c>
      <c r="P746" s="5" t="s">
        <v>22</v>
      </c>
      <c r="R746" s="6"/>
    </row>
    <row r="747" spans="1:18" ht="15.75" customHeight="1" x14ac:dyDescent="0.2">
      <c r="A747" s="4">
        <v>44593</v>
      </c>
      <c r="B747" s="5" t="s">
        <v>3649</v>
      </c>
      <c r="C747" s="5" t="s">
        <v>3650</v>
      </c>
      <c r="D747" s="5" t="s">
        <v>3651</v>
      </c>
      <c r="E747" s="5" t="s">
        <v>120</v>
      </c>
      <c r="F747" s="5" t="s">
        <v>3652</v>
      </c>
      <c r="G747" s="5" t="s">
        <v>3653</v>
      </c>
      <c r="H747" s="5">
        <v>4.7</v>
      </c>
      <c r="I747" s="5">
        <v>0</v>
      </c>
      <c r="J747" s="5">
        <v>11.99</v>
      </c>
      <c r="K747" s="5" t="b">
        <v>0</v>
      </c>
      <c r="L747" s="5">
        <v>6</v>
      </c>
      <c r="M747" s="5" t="b">
        <v>0</v>
      </c>
      <c r="N747" s="5" t="b">
        <v>0</v>
      </c>
      <c r="O747" s="5" t="b">
        <v>0</v>
      </c>
      <c r="P747" s="5" t="s">
        <v>22</v>
      </c>
      <c r="R747" s="6"/>
    </row>
    <row r="748" spans="1:18" ht="15.75" customHeight="1" x14ac:dyDescent="0.2">
      <c r="A748" s="4">
        <v>44600</v>
      </c>
      <c r="B748" s="5" t="s">
        <v>3654</v>
      </c>
      <c r="C748" s="5" t="s">
        <v>3655</v>
      </c>
      <c r="D748" s="5" t="s">
        <v>3656</v>
      </c>
      <c r="E748" s="5" t="s">
        <v>19</v>
      </c>
      <c r="F748" s="5" t="s">
        <v>3657</v>
      </c>
      <c r="G748" s="5" t="s">
        <v>3658</v>
      </c>
      <c r="H748" s="5">
        <v>4.3</v>
      </c>
      <c r="I748" s="5">
        <v>0</v>
      </c>
      <c r="J748" s="5">
        <v>4.99</v>
      </c>
      <c r="K748" s="5" t="b">
        <v>1</v>
      </c>
      <c r="L748" s="5">
        <v>6</v>
      </c>
      <c r="M748" s="5" t="b">
        <v>0</v>
      </c>
      <c r="N748" s="5" t="b">
        <v>0</v>
      </c>
      <c r="O748" s="5" t="b">
        <v>0</v>
      </c>
      <c r="P748" s="5" t="s">
        <v>22</v>
      </c>
      <c r="R748" s="6"/>
    </row>
    <row r="749" spans="1:18" ht="15.75" customHeight="1" x14ac:dyDescent="0.2">
      <c r="A749" s="4">
        <v>44600</v>
      </c>
      <c r="B749" s="5" t="s">
        <v>3659</v>
      </c>
      <c r="C749" s="5" t="s">
        <v>3660</v>
      </c>
      <c r="E749" s="5" t="s">
        <v>19</v>
      </c>
      <c r="F749" s="5" t="s">
        <v>3661</v>
      </c>
      <c r="G749" s="5" t="s">
        <v>3662</v>
      </c>
      <c r="H749" s="5">
        <v>4.5</v>
      </c>
      <c r="I749" s="5">
        <v>0</v>
      </c>
      <c r="J749" s="5">
        <v>3.99</v>
      </c>
      <c r="K749" s="5" t="b">
        <v>1</v>
      </c>
      <c r="L749" s="5">
        <v>6</v>
      </c>
      <c r="M749" s="5" t="b">
        <v>1</v>
      </c>
      <c r="N749" s="5" t="b">
        <v>0</v>
      </c>
      <c r="O749" s="5" t="b">
        <v>0</v>
      </c>
      <c r="P749" s="5" t="s">
        <v>22</v>
      </c>
      <c r="R749" s="6"/>
    </row>
    <row r="750" spans="1:18" ht="15.75" customHeight="1" x14ac:dyDescent="0.2">
      <c r="A750" s="4">
        <v>44600</v>
      </c>
      <c r="B750" s="5" t="s">
        <v>3663</v>
      </c>
      <c r="C750" s="5" t="s">
        <v>3664</v>
      </c>
      <c r="D750" s="5" t="s">
        <v>3665</v>
      </c>
      <c r="E750" s="5" t="s">
        <v>19</v>
      </c>
      <c r="F750" s="5" t="s">
        <v>3666</v>
      </c>
      <c r="G750" s="5" t="s">
        <v>3667</v>
      </c>
      <c r="H750" s="5">
        <v>4.8</v>
      </c>
      <c r="I750" s="5">
        <v>0</v>
      </c>
      <c r="J750" s="5">
        <v>11.99</v>
      </c>
      <c r="K750" s="5" t="b">
        <v>0</v>
      </c>
      <c r="L750" s="5">
        <v>6</v>
      </c>
      <c r="M750" s="5" t="b">
        <v>0</v>
      </c>
      <c r="N750" s="5" t="b">
        <v>0</v>
      </c>
      <c r="O750" s="5" t="b">
        <v>0</v>
      </c>
      <c r="P750" s="5" t="s">
        <v>22</v>
      </c>
      <c r="R750" s="6"/>
    </row>
    <row r="751" spans="1:18" ht="15.75" customHeight="1" x14ac:dyDescent="0.2">
      <c r="A751" s="4">
        <v>44601</v>
      </c>
      <c r="B751" s="5" t="s">
        <v>3668</v>
      </c>
      <c r="C751" s="5" t="s">
        <v>3669</v>
      </c>
      <c r="D751" s="5" t="s">
        <v>3670</v>
      </c>
      <c r="E751" s="5" t="s">
        <v>19</v>
      </c>
      <c r="F751" s="5" t="s">
        <v>3671</v>
      </c>
      <c r="G751" s="5" t="s">
        <v>3672</v>
      </c>
      <c r="H751" s="5">
        <v>4.7</v>
      </c>
      <c r="I751" s="5">
        <v>0</v>
      </c>
      <c r="J751" s="5">
        <v>9.9499999999999993</v>
      </c>
      <c r="K751" s="5" t="b">
        <v>0</v>
      </c>
      <c r="L751" s="5">
        <v>6</v>
      </c>
      <c r="M751" s="5" t="b">
        <v>0</v>
      </c>
      <c r="N751" s="5" t="b">
        <v>0</v>
      </c>
      <c r="O751" s="5" t="b">
        <v>0</v>
      </c>
      <c r="P751" s="5" t="s">
        <v>22</v>
      </c>
      <c r="R751" s="6"/>
    </row>
    <row r="752" spans="1:18" ht="15.75" customHeight="1" x14ac:dyDescent="0.2">
      <c r="A752" s="4">
        <v>44607</v>
      </c>
      <c r="B752" s="5" t="s">
        <v>3673</v>
      </c>
      <c r="C752" s="5" t="s">
        <v>3674</v>
      </c>
      <c r="D752" s="5" t="s">
        <v>3675</v>
      </c>
      <c r="E752" s="5" t="s">
        <v>19</v>
      </c>
      <c r="F752" s="5" t="s">
        <v>3676</v>
      </c>
      <c r="G752" s="5" t="s">
        <v>3677</v>
      </c>
      <c r="H752" s="5">
        <v>4</v>
      </c>
      <c r="I752" s="5">
        <v>0</v>
      </c>
      <c r="J752" s="5">
        <v>4.99</v>
      </c>
      <c r="K752" s="5" t="b">
        <v>1</v>
      </c>
      <c r="L752" s="5">
        <v>6</v>
      </c>
      <c r="M752" s="5" t="b">
        <v>0</v>
      </c>
      <c r="N752" s="5" t="b">
        <v>0</v>
      </c>
      <c r="O752" s="5" t="b">
        <v>0</v>
      </c>
      <c r="P752" s="5" t="s">
        <v>22</v>
      </c>
      <c r="R752" s="6"/>
    </row>
    <row r="753" spans="1:18" ht="15.75" customHeight="1" x14ac:dyDescent="0.2">
      <c r="A753" s="4">
        <v>44607</v>
      </c>
      <c r="B753" s="5" t="s">
        <v>3678</v>
      </c>
      <c r="C753" s="5" t="s">
        <v>3679</v>
      </c>
      <c r="D753" s="5" t="s">
        <v>3680</v>
      </c>
      <c r="E753" s="5" t="s">
        <v>32</v>
      </c>
      <c r="F753" s="5" t="s">
        <v>3681</v>
      </c>
      <c r="G753" s="5" t="s">
        <v>3682</v>
      </c>
      <c r="H753" s="5">
        <v>4.2</v>
      </c>
      <c r="I753" s="5">
        <v>0</v>
      </c>
      <c r="J753" s="5">
        <v>14.99</v>
      </c>
      <c r="K753" s="5" t="b">
        <v>1</v>
      </c>
      <c r="L753" s="5">
        <v>6</v>
      </c>
      <c r="M753" s="5" t="b">
        <v>0</v>
      </c>
      <c r="N753" s="5" t="b">
        <v>0</v>
      </c>
      <c r="O753" s="5" t="b">
        <v>0</v>
      </c>
      <c r="P753" s="5" t="s">
        <v>22</v>
      </c>
      <c r="R753" s="6"/>
    </row>
    <row r="754" spans="1:18" ht="15.75" customHeight="1" x14ac:dyDescent="0.2">
      <c r="A754" s="4">
        <v>44609</v>
      </c>
      <c r="B754" s="5" t="s">
        <v>3683</v>
      </c>
      <c r="C754" s="5" t="s">
        <v>3684</v>
      </c>
      <c r="D754" s="5" t="s">
        <v>3685</v>
      </c>
      <c r="E754" s="5" t="s">
        <v>19</v>
      </c>
      <c r="F754" s="5" t="s">
        <v>3686</v>
      </c>
      <c r="G754" s="5" t="s">
        <v>3687</v>
      </c>
      <c r="H754" s="5">
        <v>4.5</v>
      </c>
      <c r="I754" s="5">
        <v>0</v>
      </c>
      <c r="J754" s="5">
        <v>4.99</v>
      </c>
      <c r="K754" s="5" t="b">
        <v>1</v>
      </c>
      <c r="L754" s="5">
        <v>6</v>
      </c>
      <c r="M754" s="5" t="b">
        <v>0</v>
      </c>
      <c r="N754" s="5" t="b">
        <v>0</v>
      </c>
      <c r="O754" s="5" t="b">
        <v>0</v>
      </c>
      <c r="P754" s="5" t="s">
        <v>22</v>
      </c>
      <c r="R754" s="6"/>
    </row>
    <row r="755" spans="1:18" ht="15.75" customHeight="1" x14ac:dyDescent="0.2">
      <c r="A755" s="4">
        <v>44616</v>
      </c>
      <c r="B755" s="5" t="s">
        <v>3688</v>
      </c>
      <c r="C755" s="5" t="s">
        <v>3689</v>
      </c>
      <c r="D755" s="5" t="s">
        <v>3690</v>
      </c>
      <c r="E755" s="5" t="s">
        <v>19</v>
      </c>
      <c r="F755" s="5" t="s">
        <v>3691</v>
      </c>
      <c r="G755" s="5" t="s">
        <v>3692</v>
      </c>
      <c r="H755" s="5">
        <v>4.7</v>
      </c>
      <c r="I755" s="5">
        <v>0</v>
      </c>
      <c r="J755" s="5">
        <v>12.78</v>
      </c>
      <c r="K755" s="5" t="b">
        <v>0</v>
      </c>
      <c r="L755" s="5">
        <v>6</v>
      </c>
      <c r="M755" s="5" t="b">
        <v>0</v>
      </c>
      <c r="N755" s="5" t="b">
        <v>0</v>
      </c>
      <c r="O755" s="5" t="b">
        <v>0</v>
      </c>
      <c r="P755" s="5" t="s">
        <v>22</v>
      </c>
      <c r="R755" s="6"/>
    </row>
    <row r="756" spans="1:18" ht="15.75" customHeight="1" x14ac:dyDescent="0.2">
      <c r="A756" s="4">
        <v>44628</v>
      </c>
      <c r="B756" s="5" t="s">
        <v>3693</v>
      </c>
      <c r="C756" s="5" t="s">
        <v>3694</v>
      </c>
      <c r="D756" s="5" t="s">
        <v>3695</v>
      </c>
      <c r="E756" s="5" t="s">
        <v>70</v>
      </c>
      <c r="F756" s="5" t="s">
        <v>3696</v>
      </c>
      <c r="G756" s="5" t="s">
        <v>3697</v>
      </c>
      <c r="H756" s="5">
        <v>4.7</v>
      </c>
      <c r="I756" s="5">
        <v>0</v>
      </c>
      <c r="J756" s="5">
        <v>11.99</v>
      </c>
      <c r="K756" s="5" t="b">
        <v>0</v>
      </c>
      <c r="L756" s="5">
        <v>6</v>
      </c>
      <c r="M756" s="5" t="b">
        <v>0</v>
      </c>
      <c r="N756" s="5" t="b">
        <v>0</v>
      </c>
      <c r="O756" s="5" t="b">
        <v>0</v>
      </c>
      <c r="P756" s="5" t="s">
        <v>22</v>
      </c>
      <c r="R756" s="6"/>
    </row>
    <row r="757" spans="1:18" ht="15.75" customHeight="1" x14ac:dyDescent="0.2">
      <c r="A757" s="4">
        <v>44635</v>
      </c>
      <c r="B757" s="5" t="s">
        <v>3698</v>
      </c>
      <c r="C757" s="5" t="s">
        <v>3699</v>
      </c>
      <c r="D757" s="5" t="s">
        <v>2581</v>
      </c>
      <c r="E757" s="5" t="s">
        <v>19</v>
      </c>
      <c r="F757" s="5" t="s">
        <v>3700</v>
      </c>
      <c r="G757" s="5" t="s">
        <v>3701</v>
      </c>
      <c r="H757" s="5">
        <v>4.4000000000000004</v>
      </c>
      <c r="I757" s="5">
        <v>0</v>
      </c>
      <c r="J757" s="5">
        <v>2.99</v>
      </c>
      <c r="K757" s="5" t="b">
        <v>1</v>
      </c>
      <c r="L757" s="5">
        <v>6</v>
      </c>
      <c r="M757" s="5" t="b">
        <v>0</v>
      </c>
      <c r="N757" s="5" t="b">
        <v>0</v>
      </c>
      <c r="O757" s="5" t="b">
        <v>0</v>
      </c>
      <c r="P757" s="5" t="s">
        <v>22</v>
      </c>
      <c r="R757" s="6"/>
    </row>
    <row r="758" spans="1:18" ht="15.75" customHeight="1" x14ac:dyDescent="0.2">
      <c r="A758" s="4">
        <v>44635</v>
      </c>
      <c r="B758" s="5" t="s">
        <v>3702</v>
      </c>
      <c r="C758" s="5" t="s">
        <v>3703</v>
      </c>
      <c r="D758" s="5" t="s">
        <v>3704</v>
      </c>
      <c r="E758" s="5" t="s">
        <v>19</v>
      </c>
      <c r="F758" s="5" t="s">
        <v>3705</v>
      </c>
      <c r="G758" s="5" t="s">
        <v>3706</v>
      </c>
      <c r="H758" s="5">
        <v>4.4000000000000004</v>
      </c>
      <c r="I758" s="5">
        <v>0</v>
      </c>
      <c r="J758" s="5">
        <v>7.99</v>
      </c>
      <c r="K758" s="5" t="b">
        <v>0</v>
      </c>
      <c r="L758" s="5">
        <v>6</v>
      </c>
      <c r="M758" s="5" t="b">
        <v>0</v>
      </c>
      <c r="N758" s="5" t="b">
        <v>0</v>
      </c>
      <c r="O758" s="5" t="b">
        <v>0</v>
      </c>
      <c r="P758" s="5" t="s">
        <v>22</v>
      </c>
      <c r="R758" s="6"/>
    </row>
    <row r="759" spans="1:18" ht="15.75" customHeight="1" x14ac:dyDescent="0.2">
      <c r="A759" s="4">
        <v>44635</v>
      </c>
      <c r="B759" s="5" t="s">
        <v>3707</v>
      </c>
      <c r="C759" s="5" t="s">
        <v>3708</v>
      </c>
      <c r="D759" s="5" t="s">
        <v>3709</v>
      </c>
      <c r="E759" s="5" t="s">
        <v>19</v>
      </c>
      <c r="F759" s="5" t="s">
        <v>3710</v>
      </c>
      <c r="G759" s="5" t="s">
        <v>3711</v>
      </c>
      <c r="H759" s="5">
        <v>4</v>
      </c>
      <c r="I759" s="5">
        <v>0</v>
      </c>
      <c r="J759" s="5">
        <v>4.99</v>
      </c>
      <c r="K759" s="5" t="b">
        <v>1</v>
      </c>
      <c r="L759" s="5">
        <v>6</v>
      </c>
      <c r="M759" s="5" t="b">
        <v>0</v>
      </c>
      <c r="N759" s="5" t="b">
        <v>0</v>
      </c>
      <c r="O759" s="5" t="b">
        <v>0</v>
      </c>
      <c r="P759" s="5" t="s">
        <v>22</v>
      </c>
      <c r="R759" s="6"/>
    </row>
    <row r="760" spans="1:18" ht="15.75" customHeight="1" x14ac:dyDescent="0.2">
      <c r="A760" s="4">
        <v>44639</v>
      </c>
      <c r="B760" s="5" t="s">
        <v>3712</v>
      </c>
      <c r="C760" s="5" t="s">
        <v>3713</v>
      </c>
      <c r="D760" s="5" t="s">
        <v>3714</v>
      </c>
      <c r="E760" s="5" t="s">
        <v>19</v>
      </c>
      <c r="F760" s="5" t="s">
        <v>3715</v>
      </c>
      <c r="G760" s="5" t="s">
        <v>3716</v>
      </c>
      <c r="H760" s="5">
        <v>4.5999999999999996</v>
      </c>
      <c r="I760" s="5">
        <v>0</v>
      </c>
      <c r="J760" s="5">
        <v>8.49</v>
      </c>
      <c r="K760" s="5" t="b">
        <v>0</v>
      </c>
      <c r="L760" s="5">
        <v>6</v>
      </c>
      <c r="M760" s="5" t="b">
        <v>0</v>
      </c>
      <c r="N760" s="5" t="b">
        <v>0</v>
      </c>
      <c r="O760" s="5" t="b">
        <v>0</v>
      </c>
      <c r="P760" s="5" t="s">
        <v>22</v>
      </c>
      <c r="R760" s="6"/>
    </row>
    <row r="761" spans="1:18" ht="15.75" customHeight="1" x14ac:dyDescent="0.2">
      <c r="A761" s="4">
        <v>44642</v>
      </c>
      <c r="B761" s="5" t="s">
        <v>3717</v>
      </c>
      <c r="C761" s="5" t="s">
        <v>3718</v>
      </c>
      <c r="D761" s="5" t="s">
        <v>1008</v>
      </c>
      <c r="E761" s="5" t="s">
        <v>19</v>
      </c>
      <c r="F761" s="5" t="s">
        <v>3719</v>
      </c>
      <c r="G761" s="5" t="s">
        <v>3720</v>
      </c>
      <c r="H761" s="5">
        <v>4.8</v>
      </c>
      <c r="I761" s="5">
        <v>0</v>
      </c>
      <c r="J761" s="5">
        <v>9.02</v>
      </c>
      <c r="K761" s="5" t="b">
        <v>0</v>
      </c>
      <c r="L761" s="5">
        <v>6</v>
      </c>
      <c r="M761" s="5" t="b">
        <v>0</v>
      </c>
      <c r="N761" s="5" t="b">
        <v>0</v>
      </c>
      <c r="O761" s="5" t="b">
        <v>0</v>
      </c>
      <c r="P761" s="5" t="s">
        <v>22</v>
      </c>
      <c r="R761" s="6"/>
    </row>
    <row r="762" spans="1:18" ht="15.75" customHeight="1" x14ac:dyDescent="0.2">
      <c r="A762" s="4">
        <v>44642</v>
      </c>
      <c r="B762" s="5" t="s">
        <v>3721</v>
      </c>
      <c r="C762" s="5" t="s">
        <v>3722</v>
      </c>
      <c r="D762" s="5" t="s">
        <v>3723</v>
      </c>
      <c r="E762" s="5" t="s">
        <v>19</v>
      </c>
      <c r="F762" s="5" t="s">
        <v>3724</v>
      </c>
      <c r="G762" s="5" t="s">
        <v>3725</v>
      </c>
      <c r="H762" s="5">
        <v>4.2</v>
      </c>
      <c r="I762" s="5">
        <v>0</v>
      </c>
      <c r="J762" s="5">
        <v>9.99</v>
      </c>
      <c r="K762" s="5" t="b">
        <v>0</v>
      </c>
      <c r="L762" s="5">
        <v>6</v>
      </c>
      <c r="M762" s="5" t="b">
        <v>0</v>
      </c>
      <c r="N762" s="5" t="b">
        <v>0</v>
      </c>
      <c r="O762" s="5" t="b">
        <v>0</v>
      </c>
      <c r="P762" s="5" t="s">
        <v>22</v>
      </c>
      <c r="R762" s="6"/>
    </row>
    <row r="763" spans="1:18" ht="15.75" customHeight="1" x14ac:dyDescent="0.2">
      <c r="A763" s="4">
        <v>44642</v>
      </c>
      <c r="B763" s="5" t="s">
        <v>3726</v>
      </c>
      <c r="C763" s="5" t="s">
        <v>3727</v>
      </c>
      <c r="D763" s="5" t="s">
        <v>3728</v>
      </c>
      <c r="E763" s="5" t="s">
        <v>19</v>
      </c>
      <c r="F763" s="5" t="s">
        <v>3729</v>
      </c>
      <c r="G763" s="5" t="s">
        <v>3730</v>
      </c>
      <c r="H763" s="5">
        <v>4.5999999999999996</v>
      </c>
      <c r="I763" s="5">
        <v>0</v>
      </c>
      <c r="J763" s="5">
        <v>9.99</v>
      </c>
      <c r="K763" s="5" t="b">
        <v>0</v>
      </c>
      <c r="L763" s="5">
        <v>6</v>
      </c>
      <c r="M763" s="5" t="b">
        <v>0</v>
      </c>
      <c r="N763" s="5" t="b">
        <v>0</v>
      </c>
      <c r="O763" s="5" t="b">
        <v>0</v>
      </c>
      <c r="P763" s="5" t="s">
        <v>22</v>
      </c>
      <c r="R763" s="6"/>
    </row>
    <row r="764" spans="1:18" ht="15.75" customHeight="1" x14ac:dyDescent="0.2">
      <c r="A764" s="4">
        <v>44649</v>
      </c>
      <c r="B764" s="5" t="s">
        <v>3731</v>
      </c>
      <c r="C764" s="5" t="s">
        <v>3732</v>
      </c>
      <c r="D764" s="5" t="s">
        <v>1101</v>
      </c>
      <c r="E764" s="5" t="s">
        <v>49</v>
      </c>
      <c r="F764" s="5" t="s">
        <v>3733</v>
      </c>
      <c r="G764" s="5" t="s">
        <v>3734</v>
      </c>
      <c r="H764" s="5">
        <v>4.7</v>
      </c>
      <c r="I764" s="5">
        <v>0</v>
      </c>
      <c r="J764" s="5">
        <v>12.99</v>
      </c>
      <c r="K764" s="5" t="b">
        <v>0</v>
      </c>
      <c r="L764" s="5">
        <v>6</v>
      </c>
      <c r="M764" s="5" t="b">
        <v>0</v>
      </c>
      <c r="N764" s="5" t="b">
        <v>0</v>
      </c>
      <c r="O764" s="5" t="b">
        <v>0</v>
      </c>
      <c r="P764" s="5" t="s">
        <v>22</v>
      </c>
      <c r="R764" s="6"/>
    </row>
    <row r="765" spans="1:18" ht="15.75" customHeight="1" x14ac:dyDescent="0.2">
      <c r="A765" s="4">
        <v>44652</v>
      </c>
      <c r="B765" s="5" t="s">
        <v>3735</v>
      </c>
      <c r="C765" s="5" t="s">
        <v>3736</v>
      </c>
      <c r="D765" s="5" t="s">
        <v>3737</v>
      </c>
      <c r="E765" s="5" t="s">
        <v>32</v>
      </c>
      <c r="F765" s="5" t="s">
        <v>3738</v>
      </c>
      <c r="G765" s="5" t="s">
        <v>3739</v>
      </c>
      <c r="H765" s="5">
        <v>4.7</v>
      </c>
      <c r="I765" s="5">
        <v>0</v>
      </c>
      <c r="J765" s="5">
        <v>14.99</v>
      </c>
      <c r="K765" s="5" t="b">
        <v>0</v>
      </c>
      <c r="L765" s="5">
        <v>6</v>
      </c>
      <c r="M765" s="5" t="b">
        <v>0</v>
      </c>
      <c r="N765" s="5" t="b">
        <v>0</v>
      </c>
      <c r="O765" s="5" t="b">
        <v>1</v>
      </c>
      <c r="P765" s="5" t="s">
        <v>22</v>
      </c>
      <c r="R765" s="6"/>
    </row>
    <row r="766" spans="1:18" ht="15.75" customHeight="1" x14ac:dyDescent="0.2">
      <c r="A766" s="4">
        <v>44656</v>
      </c>
      <c r="B766" s="5" t="s">
        <v>3740</v>
      </c>
      <c r="C766" s="5" t="s">
        <v>3741</v>
      </c>
      <c r="D766" s="5" t="s">
        <v>3742</v>
      </c>
      <c r="E766" s="5" t="s">
        <v>19</v>
      </c>
      <c r="F766" s="5" t="s">
        <v>3743</v>
      </c>
      <c r="G766" s="5" t="s">
        <v>3744</v>
      </c>
      <c r="H766" s="5">
        <v>4.5999999999999996</v>
      </c>
      <c r="I766" s="5">
        <v>0</v>
      </c>
      <c r="J766" s="5">
        <v>10.49</v>
      </c>
      <c r="K766" s="5" t="b">
        <v>0</v>
      </c>
      <c r="L766" s="5">
        <v>6</v>
      </c>
      <c r="M766" s="5" t="b">
        <v>0</v>
      </c>
      <c r="N766" s="5" t="b">
        <v>0</v>
      </c>
      <c r="O766" s="5" t="b">
        <v>0</v>
      </c>
      <c r="P766" s="5" t="s">
        <v>22</v>
      </c>
      <c r="R766" s="6"/>
    </row>
    <row r="767" spans="1:18" ht="15.75" customHeight="1" x14ac:dyDescent="0.2">
      <c r="A767" s="4">
        <v>44656</v>
      </c>
      <c r="B767" s="5" t="s">
        <v>3745</v>
      </c>
      <c r="C767" s="5" t="s">
        <v>3746</v>
      </c>
      <c r="D767" s="5" t="s">
        <v>2615</v>
      </c>
      <c r="E767" s="5" t="s">
        <v>216</v>
      </c>
      <c r="F767" s="5" t="s">
        <v>3747</v>
      </c>
      <c r="G767" s="5" t="s">
        <v>3748</v>
      </c>
      <c r="H767" s="5">
        <v>4.5999999999999996</v>
      </c>
      <c r="I767" s="5">
        <v>0</v>
      </c>
      <c r="J767" s="5">
        <v>11.49</v>
      </c>
      <c r="K767" s="5" t="b">
        <v>0</v>
      </c>
      <c r="L767" s="5">
        <v>6</v>
      </c>
      <c r="M767" s="5" t="b">
        <v>0</v>
      </c>
      <c r="N767" s="5" t="b">
        <v>0</v>
      </c>
      <c r="O767" s="5" t="b">
        <v>0</v>
      </c>
      <c r="P767" s="5" t="s">
        <v>22</v>
      </c>
      <c r="R767" s="6"/>
    </row>
    <row r="768" spans="1:18" ht="15.75" customHeight="1" x14ac:dyDescent="0.2">
      <c r="A768" s="4">
        <v>44664</v>
      </c>
      <c r="B768" s="5" t="s">
        <v>3749</v>
      </c>
      <c r="C768" s="5" t="s">
        <v>3750</v>
      </c>
      <c r="D768" s="5" t="s">
        <v>3751</v>
      </c>
      <c r="E768" s="5" t="s">
        <v>19</v>
      </c>
      <c r="F768" s="5" t="s">
        <v>3752</v>
      </c>
      <c r="G768" s="5" t="s">
        <v>3753</v>
      </c>
      <c r="H768" s="5">
        <v>4.5999999999999996</v>
      </c>
      <c r="I768" s="5">
        <v>0</v>
      </c>
      <c r="J768" s="5">
        <v>4.99</v>
      </c>
      <c r="K768" s="5" t="b">
        <v>1</v>
      </c>
      <c r="L768" s="5">
        <v>6</v>
      </c>
      <c r="M768" s="5" t="b">
        <v>0</v>
      </c>
      <c r="N768" s="5" t="b">
        <v>0</v>
      </c>
      <c r="O768" s="5" t="b">
        <v>0</v>
      </c>
      <c r="P768" s="5" t="s">
        <v>22</v>
      </c>
      <c r="R768" s="6"/>
    </row>
    <row r="769" spans="1:18" ht="15.75" customHeight="1" x14ac:dyDescent="0.2">
      <c r="A769" s="4">
        <v>44666</v>
      </c>
      <c r="B769" s="5" t="s">
        <v>3754</v>
      </c>
      <c r="C769" s="5" t="s">
        <v>3755</v>
      </c>
      <c r="D769" s="5" t="s">
        <v>3756</v>
      </c>
      <c r="E769" s="5" t="s">
        <v>19</v>
      </c>
      <c r="F769" s="5" t="s">
        <v>3757</v>
      </c>
      <c r="G769" s="5" t="s">
        <v>3758</v>
      </c>
      <c r="H769" s="5">
        <v>4.8</v>
      </c>
      <c r="I769" s="5">
        <v>0</v>
      </c>
      <c r="J769" s="5">
        <v>7.99</v>
      </c>
      <c r="K769" s="5" t="b">
        <v>0</v>
      </c>
      <c r="L769" s="5">
        <v>6</v>
      </c>
      <c r="M769" s="5" t="b">
        <v>0</v>
      </c>
      <c r="N769" s="5" t="b">
        <v>0</v>
      </c>
      <c r="O769" s="5" t="b">
        <v>0</v>
      </c>
      <c r="P769" s="5" t="s">
        <v>22</v>
      </c>
      <c r="R769" s="6"/>
    </row>
    <row r="770" spans="1:18" ht="15.75" customHeight="1" x14ac:dyDescent="0.2">
      <c r="A770" s="4">
        <v>44669</v>
      </c>
      <c r="B770" s="5" t="s">
        <v>3759</v>
      </c>
      <c r="C770" s="5" t="s">
        <v>3760</v>
      </c>
      <c r="D770" s="5" t="s">
        <v>3761</v>
      </c>
      <c r="E770" s="5" t="s">
        <v>19</v>
      </c>
      <c r="F770" s="5" t="s">
        <v>3762</v>
      </c>
      <c r="G770" s="5" t="s">
        <v>3763</v>
      </c>
      <c r="H770" s="5">
        <v>4.9000000000000004</v>
      </c>
      <c r="I770" s="5">
        <v>0</v>
      </c>
      <c r="J770" s="5">
        <v>4.99</v>
      </c>
      <c r="K770" s="5" t="b">
        <v>1</v>
      </c>
      <c r="L770" s="5">
        <v>6</v>
      </c>
      <c r="M770" s="5" t="b">
        <v>0</v>
      </c>
      <c r="N770" s="5" t="b">
        <v>0</v>
      </c>
      <c r="O770" s="5" t="b">
        <v>0</v>
      </c>
      <c r="P770" s="5" t="s">
        <v>22</v>
      </c>
      <c r="R770" s="6"/>
    </row>
    <row r="771" spans="1:18" ht="15.75" customHeight="1" x14ac:dyDescent="0.2">
      <c r="A771" s="4">
        <v>44677</v>
      </c>
      <c r="B771" s="5" t="s">
        <v>3764</v>
      </c>
      <c r="C771" s="5" t="s">
        <v>3765</v>
      </c>
      <c r="D771" s="5" t="s">
        <v>3766</v>
      </c>
      <c r="E771" s="5" t="s">
        <v>19</v>
      </c>
      <c r="F771" s="5" t="s">
        <v>3767</v>
      </c>
      <c r="G771" s="5" t="s">
        <v>3768</v>
      </c>
      <c r="H771" s="5">
        <v>4.5</v>
      </c>
      <c r="I771" s="5">
        <v>0</v>
      </c>
      <c r="J771" s="5">
        <v>9.99</v>
      </c>
      <c r="K771" s="5" t="b">
        <v>0</v>
      </c>
      <c r="L771" s="5">
        <v>6</v>
      </c>
      <c r="M771" s="5" t="b">
        <v>0</v>
      </c>
      <c r="N771" s="5" t="b">
        <v>0</v>
      </c>
      <c r="O771" s="5" t="b">
        <v>0</v>
      </c>
      <c r="P771" s="5" t="s">
        <v>22</v>
      </c>
      <c r="R771" s="6"/>
    </row>
    <row r="772" spans="1:18" ht="15.75" customHeight="1" x14ac:dyDescent="0.2">
      <c r="A772" s="4">
        <v>44684</v>
      </c>
      <c r="B772" s="5" t="s">
        <v>3769</v>
      </c>
      <c r="C772" s="5" t="s">
        <v>3770</v>
      </c>
      <c r="D772" s="5" t="s">
        <v>805</v>
      </c>
      <c r="E772" s="5" t="s">
        <v>19</v>
      </c>
      <c r="F772" s="5" t="s">
        <v>3771</v>
      </c>
      <c r="G772" s="5" t="s">
        <v>3772</v>
      </c>
      <c r="H772" s="5">
        <v>4.2</v>
      </c>
      <c r="I772" s="5">
        <v>0</v>
      </c>
      <c r="J772" s="5">
        <v>2.99</v>
      </c>
      <c r="K772" s="5" t="b">
        <v>1</v>
      </c>
      <c r="L772" s="5">
        <v>6</v>
      </c>
      <c r="M772" s="5" t="b">
        <v>0</v>
      </c>
      <c r="N772" s="5" t="b">
        <v>0</v>
      </c>
      <c r="O772" s="5" t="b">
        <v>0</v>
      </c>
      <c r="P772" s="5" t="s">
        <v>22</v>
      </c>
      <c r="R772" s="6"/>
    </row>
    <row r="773" spans="1:18" ht="15.75" customHeight="1" x14ac:dyDescent="0.2">
      <c r="A773" s="4">
        <v>44684</v>
      </c>
      <c r="B773" s="5" t="s">
        <v>3773</v>
      </c>
      <c r="C773" s="5" t="s">
        <v>3774</v>
      </c>
      <c r="D773" s="5" t="s">
        <v>3775</v>
      </c>
      <c r="E773" s="5" t="s">
        <v>19</v>
      </c>
      <c r="F773" s="5" t="s">
        <v>3776</v>
      </c>
      <c r="G773" s="5" t="s">
        <v>3777</v>
      </c>
      <c r="H773" s="5">
        <v>4.7</v>
      </c>
      <c r="I773" s="5">
        <v>0</v>
      </c>
      <c r="J773" s="5">
        <v>8.99</v>
      </c>
      <c r="K773" s="5" t="b">
        <v>0</v>
      </c>
      <c r="L773" s="5">
        <v>6</v>
      </c>
      <c r="M773" s="5" t="b">
        <v>0</v>
      </c>
      <c r="N773" s="5" t="b">
        <v>0</v>
      </c>
      <c r="O773" s="5" t="b">
        <v>0</v>
      </c>
      <c r="P773" s="5" t="s">
        <v>22</v>
      </c>
      <c r="R773" s="6"/>
    </row>
    <row r="774" spans="1:18" ht="15.75" customHeight="1" x14ac:dyDescent="0.2">
      <c r="A774" s="4">
        <v>44691</v>
      </c>
      <c r="B774" s="5" t="s">
        <v>3778</v>
      </c>
      <c r="C774" s="5" t="s">
        <v>3779</v>
      </c>
      <c r="D774" s="5" t="s">
        <v>3780</v>
      </c>
      <c r="E774" s="5" t="s">
        <v>19</v>
      </c>
      <c r="F774" s="5" t="s">
        <v>3781</v>
      </c>
      <c r="G774" s="5" t="s">
        <v>3782</v>
      </c>
      <c r="H774" s="5">
        <v>4.7</v>
      </c>
      <c r="I774" s="5">
        <v>0</v>
      </c>
      <c r="J774" s="5">
        <v>9.99</v>
      </c>
      <c r="K774" s="5" t="b">
        <v>0</v>
      </c>
      <c r="L774" s="5">
        <v>6</v>
      </c>
      <c r="M774" s="5" t="b">
        <v>0</v>
      </c>
      <c r="N774" s="5" t="b">
        <v>0</v>
      </c>
      <c r="O774" s="5" t="b">
        <v>0</v>
      </c>
      <c r="P774" s="5" t="s">
        <v>22</v>
      </c>
      <c r="R774" s="6"/>
    </row>
    <row r="775" spans="1:18" ht="15.75" customHeight="1" x14ac:dyDescent="0.2">
      <c r="A775" s="4">
        <v>44698</v>
      </c>
      <c r="B775" s="5" t="s">
        <v>3783</v>
      </c>
      <c r="C775" s="5" t="s">
        <v>3784</v>
      </c>
      <c r="D775" s="5" t="s">
        <v>3785</v>
      </c>
      <c r="E775" s="5" t="s">
        <v>151</v>
      </c>
      <c r="F775" s="5" t="s">
        <v>3786</v>
      </c>
      <c r="G775" s="5" t="s">
        <v>3787</v>
      </c>
      <c r="H775" s="5">
        <v>4.4000000000000004</v>
      </c>
      <c r="I775" s="5">
        <v>0</v>
      </c>
      <c r="J775" s="5">
        <v>16.989999999999998</v>
      </c>
      <c r="K775" s="5" t="b">
        <v>0</v>
      </c>
      <c r="L775" s="5">
        <v>6</v>
      </c>
      <c r="M775" s="5" t="b">
        <v>0</v>
      </c>
      <c r="N775" s="5" t="b">
        <v>0</v>
      </c>
      <c r="O775" s="5" t="b">
        <v>0</v>
      </c>
      <c r="P775" s="5" t="s">
        <v>22</v>
      </c>
      <c r="R775" s="6"/>
    </row>
    <row r="776" spans="1:18" ht="15.75" customHeight="1" x14ac:dyDescent="0.2">
      <c r="A776" s="4">
        <v>44698</v>
      </c>
      <c r="B776" s="5" t="s">
        <v>3788</v>
      </c>
      <c r="C776" s="5" t="s">
        <v>3789</v>
      </c>
      <c r="E776" s="5" t="s">
        <v>19</v>
      </c>
      <c r="F776" s="5" t="s">
        <v>3790</v>
      </c>
      <c r="G776" s="5" t="s">
        <v>3791</v>
      </c>
      <c r="H776" s="5">
        <v>4.5</v>
      </c>
      <c r="I776" s="5">
        <v>0</v>
      </c>
      <c r="J776" s="5">
        <v>3.99</v>
      </c>
      <c r="K776" s="5" t="b">
        <v>1</v>
      </c>
      <c r="L776" s="5">
        <v>6</v>
      </c>
      <c r="M776" s="5" t="b">
        <v>0</v>
      </c>
      <c r="N776" s="5" t="b">
        <v>0</v>
      </c>
      <c r="O776" s="5" t="b">
        <v>0</v>
      </c>
      <c r="P776" s="5" t="s">
        <v>22</v>
      </c>
      <c r="R776" s="6"/>
    </row>
    <row r="777" spans="1:18" ht="15.75" customHeight="1" x14ac:dyDescent="0.2">
      <c r="A777" s="4">
        <v>44705</v>
      </c>
      <c r="B777" s="5" t="s">
        <v>3792</v>
      </c>
      <c r="C777" s="5" t="s">
        <v>3793</v>
      </c>
      <c r="D777" s="5" t="s">
        <v>3794</v>
      </c>
      <c r="E777" s="5" t="s">
        <v>481</v>
      </c>
      <c r="F777" s="5" t="s">
        <v>3795</v>
      </c>
      <c r="G777" s="5" t="s">
        <v>3796</v>
      </c>
      <c r="H777" s="5">
        <v>4.7</v>
      </c>
      <c r="I777" s="5">
        <v>0</v>
      </c>
      <c r="J777" s="5">
        <v>9.99</v>
      </c>
      <c r="K777" s="5" t="b">
        <v>0</v>
      </c>
      <c r="L777" s="5">
        <v>6</v>
      </c>
      <c r="M777" s="5" t="b">
        <v>0</v>
      </c>
      <c r="N777" s="5" t="b">
        <v>0</v>
      </c>
      <c r="O777" s="5" t="b">
        <v>0</v>
      </c>
      <c r="P777" s="5" t="s">
        <v>22</v>
      </c>
      <c r="R777" s="6"/>
    </row>
    <row r="778" spans="1:18" ht="15.75" customHeight="1" x14ac:dyDescent="0.2">
      <c r="A778" s="4">
        <v>44712</v>
      </c>
      <c r="B778" s="5" t="s">
        <v>3797</v>
      </c>
      <c r="C778" s="5" t="s">
        <v>3798</v>
      </c>
      <c r="D778" s="5" t="s">
        <v>3799</v>
      </c>
      <c r="E778" s="5" t="s">
        <v>19</v>
      </c>
      <c r="F778" s="5" t="s">
        <v>3800</v>
      </c>
      <c r="G778" s="5" t="s">
        <v>3801</v>
      </c>
      <c r="H778" s="5">
        <v>4.7</v>
      </c>
      <c r="I778" s="5">
        <v>0</v>
      </c>
      <c r="J778" s="5">
        <v>11.99</v>
      </c>
      <c r="K778" s="5" t="b">
        <v>0</v>
      </c>
      <c r="L778" s="5">
        <v>6</v>
      </c>
      <c r="M778" s="5" t="b">
        <v>0</v>
      </c>
      <c r="N778" s="5" t="b">
        <v>0</v>
      </c>
      <c r="O778" s="5" t="b">
        <v>0</v>
      </c>
      <c r="P778" s="5" t="s">
        <v>22</v>
      </c>
      <c r="R778" s="6"/>
    </row>
    <row r="779" spans="1:18" ht="15.75" customHeight="1" x14ac:dyDescent="0.2">
      <c r="A779" s="4">
        <v>44712</v>
      </c>
      <c r="B779" s="5" t="s">
        <v>3802</v>
      </c>
      <c r="C779" s="5" t="s">
        <v>3803</v>
      </c>
      <c r="D779" s="5" t="s">
        <v>3804</v>
      </c>
      <c r="E779" s="5" t="s">
        <v>120</v>
      </c>
      <c r="F779" s="5" t="s">
        <v>3805</v>
      </c>
      <c r="G779" s="5" t="s">
        <v>3806</v>
      </c>
      <c r="H779" s="5">
        <v>4.5999999999999996</v>
      </c>
      <c r="I779" s="5">
        <v>0</v>
      </c>
      <c r="J779" s="5">
        <v>11.99</v>
      </c>
      <c r="K779" s="5" t="b">
        <v>0</v>
      </c>
      <c r="L779" s="5">
        <v>6</v>
      </c>
      <c r="M779" s="5" t="b">
        <v>0</v>
      </c>
      <c r="N779" s="5" t="b">
        <v>0</v>
      </c>
      <c r="O779" s="5" t="b">
        <v>0</v>
      </c>
      <c r="P779" s="5" t="s">
        <v>22</v>
      </c>
      <c r="R779" s="6"/>
    </row>
    <row r="780" spans="1:18" ht="15.75" customHeight="1" x14ac:dyDescent="0.2">
      <c r="A780" s="4">
        <v>44719</v>
      </c>
      <c r="B780" s="5" t="s">
        <v>3807</v>
      </c>
      <c r="C780" s="5" t="s">
        <v>3808</v>
      </c>
      <c r="D780" s="5" t="s">
        <v>3809</v>
      </c>
      <c r="E780" s="5" t="s">
        <v>19</v>
      </c>
      <c r="F780" s="5" t="s">
        <v>3810</v>
      </c>
      <c r="G780" s="5" t="s">
        <v>3811</v>
      </c>
      <c r="H780" s="5">
        <v>4.3</v>
      </c>
      <c r="I780" s="5">
        <v>0</v>
      </c>
      <c r="J780" s="5">
        <v>8.99</v>
      </c>
      <c r="K780" s="5" t="b">
        <v>0</v>
      </c>
      <c r="L780" s="5">
        <v>6</v>
      </c>
      <c r="M780" s="5" t="b">
        <v>0</v>
      </c>
      <c r="N780" s="5" t="b">
        <v>0</v>
      </c>
      <c r="O780" s="5" t="b">
        <v>0</v>
      </c>
      <c r="P780" s="5" t="s">
        <v>22</v>
      </c>
      <c r="R780" s="6"/>
    </row>
    <row r="781" spans="1:18" ht="15.75" customHeight="1" x14ac:dyDescent="0.2">
      <c r="A781" s="4">
        <v>44726</v>
      </c>
      <c r="B781" s="5" t="s">
        <v>3812</v>
      </c>
      <c r="C781" s="5" t="s">
        <v>3813</v>
      </c>
      <c r="D781" s="5" t="s">
        <v>3814</v>
      </c>
      <c r="E781" s="5" t="s">
        <v>43</v>
      </c>
      <c r="F781" s="5" t="s">
        <v>3815</v>
      </c>
      <c r="G781" s="5" t="s">
        <v>3816</v>
      </c>
      <c r="H781" s="5">
        <v>4.7</v>
      </c>
      <c r="I781" s="5">
        <v>0</v>
      </c>
      <c r="J781" s="5">
        <v>14.99</v>
      </c>
      <c r="K781" s="5" t="b">
        <v>0</v>
      </c>
      <c r="L781" s="5">
        <v>6</v>
      </c>
      <c r="M781" s="5" t="b">
        <v>0</v>
      </c>
      <c r="N781" s="5" t="b">
        <v>0</v>
      </c>
      <c r="O781" s="5" t="b">
        <v>0</v>
      </c>
      <c r="P781" s="5" t="s">
        <v>22</v>
      </c>
      <c r="R781" s="6"/>
    </row>
    <row r="782" spans="1:18" ht="15.75" customHeight="1" x14ac:dyDescent="0.2">
      <c r="A782" s="4">
        <v>44733</v>
      </c>
      <c r="B782" s="5" t="s">
        <v>3817</v>
      </c>
      <c r="C782" s="5" t="s">
        <v>3818</v>
      </c>
      <c r="D782" s="5" t="s">
        <v>3819</v>
      </c>
      <c r="E782" s="5" t="s">
        <v>19</v>
      </c>
      <c r="F782" s="5" t="s">
        <v>3820</v>
      </c>
      <c r="G782" s="5" t="s">
        <v>3821</v>
      </c>
      <c r="H782" s="5">
        <v>4.5999999999999996</v>
      </c>
      <c r="I782" s="5">
        <v>0</v>
      </c>
      <c r="J782" s="5">
        <v>3.99</v>
      </c>
      <c r="K782" s="5" t="b">
        <v>0</v>
      </c>
      <c r="L782" s="5">
        <v>6</v>
      </c>
      <c r="M782" s="5" t="b">
        <v>0</v>
      </c>
      <c r="N782" s="5" t="b">
        <v>0</v>
      </c>
      <c r="O782" s="5" t="b">
        <v>0</v>
      </c>
      <c r="P782" s="5" t="s">
        <v>22</v>
      </c>
      <c r="R782" s="6"/>
    </row>
    <row r="783" spans="1:18" ht="15.75" customHeight="1" x14ac:dyDescent="0.2">
      <c r="A783" s="4">
        <v>44735</v>
      </c>
      <c r="B783" s="5" t="s">
        <v>3822</v>
      </c>
      <c r="C783" s="5" t="s">
        <v>3823</v>
      </c>
      <c r="D783" s="5" t="s">
        <v>3824</v>
      </c>
      <c r="E783" s="5" t="s">
        <v>216</v>
      </c>
      <c r="F783" s="5" t="s">
        <v>3825</v>
      </c>
      <c r="G783" s="5" t="s">
        <v>3826</v>
      </c>
      <c r="H783" s="5">
        <v>4.8</v>
      </c>
      <c r="I783" s="5">
        <v>0</v>
      </c>
      <c r="J783" s="5">
        <v>9.99</v>
      </c>
      <c r="K783" s="5" t="b">
        <v>1</v>
      </c>
      <c r="L783" s="5">
        <v>6</v>
      </c>
      <c r="M783" s="5" t="b">
        <v>0</v>
      </c>
      <c r="N783" s="5" t="b">
        <v>0</v>
      </c>
      <c r="O783" s="5" t="b">
        <v>0</v>
      </c>
      <c r="P783" s="5" t="s">
        <v>22</v>
      </c>
      <c r="R783" s="6"/>
    </row>
    <row r="784" spans="1:18" ht="15.75" customHeight="1" x14ac:dyDescent="0.2">
      <c r="A784" s="4">
        <v>44736</v>
      </c>
      <c r="B784" s="5" t="s">
        <v>3827</v>
      </c>
      <c r="C784" s="5" t="s">
        <v>3828</v>
      </c>
      <c r="D784" s="5" t="s">
        <v>3829</v>
      </c>
      <c r="E784" s="5" t="s">
        <v>19</v>
      </c>
      <c r="F784" s="5" t="s">
        <v>3830</v>
      </c>
      <c r="G784" s="5" t="s">
        <v>3831</v>
      </c>
      <c r="H784" s="5">
        <v>4.9000000000000004</v>
      </c>
      <c r="I784" s="5">
        <v>0</v>
      </c>
      <c r="J784" s="5">
        <v>9.99</v>
      </c>
      <c r="K784" s="5" t="b">
        <v>0</v>
      </c>
      <c r="L784" s="5">
        <v>6</v>
      </c>
      <c r="M784" s="5" t="b">
        <v>0</v>
      </c>
      <c r="N784" s="5" t="b">
        <v>0</v>
      </c>
      <c r="O784" s="5" t="b">
        <v>0</v>
      </c>
      <c r="P784" s="5" t="s">
        <v>22</v>
      </c>
      <c r="R784" s="6"/>
    </row>
    <row r="785" spans="1:18" ht="15.75" customHeight="1" x14ac:dyDescent="0.2">
      <c r="A785" s="4">
        <v>44736</v>
      </c>
      <c r="B785" s="5" t="s">
        <v>3832</v>
      </c>
      <c r="C785" s="5" t="s">
        <v>3833</v>
      </c>
      <c r="D785" s="5" t="s">
        <v>3834</v>
      </c>
      <c r="E785" s="5" t="s">
        <v>19</v>
      </c>
      <c r="F785" s="5" t="s">
        <v>3835</v>
      </c>
      <c r="G785" s="5" t="s">
        <v>3836</v>
      </c>
      <c r="H785" s="5">
        <v>4.7</v>
      </c>
      <c r="I785" s="5">
        <v>0</v>
      </c>
      <c r="J785" s="5">
        <v>9.9499999999999993</v>
      </c>
      <c r="K785" s="5" t="b">
        <v>0</v>
      </c>
      <c r="L785" s="5">
        <v>6</v>
      </c>
      <c r="M785" s="5" t="b">
        <v>0</v>
      </c>
      <c r="N785" s="5" t="b">
        <v>0</v>
      </c>
      <c r="O785" s="5" t="b">
        <v>0</v>
      </c>
      <c r="P785" s="5" t="s">
        <v>22</v>
      </c>
      <c r="R785" s="6"/>
    </row>
    <row r="786" spans="1:18" ht="15.75" customHeight="1" x14ac:dyDescent="0.2">
      <c r="A786" s="4">
        <v>44737</v>
      </c>
      <c r="B786" s="5" t="s">
        <v>3837</v>
      </c>
      <c r="C786" s="5" t="s">
        <v>3838</v>
      </c>
      <c r="D786" s="5" t="s">
        <v>3839</v>
      </c>
      <c r="E786" s="5" t="s">
        <v>32</v>
      </c>
      <c r="F786" s="5" t="s">
        <v>3840</v>
      </c>
      <c r="G786" s="5" t="s">
        <v>3841</v>
      </c>
      <c r="H786" s="5">
        <v>4.7</v>
      </c>
      <c r="I786" s="5">
        <v>0</v>
      </c>
      <c r="J786" s="5">
        <v>14.99</v>
      </c>
      <c r="K786" s="5" t="b">
        <v>0</v>
      </c>
      <c r="L786" s="5">
        <v>6</v>
      </c>
      <c r="M786" s="5" t="b">
        <v>0</v>
      </c>
      <c r="N786" s="5" t="b">
        <v>0</v>
      </c>
      <c r="O786" s="5" t="b">
        <v>0</v>
      </c>
      <c r="P786" s="5" t="s">
        <v>22</v>
      </c>
      <c r="R786" s="6"/>
    </row>
    <row r="787" spans="1:18" ht="15.75" customHeight="1" x14ac:dyDescent="0.2">
      <c r="A787" s="4">
        <v>44739</v>
      </c>
      <c r="B787" s="5" t="s">
        <v>3842</v>
      </c>
      <c r="C787" s="5" t="s">
        <v>3843</v>
      </c>
      <c r="D787" s="5" t="s">
        <v>3844</v>
      </c>
      <c r="E787" s="5" t="s">
        <v>19</v>
      </c>
      <c r="F787" s="5" t="s">
        <v>3845</v>
      </c>
      <c r="G787" s="5" t="s">
        <v>3846</v>
      </c>
      <c r="H787" s="5">
        <v>4.3</v>
      </c>
      <c r="I787" s="5">
        <v>0</v>
      </c>
      <c r="J787" s="5">
        <v>4.99</v>
      </c>
      <c r="K787" s="5" t="b">
        <v>0</v>
      </c>
      <c r="L787" s="5">
        <v>6</v>
      </c>
      <c r="M787" s="5" t="b">
        <v>0</v>
      </c>
      <c r="N787" s="5" t="b">
        <v>0</v>
      </c>
      <c r="O787" s="5" t="b">
        <v>0</v>
      </c>
      <c r="P787" s="5" t="s">
        <v>22</v>
      </c>
      <c r="R787" s="6"/>
    </row>
    <row r="788" spans="1:18" ht="15.75" customHeight="1" x14ac:dyDescent="0.2">
      <c r="A788" s="4">
        <v>44749</v>
      </c>
      <c r="B788" s="5" t="s">
        <v>3847</v>
      </c>
      <c r="C788" s="5" t="s">
        <v>3848</v>
      </c>
      <c r="D788" s="5" t="s">
        <v>3849</v>
      </c>
      <c r="E788" s="5" t="s">
        <v>32</v>
      </c>
      <c r="F788" s="5" t="s">
        <v>3850</v>
      </c>
      <c r="G788" s="5" t="s">
        <v>3851</v>
      </c>
      <c r="H788" s="5">
        <v>4.5</v>
      </c>
      <c r="I788" s="5">
        <v>0</v>
      </c>
      <c r="J788" s="5">
        <v>14.99</v>
      </c>
      <c r="K788" s="5" t="b">
        <v>0</v>
      </c>
      <c r="L788" s="5">
        <v>6</v>
      </c>
      <c r="M788" s="5" t="b">
        <v>0</v>
      </c>
      <c r="N788" s="5" t="b">
        <v>0</v>
      </c>
      <c r="O788" s="5" t="b">
        <v>0</v>
      </c>
      <c r="P788" s="5" t="s">
        <v>22</v>
      </c>
      <c r="R788" s="6"/>
    </row>
    <row r="789" spans="1:18" ht="15.75" customHeight="1" x14ac:dyDescent="0.2">
      <c r="A789" s="4">
        <v>44749</v>
      </c>
      <c r="B789" s="5" t="s">
        <v>3852</v>
      </c>
      <c r="C789" s="5" t="s">
        <v>3853</v>
      </c>
      <c r="D789" s="5" t="s">
        <v>3854</v>
      </c>
      <c r="F789" s="5" t="s">
        <v>3855</v>
      </c>
      <c r="G789" s="5" t="s">
        <v>3856</v>
      </c>
      <c r="H789" s="5">
        <v>4.5</v>
      </c>
      <c r="I789" s="5">
        <v>0</v>
      </c>
      <c r="J789" s="5">
        <v>0</v>
      </c>
      <c r="K789" s="5" t="b">
        <v>0</v>
      </c>
      <c r="L789" s="5">
        <v>6</v>
      </c>
      <c r="M789" s="5" t="b">
        <v>0</v>
      </c>
      <c r="N789" s="5" t="b">
        <v>0</v>
      </c>
      <c r="O789" s="5" t="b">
        <v>0</v>
      </c>
      <c r="P789" s="5" t="s">
        <v>22</v>
      </c>
      <c r="R789" s="6"/>
    </row>
    <row r="790" spans="1:18" ht="15.75" customHeight="1" x14ac:dyDescent="0.2">
      <c r="A790" s="4">
        <v>44754</v>
      </c>
      <c r="B790" s="5" t="s">
        <v>3857</v>
      </c>
      <c r="C790" s="5" t="s">
        <v>3858</v>
      </c>
      <c r="D790" s="5" t="s">
        <v>3859</v>
      </c>
      <c r="E790" s="5" t="s">
        <v>120</v>
      </c>
      <c r="F790" s="5" t="s">
        <v>3860</v>
      </c>
      <c r="G790" s="5" t="s">
        <v>3861</v>
      </c>
      <c r="H790" s="5">
        <v>4.5999999999999996</v>
      </c>
      <c r="I790" s="5">
        <v>0</v>
      </c>
      <c r="J790" s="5">
        <v>11.99</v>
      </c>
      <c r="K790" s="5" t="b">
        <v>0</v>
      </c>
      <c r="L790" s="5">
        <v>6</v>
      </c>
      <c r="M790" s="5" t="b">
        <v>0</v>
      </c>
      <c r="N790" s="5" t="b">
        <v>0</v>
      </c>
      <c r="O790" s="5" t="b">
        <v>0</v>
      </c>
      <c r="P790" s="5" t="s">
        <v>22</v>
      </c>
      <c r="R790" s="6"/>
    </row>
    <row r="791" spans="1:18" ht="15.75" customHeight="1" x14ac:dyDescent="0.2">
      <c r="A791" s="4">
        <v>44755</v>
      </c>
      <c r="B791" s="5" t="s">
        <v>3862</v>
      </c>
      <c r="C791" s="5" t="s">
        <v>3863</v>
      </c>
      <c r="D791" s="5" t="s">
        <v>275</v>
      </c>
      <c r="E791" s="5" t="s">
        <v>216</v>
      </c>
      <c r="F791" s="5" t="s">
        <v>3864</v>
      </c>
      <c r="G791" s="5" t="s">
        <v>3865</v>
      </c>
      <c r="H791" s="5">
        <v>4.8</v>
      </c>
      <c r="I791" s="5">
        <v>0</v>
      </c>
      <c r="J791" s="5">
        <v>11.49</v>
      </c>
      <c r="K791" s="5" t="b">
        <v>0</v>
      </c>
      <c r="L791" s="5">
        <v>6</v>
      </c>
      <c r="M791" s="5" t="b">
        <v>0</v>
      </c>
      <c r="N791" s="5" t="b">
        <v>0</v>
      </c>
      <c r="O791" s="5" t="b">
        <v>0</v>
      </c>
      <c r="P791" s="5" t="s">
        <v>22</v>
      </c>
      <c r="R791" s="6"/>
    </row>
    <row r="792" spans="1:18" ht="15.75" customHeight="1" x14ac:dyDescent="0.2">
      <c r="A792" s="4">
        <v>44756</v>
      </c>
      <c r="B792" s="5" t="s">
        <v>3866</v>
      </c>
      <c r="C792" s="5" t="s">
        <v>3867</v>
      </c>
      <c r="D792" s="5" t="s">
        <v>3868</v>
      </c>
      <c r="E792" s="5" t="s">
        <v>19</v>
      </c>
      <c r="F792" s="5" t="s">
        <v>3869</v>
      </c>
      <c r="G792" s="5" t="s">
        <v>3870</v>
      </c>
      <c r="H792" s="5">
        <v>4.5999999999999996</v>
      </c>
      <c r="I792" s="5">
        <v>0</v>
      </c>
      <c r="J792" s="5">
        <v>13.99</v>
      </c>
      <c r="K792" s="5" t="b">
        <v>0</v>
      </c>
      <c r="L792" s="5">
        <v>6</v>
      </c>
      <c r="M792" s="5" t="b">
        <v>0</v>
      </c>
      <c r="N792" s="5" t="b">
        <v>0</v>
      </c>
      <c r="O792" s="5" t="b">
        <v>0</v>
      </c>
      <c r="P792" s="5" t="s">
        <v>22</v>
      </c>
      <c r="R792" s="6"/>
    </row>
    <row r="793" spans="1:18" ht="15.75" customHeight="1" x14ac:dyDescent="0.2">
      <c r="A793" s="4">
        <v>44763</v>
      </c>
      <c r="B793" s="5" t="s">
        <v>3871</v>
      </c>
      <c r="C793" s="5" t="s">
        <v>3872</v>
      </c>
      <c r="D793" s="5" t="s">
        <v>3873</v>
      </c>
      <c r="E793" s="5" t="s">
        <v>541</v>
      </c>
      <c r="F793" s="5" t="s">
        <v>3874</v>
      </c>
      <c r="G793" s="5" t="s">
        <v>3875</v>
      </c>
      <c r="H793" s="5">
        <v>4.5999999999999996</v>
      </c>
      <c r="I793" s="5">
        <v>0</v>
      </c>
      <c r="J793" s="5">
        <v>74.989999999999995</v>
      </c>
      <c r="K793" s="5" t="b">
        <v>0</v>
      </c>
      <c r="L793" s="5">
        <v>6</v>
      </c>
      <c r="M793" s="5" t="b">
        <v>0</v>
      </c>
      <c r="N793" s="5" t="b">
        <v>0</v>
      </c>
      <c r="O793" s="5" t="b">
        <v>0</v>
      </c>
      <c r="P793" s="5" t="s">
        <v>22</v>
      </c>
      <c r="R793" s="6"/>
    </row>
    <row r="794" spans="1:18" ht="15.75" customHeight="1" x14ac:dyDescent="0.2">
      <c r="A794" s="4">
        <v>44768</v>
      </c>
      <c r="B794" s="5" t="s">
        <v>3876</v>
      </c>
      <c r="C794" s="5" t="s">
        <v>3877</v>
      </c>
      <c r="D794" s="5" t="s">
        <v>3878</v>
      </c>
      <c r="E794" s="5" t="s">
        <v>43</v>
      </c>
      <c r="F794" s="5" t="s">
        <v>3879</v>
      </c>
      <c r="G794" s="5" t="s">
        <v>3880</v>
      </c>
      <c r="H794" s="5">
        <v>4.5999999999999996</v>
      </c>
      <c r="I794" s="5">
        <v>0</v>
      </c>
      <c r="J794" s="5">
        <v>14.99</v>
      </c>
      <c r="K794" s="5" t="b">
        <v>0</v>
      </c>
      <c r="L794" s="5">
        <v>6</v>
      </c>
      <c r="M794" s="5" t="b">
        <v>0</v>
      </c>
      <c r="N794" s="5" t="b">
        <v>0</v>
      </c>
      <c r="O794" s="5" t="b">
        <v>0</v>
      </c>
      <c r="P794" s="5" t="s">
        <v>22</v>
      </c>
      <c r="R794" s="6"/>
    </row>
    <row r="795" spans="1:18" ht="15.75" customHeight="1" x14ac:dyDescent="0.2">
      <c r="A795" s="4">
        <v>44777</v>
      </c>
      <c r="B795" s="5" t="s">
        <v>3881</v>
      </c>
      <c r="C795" s="5" t="s">
        <v>3882</v>
      </c>
      <c r="D795" s="5" t="s">
        <v>3883</v>
      </c>
      <c r="E795" s="5" t="s">
        <v>32</v>
      </c>
      <c r="F795" s="5" t="s">
        <v>3884</v>
      </c>
      <c r="G795" s="5" t="s">
        <v>3885</v>
      </c>
      <c r="H795" s="5">
        <v>4.8</v>
      </c>
      <c r="I795" s="5">
        <v>0</v>
      </c>
      <c r="J795" s="5">
        <v>12.49</v>
      </c>
      <c r="K795" s="5" t="b">
        <v>0</v>
      </c>
      <c r="L795" s="5">
        <v>6</v>
      </c>
      <c r="M795" s="5" t="b">
        <v>0</v>
      </c>
      <c r="N795" s="5" t="b">
        <v>0</v>
      </c>
      <c r="O795" s="5" t="b">
        <v>0</v>
      </c>
      <c r="P795" s="5" t="s">
        <v>22</v>
      </c>
      <c r="R795" s="6"/>
    </row>
    <row r="796" spans="1:18" ht="15.75" customHeight="1" x14ac:dyDescent="0.2">
      <c r="A796" s="4">
        <v>44778</v>
      </c>
      <c r="B796" s="5" t="s">
        <v>3886</v>
      </c>
      <c r="C796" s="5" t="s">
        <v>3887</v>
      </c>
      <c r="D796" s="5" t="s">
        <v>3888</v>
      </c>
      <c r="E796" s="5" t="s">
        <v>216</v>
      </c>
      <c r="F796" s="5" t="s">
        <v>3889</v>
      </c>
      <c r="G796" s="5" t="s">
        <v>3890</v>
      </c>
      <c r="H796" s="5">
        <v>4.7</v>
      </c>
      <c r="I796" s="5">
        <v>0</v>
      </c>
      <c r="J796" s="5">
        <v>9.99</v>
      </c>
      <c r="K796" s="5" t="b">
        <v>0</v>
      </c>
      <c r="L796" s="5">
        <v>6</v>
      </c>
      <c r="M796" s="5" t="b">
        <v>0</v>
      </c>
      <c r="N796" s="5" t="b">
        <v>0</v>
      </c>
      <c r="O796" s="5" t="b">
        <v>0</v>
      </c>
      <c r="P796" s="5" t="s">
        <v>22</v>
      </c>
      <c r="R796" s="6"/>
    </row>
    <row r="797" spans="1:18" ht="15.75" customHeight="1" x14ac:dyDescent="0.2">
      <c r="A797" s="4">
        <v>44782</v>
      </c>
      <c r="B797" s="5" t="s">
        <v>3891</v>
      </c>
      <c r="C797" s="5" t="s">
        <v>3892</v>
      </c>
      <c r="D797" s="5" t="s">
        <v>3893</v>
      </c>
      <c r="E797" s="5" t="s">
        <v>3894</v>
      </c>
      <c r="F797" s="5" t="s">
        <v>3895</v>
      </c>
      <c r="G797" s="5" t="s">
        <v>3896</v>
      </c>
      <c r="H797" s="5">
        <v>4.7</v>
      </c>
      <c r="I797" s="5">
        <v>0</v>
      </c>
      <c r="J797" s="5">
        <v>9.99</v>
      </c>
      <c r="K797" s="5" t="b">
        <v>0</v>
      </c>
      <c r="L797" s="5">
        <v>6</v>
      </c>
      <c r="M797" s="5" t="b">
        <v>0</v>
      </c>
      <c r="N797" s="5" t="b">
        <v>0</v>
      </c>
      <c r="O797" s="5" t="b">
        <v>0</v>
      </c>
      <c r="P797" s="5" t="s">
        <v>22</v>
      </c>
      <c r="R797" s="6"/>
    </row>
    <row r="798" spans="1:18" ht="15.75" customHeight="1" x14ac:dyDescent="0.2">
      <c r="A798" s="4">
        <v>44789</v>
      </c>
      <c r="B798" s="5" t="s">
        <v>3897</v>
      </c>
      <c r="C798" s="5" t="s">
        <v>3898</v>
      </c>
      <c r="D798" s="5" t="s">
        <v>3899</v>
      </c>
      <c r="E798" s="5" t="s">
        <v>19</v>
      </c>
      <c r="F798" s="5" t="s">
        <v>3900</v>
      </c>
      <c r="G798" s="5" t="s">
        <v>3901</v>
      </c>
      <c r="H798" s="5">
        <v>4.7</v>
      </c>
      <c r="I798" s="5">
        <v>0</v>
      </c>
      <c r="J798" s="5">
        <v>9.99</v>
      </c>
      <c r="K798" s="5" t="b">
        <v>0</v>
      </c>
      <c r="L798" s="5">
        <v>6</v>
      </c>
      <c r="M798" s="5" t="b">
        <v>0</v>
      </c>
      <c r="N798" s="5" t="b">
        <v>0</v>
      </c>
      <c r="O798" s="5" t="b">
        <v>0</v>
      </c>
      <c r="P798" s="5" t="s">
        <v>22</v>
      </c>
      <c r="R798" s="6"/>
    </row>
    <row r="799" spans="1:18" ht="15.75" customHeight="1" x14ac:dyDescent="0.2">
      <c r="A799" s="4">
        <v>44789</v>
      </c>
      <c r="B799" s="5" t="s">
        <v>3902</v>
      </c>
      <c r="C799" s="5" t="s">
        <v>3903</v>
      </c>
      <c r="D799" s="5" t="s">
        <v>1249</v>
      </c>
      <c r="E799" s="5" t="s">
        <v>19</v>
      </c>
      <c r="F799" s="5" t="s">
        <v>3904</v>
      </c>
      <c r="G799" s="5" t="s">
        <v>3905</v>
      </c>
      <c r="H799" s="5">
        <v>4.8</v>
      </c>
      <c r="I799" s="5">
        <v>0</v>
      </c>
      <c r="J799" s="5">
        <v>52.52</v>
      </c>
      <c r="K799" s="5" t="b">
        <v>0</v>
      </c>
      <c r="L799" s="5">
        <v>6</v>
      </c>
      <c r="M799" s="5" t="b">
        <v>0</v>
      </c>
      <c r="N799" s="5" t="b">
        <v>0</v>
      </c>
      <c r="O799" s="5" t="b">
        <v>0</v>
      </c>
      <c r="P799" s="5" t="s">
        <v>22</v>
      </c>
      <c r="R799" s="6"/>
    </row>
    <row r="800" spans="1:18" ht="15.75" customHeight="1" x14ac:dyDescent="0.2">
      <c r="A800" s="4">
        <v>44799</v>
      </c>
      <c r="B800" s="5" t="s">
        <v>3906</v>
      </c>
      <c r="C800" s="5" t="s">
        <v>3907</v>
      </c>
      <c r="D800" s="5" t="s">
        <v>3908</v>
      </c>
      <c r="E800" s="5" t="s">
        <v>26</v>
      </c>
      <c r="F800" s="5" t="s">
        <v>3909</v>
      </c>
      <c r="G800" s="5" t="s">
        <v>3910</v>
      </c>
      <c r="H800" s="5">
        <v>4.3</v>
      </c>
      <c r="I800" s="5">
        <v>0</v>
      </c>
      <c r="J800" s="5">
        <v>5.99</v>
      </c>
      <c r="K800" s="5" t="b">
        <v>0</v>
      </c>
      <c r="L800" s="5">
        <v>6</v>
      </c>
      <c r="M800" s="5" t="b">
        <v>0</v>
      </c>
      <c r="N800" s="5" t="b">
        <v>0</v>
      </c>
      <c r="O800" s="5" t="b">
        <v>0</v>
      </c>
      <c r="P800" s="5" t="s">
        <v>22</v>
      </c>
      <c r="R800" s="6"/>
    </row>
    <row r="801" spans="1:18" ht="15.75" customHeight="1" x14ac:dyDescent="0.2">
      <c r="A801" s="4">
        <v>44804</v>
      </c>
      <c r="B801" s="5" t="s">
        <v>3911</v>
      </c>
      <c r="C801" s="5" t="s">
        <v>3912</v>
      </c>
      <c r="D801" s="5" t="s">
        <v>3675</v>
      </c>
      <c r="E801" s="5" t="s">
        <v>19</v>
      </c>
      <c r="F801" s="5" t="s">
        <v>3913</v>
      </c>
      <c r="G801" s="5" t="s">
        <v>3914</v>
      </c>
      <c r="H801" s="5">
        <v>4.4000000000000004</v>
      </c>
      <c r="I801" s="5">
        <v>0</v>
      </c>
      <c r="J801" s="5">
        <v>4.99</v>
      </c>
      <c r="K801" s="5" t="b">
        <v>1</v>
      </c>
      <c r="L801" s="5">
        <v>6</v>
      </c>
      <c r="M801" s="5" t="b">
        <v>0</v>
      </c>
      <c r="N801" s="5" t="b">
        <v>0</v>
      </c>
      <c r="O801" s="5" t="b">
        <v>0</v>
      </c>
      <c r="P801" s="5" t="s">
        <v>22</v>
      </c>
      <c r="R801" s="6"/>
    </row>
    <row r="802" spans="1:18" ht="15.75" customHeight="1" x14ac:dyDescent="0.2">
      <c r="A802" s="4">
        <v>44805</v>
      </c>
      <c r="B802" s="5" t="s">
        <v>3915</v>
      </c>
      <c r="C802" s="5" t="s">
        <v>3916</v>
      </c>
      <c r="D802" s="5" t="s">
        <v>3917</v>
      </c>
      <c r="E802" s="5" t="s">
        <v>19</v>
      </c>
      <c r="F802" s="5" t="s">
        <v>3918</v>
      </c>
      <c r="G802" s="5" t="s">
        <v>3919</v>
      </c>
      <c r="H802" s="5">
        <v>4.5</v>
      </c>
      <c r="I802" s="5">
        <v>0</v>
      </c>
      <c r="J802" s="5">
        <v>5.99</v>
      </c>
      <c r="K802" s="5" t="b">
        <v>0</v>
      </c>
      <c r="L802" s="5">
        <v>6</v>
      </c>
      <c r="M802" s="5" t="b">
        <v>0</v>
      </c>
      <c r="N802" s="5" t="b">
        <v>0</v>
      </c>
      <c r="O802" s="5" t="b">
        <v>0</v>
      </c>
      <c r="P802" s="5" t="s">
        <v>22</v>
      </c>
      <c r="R802" s="6"/>
    </row>
    <row r="803" spans="1:18" ht="15.75" customHeight="1" x14ac:dyDescent="0.2">
      <c r="A803" s="4">
        <v>44809</v>
      </c>
      <c r="B803" s="5" t="s">
        <v>3920</v>
      </c>
      <c r="C803" s="5" t="s">
        <v>3921</v>
      </c>
      <c r="D803" s="5" t="s">
        <v>3922</v>
      </c>
      <c r="E803" s="5" t="s">
        <v>19</v>
      </c>
      <c r="F803" s="5" t="s">
        <v>3923</v>
      </c>
      <c r="G803" s="5" t="s">
        <v>3924</v>
      </c>
      <c r="H803" s="5">
        <v>4.5999999999999996</v>
      </c>
      <c r="I803" s="5">
        <v>0</v>
      </c>
      <c r="J803" s="5">
        <v>9.99</v>
      </c>
      <c r="K803" s="5" t="b">
        <v>0</v>
      </c>
      <c r="L803" s="5">
        <v>6</v>
      </c>
      <c r="M803" s="5" t="b">
        <v>0</v>
      </c>
      <c r="N803" s="5" t="b">
        <v>0</v>
      </c>
      <c r="O803" s="5" t="b">
        <v>0</v>
      </c>
      <c r="P803" s="5" t="s">
        <v>22</v>
      </c>
      <c r="R803" s="6"/>
    </row>
    <row r="804" spans="1:18" ht="15.75" customHeight="1" x14ac:dyDescent="0.2">
      <c r="A804" s="4">
        <v>44810</v>
      </c>
      <c r="B804" s="5" t="s">
        <v>3925</v>
      </c>
      <c r="C804" s="5" t="s">
        <v>3926</v>
      </c>
      <c r="D804" s="5" t="s">
        <v>3927</v>
      </c>
      <c r="E804" s="5" t="s">
        <v>19</v>
      </c>
      <c r="F804" s="5" t="s">
        <v>3928</v>
      </c>
      <c r="G804" s="5" t="s">
        <v>3929</v>
      </c>
      <c r="H804" s="5">
        <v>4.5999999999999996</v>
      </c>
      <c r="I804" s="5">
        <v>0</v>
      </c>
      <c r="J804" s="5">
        <v>8.06</v>
      </c>
      <c r="K804" s="5" t="b">
        <v>0</v>
      </c>
      <c r="L804" s="5">
        <v>6</v>
      </c>
      <c r="M804" s="5" t="b">
        <v>0</v>
      </c>
      <c r="N804" s="5" t="b">
        <v>0</v>
      </c>
      <c r="O804" s="5" t="b">
        <v>0</v>
      </c>
      <c r="P804" s="5" t="s">
        <v>22</v>
      </c>
      <c r="R804" s="6"/>
    </row>
    <row r="805" spans="1:18" ht="15.75" customHeight="1" x14ac:dyDescent="0.2">
      <c r="A805" s="4">
        <v>44810</v>
      </c>
      <c r="B805" s="5" t="s">
        <v>3930</v>
      </c>
      <c r="C805" s="5" t="s">
        <v>3931</v>
      </c>
      <c r="D805" s="5" t="s">
        <v>3932</v>
      </c>
      <c r="E805" s="5" t="s">
        <v>32</v>
      </c>
      <c r="F805" s="5" t="s">
        <v>3933</v>
      </c>
      <c r="G805" s="5" t="s">
        <v>3934</v>
      </c>
      <c r="H805" s="5">
        <v>4.4000000000000004</v>
      </c>
      <c r="I805" s="5">
        <v>0</v>
      </c>
      <c r="J805" s="5">
        <v>14.99</v>
      </c>
      <c r="K805" s="5" t="b">
        <v>0</v>
      </c>
      <c r="L805" s="5">
        <v>6</v>
      </c>
      <c r="M805" s="5" t="b">
        <v>0</v>
      </c>
      <c r="N805" s="5" t="b">
        <v>0</v>
      </c>
      <c r="O805" s="5" t="b">
        <v>0</v>
      </c>
      <c r="P805" s="5" t="s">
        <v>22</v>
      </c>
      <c r="R805" s="6"/>
    </row>
    <row r="806" spans="1:18" ht="15.75" customHeight="1" x14ac:dyDescent="0.2">
      <c r="A806" s="4">
        <v>44817</v>
      </c>
      <c r="B806" s="5" t="s">
        <v>3935</v>
      </c>
      <c r="C806" s="5" t="s">
        <v>3936</v>
      </c>
      <c r="D806" s="5" t="s">
        <v>3937</v>
      </c>
      <c r="E806" s="5" t="s">
        <v>43</v>
      </c>
      <c r="F806" s="5" t="s">
        <v>3938</v>
      </c>
      <c r="G806" s="5" t="s">
        <v>3939</v>
      </c>
      <c r="H806" s="5">
        <v>4.3</v>
      </c>
      <c r="I806" s="5">
        <v>0</v>
      </c>
      <c r="J806" s="5">
        <v>12.99</v>
      </c>
      <c r="K806" s="5" t="b">
        <v>0</v>
      </c>
      <c r="L806" s="5">
        <v>6</v>
      </c>
      <c r="M806" s="5" t="b">
        <v>0</v>
      </c>
      <c r="N806" s="5" t="b">
        <v>1</v>
      </c>
      <c r="O806" s="5" t="b">
        <v>0</v>
      </c>
      <c r="P806" s="5" t="s">
        <v>22</v>
      </c>
      <c r="R806" s="6"/>
    </row>
    <row r="807" spans="1:18" ht="15.75" customHeight="1" x14ac:dyDescent="0.2">
      <c r="A807" s="4">
        <v>44817</v>
      </c>
      <c r="B807" s="5" t="s">
        <v>3940</v>
      </c>
      <c r="C807" s="5" t="s">
        <v>3941</v>
      </c>
      <c r="D807" s="5" t="s">
        <v>3942</v>
      </c>
      <c r="E807" s="5" t="s">
        <v>19</v>
      </c>
      <c r="F807" s="5" t="s">
        <v>3943</v>
      </c>
      <c r="G807" s="5" t="s">
        <v>3944</v>
      </c>
      <c r="H807" s="5">
        <v>4.5999999999999996</v>
      </c>
      <c r="I807" s="5">
        <v>0</v>
      </c>
      <c r="J807" s="5">
        <v>9.99</v>
      </c>
      <c r="K807" s="5" t="b">
        <v>0</v>
      </c>
      <c r="L807" s="5">
        <v>6</v>
      </c>
      <c r="M807" s="5" t="b">
        <v>0</v>
      </c>
      <c r="N807" s="5" t="b">
        <v>0</v>
      </c>
      <c r="O807" s="5" t="b">
        <v>0</v>
      </c>
      <c r="P807" s="5" t="s">
        <v>22</v>
      </c>
      <c r="R807" s="6"/>
    </row>
    <row r="808" spans="1:18" ht="15.75" customHeight="1" x14ac:dyDescent="0.2">
      <c r="A808" s="4">
        <v>44817</v>
      </c>
      <c r="B808" s="5" t="s">
        <v>3945</v>
      </c>
      <c r="C808" s="5" t="s">
        <v>3946</v>
      </c>
      <c r="D808" s="5" t="s">
        <v>3947</v>
      </c>
      <c r="E808" s="5" t="s">
        <v>19</v>
      </c>
      <c r="F808" s="5" t="s">
        <v>3948</v>
      </c>
      <c r="G808" s="5" t="s">
        <v>3949</v>
      </c>
      <c r="H808" s="5">
        <v>4.4000000000000004</v>
      </c>
      <c r="I808" s="5">
        <v>0</v>
      </c>
      <c r="J808" s="5">
        <v>12.08</v>
      </c>
      <c r="K808" s="5" t="b">
        <v>0</v>
      </c>
      <c r="L808" s="5">
        <v>6</v>
      </c>
      <c r="M808" s="5" t="b">
        <v>0</v>
      </c>
      <c r="N808" s="5" t="b">
        <v>0</v>
      </c>
      <c r="O808" s="5" t="b">
        <v>0</v>
      </c>
      <c r="P808" s="5" t="s">
        <v>22</v>
      </c>
      <c r="R808" s="6"/>
    </row>
    <row r="809" spans="1:18" ht="15.75" customHeight="1" x14ac:dyDescent="0.2">
      <c r="A809" s="4">
        <v>44817</v>
      </c>
      <c r="B809" s="5" t="s">
        <v>3950</v>
      </c>
      <c r="C809" s="5" t="s">
        <v>3951</v>
      </c>
      <c r="D809" s="5" t="s">
        <v>3952</v>
      </c>
      <c r="E809" s="5" t="s">
        <v>19</v>
      </c>
      <c r="F809" s="5" t="s">
        <v>3953</v>
      </c>
      <c r="G809" s="5" t="s">
        <v>3954</v>
      </c>
      <c r="H809" s="5">
        <v>4.7</v>
      </c>
      <c r="I809" s="5">
        <v>0</v>
      </c>
      <c r="J809" s="5">
        <v>7.99</v>
      </c>
      <c r="K809" s="5" t="b">
        <v>0</v>
      </c>
      <c r="L809" s="5">
        <v>6</v>
      </c>
      <c r="M809" s="5" t="b">
        <v>0</v>
      </c>
      <c r="N809" s="5" t="b">
        <v>0</v>
      </c>
      <c r="O809" s="5" t="b">
        <v>0</v>
      </c>
      <c r="P809" s="5" t="s">
        <v>22</v>
      </c>
      <c r="R809" s="6"/>
    </row>
    <row r="810" spans="1:18" ht="15.75" customHeight="1" x14ac:dyDescent="0.2">
      <c r="A810" s="4">
        <v>44817</v>
      </c>
      <c r="B810" s="5" t="s">
        <v>3955</v>
      </c>
      <c r="C810" s="5" t="s">
        <v>3956</v>
      </c>
      <c r="D810" s="5" t="s">
        <v>3957</v>
      </c>
      <c r="E810" s="5" t="s">
        <v>19</v>
      </c>
      <c r="F810" s="5" t="s">
        <v>3958</v>
      </c>
      <c r="G810" s="5" t="s">
        <v>3959</v>
      </c>
      <c r="H810" s="5">
        <v>4.5</v>
      </c>
      <c r="I810" s="5">
        <v>0</v>
      </c>
      <c r="J810" s="5">
        <v>15.31</v>
      </c>
      <c r="K810" s="5" t="b">
        <v>0</v>
      </c>
      <c r="L810" s="5">
        <v>6</v>
      </c>
      <c r="M810" s="5" t="b">
        <v>0</v>
      </c>
      <c r="N810" s="5" t="b">
        <v>0</v>
      </c>
      <c r="O810" s="5" t="b">
        <v>0</v>
      </c>
      <c r="P810" s="5" t="s">
        <v>22</v>
      </c>
      <c r="R810" s="6"/>
    </row>
    <row r="811" spans="1:18" ht="15.75" customHeight="1" x14ac:dyDescent="0.2">
      <c r="A811" s="4">
        <v>44819</v>
      </c>
      <c r="B811" s="5" t="s">
        <v>3960</v>
      </c>
      <c r="C811" s="5" t="s">
        <v>3961</v>
      </c>
      <c r="D811" s="5" t="s">
        <v>3962</v>
      </c>
      <c r="E811" s="5" t="s">
        <v>19</v>
      </c>
      <c r="F811" s="5" t="s">
        <v>3963</v>
      </c>
      <c r="G811" s="5" t="s">
        <v>3964</v>
      </c>
      <c r="H811" s="5">
        <v>4.5</v>
      </c>
      <c r="I811" s="5">
        <v>0</v>
      </c>
      <c r="J811" s="5">
        <v>2.99</v>
      </c>
      <c r="K811" s="5" t="b">
        <v>1</v>
      </c>
      <c r="L811" s="5">
        <v>6</v>
      </c>
      <c r="M811" s="5" t="b">
        <v>0</v>
      </c>
      <c r="N811" s="5" t="b">
        <v>0</v>
      </c>
      <c r="O811" s="5" t="b">
        <v>0</v>
      </c>
      <c r="P811" s="5" t="s">
        <v>22</v>
      </c>
      <c r="R811" s="6"/>
    </row>
    <row r="812" spans="1:18" ht="15.75" customHeight="1" x14ac:dyDescent="0.2">
      <c r="A812" s="4">
        <v>44826</v>
      </c>
      <c r="B812" s="5" t="s">
        <v>3965</v>
      </c>
      <c r="C812" s="5" t="s">
        <v>3966</v>
      </c>
      <c r="D812" s="5" t="s">
        <v>3967</v>
      </c>
      <c r="E812" s="5" t="s">
        <v>19</v>
      </c>
      <c r="F812" s="5" t="s">
        <v>3968</v>
      </c>
      <c r="G812" s="5" t="s">
        <v>3969</v>
      </c>
      <c r="H812" s="5">
        <v>4.7</v>
      </c>
      <c r="I812" s="5">
        <v>0</v>
      </c>
      <c r="J812" s="5">
        <v>11.49</v>
      </c>
      <c r="K812" s="5" t="b">
        <v>0</v>
      </c>
      <c r="L812" s="5">
        <v>6</v>
      </c>
      <c r="M812" s="5" t="b">
        <v>0</v>
      </c>
      <c r="N812" s="5" t="b">
        <v>0</v>
      </c>
      <c r="O812" s="5" t="b">
        <v>0</v>
      </c>
      <c r="P812" s="5" t="s">
        <v>22</v>
      </c>
      <c r="R812" s="6"/>
    </row>
    <row r="813" spans="1:18" ht="15.75" customHeight="1" x14ac:dyDescent="0.2">
      <c r="A813" s="4">
        <v>44828</v>
      </c>
      <c r="B813" s="5" t="s">
        <v>3970</v>
      </c>
      <c r="C813" s="5" t="s">
        <v>3971</v>
      </c>
      <c r="D813" s="5" t="s">
        <v>3972</v>
      </c>
      <c r="E813" s="5" t="s">
        <v>19</v>
      </c>
      <c r="F813" s="5" t="s">
        <v>3973</v>
      </c>
      <c r="G813" s="5" t="s">
        <v>3974</v>
      </c>
      <c r="H813" s="5">
        <v>4.8</v>
      </c>
      <c r="I813" s="5">
        <v>0</v>
      </c>
      <c r="J813" s="5">
        <v>12.99</v>
      </c>
      <c r="K813" s="5" t="b">
        <v>0</v>
      </c>
      <c r="L813" s="5">
        <v>6</v>
      </c>
      <c r="M813" s="5" t="b">
        <v>0</v>
      </c>
      <c r="N813" s="5" t="b">
        <v>0</v>
      </c>
      <c r="O813" s="5" t="b">
        <v>0</v>
      </c>
      <c r="P813" s="5" t="s">
        <v>22</v>
      </c>
      <c r="R813" s="6"/>
    </row>
    <row r="814" spans="1:18" ht="15.75" customHeight="1" x14ac:dyDescent="0.2">
      <c r="A814" s="4">
        <v>44833</v>
      </c>
      <c r="B814" s="5" t="s">
        <v>3975</v>
      </c>
      <c r="C814" s="5" t="s">
        <v>3976</v>
      </c>
      <c r="D814" s="5" t="s">
        <v>3977</v>
      </c>
      <c r="E814" s="5" t="s">
        <v>19</v>
      </c>
      <c r="F814" s="5" t="s">
        <v>3978</v>
      </c>
      <c r="G814" s="5" t="s">
        <v>3979</v>
      </c>
      <c r="H814" s="5">
        <v>4.0999999999999996</v>
      </c>
      <c r="I814" s="5">
        <v>0</v>
      </c>
      <c r="J814" s="5">
        <v>8.99</v>
      </c>
      <c r="K814" s="5" t="b">
        <v>0</v>
      </c>
      <c r="L814" s="5">
        <v>6</v>
      </c>
      <c r="M814" s="5" t="b">
        <v>0</v>
      </c>
      <c r="N814" s="5" t="b">
        <v>0</v>
      </c>
      <c r="O814" s="5" t="b">
        <v>0</v>
      </c>
      <c r="P814" s="5" t="s">
        <v>22</v>
      </c>
      <c r="R814" s="6"/>
    </row>
    <row r="815" spans="1:18" ht="15.75" customHeight="1" x14ac:dyDescent="0.2">
      <c r="A815" s="4">
        <v>44833</v>
      </c>
      <c r="B815" s="5" t="s">
        <v>3980</v>
      </c>
      <c r="C815" s="5" t="s">
        <v>3981</v>
      </c>
      <c r="D815" s="5" t="s">
        <v>3982</v>
      </c>
      <c r="E815" s="5" t="s">
        <v>43</v>
      </c>
      <c r="F815" s="5" t="s">
        <v>3983</v>
      </c>
      <c r="G815" s="5" t="s">
        <v>3984</v>
      </c>
      <c r="H815" s="5">
        <v>4.7</v>
      </c>
      <c r="I815" s="5">
        <v>0</v>
      </c>
      <c r="J815" s="5">
        <v>10.99</v>
      </c>
      <c r="K815" s="5" t="b">
        <v>0</v>
      </c>
      <c r="L815" s="5">
        <v>6</v>
      </c>
      <c r="M815" s="5" t="b">
        <v>0</v>
      </c>
      <c r="N815" s="5" t="b">
        <v>0</v>
      </c>
      <c r="O815" s="5" t="b">
        <v>0</v>
      </c>
      <c r="P815" s="5" t="s">
        <v>22</v>
      </c>
      <c r="R815" s="6"/>
    </row>
    <row r="816" spans="1:18" ht="15.75" customHeight="1" x14ac:dyDescent="0.2">
      <c r="A816" s="4">
        <v>44835</v>
      </c>
      <c r="B816" s="5" t="s">
        <v>3985</v>
      </c>
      <c r="C816" s="5" t="s">
        <v>3986</v>
      </c>
      <c r="D816" s="5" t="s">
        <v>1934</v>
      </c>
      <c r="E816" s="5" t="s">
        <v>19</v>
      </c>
      <c r="F816" s="5" t="s">
        <v>3987</v>
      </c>
      <c r="G816" s="5" t="s">
        <v>3988</v>
      </c>
      <c r="H816" s="5">
        <v>4.3</v>
      </c>
      <c r="I816" s="5">
        <v>0</v>
      </c>
      <c r="J816" s="5">
        <v>2.99</v>
      </c>
      <c r="K816" s="5" t="b">
        <v>1</v>
      </c>
      <c r="L816" s="5">
        <v>6</v>
      </c>
      <c r="M816" s="5" t="b">
        <v>0</v>
      </c>
      <c r="N816" s="5" t="b">
        <v>0</v>
      </c>
      <c r="O816" s="5" t="b">
        <v>0</v>
      </c>
      <c r="P816" s="5" t="s">
        <v>22</v>
      </c>
      <c r="R816" s="6"/>
    </row>
    <row r="817" spans="1:18" ht="15.75" customHeight="1" x14ac:dyDescent="0.2">
      <c r="A817" s="4">
        <v>44838</v>
      </c>
      <c r="B817" s="5" t="s">
        <v>3989</v>
      </c>
      <c r="C817" s="5" t="s">
        <v>3990</v>
      </c>
      <c r="D817" s="5" t="s">
        <v>3991</v>
      </c>
      <c r="E817" s="5" t="s">
        <v>481</v>
      </c>
      <c r="F817" s="5" t="s">
        <v>3992</v>
      </c>
      <c r="G817" s="5" t="s">
        <v>3993</v>
      </c>
      <c r="H817" s="5">
        <v>4.8</v>
      </c>
      <c r="I817" s="5">
        <v>0</v>
      </c>
      <c r="J817" s="5">
        <v>1.99</v>
      </c>
      <c r="K817" s="5" t="b">
        <v>0</v>
      </c>
      <c r="L817" s="5">
        <v>6</v>
      </c>
      <c r="M817" s="5" t="b">
        <v>0</v>
      </c>
      <c r="N817" s="5" t="b">
        <v>0</v>
      </c>
      <c r="O817" s="5" t="b">
        <v>0</v>
      </c>
      <c r="P817" s="5" t="s">
        <v>22</v>
      </c>
      <c r="R817" s="6"/>
    </row>
    <row r="818" spans="1:18" ht="15.75" customHeight="1" x14ac:dyDescent="0.2">
      <c r="A818" s="4">
        <v>44844</v>
      </c>
      <c r="B818" s="5" t="s">
        <v>3994</v>
      </c>
      <c r="C818" s="5" t="s">
        <v>3995</v>
      </c>
      <c r="D818" s="5" t="s">
        <v>3996</v>
      </c>
      <c r="E818" s="5" t="s">
        <v>32</v>
      </c>
      <c r="F818" s="5" t="s">
        <v>3997</v>
      </c>
      <c r="G818" s="5" t="s">
        <v>3998</v>
      </c>
      <c r="H818" s="5">
        <v>4.8</v>
      </c>
      <c r="I818" s="5">
        <v>0</v>
      </c>
      <c r="J818" s="5">
        <v>8.99</v>
      </c>
      <c r="K818" s="5" t="b">
        <v>0</v>
      </c>
      <c r="L818" s="5">
        <v>6</v>
      </c>
      <c r="M818" s="5" t="b">
        <v>0</v>
      </c>
      <c r="N818" s="5" t="b">
        <v>0</v>
      </c>
      <c r="O818" s="5" t="b">
        <v>0</v>
      </c>
      <c r="P818" s="5" t="s">
        <v>22</v>
      </c>
      <c r="R818" s="6"/>
    </row>
    <row r="819" spans="1:18" ht="15.75" customHeight="1" x14ac:dyDescent="0.2">
      <c r="A819" s="4">
        <v>44845</v>
      </c>
      <c r="B819" s="5" t="s">
        <v>3999</v>
      </c>
      <c r="C819" s="5" t="s">
        <v>4000</v>
      </c>
      <c r="D819" s="5" t="s">
        <v>4001</v>
      </c>
      <c r="E819" s="5" t="s">
        <v>32</v>
      </c>
      <c r="F819" s="5" t="s">
        <v>4002</v>
      </c>
      <c r="G819" s="5" t="s">
        <v>4003</v>
      </c>
      <c r="H819" s="5">
        <v>4.5</v>
      </c>
      <c r="I819" s="5">
        <v>0</v>
      </c>
      <c r="J819" s="5">
        <v>11.99</v>
      </c>
      <c r="K819" s="5" t="b">
        <v>0</v>
      </c>
      <c r="L819" s="5">
        <v>6</v>
      </c>
      <c r="M819" s="5" t="b">
        <v>0</v>
      </c>
      <c r="N819" s="5" t="b">
        <v>0</v>
      </c>
      <c r="O819" s="5" t="b">
        <v>0</v>
      </c>
      <c r="P819" s="5" t="s">
        <v>22</v>
      </c>
      <c r="R819" s="6"/>
    </row>
    <row r="820" spans="1:18" ht="15.75" customHeight="1" x14ac:dyDescent="0.2">
      <c r="A820" s="4">
        <v>44845</v>
      </c>
      <c r="B820" s="5" t="s">
        <v>4004</v>
      </c>
      <c r="C820" s="5" t="s">
        <v>4005</v>
      </c>
      <c r="D820" s="5" t="s">
        <v>4006</v>
      </c>
      <c r="E820" s="5" t="s">
        <v>43</v>
      </c>
      <c r="F820" s="5" t="s">
        <v>4007</v>
      </c>
      <c r="G820" s="5" t="s">
        <v>4008</v>
      </c>
      <c r="H820" s="5">
        <v>4.9000000000000004</v>
      </c>
      <c r="I820" s="5">
        <v>0</v>
      </c>
      <c r="J820" s="5">
        <v>13.99</v>
      </c>
      <c r="K820" s="5" t="b">
        <v>0</v>
      </c>
      <c r="L820" s="5">
        <v>6</v>
      </c>
      <c r="M820" s="5" t="b">
        <v>0</v>
      </c>
      <c r="N820" s="5" t="b">
        <v>0</v>
      </c>
      <c r="O820" s="5" t="b">
        <v>0</v>
      </c>
      <c r="P820" s="5" t="s">
        <v>22</v>
      </c>
      <c r="R820" s="6"/>
    </row>
    <row r="821" spans="1:18" ht="15.75" customHeight="1" x14ac:dyDescent="0.2">
      <c r="A821" s="4">
        <v>44845</v>
      </c>
      <c r="B821" s="5" t="s">
        <v>4009</v>
      </c>
      <c r="C821" s="5" t="s">
        <v>4010</v>
      </c>
      <c r="D821" s="5" t="s">
        <v>4011</v>
      </c>
      <c r="E821" s="5" t="s">
        <v>43</v>
      </c>
      <c r="F821" s="5" t="s">
        <v>4012</v>
      </c>
      <c r="G821" s="5" t="s">
        <v>4013</v>
      </c>
      <c r="H821" s="5">
        <v>4.3</v>
      </c>
      <c r="I821" s="5">
        <v>0</v>
      </c>
      <c r="J821" s="5">
        <v>12.99</v>
      </c>
      <c r="K821" s="5" t="b">
        <v>0</v>
      </c>
      <c r="L821" s="5">
        <v>6</v>
      </c>
      <c r="M821" s="5" t="b">
        <v>0</v>
      </c>
      <c r="N821" s="5" t="b">
        <v>0</v>
      </c>
      <c r="O821" s="5" t="b">
        <v>0</v>
      </c>
      <c r="P821" s="5" t="s">
        <v>22</v>
      </c>
      <c r="R821" s="6"/>
    </row>
    <row r="822" spans="1:18" ht="15.75" customHeight="1" x14ac:dyDescent="0.2">
      <c r="A822" s="4">
        <v>44851</v>
      </c>
      <c r="B822" s="5" t="s">
        <v>4014</v>
      </c>
      <c r="C822" s="5" t="s">
        <v>4015</v>
      </c>
      <c r="D822" s="5" t="s">
        <v>4016</v>
      </c>
      <c r="E822" s="5" t="s">
        <v>19</v>
      </c>
      <c r="F822" s="5" t="s">
        <v>4017</v>
      </c>
      <c r="G822" s="5" t="s">
        <v>4018</v>
      </c>
      <c r="H822" s="5">
        <v>4.4000000000000004</v>
      </c>
      <c r="I822" s="5">
        <v>0</v>
      </c>
      <c r="J822" s="5">
        <v>4.3</v>
      </c>
      <c r="K822" s="5" t="b">
        <v>1</v>
      </c>
      <c r="L822" s="5">
        <v>6</v>
      </c>
      <c r="M822" s="5" t="b">
        <v>0</v>
      </c>
      <c r="N822" s="5" t="b">
        <v>0</v>
      </c>
      <c r="O822" s="5" t="b">
        <v>0</v>
      </c>
      <c r="P822" s="5" t="s">
        <v>22</v>
      </c>
      <c r="R822" s="6"/>
    </row>
    <row r="823" spans="1:18" ht="15.75" customHeight="1" x14ac:dyDescent="0.2">
      <c r="A823" s="4">
        <v>44852</v>
      </c>
      <c r="B823" s="5" t="s">
        <v>4019</v>
      </c>
      <c r="C823" s="5" t="s">
        <v>4020</v>
      </c>
      <c r="D823" s="5" t="s">
        <v>4021</v>
      </c>
      <c r="E823" s="5" t="s">
        <v>32</v>
      </c>
      <c r="F823" s="5" t="s">
        <v>4022</v>
      </c>
      <c r="G823" s="5" t="s">
        <v>4023</v>
      </c>
      <c r="H823" s="5">
        <v>4.8</v>
      </c>
      <c r="I823" s="5">
        <v>0</v>
      </c>
      <c r="J823" s="5">
        <v>13.49</v>
      </c>
      <c r="K823" s="5" t="b">
        <v>0</v>
      </c>
      <c r="L823" s="5">
        <v>6</v>
      </c>
      <c r="M823" s="5" t="b">
        <v>0</v>
      </c>
      <c r="N823" s="5" t="b">
        <v>0</v>
      </c>
      <c r="O823" s="5" t="b">
        <v>0</v>
      </c>
      <c r="P823" s="5" t="s">
        <v>22</v>
      </c>
      <c r="R823" s="6"/>
    </row>
    <row r="824" spans="1:18" ht="15.75" customHeight="1" x14ac:dyDescent="0.2">
      <c r="A824" s="4">
        <v>44858</v>
      </c>
      <c r="B824" s="5" t="s">
        <v>4024</v>
      </c>
      <c r="C824" s="5" t="s">
        <v>4025</v>
      </c>
      <c r="D824" s="5" t="s">
        <v>4026</v>
      </c>
      <c r="E824" s="5" t="s">
        <v>19</v>
      </c>
      <c r="F824" s="5" t="s">
        <v>4027</v>
      </c>
      <c r="G824" s="5" t="s">
        <v>4028</v>
      </c>
      <c r="H824" s="5">
        <v>4.5</v>
      </c>
      <c r="I824" s="5">
        <v>0</v>
      </c>
      <c r="J824" s="5">
        <v>4.99</v>
      </c>
      <c r="K824" s="5" t="b">
        <v>1</v>
      </c>
      <c r="L824" s="5">
        <v>6</v>
      </c>
      <c r="M824" s="5" t="b">
        <v>0</v>
      </c>
      <c r="N824" s="5" t="b">
        <v>0</v>
      </c>
      <c r="O824" s="5" t="b">
        <v>0</v>
      </c>
      <c r="P824" s="5" t="s">
        <v>22</v>
      </c>
      <c r="R824" s="6"/>
    </row>
    <row r="825" spans="1:18" ht="15.75" customHeight="1" x14ac:dyDescent="0.2">
      <c r="A825" s="4">
        <v>44859</v>
      </c>
      <c r="B825" s="5" t="s">
        <v>4029</v>
      </c>
      <c r="C825" s="5" t="s">
        <v>4030</v>
      </c>
      <c r="D825" s="5" t="s">
        <v>4031</v>
      </c>
      <c r="E825" s="5" t="s">
        <v>26</v>
      </c>
      <c r="F825" s="5" t="s">
        <v>4032</v>
      </c>
      <c r="G825" s="5" t="s">
        <v>4033</v>
      </c>
      <c r="H825" s="5">
        <v>4.5</v>
      </c>
      <c r="I825" s="5">
        <v>0</v>
      </c>
      <c r="J825" s="5">
        <v>11.99</v>
      </c>
      <c r="K825" s="5" t="b">
        <v>0</v>
      </c>
      <c r="L825" s="5">
        <v>6</v>
      </c>
      <c r="M825" s="5" t="b">
        <v>0</v>
      </c>
      <c r="N825" s="5" t="b">
        <v>0</v>
      </c>
      <c r="O825" s="5" t="b">
        <v>0</v>
      </c>
      <c r="P825" s="5" t="s">
        <v>22</v>
      </c>
      <c r="R825" s="6"/>
    </row>
    <row r="826" spans="1:18" ht="15.75" customHeight="1" x14ac:dyDescent="0.2">
      <c r="A826" s="4">
        <v>44860</v>
      </c>
      <c r="B826" s="5" t="s">
        <v>4034</v>
      </c>
      <c r="C826" s="5" t="s">
        <v>4035</v>
      </c>
      <c r="D826" s="5" t="s">
        <v>4036</v>
      </c>
      <c r="E826" s="5" t="s">
        <v>19</v>
      </c>
      <c r="F826" s="5" t="s">
        <v>4037</v>
      </c>
      <c r="G826" s="5" t="s">
        <v>4038</v>
      </c>
      <c r="H826" s="5">
        <v>4.8</v>
      </c>
      <c r="I826" s="5">
        <v>0</v>
      </c>
      <c r="J826" s="5">
        <v>19.989999999999998</v>
      </c>
      <c r="K826" s="5" t="b">
        <v>0</v>
      </c>
      <c r="L826" s="5">
        <v>6</v>
      </c>
      <c r="M826" s="5" t="b">
        <v>0</v>
      </c>
      <c r="N826" s="5" t="b">
        <v>0</v>
      </c>
      <c r="O826" s="5" t="b">
        <v>0</v>
      </c>
      <c r="P826" s="5" t="s">
        <v>22</v>
      </c>
      <c r="R826" s="6"/>
    </row>
    <row r="827" spans="1:18" ht="15.75" customHeight="1" x14ac:dyDescent="0.2">
      <c r="A827" s="4">
        <v>44866</v>
      </c>
      <c r="B827" s="5" t="s">
        <v>4039</v>
      </c>
      <c r="C827" s="5" t="s">
        <v>4040</v>
      </c>
      <c r="D827" s="5" t="s">
        <v>4041</v>
      </c>
      <c r="E827" s="5" t="s">
        <v>19</v>
      </c>
      <c r="F827" s="5" t="s">
        <v>4042</v>
      </c>
      <c r="G827" s="5" t="s">
        <v>4043</v>
      </c>
      <c r="H827" s="5">
        <v>4.5</v>
      </c>
      <c r="I827" s="5">
        <v>0</v>
      </c>
      <c r="J827" s="5">
        <v>5.99</v>
      </c>
      <c r="K827" s="5" t="b">
        <v>1</v>
      </c>
      <c r="L827" s="5">
        <v>6</v>
      </c>
      <c r="M827" s="5" t="b">
        <v>0</v>
      </c>
      <c r="N827" s="5" t="b">
        <v>0</v>
      </c>
      <c r="O827" s="5" t="b">
        <v>0</v>
      </c>
      <c r="P827" s="5" t="s">
        <v>22</v>
      </c>
      <c r="R827" s="6"/>
    </row>
    <row r="828" spans="1:18" ht="15.75" customHeight="1" x14ac:dyDescent="0.2">
      <c r="A828" s="4">
        <v>44880</v>
      </c>
      <c r="B828" s="5" t="s">
        <v>4044</v>
      </c>
      <c r="C828" s="5" t="s">
        <v>4045</v>
      </c>
      <c r="E828" s="5" t="s">
        <v>19</v>
      </c>
      <c r="F828" s="5" t="s">
        <v>4046</v>
      </c>
      <c r="G828" s="5" t="s">
        <v>4047</v>
      </c>
      <c r="H828" s="5">
        <v>4.5999999999999996</v>
      </c>
      <c r="I828" s="5">
        <v>0</v>
      </c>
      <c r="J828" s="5">
        <v>2.99</v>
      </c>
      <c r="K828" s="5" t="b">
        <v>0</v>
      </c>
      <c r="L828" s="5">
        <v>6</v>
      </c>
      <c r="M828" s="5" t="b">
        <v>0</v>
      </c>
      <c r="N828" s="5" t="b">
        <v>0</v>
      </c>
      <c r="O828" s="5" t="b">
        <v>0</v>
      </c>
      <c r="P828" s="5" t="s">
        <v>22</v>
      </c>
      <c r="R828" s="6"/>
    </row>
    <row r="829" spans="1:18" ht="15.75" customHeight="1" x14ac:dyDescent="0.2">
      <c r="A829" s="4">
        <v>44881</v>
      </c>
      <c r="B829" s="5" t="s">
        <v>4048</v>
      </c>
      <c r="C829" s="5" t="s">
        <v>4049</v>
      </c>
      <c r="D829" s="5" t="s">
        <v>4050</v>
      </c>
      <c r="E829" s="5" t="s">
        <v>481</v>
      </c>
      <c r="F829" s="5" t="s">
        <v>4051</v>
      </c>
      <c r="G829" s="5" t="s">
        <v>4052</v>
      </c>
      <c r="H829" s="5">
        <v>4.5999999999999996</v>
      </c>
      <c r="I829" s="5">
        <v>0</v>
      </c>
      <c r="J829" s="5">
        <v>9.99</v>
      </c>
      <c r="K829" s="5" t="b">
        <v>0</v>
      </c>
      <c r="L829" s="5">
        <v>6</v>
      </c>
      <c r="M829" s="5" t="b">
        <v>0</v>
      </c>
      <c r="N829" s="5" t="b">
        <v>0</v>
      </c>
      <c r="O829" s="5" t="b">
        <v>0</v>
      </c>
      <c r="P829" s="5" t="s">
        <v>22</v>
      </c>
      <c r="R829" s="6"/>
    </row>
    <row r="830" spans="1:18" ht="15.75" customHeight="1" x14ac:dyDescent="0.2">
      <c r="A830" s="4">
        <v>44887</v>
      </c>
      <c r="B830" s="5" t="s">
        <v>4053</v>
      </c>
      <c r="C830" s="5" t="s">
        <v>4054</v>
      </c>
      <c r="D830" s="5" t="s">
        <v>4055</v>
      </c>
      <c r="E830" s="5" t="s">
        <v>19</v>
      </c>
      <c r="F830" s="5" t="s">
        <v>4056</v>
      </c>
      <c r="G830" s="5" t="s">
        <v>4057</v>
      </c>
      <c r="H830" s="5">
        <v>4.5</v>
      </c>
      <c r="I830" s="5">
        <v>0</v>
      </c>
      <c r="J830" s="5">
        <v>3.99</v>
      </c>
      <c r="K830" s="5" t="b">
        <v>1</v>
      </c>
      <c r="L830" s="5">
        <v>6</v>
      </c>
      <c r="M830" s="5" t="b">
        <v>0</v>
      </c>
      <c r="N830" s="5" t="b">
        <v>0</v>
      </c>
      <c r="O830" s="5" t="b">
        <v>0</v>
      </c>
      <c r="P830" s="5" t="s">
        <v>22</v>
      </c>
      <c r="R830" s="6"/>
    </row>
    <row r="831" spans="1:18" ht="15.75" customHeight="1" x14ac:dyDescent="0.2">
      <c r="A831" s="4">
        <v>44887</v>
      </c>
      <c r="B831" s="5" t="s">
        <v>4058</v>
      </c>
      <c r="C831" s="5" t="s">
        <v>4059</v>
      </c>
      <c r="D831" s="5" t="s">
        <v>4060</v>
      </c>
      <c r="E831" s="5" t="s">
        <v>481</v>
      </c>
      <c r="F831" s="5" t="s">
        <v>4061</v>
      </c>
      <c r="G831" s="5" t="s">
        <v>4062</v>
      </c>
      <c r="H831" s="5">
        <v>4.7</v>
      </c>
      <c r="I831" s="5">
        <v>0</v>
      </c>
      <c r="J831" s="5">
        <v>16.989999999999998</v>
      </c>
      <c r="K831" s="5" t="b">
        <v>0</v>
      </c>
      <c r="L831" s="5">
        <v>6</v>
      </c>
      <c r="M831" s="5" t="b">
        <v>0</v>
      </c>
      <c r="N831" s="5" t="b">
        <v>0</v>
      </c>
      <c r="O831" s="5" t="b">
        <v>0</v>
      </c>
      <c r="P831" s="5" t="s">
        <v>22</v>
      </c>
      <c r="R831" s="6"/>
    </row>
    <row r="832" spans="1:18" ht="15.75" customHeight="1" x14ac:dyDescent="0.2">
      <c r="A832" s="4">
        <v>44890</v>
      </c>
      <c r="B832" s="5" t="s">
        <v>4063</v>
      </c>
      <c r="C832" s="5" t="s">
        <v>4064</v>
      </c>
      <c r="D832" s="5" t="s">
        <v>4065</v>
      </c>
      <c r="E832" s="5" t="s">
        <v>19</v>
      </c>
      <c r="F832" s="5" t="s">
        <v>4066</v>
      </c>
      <c r="G832" s="5" t="s">
        <v>4067</v>
      </c>
      <c r="H832" s="5">
        <v>4.7</v>
      </c>
      <c r="I832" s="5">
        <v>0</v>
      </c>
      <c r="J832" s="5">
        <v>6.99</v>
      </c>
      <c r="K832" s="5" t="b">
        <v>1</v>
      </c>
      <c r="L832" s="5">
        <v>6</v>
      </c>
      <c r="M832" s="5" t="b">
        <v>0</v>
      </c>
      <c r="N832" s="5" t="b">
        <v>0</v>
      </c>
      <c r="O832" s="5" t="b">
        <v>0</v>
      </c>
      <c r="P832" s="5" t="s">
        <v>22</v>
      </c>
      <c r="R832" s="6"/>
    </row>
    <row r="833" spans="1:18" ht="15.75" customHeight="1" x14ac:dyDescent="0.2">
      <c r="A833" s="4">
        <v>44894</v>
      </c>
      <c r="B833" s="5" t="s">
        <v>4068</v>
      </c>
      <c r="C833" s="5" t="s">
        <v>4069</v>
      </c>
      <c r="D833" s="5" t="s">
        <v>1563</v>
      </c>
      <c r="E833" s="5" t="s">
        <v>19</v>
      </c>
      <c r="F833" s="5" t="s">
        <v>4070</v>
      </c>
      <c r="G833" s="5" t="s">
        <v>4071</v>
      </c>
      <c r="H833" s="5">
        <v>4.4000000000000004</v>
      </c>
      <c r="I833" s="5">
        <v>0</v>
      </c>
      <c r="J833" s="5">
        <v>4.99</v>
      </c>
      <c r="K833" s="5" t="b">
        <v>1</v>
      </c>
      <c r="L833" s="5">
        <v>6</v>
      </c>
      <c r="M833" s="5" t="b">
        <v>0</v>
      </c>
      <c r="N833" s="5" t="b">
        <v>0</v>
      </c>
      <c r="O833" s="5" t="b">
        <v>0</v>
      </c>
      <c r="P833" s="5" t="s">
        <v>22</v>
      </c>
      <c r="R833" s="6"/>
    </row>
    <row r="834" spans="1:18" ht="15.75" customHeight="1" x14ac:dyDescent="0.2">
      <c r="A834" s="4">
        <v>44894</v>
      </c>
      <c r="B834" s="5" t="s">
        <v>4072</v>
      </c>
      <c r="C834" s="5" t="s">
        <v>4073</v>
      </c>
      <c r="D834" s="5" t="s">
        <v>4074</v>
      </c>
      <c r="E834" s="5" t="s">
        <v>43</v>
      </c>
      <c r="F834" s="5" t="s">
        <v>4075</v>
      </c>
      <c r="G834" s="5" t="s">
        <v>4076</v>
      </c>
      <c r="H834" s="5">
        <v>4.8</v>
      </c>
      <c r="I834" s="5">
        <v>0</v>
      </c>
      <c r="J834" s="5">
        <v>5.99</v>
      </c>
      <c r="K834" s="5" t="b">
        <v>0</v>
      </c>
      <c r="L834" s="5">
        <v>6</v>
      </c>
      <c r="M834" s="5" t="b">
        <v>0</v>
      </c>
      <c r="N834" s="5" t="b">
        <v>0</v>
      </c>
      <c r="O834" s="5" t="b">
        <v>0</v>
      </c>
      <c r="P834" s="5" t="s">
        <v>22</v>
      </c>
      <c r="R834" s="6"/>
    </row>
    <row r="835" spans="1:18" ht="15.75" customHeight="1" x14ac:dyDescent="0.2">
      <c r="A835" s="4">
        <v>44895</v>
      </c>
      <c r="B835" s="5" t="s">
        <v>4077</v>
      </c>
      <c r="C835" s="5" t="s">
        <v>4078</v>
      </c>
      <c r="D835" s="5" t="s">
        <v>1543</v>
      </c>
      <c r="E835" s="5" t="s">
        <v>19</v>
      </c>
      <c r="F835" s="5" t="s">
        <v>4079</v>
      </c>
      <c r="G835" s="5" t="s">
        <v>4080</v>
      </c>
      <c r="H835" s="5">
        <v>4.4000000000000004</v>
      </c>
      <c r="I835" s="5">
        <v>0</v>
      </c>
      <c r="J835" s="5">
        <v>3.99</v>
      </c>
      <c r="K835" s="5" t="b">
        <v>0</v>
      </c>
      <c r="L835" s="5">
        <v>6</v>
      </c>
      <c r="M835" s="5" t="b">
        <v>0</v>
      </c>
      <c r="N835" s="5" t="b">
        <v>0</v>
      </c>
      <c r="O835" s="5" t="b">
        <v>0</v>
      </c>
      <c r="P835" s="5" t="s">
        <v>22</v>
      </c>
      <c r="R835" s="6"/>
    </row>
    <row r="836" spans="1:18" ht="15.75" customHeight="1" x14ac:dyDescent="0.2">
      <c r="A836" s="4">
        <v>44896</v>
      </c>
      <c r="B836" s="5" t="s">
        <v>4081</v>
      </c>
      <c r="C836" s="5" t="s">
        <v>4082</v>
      </c>
      <c r="D836" s="5" t="s">
        <v>4083</v>
      </c>
      <c r="E836" s="5" t="s">
        <v>32</v>
      </c>
      <c r="F836" s="5" t="s">
        <v>4084</v>
      </c>
      <c r="G836" s="5" t="s">
        <v>4085</v>
      </c>
      <c r="H836" s="5">
        <v>4.5999999999999996</v>
      </c>
      <c r="I836" s="5">
        <v>0</v>
      </c>
      <c r="J836" s="5">
        <v>12.49</v>
      </c>
      <c r="K836" s="5" t="b">
        <v>0</v>
      </c>
      <c r="L836" s="5">
        <v>6</v>
      </c>
      <c r="M836" s="5" t="b">
        <v>0</v>
      </c>
      <c r="N836" s="5" t="b">
        <v>0</v>
      </c>
      <c r="O836" s="5" t="b">
        <v>0</v>
      </c>
      <c r="P836" s="5" t="s">
        <v>22</v>
      </c>
      <c r="R836" s="6"/>
    </row>
    <row r="837" spans="1:18" ht="15.75" customHeight="1" x14ac:dyDescent="0.2">
      <c r="A837" s="4">
        <v>44897</v>
      </c>
      <c r="B837" s="5" t="s">
        <v>4086</v>
      </c>
      <c r="C837" s="5" t="s">
        <v>4087</v>
      </c>
      <c r="D837" s="5" t="s">
        <v>2402</v>
      </c>
      <c r="E837" s="5" t="s">
        <v>19</v>
      </c>
      <c r="F837" s="5" t="s">
        <v>4088</v>
      </c>
      <c r="G837" s="5" t="s">
        <v>4089</v>
      </c>
      <c r="H837" s="5">
        <v>4.5999999999999996</v>
      </c>
      <c r="I837" s="5">
        <v>0</v>
      </c>
      <c r="J837" s="5">
        <v>9.48</v>
      </c>
      <c r="K837" s="5" t="b">
        <v>0</v>
      </c>
      <c r="L837" s="5">
        <v>6</v>
      </c>
      <c r="M837" s="5" t="b">
        <v>0</v>
      </c>
      <c r="N837" s="5" t="b">
        <v>0</v>
      </c>
      <c r="O837" s="5" t="b">
        <v>0</v>
      </c>
      <c r="P837" s="5" t="s">
        <v>22</v>
      </c>
      <c r="R837" s="6"/>
    </row>
    <row r="838" spans="1:18" ht="15.75" customHeight="1" x14ac:dyDescent="0.2">
      <c r="A838" s="4">
        <v>44901</v>
      </c>
      <c r="B838" s="5" t="s">
        <v>4090</v>
      </c>
      <c r="C838" s="5" t="s">
        <v>4091</v>
      </c>
      <c r="D838" s="5" t="s">
        <v>4092</v>
      </c>
      <c r="E838" s="5" t="s">
        <v>120</v>
      </c>
      <c r="F838" s="5" t="s">
        <v>4093</v>
      </c>
      <c r="G838" s="5" t="s">
        <v>4094</v>
      </c>
      <c r="H838" s="5">
        <v>4.5999999999999996</v>
      </c>
      <c r="I838" s="5">
        <v>0</v>
      </c>
      <c r="J838" s="5">
        <v>14.99</v>
      </c>
      <c r="K838" s="5" t="b">
        <v>0</v>
      </c>
      <c r="L838" s="5">
        <v>6</v>
      </c>
      <c r="M838" s="5" t="b">
        <v>0</v>
      </c>
      <c r="N838" s="5" t="b">
        <v>0</v>
      </c>
      <c r="O838" s="5" t="b">
        <v>0</v>
      </c>
      <c r="P838" s="5" t="s">
        <v>22</v>
      </c>
      <c r="R838" s="6"/>
    </row>
    <row r="839" spans="1:18" ht="15.75" customHeight="1" x14ac:dyDescent="0.2">
      <c r="A839" s="4">
        <v>44901</v>
      </c>
      <c r="B839" s="5" t="s">
        <v>4095</v>
      </c>
      <c r="C839" s="5" t="s">
        <v>4096</v>
      </c>
      <c r="D839" s="5" t="s">
        <v>4097</v>
      </c>
      <c r="E839" s="5" t="s">
        <v>43</v>
      </c>
      <c r="F839" s="5" t="s">
        <v>4098</v>
      </c>
      <c r="G839" s="5" t="s">
        <v>4099</v>
      </c>
      <c r="H839" s="5">
        <v>4.5</v>
      </c>
      <c r="I839" s="5">
        <v>0</v>
      </c>
      <c r="J839" s="5">
        <v>10.99</v>
      </c>
      <c r="K839" s="5" t="b">
        <v>0</v>
      </c>
      <c r="L839" s="5">
        <v>6</v>
      </c>
      <c r="M839" s="5" t="b">
        <v>0</v>
      </c>
      <c r="N839" s="5" t="b">
        <v>0</v>
      </c>
      <c r="O839" s="5" t="b">
        <v>0</v>
      </c>
      <c r="P839" s="5" t="s">
        <v>22</v>
      </c>
      <c r="R839" s="6"/>
    </row>
    <row r="840" spans="1:18" ht="15.75" customHeight="1" x14ac:dyDescent="0.2">
      <c r="A840" s="4">
        <v>44926</v>
      </c>
      <c r="B840" s="5" t="s">
        <v>4100</v>
      </c>
      <c r="C840" s="5" t="s">
        <v>4101</v>
      </c>
      <c r="D840" s="5" t="s">
        <v>4102</v>
      </c>
      <c r="E840" s="5" t="s">
        <v>19</v>
      </c>
      <c r="F840" s="5" t="s">
        <v>4103</v>
      </c>
      <c r="G840" s="5" t="s">
        <v>4104</v>
      </c>
      <c r="H840" s="5">
        <v>4.7</v>
      </c>
      <c r="I840" s="5">
        <v>0</v>
      </c>
      <c r="J840" s="5">
        <v>9.99</v>
      </c>
      <c r="K840" s="5" t="b">
        <v>0</v>
      </c>
      <c r="L840" s="5">
        <v>6</v>
      </c>
      <c r="M840" s="5" t="b">
        <v>0</v>
      </c>
      <c r="N840" s="5" t="b">
        <v>0</v>
      </c>
      <c r="O840" s="5" t="b">
        <v>0</v>
      </c>
      <c r="P840" s="5" t="s">
        <v>22</v>
      </c>
      <c r="R840" s="6"/>
    </row>
    <row r="841" spans="1:18" ht="15.75" customHeight="1" x14ac:dyDescent="0.2">
      <c r="A841" s="4">
        <v>44929</v>
      </c>
      <c r="B841" s="5" t="s">
        <v>4105</v>
      </c>
      <c r="C841" s="5" t="s">
        <v>4106</v>
      </c>
      <c r="D841" s="5" t="s">
        <v>4107</v>
      </c>
      <c r="E841" s="5" t="s">
        <v>19</v>
      </c>
      <c r="F841" s="5" t="s">
        <v>4108</v>
      </c>
      <c r="G841" s="5" t="s">
        <v>4109</v>
      </c>
      <c r="H841" s="5">
        <v>4.4000000000000004</v>
      </c>
      <c r="I841" s="5">
        <v>0</v>
      </c>
      <c r="J841" s="5">
        <v>9.99</v>
      </c>
      <c r="K841" s="5" t="b">
        <v>0</v>
      </c>
      <c r="L841" s="5">
        <v>6</v>
      </c>
      <c r="M841" s="5" t="b">
        <v>0</v>
      </c>
      <c r="N841" s="5" t="b">
        <v>0</v>
      </c>
      <c r="O841" s="5" t="b">
        <v>0</v>
      </c>
      <c r="P841" s="5" t="s">
        <v>22</v>
      </c>
      <c r="R841" s="6"/>
    </row>
    <row r="842" spans="1:18" ht="15.75" customHeight="1" x14ac:dyDescent="0.2">
      <c r="A842" s="4">
        <v>44936</v>
      </c>
      <c r="B842" s="5" t="s">
        <v>4110</v>
      </c>
      <c r="C842" s="5" t="s">
        <v>4111</v>
      </c>
      <c r="D842" s="5" t="s">
        <v>4112</v>
      </c>
      <c r="E842" s="5" t="s">
        <v>120</v>
      </c>
      <c r="F842" s="5" t="s">
        <v>4113</v>
      </c>
      <c r="G842" s="5" t="s">
        <v>4114</v>
      </c>
      <c r="H842" s="5">
        <v>4.5999999999999996</v>
      </c>
      <c r="I842" s="5">
        <v>0</v>
      </c>
      <c r="J842" s="5">
        <v>11.99</v>
      </c>
      <c r="K842" s="5" t="b">
        <v>0</v>
      </c>
      <c r="L842" s="5">
        <v>6</v>
      </c>
      <c r="M842" s="5" t="b">
        <v>0</v>
      </c>
      <c r="N842" s="5" t="b">
        <v>0</v>
      </c>
      <c r="O842" s="5" t="b">
        <v>0</v>
      </c>
      <c r="P842" s="5" t="s">
        <v>22</v>
      </c>
      <c r="R842" s="6"/>
    </row>
    <row r="843" spans="1:18" ht="15.75" customHeight="1" x14ac:dyDescent="0.2">
      <c r="A843" s="4">
        <v>44936</v>
      </c>
      <c r="B843" s="5" t="s">
        <v>4115</v>
      </c>
      <c r="C843" s="5" t="s">
        <v>4116</v>
      </c>
      <c r="D843" s="5" t="s">
        <v>4117</v>
      </c>
      <c r="E843" s="5" t="s">
        <v>19</v>
      </c>
      <c r="F843" s="5" t="s">
        <v>4118</v>
      </c>
      <c r="G843" s="5" t="s">
        <v>4119</v>
      </c>
      <c r="H843" s="5">
        <v>4.5999999999999996</v>
      </c>
      <c r="I843" s="5">
        <v>0</v>
      </c>
      <c r="J843" s="5">
        <v>33.99</v>
      </c>
      <c r="K843" s="5" t="b">
        <v>0</v>
      </c>
      <c r="L843" s="5">
        <v>6</v>
      </c>
      <c r="M843" s="5" t="b">
        <v>0</v>
      </c>
      <c r="N843" s="5" t="b">
        <v>0</v>
      </c>
      <c r="O843" s="5" t="b">
        <v>0</v>
      </c>
      <c r="P843" s="5" t="s">
        <v>22</v>
      </c>
      <c r="R843" s="6"/>
    </row>
    <row r="844" spans="1:18" ht="15.75" customHeight="1" x14ac:dyDescent="0.2">
      <c r="A844" s="4">
        <v>44936</v>
      </c>
      <c r="B844" s="5" t="s">
        <v>4120</v>
      </c>
      <c r="C844" s="5" t="s">
        <v>4121</v>
      </c>
      <c r="D844" s="5" t="s">
        <v>4122</v>
      </c>
      <c r="E844" s="5" t="s">
        <v>43</v>
      </c>
      <c r="F844" s="5" t="s">
        <v>4123</v>
      </c>
      <c r="G844" s="5" t="s">
        <v>4124</v>
      </c>
      <c r="H844" s="5">
        <v>4.7</v>
      </c>
      <c r="I844" s="5">
        <v>0</v>
      </c>
      <c r="J844" s="5">
        <v>14.99</v>
      </c>
      <c r="K844" s="5" t="b">
        <v>0</v>
      </c>
      <c r="L844" s="5">
        <v>6</v>
      </c>
      <c r="M844" s="5" t="b">
        <v>0</v>
      </c>
      <c r="N844" s="5" t="b">
        <v>0</v>
      </c>
      <c r="O844" s="5" t="b">
        <v>0</v>
      </c>
      <c r="P844" s="5" t="s">
        <v>22</v>
      </c>
      <c r="R844" s="6"/>
    </row>
    <row r="845" spans="1:18" ht="15.75" customHeight="1" x14ac:dyDescent="0.2">
      <c r="A845" s="4">
        <v>44938</v>
      </c>
      <c r="B845" s="5" t="s">
        <v>4125</v>
      </c>
      <c r="C845" s="5" t="s">
        <v>4126</v>
      </c>
      <c r="D845" s="5" t="s">
        <v>156</v>
      </c>
      <c r="E845" s="5" t="s">
        <v>26</v>
      </c>
      <c r="F845" s="5" t="s">
        <v>4127</v>
      </c>
      <c r="G845" s="5" t="s">
        <v>4128</v>
      </c>
      <c r="H845" s="5">
        <v>4.8</v>
      </c>
      <c r="I845" s="5">
        <v>0</v>
      </c>
      <c r="J845" s="5">
        <v>12.99</v>
      </c>
      <c r="K845" s="5" t="b">
        <v>0</v>
      </c>
      <c r="L845" s="5">
        <v>6</v>
      </c>
      <c r="M845" s="5" t="b">
        <v>0</v>
      </c>
      <c r="N845" s="5" t="b">
        <v>0</v>
      </c>
      <c r="O845" s="5" t="b">
        <v>0</v>
      </c>
      <c r="P845" s="5" t="s">
        <v>22</v>
      </c>
      <c r="R845" s="6"/>
    </row>
    <row r="846" spans="1:18" ht="15.75" customHeight="1" x14ac:dyDescent="0.2">
      <c r="A846" s="4">
        <v>44943</v>
      </c>
      <c r="B846" s="5" t="s">
        <v>4129</v>
      </c>
      <c r="C846" s="5" t="s">
        <v>4130</v>
      </c>
      <c r="D846" s="5" t="s">
        <v>4131</v>
      </c>
      <c r="E846" s="5" t="s">
        <v>32</v>
      </c>
      <c r="F846" s="5" t="s">
        <v>4132</v>
      </c>
      <c r="G846" s="5" t="s">
        <v>4133</v>
      </c>
      <c r="H846" s="5">
        <v>4.5</v>
      </c>
      <c r="I846" s="5">
        <v>0</v>
      </c>
      <c r="J846" s="5">
        <v>15.99</v>
      </c>
      <c r="K846" s="5" t="b">
        <v>0</v>
      </c>
      <c r="L846" s="5">
        <v>6</v>
      </c>
      <c r="M846" s="5" t="b">
        <v>0</v>
      </c>
      <c r="N846" s="5" t="b">
        <v>0</v>
      </c>
      <c r="O846" s="5" t="b">
        <v>0</v>
      </c>
      <c r="P846" s="5" t="s">
        <v>22</v>
      </c>
      <c r="R846" s="6"/>
    </row>
    <row r="847" spans="1:18" ht="15.75" customHeight="1" x14ac:dyDescent="0.2">
      <c r="A847" s="4">
        <v>44943</v>
      </c>
      <c r="B847" s="5" t="s">
        <v>4134</v>
      </c>
      <c r="C847" s="5" t="s">
        <v>4135</v>
      </c>
      <c r="D847" s="5" t="s">
        <v>4136</v>
      </c>
      <c r="E847" s="5" t="s">
        <v>120</v>
      </c>
      <c r="F847" s="5" t="s">
        <v>4137</v>
      </c>
      <c r="G847" s="5" t="s">
        <v>4138</v>
      </c>
      <c r="H847" s="5">
        <v>4.7</v>
      </c>
      <c r="I847" s="5">
        <v>0</v>
      </c>
      <c r="J847" s="5">
        <v>11.99</v>
      </c>
      <c r="K847" s="5" t="b">
        <v>0</v>
      </c>
      <c r="L847" s="5">
        <v>6</v>
      </c>
      <c r="M847" s="5" t="b">
        <v>0</v>
      </c>
      <c r="N847" s="5" t="b">
        <v>0</v>
      </c>
      <c r="O847" s="5" t="b">
        <v>0</v>
      </c>
      <c r="P847" s="5" t="s">
        <v>22</v>
      </c>
      <c r="R847" s="6"/>
    </row>
    <row r="848" spans="1:18" ht="15.75" customHeight="1" x14ac:dyDescent="0.2">
      <c r="A848" s="4">
        <v>44943</v>
      </c>
      <c r="B848" s="5" t="s">
        <v>4139</v>
      </c>
      <c r="C848" s="5" t="s">
        <v>4140</v>
      </c>
      <c r="D848" s="5" t="s">
        <v>4141</v>
      </c>
      <c r="E848" s="5" t="s">
        <v>120</v>
      </c>
      <c r="F848" s="5" t="s">
        <v>4142</v>
      </c>
      <c r="G848" s="5" t="s">
        <v>4143</v>
      </c>
      <c r="H848" s="5">
        <v>4.2</v>
      </c>
      <c r="I848" s="5">
        <v>0</v>
      </c>
      <c r="J848" s="5">
        <v>11.99</v>
      </c>
      <c r="K848" s="5" t="b">
        <v>0</v>
      </c>
      <c r="L848" s="5">
        <v>6</v>
      </c>
      <c r="M848" s="5" t="b">
        <v>0</v>
      </c>
      <c r="N848" s="5" t="b">
        <v>0</v>
      </c>
      <c r="O848" s="5" t="b">
        <v>0</v>
      </c>
      <c r="P848" s="5" t="s">
        <v>22</v>
      </c>
      <c r="R848" s="6"/>
    </row>
    <row r="849" spans="1:18" ht="15.75" customHeight="1" x14ac:dyDescent="0.2">
      <c r="A849" s="4">
        <v>44945</v>
      </c>
      <c r="B849" s="5" t="s">
        <v>4144</v>
      </c>
      <c r="C849" s="5" t="s">
        <v>4145</v>
      </c>
      <c r="D849" s="5" t="s">
        <v>1142</v>
      </c>
      <c r="E849" s="5" t="s">
        <v>19</v>
      </c>
      <c r="F849" s="5" t="s">
        <v>4146</v>
      </c>
      <c r="G849" s="5" t="s">
        <v>4147</v>
      </c>
      <c r="H849" s="5">
        <v>0</v>
      </c>
      <c r="I849" s="5">
        <v>0</v>
      </c>
      <c r="J849" s="5">
        <v>2.99</v>
      </c>
      <c r="K849" s="5" t="b">
        <v>1</v>
      </c>
      <c r="L849" s="5">
        <v>6</v>
      </c>
      <c r="M849" s="5" t="b">
        <v>0</v>
      </c>
      <c r="N849" s="5" t="b">
        <v>0</v>
      </c>
      <c r="O849" s="5" t="b">
        <v>0</v>
      </c>
      <c r="P849" s="5" t="s">
        <v>22</v>
      </c>
      <c r="R849" s="6"/>
    </row>
    <row r="850" spans="1:18" ht="15.75" customHeight="1" x14ac:dyDescent="0.2">
      <c r="A850" s="4">
        <v>44945</v>
      </c>
      <c r="B850" s="5" t="s">
        <v>4148</v>
      </c>
      <c r="C850" s="5" t="s">
        <v>4149</v>
      </c>
      <c r="D850" s="5" t="s">
        <v>4150</v>
      </c>
      <c r="E850" s="5" t="s">
        <v>19</v>
      </c>
      <c r="F850" s="5" t="s">
        <v>4151</v>
      </c>
      <c r="G850" s="5" t="s">
        <v>4152</v>
      </c>
      <c r="H850" s="5">
        <v>4.7</v>
      </c>
      <c r="I850" s="5">
        <v>0</v>
      </c>
      <c r="J850" s="5">
        <v>3.8</v>
      </c>
      <c r="K850" s="5" t="b">
        <v>0</v>
      </c>
      <c r="L850" s="5">
        <v>6</v>
      </c>
      <c r="M850" s="5" t="b">
        <v>0</v>
      </c>
      <c r="N850" s="5" t="b">
        <v>0</v>
      </c>
      <c r="O850" s="5" t="b">
        <v>0</v>
      </c>
      <c r="P850" s="5" t="s">
        <v>22</v>
      </c>
      <c r="R850" s="6"/>
    </row>
    <row r="851" spans="1:18" ht="15.75" customHeight="1" x14ac:dyDescent="0.2">
      <c r="A851" s="4">
        <v>44945</v>
      </c>
      <c r="B851" s="5" t="s">
        <v>4153</v>
      </c>
      <c r="C851" s="5" t="s">
        <v>4154</v>
      </c>
      <c r="D851" s="5" t="s">
        <v>4155</v>
      </c>
      <c r="E851" s="5" t="s">
        <v>481</v>
      </c>
      <c r="F851" s="5" t="s">
        <v>4156</v>
      </c>
      <c r="G851" s="5" t="s">
        <v>4157</v>
      </c>
      <c r="H851" s="5">
        <v>4.9000000000000004</v>
      </c>
      <c r="I851" s="5">
        <v>0</v>
      </c>
      <c r="J851" s="5">
        <v>14.99</v>
      </c>
      <c r="K851" s="5" t="b">
        <v>0</v>
      </c>
      <c r="L851" s="5">
        <v>6</v>
      </c>
      <c r="M851" s="5" t="b">
        <v>0</v>
      </c>
      <c r="N851" s="5" t="b">
        <v>0</v>
      </c>
      <c r="O851" s="5" t="b">
        <v>0</v>
      </c>
      <c r="P851" s="5" t="s">
        <v>22</v>
      </c>
      <c r="R851" s="6"/>
    </row>
    <row r="852" spans="1:18" ht="15.75" customHeight="1" x14ac:dyDescent="0.2">
      <c r="A852" s="4">
        <v>44952</v>
      </c>
      <c r="B852" s="5" t="s">
        <v>4158</v>
      </c>
      <c r="C852" s="5" t="s">
        <v>4159</v>
      </c>
      <c r="D852" s="5" t="s">
        <v>4160</v>
      </c>
      <c r="E852" s="5" t="s">
        <v>19</v>
      </c>
      <c r="F852" s="5" t="s">
        <v>4161</v>
      </c>
      <c r="G852" s="5" t="s">
        <v>4162</v>
      </c>
      <c r="H852" s="5">
        <v>4.3</v>
      </c>
      <c r="I852" s="5">
        <v>0</v>
      </c>
      <c r="J852" s="5">
        <v>8.9499999999999993</v>
      </c>
      <c r="K852" s="5" t="b">
        <v>1</v>
      </c>
      <c r="L852" s="5">
        <v>6</v>
      </c>
      <c r="M852" s="5" t="b">
        <v>1</v>
      </c>
      <c r="N852" s="5" t="b">
        <v>0</v>
      </c>
      <c r="O852" s="5" t="b">
        <v>0</v>
      </c>
      <c r="P852" s="5" t="s">
        <v>22</v>
      </c>
      <c r="R852" s="6"/>
    </row>
    <row r="853" spans="1:18" ht="15.75" customHeight="1" x14ac:dyDescent="0.2">
      <c r="A853" s="4">
        <v>44957</v>
      </c>
      <c r="B853" s="5" t="s">
        <v>4163</v>
      </c>
      <c r="C853" s="5" t="s">
        <v>4164</v>
      </c>
      <c r="D853" s="5" t="s">
        <v>4165</v>
      </c>
      <c r="E853" s="5" t="s">
        <v>19</v>
      </c>
      <c r="F853" s="5" t="s">
        <v>4166</v>
      </c>
      <c r="G853" s="5" t="s">
        <v>4167</v>
      </c>
      <c r="H853" s="5">
        <v>4.5</v>
      </c>
      <c r="I853" s="5">
        <v>0</v>
      </c>
      <c r="J853" s="5">
        <v>9</v>
      </c>
      <c r="K853" s="5" t="b">
        <v>1</v>
      </c>
      <c r="L853" s="5">
        <v>6</v>
      </c>
      <c r="M853" s="5" t="b">
        <v>0</v>
      </c>
      <c r="N853" s="5" t="b">
        <v>0</v>
      </c>
      <c r="O853" s="5" t="b">
        <v>0</v>
      </c>
      <c r="P853" s="5" t="s">
        <v>22</v>
      </c>
      <c r="R853" s="6"/>
    </row>
    <row r="854" spans="1:18" ht="15.75" customHeight="1" x14ac:dyDescent="0.2">
      <c r="A854" s="4">
        <v>44958</v>
      </c>
      <c r="B854" s="5" t="s">
        <v>4168</v>
      </c>
      <c r="C854" s="5" t="s">
        <v>4169</v>
      </c>
      <c r="D854" s="5" t="s">
        <v>4170</v>
      </c>
      <c r="E854" s="5" t="s">
        <v>32</v>
      </c>
      <c r="F854" s="5" t="s">
        <v>4171</v>
      </c>
      <c r="G854" s="5" t="s">
        <v>4172</v>
      </c>
      <c r="H854" s="5">
        <v>4.7</v>
      </c>
      <c r="I854" s="5">
        <v>0</v>
      </c>
      <c r="J854" s="5">
        <v>14.99</v>
      </c>
      <c r="K854" s="5" t="b">
        <v>1</v>
      </c>
      <c r="L854" s="5">
        <v>6</v>
      </c>
      <c r="M854" s="5" t="b">
        <v>0</v>
      </c>
      <c r="N854" s="5" t="b">
        <v>0</v>
      </c>
      <c r="O854" s="5" t="b">
        <v>0</v>
      </c>
      <c r="P854" s="5" t="s">
        <v>22</v>
      </c>
      <c r="R854" s="6"/>
    </row>
    <row r="855" spans="1:18" ht="15.75" customHeight="1" x14ac:dyDescent="0.2">
      <c r="A855" s="4">
        <v>44964</v>
      </c>
      <c r="B855" s="5" t="s">
        <v>4173</v>
      </c>
      <c r="C855" s="5" t="s">
        <v>4174</v>
      </c>
      <c r="D855" s="5" t="s">
        <v>4175</v>
      </c>
      <c r="E855" s="5" t="s">
        <v>19</v>
      </c>
      <c r="F855" s="5" t="s">
        <v>4176</v>
      </c>
      <c r="G855" s="5" t="s">
        <v>4177</v>
      </c>
      <c r="H855" s="5">
        <v>5</v>
      </c>
      <c r="I855" s="5">
        <v>0</v>
      </c>
      <c r="J855" s="5">
        <v>8.49</v>
      </c>
      <c r="K855" s="5" t="b">
        <v>0</v>
      </c>
      <c r="L855" s="5">
        <v>6</v>
      </c>
      <c r="M855" s="5" t="b">
        <v>0</v>
      </c>
      <c r="N855" s="5" t="b">
        <v>0</v>
      </c>
      <c r="O855" s="5" t="b">
        <v>0</v>
      </c>
      <c r="P855" s="5" t="s">
        <v>22</v>
      </c>
      <c r="R855" s="6"/>
    </row>
    <row r="856" spans="1:18" ht="15.75" customHeight="1" x14ac:dyDescent="0.2">
      <c r="A856" s="4">
        <v>44964</v>
      </c>
      <c r="B856" s="5" t="s">
        <v>4178</v>
      </c>
      <c r="C856" s="5" t="s">
        <v>4179</v>
      </c>
      <c r="D856" s="5" t="s">
        <v>4180</v>
      </c>
      <c r="E856" s="5" t="s">
        <v>19</v>
      </c>
      <c r="F856" s="5" t="s">
        <v>4181</v>
      </c>
      <c r="G856" s="5" t="s">
        <v>4182</v>
      </c>
      <c r="H856" s="5">
        <v>4.4000000000000004</v>
      </c>
      <c r="I856" s="5">
        <v>0</v>
      </c>
      <c r="J856" s="5">
        <v>3.99</v>
      </c>
      <c r="K856" s="5" t="b">
        <v>0</v>
      </c>
      <c r="L856" s="5">
        <v>6</v>
      </c>
      <c r="M856" s="5" t="b">
        <v>0</v>
      </c>
      <c r="N856" s="5" t="b">
        <v>0</v>
      </c>
      <c r="O856" s="5" t="b">
        <v>0</v>
      </c>
      <c r="P856" s="5" t="s">
        <v>22</v>
      </c>
      <c r="R856" s="6"/>
    </row>
    <row r="857" spans="1:18" ht="15.75" customHeight="1" x14ac:dyDescent="0.2">
      <c r="A857" s="4">
        <v>44971</v>
      </c>
      <c r="B857" s="5" t="s">
        <v>4183</v>
      </c>
      <c r="C857" s="5" t="s">
        <v>4184</v>
      </c>
      <c r="D857" s="5" t="s">
        <v>4185</v>
      </c>
      <c r="E857" s="5" t="s">
        <v>120</v>
      </c>
      <c r="F857" s="5" t="s">
        <v>4186</v>
      </c>
      <c r="G857" s="5" t="s">
        <v>4187</v>
      </c>
      <c r="H857" s="5">
        <v>4.5</v>
      </c>
      <c r="I857" s="5">
        <v>0</v>
      </c>
      <c r="J857" s="5">
        <v>0</v>
      </c>
      <c r="K857" s="5" t="b">
        <v>0</v>
      </c>
      <c r="L857" s="5">
        <v>6</v>
      </c>
      <c r="M857" s="5" t="b">
        <v>0</v>
      </c>
      <c r="N857" s="5" t="b">
        <v>0</v>
      </c>
      <c r="O857" s="5" t="b">
        <v>0</v>
      </c>
      <c r="P857" s="5" t="s">
        <v>22</v>
      </c>
      <c r="R857" s="6"/>
    </row>
    <row r="858" spans="1:18" ht="15.75" customHeight="1" x14ac:dyDescent="0.2">
      <c r="A858" s="4">
        <v>44978</v>
      </c>
      <c r="B858" s="5" t="s">
        <v>4188</v>
      </c>
      <c r="C858" s="5" t="s">
        <v>4189</v>
      </c>
      <c r="D858" s="5" t="s">
        <v>3709</v>
      </c>
      <c r="E858" s="5" t="s">
        <v>19</v>
      </c>
      <c r="F858" s="5" t="s">
        <v>4190</v>
      </c>
      <c r="G858" s="5" t="s">
        <v>4191</v>
      </c>
      <c r="H858" s="5">
        <v>4.2</v>
      </c>
      <c r="I858" s="5">
        <v>0</v>
      </c>
      <c r="J858" s="5">
        <v>4.99</v>
      </c>
      <c r="K858" s="5" t="b">
        <v>1</v>
      </c>
      <c r="L858" s="5">
        <v>6</v>
      </c>
      <c r="M858" s="5" t="b">
        <v>0</v>
      </c>
      <c r="N858" s="5" t="b">
        <v>0</v>
      </c>
      <c r="O858" s="5" t="b">
        <v>0</v>
      </c>
      <c r="P858" s="5" t="s">
        <v>22</v>
      </c>
      <c r="R858" s="6"/>
    </row>
    <row r="859" spans="1:18" ht="15.75" customHeight="1" x14ac:dyDescent="0.2">
      <c r="A859" s="4">
        <v>44978</v>
      </c>
      <c r="B859" s="5" t="s">
        <v>4192</v>
      </c>
      <c r="C859" s="5" t="s">
        <v>4193</v>
      </c>
      <c r="D859" s="5" t="s">
        <v>4194</v>
      </c>
      <c r="E859" s="5" t="s">
        <v>43</v>
      </c>
      <c r="F859" s="5" t="s">
        <v>4195</v>
      </c>
      <c r="G859" s="5" t="s">
        <v>4196</v>
      </c>
      <c r="H859" s="5">
        <v>4.5</v>
      </c>
      <c r="I859" s="5">
        <v>0</v>
      </c>
      <c r="J859" s="5">
        <v>12.99</v>
      </c>
      <c r="K859" s="5" t="b">
        <v>0</v>
      </c>
      <c r="L859" s="5">
        <v>6</v>
      </c>
      <c r="M859" s="5" t="b">
        <v>0</v>
      </c>
      <c r="N859" s="5" t="b">
        <v>1</v>
      </c>
      <c r="O859" s="5" t="b">
        <v>0</v>
      </c>
      <c r="P859" s="5" t="s">
        <v>22</v>
      </c>
      <c r="R859" s="6"/>
    </row>
    <row r="860" spans="1:18" ht="15.75" customHeight="1" x14ac:dyDescent="0.2">
      <c r="A860" s="4">
        <v>44978</v>
      </c>
      <c r="B860" s="5" t="s">
        <v>4197</v>
      </c>
      <c r="C860" s="5" t="s">
        <v>4198</v>
      </c>
      <c r="D860" s="5" t="s">
        <v>4199</v>
      </c>
      <c r="E860" s="5" t="s">
        <v>19</v>
      </c>
      <c r="F860" s="5" t="s">
        <v>4200</v>
      </c>
      <c r="G860" s="5" t="s">
        <v>4201</v>
      </c>
      <c r="H860" s="5">
        <v>4.5</v>
      </c>
      <c r="I860" s="5">
        <v>0</v>
      </c>
      <c r="J860" s="5">
        <v>3.99</v>
      </c>
      <c r="K860" s="5" t="b">
        <v>1</v>
      </c>
      <c r="L860" s="5">
        <v>6</v>
      </c>
      <c r="M860" s="5" t="b">
        <v>0</v>
      </c>
      <c r="N860" s="5" t="b">
        <v>0</v>
      </c>
      <c r="O860" s="5" t="b">
        <v>0</v>
      </c>
      <c r="P860" s="5" t="s">
        <v>22</v>
      </c>
      <c r="R860" s="6"/>
    </row>
    <row r="861" spans="1:18" ht="15.75" customHeight="1" x14ac:dyDescent="0.2">
      <c r="A861" s="4">
        <v>44978</v>
      </c>
      <c r="B861" s="5" t="s">
        <v>4202</v>
      </c>
      <c r="C861" s="5" t="s">
        <v>4203</v>
      </c>
      <c r="D861" s="5" t="s">
        <v>4204</v>
      </c>
      <c r="E861" s="5" t="s">
        <v>19</v>
      </c>
      <c r="F861" s="5" t="s">
        <v>4205</v>
      </c>
      <c r="G861" s="5" t="s">
        <v>4206</v>
      </c>
      <c r="H861" s="5">
        <v>4.3</v>
      </c>
      <c r="I861" s="5">
        <v>0</v>
      </c>
      <c r="J861" s="5">
        <v>18.989999999999998</v>
      </c>
      <c r="K861" s="5" t="b">
        <v>0</v>
      </c>
      <c r="L861" s="5">
        <v>6</v>
      </c>
      <c r="M861" s="5" t="b">
        <v>0</v>
      </c>
      <c r="N861" s="5" t="b">
        <v>0</v>
      </c>
      <c r="O861" s="5" t="b">
        <v>0</v>
      </c>
      <c r="P861" s="5" t="s">
        <v>22</v>
      </c>
      <c r="R861" s="6"/>
    </row>
    <row r="862" spans="1:18" ht="15.75" customHeight="1" x14ac:dyDescent="0.2">
      <c r="A862" s="4">
        <v>44979</v>
      </c>
      <c r="B862" s="5" t="s">
        <v>4207</v>
      </c>
      <c r="C862" s="5" t="s">
        <v>4208</v>
      </c>
      <c r="D862" s="5" t="s">
        <v>1264</v>
      </c>
      <c r="E862" s="5" t="s">
        <v>19</v>
      </c>
      <c r="F862" s="5" t="s">
        <v>4209</v>
      </c>
      <c r="G862" s="5" t="s">
        <v>4210</v>
      </c>
      <c r="H862" s="5">
        <v>4.7</v>
      </c>
      <c r="I862" s="5">
        <v>0</v>
      </c>
      <c r="J862" s="5">
        <v>5.99</v>
      </c>
      <c r="K862" s="5" t="b">
        <v>0</v>
      </c>
      <c r="L862" s="5">
        <v>6</v>
      </c>
      <c r="M862" s="5" t="b">
        <v>0</v>
      </c>
      <c r="N862" s="5" t="b">
        <v>0</v>
      </c>
      <c r="O862" s="5" t="b">
        <v>0</v>
      </c>
      <c r="P862" s="5" t="s">
        <v>22</v>
      </c>
      <c r="R862" s="6"/>
    </row>
    <row r="863" spans="1:18" ht="15.75" customHeight="1" x14ac:dyDescent="0.2">
      <c r="A863" s="4">
        <v>44985</v>
      </c>
      <c r="B863" s="5" t="s">
        <v>4211</v>
      </c>
      <c r="C863" s="5" t="s">
        <v>4212</v>
      </c>
      <c r="D863" s="5" t="s">
        <v>4213</v>
      </c>
      <c r="E863" s="5" t="s">
        <v>26</v>
      </c>
      <c r="F863" s="5" t="s">
        <v>4214</v>
      </c>
      <c r="G863" s="5" t="s">
        <v>4215</v>
      </c>
      <c r="H863" s="5">
        <v>4.8</v>
      </c>
      <c r="I863" s="5">
        <v>0</v>
      </c>
      <c r="J863" s="5">
        <v>6.99</v>
      </c>
      <c r="K863" s="5" t="b">
        <v>0</v>
      </c>
      <c r="L863" s="5">
        <v>6</v>
      </c>
      <c r="M863" s="5" t="b">
        <v>0</v>
      </c>
      <c r="N863" s="5" t="b">
        <v>0</v>
      </c>
      <c r="O863" s="5" t="b">
        <v>0</v>
      </c>
      <c r="P863" s="5" t="s">
        <v>22</v>
      </c>
      <c r="R863" s="6"/>
    </row>
    <row r="864" spans="1:18" ht="15.75" customHeight="1" x14ac:dyDescent="0.2">
      <c r="A864" s="4">
        <v>44985</v>
      </c>
      <c r="B864" s="5" t="s">
        <v>4216</v>
      </c>
      <c r="C864" s="5" t="s">
        <v>4217</v>
      </c>
      <c r="D864" s="5" t="s">
        <v>4218</v>
      </c>
      <c r="E864" s="5" t="s">
        <v>19</v>
      </c>
      <c r="F864" s="5" t="s">
        <v>4219</v>
      </c>
      <c r="G864" s="5" t="s">
        <v>4220</v>
      </c>
      <c r="H864" s="5">
        <v>4.0999999999999996</v>
      </c>
      <c r="I864" s="5">
        <v>0</v>
      </c>
      <c r="J864" s="5">
        <v>9.99</v>
      </c>
      <c r="K864" s="5" t="b">
        <v>1</v>
      </c>
      <c r="L864" s="5">
        <v>6</v>
      </c>
      <c r="M864" s="5" t="b">
        <v>0</v>
      </c>
      <c r="N864" s="5" t="b">
        <v>0</v>
      </c>
      <c r="O864" s="5" t="b">
        <v>0</v>
      </c>
      <c r="P864" s="5" t="s">
        <v>22</v>
      </c>
      <c r="R864" s="6"/>
    </row>
    <row r="865" spans="1:18" ht="15.75" customHeight="1" x14ac:dyDescent="0.2">
      <c r="A865" s="4">
        <v>44986</v>
      </c>
      <c r="B865" s="5" t="s">
        <v>4221</v>
      </c>
      <c r="C865" s="5" t="s">
        <v>4222</v>
      </c>
      <c r="D865" s="5" t="s">
        <v>2902</v>
      </c>
      <c r="E865" s="5" t="s">
        <v>151</v>
      </c>
      <c r="F865" s="5" t="s">
        <v>4223</v>
      </c>
      <c r="G865" s="5" t="s">
        <v>4224</v>
      </c>
      <c r="H865" s="5">
        <v>4.5999999999999996</v>
      </c>
      <c r="I865" s="5">
        <v>0</v>
      </c>
      <c r="J865" s="5">
        <v>11.99</v>
      </c>
      <c r="K865" s="5" t="b">
        <v>0</v>
      </c>
      <c r="L865" s="5">
        <v>6</v>
      </c>
      <c r="M865" s="5" t="b">
        <v>0</v>
      </c>
      <c r="N865" s="5" t="b">
        <v>0</v>
      </c>
      <c r="O865" s="5" t="b">
        <v>0</v>
      </c>
      <c r="P865" s="5" t="s">
        <v>22</v>
      </c>
      <c r="R865" s="6"/>
    </row>
    <row r="866" spans="1:18" ht="15.75" customHeight="1" x14ac:dyDescent="0.2">
      <c r="A866" s="4">
        <v>44992</v>
      </c>
      <c r="B866" s="5" t="s">
        <v>4225</v>
      </c>
      <c r="C866" s="5" t="s">
        <v>4226</v>
      </c>
      <c r="D866" s="5" t="s">
        <v>1474</v>
      </c>
      <c r="E866" s="5" t="s">
        <v>26</v>
      </c>
      <c r="F866" s="5" t="s">
        <v>4227</v>
      </c>
      <c r="G866" s="5" t="s">
        <v>4228</v>
      </c>
      <c r="H866" s="5">
        <v>4.7</v>
      </c>
      <c r="I866" s="5">
        <v>0</v>
      </c>
      <c r="J866" s="5">
        <v>13.99</v>
      </c>
      <c r="K866" s="5" t="b">
        <v>0</v>
      </c>
      <c r="L866" s="5">
        <v>6</v>
      </c>
      <c r="M866" s="5" t="b">
        <v>0</v>
      </c>
      <c r="N866" s="5" t="b">
        <v>0</v>
      </c>
      <c r="O866" s="5" t="b">
        <v>0</v>
      </c>
      <c r="P866" s="5" t="s">
        <v>22</v>
      </c>
      <c r="R866" s="6"/>
    </row>
    <row r="867" spans="1:18" ht="15.75" customHeight="1" x14ac:dyDescent="0.2">
      <c r="A867" s="4">
        <v>44993</v>
      </c>
      <c r="B867" s="5" t="s">
        <v>4229</v>
      </c>
      <c r="C867" s="5" t="s">
        <v>4230</v>
      </c>
      <c r="D867" s="5" t="s">
        <v>4231</v>
      </c>
      <c r="E867" s="5" t="s">
        <v>19</v>
      </c>
      <c r="F867" s="5" t="s">
        <v>4232</v>
      </c>
      <c r="G867" s="5" t="s">
        <v>4233</v>
      </c>
      <c r="H867" s="5">
        <v>4.4000000000000004</v>
      </c>
      <c r="I867" s="5">
        <v>0</v>
      </c>
      <c r="J867" s="5">
        <v>11.99</v>
      </c>
      <c r="K867" s="5" t="b">
        <v>0</v>
      </c>
      <c r="L867" s="5">
        <v>6</v>
      </c>
      <c r="M867" s="5" t="b">
        <v>0</v>
      </c>
      <c r="N867" s="5" t="b">
        <v>0</v>
      </c>
      <c r="O867" s="5" t="b">
        <v>0</v>
      </c>
      <c r="P867" s="5" t="s">
        <v>22</v>
      </c>
      <c r="R867" s="6"/>
    </row>
    <row r="868" spans="1:18" ht="15.75" customHeight="1" x14ac:dyDescent="0.2">
      <c r="A868" s="4">
        <v>44999</v>
      </c>
      <c r="B868" s="5" t="s">
        <v>4234</v>
      </c>
      <c r="C868" s="5" t="s">
        <v>4235</v>
      </c>
      <c r="D868" s="5" t="s">
        <v>4236</v>
      </c>
      <c r="E868" s="5" t="s">
        <v>43</v>
      </c>
      <c r="F868" s="5" t="s">
        <v>4237</v>
      </c>
      <c r="G868" s="5" t="s">
        <v>4238</v>
      </c>
      <c r="H868" s="5">
        <v>4.7</v>
      </c>
      <c r="I868" s="5">
        <v>0</v>
      </c>
      <c r="J868" s="5">
        <v>14.99</v>
      </c>
      <c r="K868" s="5" t="b">
        <v>0</v>
      </c>
      <c r="L868" s="5">
        <v>6</v>
      </c>
      <c r="M868" s="5" t="b">
        <v>0</v>
      </c>
      <c r="N868" s="5" t="b">
        <v>0</v>
      </c>
      <c r="O868" s="5" t="b">
        <v>0</v>
      </c>
      <c r="P868" s="5" t="s">
        <v>22</v>
      </c>
      <c r="R868" s="6"/>
    </row>
    <row r="869" spans="1:18" ht="15.75" customHeight="1" x14ac:dyDescent="0.2">
      <c r="A869" s="4">
        <v>44999</v>
      </c>
      <c r="B869" s="5" t="s">
        <v>4239</v>
      </c>
      <c r="C869" s="5" t="s">
        <v>4240</v>
      </c>
      <c r="D869" s="5" t="s">
        <v>4241</v>
      </c>
      <c r="E869" s="5" t="s">
        <v>120</v>
      </c>
      <c r="F869" s="5" t="s">
        <v>4242</v>
      </c>
      <c r="G869" s="5" t="s">
        <v>4243</v>
      </c>
      <c r="H869" s="5">
        <v>4.4000000000000004</v>
      </c>
      <c r="I869" s="5">
        <v>0</v>
      </c>
      <c r="J869" s="5">
        <v>3.99</v>
      </c>
      <c r="K869" s="5" t="b">
        <v>0</v>
      </c>
      <c r="L869" s="5">
        <v>6</v>
      </c>
      <c r="M869" s="5" t="b">
        <v>1</v>
      </c>
      <c r="N869" s="5" t="b">
        <v>0</v>
      </c>
      <c r="O869" s="5" t="b">
        <v>0</v>
      </c>
      <c r="P869" s="5" t="s">
        <v>22</v>
      </c>
      <c r="R869" s="6"/>
    </row>
    <row r="870" spans="1:18" ht="15.75" customHeight="1" x14ac:dyDescent="0.2">
      <c r="A870" s="4">
        <v>45000</v>
      </c>
      <c r="B870" s="5" t="s">
        <v>4244</v>
      </c>
      <c r="C870" s="5" t="s">
        <v>4245</v>
      </c>
      <c r="D870" s="5" t="s">
        <v>4246</v>
      </c>
      <c r="E870" s="5" t="s">
        <v>19</v>
      </c>
      <c r="F870" s="5" t="s">
        <v>4247</v>
      </c>
      <c r="G870" s="5" t="s">
        <v>4248</v>
      </c>
      <c r="H870" s="5">
        <v>4.4000000000000004</v>
      </c>
      <c r="I870" s="5">
        <v>0</v>
      </c>
      <c r="J870" s="5">
        <v>4.99</v>
      </c>
      <c r="K870" s="5" t="b">
        <v>0</v>
      </c>
      <c r="L870" s="5">
        <v>6</v>
      </c>
      <c r="M870" s="5" t="b">
        <v>0</v>
      </c>
      <c r="N870" s="5" t="b">
        <v>0</v>
      </c>
      <c r="O870" s="5" t="b">
        <v>0</v>
      </c>
      <c r="P870" s="5" t="s">
        <v>22</v>
      </c>
      <c r="R870" s="6"/>
    </row>
    <row r="871" spans="1:18" ht="15.75" customHeight="1" x14ac:dyDescent="0.2">
      <c r="A871" s="4">
        <v>45006</v>
      </c>
      <c r="B871" s="5" t="s">
        <v>4249</v>
      </c>
      <c r="C871" s="5" t="s">
        <v>4250</v>
      </c>
      <c r="D871" s="5" t="s">
        <v>4251</v>
      </c>
      <c r="E871" s="5" t="s">
        <v>32</v>
      </c>
      <c r="F871" s="5" t="s">
        <v>4252</v>
      </c>
      <c r="G871" s="5" t="s">
        <v>4253</v>
      </c>
      <c r="H871" s="5">
        <v>4.4000000000000004</v>
      </c>
      <c r="I871" s="5">
        <v>0</v>
      </c>
      <c r="J871" s="5">
        <v>14.99</v>
      </c>
      <c r="K871" s="5" t="b">
        <v>0</v>
      </c>
      <c r="L871" s="5">
        <v>6</v>
      </c>
      <c r="M871" s="5" t="b">
        <v>0</v>
      </c>
      <c r="N871" s="5" t="b">
        <v>0</v>
      </c>
      <c r="O871" s="5" t="b">
        <v>1</v>
      </c>
      <c r="P871" s="5" t="s">
        <v>22</v>
      </c>
      <c r="R871" s="6"/>
    </row>
    <row r="872" spans="1:18" ht="15.75" customHeight="1" x14ac:dyDescent="0.2">
      <c r="A872" s="4">
        <v>45013</v>
      </c>
      <c r="B872" s="5" t="s">
        <v>4254</v>
      </c>
      <c r="C872" s="5" t="s">
        <v>4255</v>
      </c>
      <c r="D872" s="5" t="s">
        <v>1086</v>
      </c>
      <c r="E872" s="5" t="s">
        <v>19</v>
      </c>
      <c r="F872" s="5" t="s">
        <v>4256</v>
      </c>
      <c r="G872" s="5" t="s">
        <v>4257</v>
      </c>
      <c r="H872" s="5">
        <v>4.5</v>
      </c>
      <c r="I872" s="5">
        <v>0</v>
      </c>
      <c r="J872" s="5">
        <v>18.690000000000001</v>
      </c>
      <c r="K872" s="5" t="b">
        <v>0</v>
      </c>
      <c r="L872" s="5">
        <v>6</v>
      </c>
      <c r="M872" s="5" t="b">
        <v>0</v>
      </c>
      <c r="N872" s="5" t="b">
        <v>0</v>
      </c>
      <c r="O872" s="5" t="b">
        <v>0</v>
      </c>
      <c r="P872" s="5" t="s">
        <v>22</v>
      </c>
      <c r="R872" s="6"/>
    </row>
    <row r="873" spans="1:18" ht="15.75" customHeight="1" x14ac:dyDescent="0.2">
      <c r="A873" s="4">
        <v>45013</v>
      </c>
      <c r="B873" s="5" t="s">
        <v>4258</v>
      </c>
      <c r="C873" s="5" t="s">
        <v>4259</v>
      </c>
      <c r="D873" s="5" t="s">
        <v>4260</v>
      </c>
      <c r="E873" s="5" t="s">
        <v>19</v>
      </c>
      <c r="F873" s="5" t="s">
        <v>4261</v>
      </c>
      <c r="G873" s="5" t="s">
        <v>4262</v>
      </c>
      <c r="H873" s="5">
        <v>4.5</v>
      </c>
      <c r="I873" s="5">
        <v>0</v>
      </c>
      <c r="J873" s="5">
        <v>4.99</v>
      </c>
      <c r="K873" s="5" t="b">
        <v>1</v>
      </c>
      <c r="L873" s="5">
        <v>6</v>
      </c>
      <c r="M873" s="5" t="b">
        <v>0</v>
      </c>
      <c r="N873" s="5" t="b">
        <v>0</v>
      </c>
      <c r="O873" s="5" t="b">
        <v>0</v>
      </c>
      <c r="P873" s="5" t="s">
        <v>22</v>
      </c>
      <c r="R873" s="6"/>
    </row>
    <row r="874" spans="1:18" ht="15.75" customHeight="1" x14ac:dyDescent="0.2">
      <c r="A874" s="4">
        <v>45027</v>
      </c>
      <c r="B874" s="5" t="s">
        <v>4263</v>
      </c>
      <c r="C874" s="5" t="s">
        <v>4264</v>
      </c>
      <c r="D874" s="5" t="s">
        <v>4265</v>
      </c>
      <c r="E874" s="5" t="s">
        <v>70</v>
      </c>
      <c r="F874" s="5" t="s">
        <v>4266</v>
      </c>
      <c r="G874" s="5" t="s">
        <v>4267</v>
      </c>
      <c r="H874" s="5">
        <v>4.3</v>
      </c>
      <c r="I874" s="5">
        <v>0</v>
      </c>
      <c r="J874" s="5">
        <v>14.99</v>
      </c>
      <c r="K874" s="5" t="b">
        <v>0</v>
      </c>
      <c r="L874" s="5">
        <v>6</v>
      </c>
      <c r="M874" s="5" t="b">
        <v>0</v>
      </c>
      <c r="N874" s="5" t="b">
        <v>0</v>
      </c>
      <c r="O874" s="5" t="b">
        <v>0</v>
      </c>
      <c r="P874" s="5" t="s">
        <v>22</v>
      </c>
      <c r="R874" s="6"/>
    </row>
    <row r="875" spans="1:18" ht="15.75" customHeight="1" x14ac:dyDescent="0.2">
      <c r="A875" s="4">
        <v>45027</v>
      </c>
      <c r="B875" s="5" t="s">
        <v>4268</v>
      </c>
      <c r="C875" s="5" t="s">
        <v>4269</v>
      </c>
      <c r="D875" s="5" t="s">
        <v>4270</v>
      </c>
      <c r="E875" s="5" t="s">
        <v>26</v>
      </c>
      <c r="F875" s="5" t="s">
        <v>4271</v>
      </c>
      <c r="G875" s="5" t="s">
        <v>4272</v>
      </c>
      <c r="H875" s="5">
        <v>4.7</v>
      </c>
      <c r="I875" s="5">
        <v>0</v>
      </c>
      <c r="J875" s="5">
        <v>9.99</v>
      </c>
      <c r="K875" s="5" t="b">
        <v>0</v>
      </c>
      <c r="L875" s="5">
        <v>6</v>
      </c>
      <c r="M875" s="5" t="b">
        <v>0</v>
      </c>
      <c r="N875" s="5" t="b">
        <v>0</v>
      </c>
      <c r="O875" s="5" t="b">
        <v>0</v>
      </c>
      <c r="P875" s="5" t="s">
        <v>22</v>
      </c>
      <c r="R875" s="6"/>
    </row>
    <row r="876" spans="1:18" ht="15.75" customHeight="1" x14ac:dyDescent="0.2">
      <c r="A876" s="4">
        <v>45029</v>
      </c>
      <c r="B876" s="5" t="s">
        <v>4273</v>
      </c>
      <c r="C876" s="5" t="s">
        <v>4274</v>
      </c>
      <c r="D876" s="5" t="s">
        <v>4275</v>
      </c>
      <c r="E876" s="5" t="s">
        <v>19</v>
      </c>
      <c r="F876" s="5" t="s">
        <v>4276</v>
      </c>
      <c r="G876" s="5" t="s">
        <v>4277</v>
      </c>
      <c r="H876" s="5">
        <v>4.5999999999999996</v>
      </c>
      <c r="I876" s="5">
        <v>0</v>
      </c>
      <c r="J876" s="5">
        <v>7.99</v>
      </c>
      <c r="K876" s="5" t="b">
        <v>1</v>
      </c>
      <c r="L876" s="5">
        <v>6</v>
      </c>
      <c r="M876" s="5" t="b">
        <v>0</v>
      </c>
      <c r="N876" s="5" t="b">
        <v>0</v>
      </c>
      <c r="O876" s="5" t="b">
        <v>0</v>
      </c>
      <c r="P876" s="5" t="s">
        <v>22</v>
      </c>
      <c r="R876" s="6"/>
    </row>
    <row r="877" spans="1:18" ht="15.75" customHeight="1" x14ac:dyDescent="0.2">
      <c r="A877" s="4">
        <v>45029</v>
      </c>
      <c r="B877" s="5" t="s">
        <v>4278</v>
      </c>
      <c r="C877" s="5" t="s">
        <v>4279</v>
      </c>
      <c r="D877" s="5" t="s">
        <v>4280</v>
      </c>
      <c r="E877" s="5" t="s">
        <v>19</v>
      </c>
      <c r="F877" s="5" t="s">
        <v>4281</v>
      </c>
      <c r="G877" s="5" t="s">
        <v>4282</v>
      </c>
      <c r="H877" s="5">
        <v>4.8</v>
      </c>
      <c r="I877" s="5">
        <v>0</v>
      </c>
      <c r="J877" s="5">
        <v>6.95</v>
      </c>
      <c r="K877" s="5" t="b">
        <v>1</v>
      </c>
      <c r="L877" s="5">
        <v>6</v>
      </c>
      <c r="M877" s="5" t="b">
        <v>0</v>
      </c>
      <c r="N877" s="5" t="b">
        <v>0</v>
      </c>
      <c r="O877" s="5" t="b">
        <v>0</v>
      </c>
      <c r="P877" s="5" t="s">
        <v>22</v>
      </c>
      <c r="R877" s="6"/>
    </row>
    <row r="878" spans="1:18" ht="15.75" customHeight="1" x14ac:dyDescent="0.2">
      <c r="A878" s="4">
        <v>45032</v>
      </c>
      <c r="B878" s="5" t="s">
        <v>4283</v>
      </c>
      <c r="C878" s="5" t="s">
        <v>4284</v>
      </c>
      <c r="D878" s="5" t="s">
        <v>4285</v>
      </c>
      <c r="E878" s="5" t="s">
        <v>19</v>
      </c>
      <c r="F878" s="5" t="s">
        <v>4286</v>
      </c>
      <c r="G878" s="5" t="s">
        <v>4287</v>
      </c>
      <c r="H878" s="5">
        <v>4.5999999999999996</v>
      </c>
      <c r="I878" s="5">
        <v>0</v>
      </c>
      <c r="J878" s="5">
        <v>8.99</v>
      </c>
      <c r="K878" s="5" t="b">
        <v>0</v>
      </c>
      <c r="L878" s="5">
        <v>6</v>
      </c>
      <c r="M878" s="5" t="b">
        <v>0</v>
      </c>
      <c r="N878" s="5" t="b">
        <v>0</v>
      </c>
      <c r="O878" s="5" t="b">
        <v>0</v>
      </c>
      <c r="P878" s="5" t="s">
        <v>22</v>
      </c>
      <c r="R878" s="6"/>
    </row>
    <row r="879" spans="1:18" ht="15.75" customHeight="1" x14ac:dyDescent="0.2">
      <c r="A879" s="4">
        <v>45034</v>
      </c>
      <c r="B879" s="5" t="s">
        <v>4288</v>
      </c>
      <c r="C879" s="5" t="s">
        <v>4289</v>
      </c>
      <c r="D879" s="5" t="s">
        <v>4290</v>
      </c>
      <c r="E879" s="5" t="s">
        <v>49</v>
      </c>
      <c r="F879" s="5" t="s">
        <v>4291</v>
      </c>
      <c r="G879" s="5" t="s">
        <v>4292</v>
      </c>
      <c r="H879" s="5">
        <v>4.5999999999999996</v>
      </c>
      <c r="I879" s="5">
        <v>0</v>
      </c>
      <c r="J879" s="5">
        <v>13.99</v>
      </c>
      <c r="K879" s="5" t="b">
        <v>0</v>
      </c>
      <c r="L879" s="5">
        <v>6</v>
      </c>
      <c r="M879" s="5" t="b">
        <v>0</v>
      </c>
      <c r="N879" s="5" t="b">
        <v>0</v>
      </c>
      <c r="O879" s="5" t="b">
        <v>0</v>
      </c>
      <c r="P879" s="5" t="s">
        <v>22</v>
      </c>
      <c r="R879" s="6"/>
    </row>
    <row r="880" spans="1:18" ht="15.75" customHeight="1" x14ac:dyDescent="0.2">
      <c r="A880" s="4">
        <v>45034</v>
      </c>
      <c r="B880" s="5" t="s">
        <v>4293</v>
      </c>
      <c r="C880" s="5" t="s">
        <v>4294</v>
      </c>
      <c r="D880" s="5" t="s">
        <v>4295</v>
      </c>
      <c r="E880" s="5" t="s">
        <v>151</v>
      </c>
      <c r="F880" s="5" t="s">
        <v>4296</v>
      </c>
      <c r="G880" s="5" t="s">
        <v>4297</v>
      </c>
      <c r="H880" s="5">
        <v>4.5</v>
      </c>
      <c r="I880" s="5">
        <v>0</v>
      </c>
      <c r="J880" s="5">
        <v>1.99</v>
      </c>
      <c r="K880" s="5" t="b">
        <v>0</v>
      </c>
      <c r="L880" s="5">
        <v>6</v>
      </c>
      <c r="M880" s="5" t="b">
        <v>0</v>
      </c>
      <c r="N880" s="5" t="b">
        <v>0</v>
      </c>
      <c r="O880" s="5" t="b">
        <v>0</v>
      </c>
      <c r="P880" s="5" t="s">
        <v>22</v>
      </c>
      <c r="R880" s="6"/>
    </row>
    <row r="881" spans="1:18" ht="15.75" customHeight="1" x14ac:dyDescent="0.2">
      <c r="A881" s="4">
        <v>45034</v>
      </c>
      <c r="B881" s="5" t="s">
        <v>4298</v>
      </c>
      <c r="C881" s="5" t="s">
        <v>4299</v>
      </c>
      <c r="D881" s="5" t="s">
        <v>4300</v>
      </c>
      <c r="F881" s="5" t="s">
        <v>4301</v>
      </c>
      <c r="G881" s="5" t="s">
        <v>4302</v>
      </c>
      <c r="H881" s="5">
        <v>3.8</v>
      </c>
      <c r="I881" s="5">
        <v>0</v>
      </c>
      <c r="J881" s="5">
        <v>0</v>
      </c>
      <c r="K881" s="5" t="b">
        <v>0</v>
      </c>
      <c r="L881" s="5">
        <v>6</v>
      </c>
      <c r="M881" s="5" t="b">
        <v>0</v>
      </c>
      <c r="N881" s="5" t="b">
        <v>0</v>
      </c>
      <c r="O881" s="5" t="b">
        <v>0</v>
      </c>
      <c r="P881" s="5" t="s">
        <v>22</v>
      </c>
      <c r="R881" s="6"/>
    </row>
    <row r="882" spans="1:18" ht="15.75" customHeight="1" x14ac:dyDescent="0.2">
      <c r="A882" s="4">
        <v>45034</v>
      </c>
      <c r="B882" s="5" t="s">
        <v>4303</v>
      </c>
      <c r="C882" s="5" t="s">
        <v>4304</v>
      </c>
      <c r="D882" s="5" t="s">
        <v>4305</v>
      </c>
      <c r="F882" s="5" t="s">
        <v>4306</v>
      </c>
      <c r="G882" s="5" t="s">
        <v>4307</v>
      </c>
      <c r="H882" s="5">
        <v>4.4000000000000004</v>
      </c>
      <c r="I882" s="5">
        <v>0</v>
      </c>
      <c r="J882" s="5">
        <v>0</v>
      </c>
      <c r="K882" s="5" t="b">
        <v>0</v>
      </c>
      <c r="L882" s="5">
        <v>6</v>
      </c>
      <c r="M882" s="5" t="b">
        <v>0</v>
      </c>
      <c r="N882" s="5" t="b">
        <v>1</v>
      </c>
      <c r="O882" s="5" t="b">
        <v>0</v>
      </c>
      <c r="P882" s="5" t="s">
        <v>22</v>
      </c>
      <c r="R882" s="6"/>
    </row>
    <row r="883" spans="1:18" ht="15.75" customHeight="1" x14ac:dyDescent="0.2">
      <c r="A883" s="4">
        <v>45034</v>
      </c>
      <c r="B883" s="5" t="s">
        <v>4308</v>
      </c>
      <c r="C883" s="5" t="s">
        <v>4309</v>
      </c>
      <c r="D883" s="5" t="s">
        <v>4310</v>
      </c>
      <c r="E883" s="5" t="s">
        <v>32</v>
      </c>
      <c r="F883" s="5" t="s">
        <v>4311</v>
      </c>
      <c r="G883" s="5" t="s">
        <v>4312</v>
      </c>
      <c r="H883" s="5">
        <v>4.5999999999999996</v>
      </c>
      <c r="I883" s="5">
        <v>0</v>
      </c>
      <c r="J883" s="5">
        <v>13.99</v>
      </c>
      <c r="K883" s="5" t="b">
        <v>0</v>
      </c>
      <c r="L883" s="5">
        <v>6</v>
      </c>
      <c r="M883" s="5" t="b">
        <v>0</v>
      </c>
      <c r="N883" s="5" t="b">
        <v>0</v>
      </c>
      <c r="O883" s="5" t="b">
        <v>0</v>
      </c>
      <c r="P883" s="5" t="s">
        <v>22</v>
      </c>
      <c r="R883" s="6"/>
    </row>
    <row r="884" spans="1:18" ht="15.75" customHeight="1" x14ac:dyDescent="0.2">
      <c r="A884" s="4">
        <v>45034</v>
      </c>
      <c r="B884" s="5" t="s">
        <v>4313</v>
      </c>
      <c r="C884" s="5" t="s">
        <v>4314</v>
      </c>
      <c r="E884" s="5" t="s">
        <v>19</v>
      </c>
      <c r="F884" s="5" t="s">
        <v>4315</v>
      </c>
      <c r="G884" s="5" t="s">
        <v>4316</v>
      </c>
      <c r="H884" s="5">
        <v>4.4000000000000004</v>
      </c>
      <c r="I884" s="5">
        <v>0</v>
      </c>
      <c r="J884" s="5">
        <v>3.99</v>
      </c>
      <c r="K884" s="5" t="b">
        <v>1</v>
      </c>
      <c r="L884" s="5">
        <v>6</v>
      </c>
      <c r="M884" s="5" t="b">
        <v>0</v>
      </c>
      <c r="N884" s="5" t="b">
        <v>0</v>
      </c>
      <c r="O884" s="5" t="b">
        <v>0</v>
      </c>
      <c r="P884" s="5" t="s">
        <v>22</v>
      </c>
      <c r="R884" s="6"/>
    </row>
    <row r="885" spans="1:18" ht="15.75" customHeight="1" x14ac:dyDescent="0.2">
      <c r="A885" s="4">
        <v>45036</v>
      </c>
      <c r="B885" s="5" t="s">
        <v>4317</v>
      </c>
      <c r="C885" s="5" t="s">
        <v>4318</v>
      </c>
      <c r="D885" s="5" t="s">
        <v>4319</v>
      </c>
      <c r="E885" s="5" t="s">
        <v>19</v>
      </c>
      <c r="F885" s="5" t="s">
        <v>4320</v>
      </c>
      <c r="G885" s="5" t="s">
        <v>4321</v>
      </c>
      <c r="H885" s="5">
        <v>0</v>
      </c>
      <c r="I885" s="5">
        <v>0</v>
      </c>
      <c r="J885" s="5">
        <v>0.99</v>
      </c>
      <c r="K885" s="5" t="b">
        <v>1</v>
      </c>
      <c r="L885" s="5">
        <v>6</v>
      </c>
      <c r="M885" s="5" t="b">
        <v>0</v>
      </c>
      <c r="N885" s="5" t="b">
        <v>0</v>
      </c>
      <c r="O885" s="5" t="b">
        <v>0</v>
      </c>
      <c r="P885" s="5" t="s">
        <v>22</v>
      </c>
      <c r="R885" s="6"/>
    </row>
    <row r="886" spans="1:18" ht="15.75" customHeight="1" x14ac:dyDescent="0.2">
      <c r="A886" s="4">
        <v>45041</v>
      </c>
      <c r="B886" s="5" t="s">
        <v>4322</v>
      </c>
      <c r="C886" s="5" t="s">
        <v>4323</v>
      </c>
      <c r="D886" s="5" t="s">
        <v>4324</v>
      </c>
      <c r="E886" s="5" t="s">
        <v>43</v>
      </c>
      <c r="F886" s="5" t="s">
        <v>4325</v>
      </c>
      <c r="G886" s="5" t="s">
        <v>4326</v>
      </c>
      <c r="H886" s="5">
        <v>4.5999999999999996</v>
      </c>
      <c r="I886" s="5">
        <v>0</v>
      </c>
      <c r="J886" s="5">
        <v>12.99</v>
      </c>
      <c r="K886" s="5" t="b">
        <v>0</v>
      </c>
      <c r="L886" s="5">
        <v>6</v>
      </c>
      <c r="M886" s="5" t="b">
        <v>0</v>
      </c>
      <c r="N886" s="5" t="b">
        <v>0</v>
      </c>
      <c r="O886" s="5" t="b">
        <v>0</v>
      </c>
      <c r="P886" s="5" t="s">
        <v>22</v>
      </c>
      <c r="R886" s="6"/>
    </row>
    <row r="887" spans="1:18" ht="15.75" customHeight="1" x14ac:dyDescent="0.2">
      <c r="A887" s="4">
        <v>45041</v>
      </c>
      <c r="B887" s="5" t="s">
        <v>4327</v>
      </c>
      <c r="C887" s="5" t="s">
        <v>4328</v>
      </c>
      <c r="D887" s="5" t="s">
        <v>4329</v>
      </c>
      <c r="E887" s="5" t="s">
        <v>19</v>
      </c>
      <c r="F887" s="5" t="s">
        <v>4330</v>
      </c>
      <c r="G887" s="5" t="s">
        <v>4331</v>
      </c>
      <c r="H887" s="5">
        <v>4.2</v>
      </c>
      <c r="I887" s="5">
        <v>0</v>
      </c>
      <c r="J887" s="5">
        <v>5.69</v>
      </c>
      <c r="K887" s="5" t="b">
        <v>1</v>
      </c>
      <c r="L887" s="5">
        <v>6</v>
      </c>
      <c r="M887" s="5" t="b">
        <v>0</v>
      </c>
      <c r="N887" s="5" t="b">
        <v>0</v>
      </c>
      <c r="O887" s="5" t="b">
        <v>0</v>
      </c>
      <c r="P887" s="5" t="s">
        <v>22</v>
      </c>
      <c r="R887" s="6"/>
    </row>
    <row r="888" spans="1:18" ht="15.75" customHeight="1" x14ac:dyDescent="0.2">
      <c r="A888" s="4">
        <v>45041</v>
      </c>
      <c r="B888" s="5" t="s">
        <v>4332</v>
      </c>
      <c r="C888" s="5" t="s">
        <v>4333</v>
      </c>
      <c r="D888" s="5" t="s">
        <v>4334</v>
      </c>
      <c r="E888" s="5" t="s">
        <v>120</v>
      </c>
      <c r="F888" s="5" t="s">
        <v>4335</v>
      </c>
      <c r="G888" s="5" t="s">
        <v>4336</v>
      </c>
      <c r="H888" s="5">
        <v>4.5999999999999996</v>
      </c>
      <c r="I888" s="5">
        <v>0</v>
      </c>
      <c r="J888" s="5">
        <v>12.99</v>
      </c>
      <c r="K888" s="5" t="b">
        <v>0</v>
      </c>
      <c r="L888" s="5">
        <v>6</v>
      </c>
      <c r="M888" s="5" t="b">
        <v>0</v>
      </c>
      <c r="N888" s="5" t="b">
        <v>0</v>
      </c>
      <c r="O888" s="5" t="b">
        <v>0</v>
      </c>
      <c r="P888" s="5" t="s">
        <v>22</v>
      </c>
      <c r="R888" s="6"/>
    </row>
    <row r="889" spans="1:18" ht="15.75" customHeight="1" x14ac:dyDescent="0.2">
      <c r="A889" s="4">
        <v>45041</v>
      </c>
      <c r="B889" s="5" t="s">
        <v>4337</v>
      </c>
      <c r="C889" s="5" t="s">
        <v>4338</v>
      </c>
      <c r="D889" s="5" t="s">
        <v>4339</v>
      </c>
      <c r="E889" s="5" t="s">
        <v>19</v>
      </c>
      <c r="F889" s="5" t="s">
        <v>4340</v>
      </c>
      <c r="G889" s="5" t="s">
        <v>4341</v>
      </c>
      <c r="H889" s="5">
        <v>4.7</v>
      </c>
      <c r="I889" s="5">
        <v>0</v>
      </c>
      <c r="J889" s="5">
        <v>33.72</v>
      </c>
      <c r="K889" s="5" t="b">
        <v>0</v>
      </c>
      <c r="L889" s="5">
        <v>6</v>
      </c>
      <c r="M889" s="5" t="b">
        <v>0</v>
      </c>
      <c r="N889" s="5" t="b">
        <v>0</v>
      </c>
      <c r="O889" s="5" t="b">
        <v>0</v>
      </c>
      <c r="P889" s="5" t="s">
        <v>22</v>
      </c>
      <c r="R889" s="6"/>
    </row>
    <row r="890" spans="1:18" ht="15.75" customHeight="1" x14ac:dyDescent="0.2">
      <c r="A890" s="4">
        <v>45041</v>
      </c>
      <c r="B890" s="5" t="s">
        <v>4342</v>
      </c>
      <c r="C890" s="5" t="s">
        <v>4343</v>
      </c>
      <c r="D890" s="5" t="s">
        <v>4344</v>
      </c>
      <c r="E890" s="5" t="s">
        <v>19</v>
      </c>
      <c r="F890" s="5" t="s">
        <v>4345</v>
      </c>
      <c r="G890" s="5" t="s">
        <v>4346</v>
      </c>
      <c r="H890" s="5">
        <v>4.0999999999999996</v>
      </c>
      <c r="I890" s="5">
        <v>0</v>
      </c>
      <c r="J890" s="5">
        <v>2.99</v>
      </c>
      <c r="K890" s="5" t="b">
        <v>1</v>
      </c>
      <c r="L890" s="5">
        <v>6</v>
      </c>
      <c r="M890" s="5" t="b">
        <v>0</v>
      </c>
      <c r="N890" s="5" t="b">
        <v>0</v>
      </c>
      <c r="O890" s="5" t="b">
        <v>0</v>
      </c>
      <c r="P890" s="5" t="s">
        <v>22</v>
      </c>
      <c r="R890" s="6"/>
    </row>
    <row r="891" spans="1:18" ht="15.75" customHeight="1" x14ac:dyDescent="0.2">
      <c r="A891" s="4">
        <v>45043</v>
      </c>
      <c r="B891" s="5" t="s">
        <v>4347</v>
      </c>
      <c r="C891" s="5" t="s">
        <v>4348</v>
      </c>
      <c r="D891" s="5" t="s">
        <v>4349</v>
      </c>
      <c r="E891" s="5" t="s">
        <v>19</v>
      </c>
      <c r="F891" s="5" t="s">
        <v>4350</v>
      </c>
      <c r="G891" s="5" t="s">
        <v>4351</v>
      </c>
      <c r="H891" s="5">
        <v>4.2</v>
      </c>
      <c r="I891" s="5">
        <v>0</v>
      </c>
      <c r="J891" s="5">
        <v>9.99</v>
      </c>
      <c r="K891" s="5" t="b">
        <v>0</v>
      </c>
      <c r="L891" s="5">
        <v>6</v>
      </c>
      <c r="M891" s="5" t="b">
        <v>0</v>
      </c>
      <c r="N891" s="5" t="b">
        <v>0</v>
      </c>
      <c r="O891" s="5" t="b">
        <v>0</v>
      </c>
      <c r="P891" s="5" t="s">
        <v>22</v>
      </c>
      <c r="R891" s="6"/>
    </row>
    <row r="892" spans="1:18" ht="15.75" customHeight="1" x14ac:dyDescent="0.2">
      <c r="A892" s="4">
        <v>45043</v>
      </c>
      <c r="B892" s="5" t="s">
        <v>4352</v>
      </c>
      <c r="C892" s="5" t="s">
        <v>4353</v>
      </c>
      <c r="D892" s="5" t="s">
        <v>4354</v>
      </c>
      <c r="F892" s="5" t="s">
        <v>4355</v>
      </c>
      <c r="G892" s="5" t="s">
        <v>4356</v>
      </c>
      <c r="H892" s="5">
        <v>4.3</v>
      </c>
      <c r="I892" s="5">
        <v>0</v>
      </c>
      <c r="J892" s="5">
        <v>0</v>
      </c>
      <c r="K892" s="5" t="b">
        <v>0</v>
      </c>
      <c r="L892" s="5">
        <v>6</v>
      </c>
      <c r="M892" s="5" t="b">
        <v>0</v>
      </c>
      <c r="N892" s="5" t="b">
        <v>0</v>
      </c>
      <c r="O892" s="5" t="b">
        <v>0</v>
      </c>
      <c r="P892" s="5" t="s">
        <v>22</v>
      </c>
      <c r="R892" s="6"/>
    </row>
    <row r="893" spans="1:18" ht="15.75" customHeight="1" x14ac:dyDescent="0.2">
      <c r="A893" s="4">
        <v>45047</v>
      </c>
      <c r="B893" s="5" t="s">
        <v>4357</v>
      </c>
      <c r="C893" s="5" t="s">
        <v>4358</v>
      </c>
      <c r="D893" s="5" t="s">
        <v>4026</v>
      </c>
      <c r="E893" s="5" t="s">
        <v>19</v>
      </c>
      <c r="F893" s="5" t="s">
        <v>4359</v>
      </c>
      <c r="G893" s="5" t="s">
        <v>4360</v>
      </c>
      <c r="H893" s="5">
        <v>4.5</v>
      </c>
      <c r="I893" s="5">
        <v>0</v>
      </c>
      <c r="J893" s="5">
        <v>4.99</v>
      </c>
      <c r="K893" s="5" t="b">
        <v>1</v>
      </c>
      <c r="L893" s="5">
        <v>6</v>
      </c>
      <c r="M893" s="5" t="b">
        <v>0</v>
      </c>
      <c r="N893" s="5" t="b">
        <v>0</v>
      </c>
      <c r="O893" s="5" t="b">
        <v>0</v>
      </c>
      <c r="P893" s="5" t="s">
        <v>22</v>
      </c>
      <c r="R893" s="6"/>
    </row>
    <row r="894" spans="1:18" ht="15.75" customHeight="1" x14ac:dyDescent="0.2">
      <c r="A894" s="4">
        <v>45048</v>
      </c>
      <c r="B894" s="5" t="s">
        <v>4361</v>
      </c>
      <c r="C894" s="5" t="s">
        <v>4362</v>
      </c>
      <c r="D894" s="5" t="s">
        <v>4363</v>
      </c>
      <c r="E894" s="5" t="s">
        <v>32</v>
      </c>
      <c r="F894" s="5" t="s">
        <v>4364</v>
      </c>
      <c r="G894" s="5" t="s">
        <v>4365</v>
      </c>
      <c r="H894" s="5">
        <v>4.5999999999999996</v>
      </c>
      <c r="I894" s="5">
        <v>0</v>
      </c>
      <c r="J894" s="5">
        <v>12.49</v>
      </c>
      <c r="K894" s="5" t="b">
        <v>0</v>
      </c>
      <c r="L894" s="5">
        <v>6</v>
      </c>
      <c r="M894" s="5" t="b">
        <v>0</v>
      </c>
      <c r="N894" s="5" t="b">
        <v>1</v>
      </c>
      <c r="O894" s="5" t="b">
        <v>0</v>
      </c>
      <c r="P894" s="5" t="s">
        <v>22</v>
      </c>
      <c r="R894" s="6"/>
    </row>
    <row r="895" spans="1:18" ht="15.75" customHeight="1" x14ac:dyDescent="0.2">
      <c r="A895" s="4">
        <v>45048</v>
      </c>
      <c r="B895" s="5" t="s">
        <v>4366</v>
      </c>
      <c r="C895" s="5" t="s">
        <v>4367</v>
      </c>
      <c r="D895" s="5" t="s">
        <v>4368</v>
      </c>
      <c r="E895" s="5" t="s">
        <v>120</v>
      </c>
      <c r="F895" s="5" t="s">
        <v>4369</v>
      </c>
      <c r="G895" s="5" t="s">
        <v>4370</v>
      </c>
      <c r="H895" s="5">
        <v>4.5999999999999996</v>
      </c>
      <c r="I895" s="5">
        <v>0</v>
      </c>
      <c r="J895" s="5">
        <v>10.99</v>
      </c>
      <c r="K895" s="5" t="b">
        <v>0</v>
      </c>
      <c r="L895" s="5">
        <v>6</v>
      </c>
      <c r="M895" s="5" t="b">
        <v>0</v>
      </c>
      <c r="N895" s="5" t="b">
        <v>0</v>
      </c>
      <c r="O895" s="5" t="b">
        <v>0</v>
      </c>
      <c r="P895" s="5" t="s">
        <v>22</v>
      </c>
      <c r="R895" s="6"/>
    </row>
    <row r="896" spans="1:18" ht="15.75" customHeight="1" x14ac:dyDescent="0.2">
      <c r="A896" s="4">
        <v>45048</v>
      </c>
      <c r="B896" s="5" t="s">
        <v>4371</v>
      </c>
      <c r="C896" s="5" t="s">
        <v>4372</v>
      </c>
      <c r="D896" s="5" t="s">
        <v>4373</v>
      </c>
      <c r="E896" s="5" t="s">
        <v>19</v>
      </c>
      <c r="F896" s="5" t="s">
        <v>4374</v>
      </c>
      <c r="G896" s="5" t="s">
        <v>4375</v>
      </c>
      <c r="H896" s="5">
        <v>4</v>
      </c>
      <c r="I896" s="5">
        <v>0</v>
      </c>
      <c r="J896" s="5">
        <v>3.99</v>
      </c>
      <c r="K896" s="5" t="b">
        <v>1</v>
      </c>
      <c r="L896" s="5">
        <v>6</v>
      </c>
      <c r="M896" s="5" t="b">
        <v>0</v>
      </c>
      <c r="N896" s="5" t="b">
        <v>0</v>
      </c>
      <c r="O896" s="5" t="b">
        <v>0</v>
      </c>
      <c r="P896" s="5" t="s">
        <v>22</v>
      </c>
      <c r="R896" s="6"/>
    </row>
    <row r="897" spans="1:18" ht="15.75" customHeight="1" x14ac:dyDescent="0.2">
      <c r="A897" s="4">
        <v>45048</v>
      </c>
      <c r="B897" s="5" t="s">
        <v>4376</v>
      </c>
      <c r="C897" s="5" t="s">
        <v>4377</v>
      </c>
      <c r="D897" s="5" t="s">
        <v>4378</v>
      </c>
      <c r="E897" s="5" t="s">
        <v>19</v>
      </c>
      <c r="F897" s="5" t="s">
        <v>4379</v>
      </c>
      <c r="G897" s="5" t="s">
        <v>4380</v>
      </c>
      <c r="H897" s="5">
        <v>4.5</v>
      </c>
      <c r="I897" s="5">
        <v>0</v>
      </c>
      <c r="J897" s="5">
        <v>12.99</v>
      </c>
      <c r="K897" s="5" t="b">
        <v>0</v>
      </c>
      <c r="L897" s="5">
        <v>6</v>
      </c>
      <c r="M897" s="5" t="b">
        <v>0</v>
      </c>
      <c r="N897" s="5" t="b">
        <v>0</v>
      </c>
      <c r="O897" s="5" t="b">
        <v>0</v>
      </c>
      <c r="P897" s="5" t="s">
        <v>22</v>
      </c>
      <c r="R897" s="6"/>
    </row>
    <row r="898" spans="1:18" ht="15.75" customHeight="1" x14ac:dyDescent="0.2">
      <c r="A898" s="4">
        <v>45048</v>
      </c>
      <c r="B898" s="5" t="s">
        <v>4381</v>
      </c>
      <c r="C898" s="5" t="s">
        <v>4382</v>
      </c>
      <c r="D898" s="5" t="s">
        <v>1008</v>
      </c>
      <c r="E898" s="5" t="s">
        <v>19</v>
      </c>
      <c r="F898" s="5" t="s">
        <v>4383</v>
      </c>
      <c r="G898" s="5" t="s">
        <v>4384</v>
      </c>
      <c r="H898" s="5">
        <v>4.4000000000000004</v>
      </c>
      <c r="I898" s="5">
        <v>0</v>
      </c>
      <c r="J898" s="5">
        <v>9.99</v>
      </c>
      <c r="K898" s="5" t="b">
        <v>0</v>
      </c>
      <c r="L898" s="5">
        <v>6</v>
      </c>
      <c r="M898" s="5" t="b">
        <v>0</v>
      </c>
      <c r="N898" s="5" t="b">
        <v>0</v>
      </c>
      <c r="O898" s="5" t="b">
        <v>0</v>
      </c>
      <c r="P898" s="5" t="s">
        <v>22</v>
      </c>
      <c r="R898" s="6"/>
    </row>
    <row r="899" spans="1:18" ht="15.75" customHeight="1" x14ac:dyDescent="0.2">
      <c r="A899" s="4">
        <v>45055</v>
      </c>
      <c r="B899" s="5" t="s">
        <v>4385</v>
      </c>
      <c r="C899" s="5" t="s">
        <v>4386</v>
      </c>
      <c r="D899" s="5" t="s">
        <v>4387</v>
      </c>
      <c r="E899" s="5" t="s">
        <v>19</v>
      </c>
      <c r="F899" s="5" t="s">
        <v>4388</v>
      </c>
      <c r="G899" s="5" t="s">
        <v>4389</v>
      </c>
      <c r="H899" s="5">
        <v>4.7</v>
      </c>
      <c r="I899" s="5">
        <v>0</v>
      </c>
      <c r="J899" s="5">
        <v>9.99</v>
      </c>
      <c r="K899" s="5" t="b">
        <v>1</v>
      </c>
      <c r="L899" s="5">
        <v>6</v>
      </c>
      <c r="M899" s="5" t="b">
        <v>0</v>
      </c>
      <c r="N899" s="5" t="b">
        <v>0</v>
      </c>
      <c r="O899" s="5" t="b">
        <v>0</v>
      </c>
      <c r="P899" s="5" t="s">
        <v>22</v>
      </c>
      <c r="R899" s="6"/>
    </row>
    <row r="900" spans="1:18" ht="15.75" customHeight="1" x14ac:dyDescent="0.2">
      <c r="A900" s="4">
        <v>45055</v>
      </c>
      <c r="B900" s="5" t="s">
        <v>4390</v>
      </c>
      <c r="C900" s="5" t="s">
        <v>4391</v>
      </c>
      <c r="D900" s="5" t="s">
        <v>2218</v>
      </c>
      <c r="E900" s="5" t="s">
        <v>19</v>
      </c>
      <c r="F900" s="5" t="s">
        <v>4392</v>
      </c>
      <c r="G900" s="5" t="s">
        <v>4393</v>
      </c>
      <c r="H900" s="5">
        <v>4.3</v>
      </c>
      <c r="I900" s="5">
        <v>0</v>
      </c>
      <c r="J900" s="5">
        <v>2.99</v>
      </c>
      <c r="K900" s="5" t="b">
        <v>1</v>
      </c>
      <c r="L900" s="5">
        <v>6</v>
      </c>
      <c r="M900" s="5" t="b">
        <v>0</v>
      </c>
      <c r="N900" s="5" t="b">
        <v>0</v>
      </c>
      <c r="O900" s="5" t="b">
        <v>0</v>
      </c>
      <c r="P900" s="5" t="s">
        <v>22</v>
      </c>
      <c r="R900" s="6"/>
    </row>
    <row r="901" spans="1:18" ht="15.75" customHeight="1" x14ac:dyDescent="0.2">
      <c r="A901" s="4">
        <v>45062</v>
      </c>
      <c r="B901" s="5" t="s">
        <v>4394</v>
      </c>
      <c r="C901" s="5" t="s">
        <v>4395</v>
      </c>
      <c r="D901" s="5" t="s">
        <v>4396</v>
      </c>
      <c r="E901" s="5" t="s">
        <v>32</v>
      </c>
      <c r="F901" s="5" t="s">
        <v>4397</v>
      </c>
      <c r="G901" s="5" t="s">
        <v>4398</v>
      </c>
      <c r="H901" s="5">
        <v>4.3</v>
      </c>
      <c r="I901" s="5">
        <v>0</v>
      </c>
      <c r="J901" s="5">
        <v>8.99</v>
      </c>
      <c r="K901" s="5" t="b">
        <v>0</v>
      </c>
      <c r="L901" s="5">
        <v>6</v>
      </c>
      <c r="M901" s="5" t="b">
        <v>0</v>
      </c>
      <c r="N901" s="5" t="b">
        <v>0</v>
      </c>
      <c r="O901" s="5" t="b">
        <v>0</v>
      </c>
      <c r="P901" s="5" t="s">
        <v>22</v>
      </c>
      <c r="R901" s="6"/>
    </row>
    <row r="902" spans="1:18" ht="15.75" customHeight="1" x14ac:dyDescent="0.2">
      <c r="A902" s="4">
        <v>45062</v>
      </c>
      <c r="B902" s="5" t="s">
        <v>4399</v>
      </c>
      <c r="C902" s="5" t="s">
        <v>4400</v>
      </c>
      <c r="D902" s="5" t="s">
        <v>4401</v>
      </c>
      <c r="E902" s="5" t="s">
        <v>19</v>
      </c>
      <c r="F902" s="5" t="s">
        <v>4402</v>
      </c>
      <c r="G902" s="5" t="s">
        <v>4403</v>
      </c>
      <c r="H902" s="5">
        <v>4.4000000000000004</v>
      </c>
      <c r="I902" s="5">
        <v>0</v>
      </c>
      <c r="J902" s="5">
        <v>9.99</v>
      </c>
      <c r="K902" s="5" t="b">
        <v>1</v>
      </c>
      <c r="L902" s="5">
        <v>6</v>
      </c>
      <c r="M902" s="5" t="b">
        <v>0</v>
      </c>
      <c r="N902" s="5" t="b">
        <v>0</v>
      </c>
      <c r="O902" s="5" t="b">
        <v>0</v>
      </c>
      <c r="P902" s="5" t="s">
        <v>22</v>
      </c>
      <c r="R902" s="6"/>
    </row>
    <row r="903" spans="1:18" ht="15.75" customHeight="1" x14ac:dyDescent="0.2">
      <c r="A903" s="4">
        <v>45062</v>
      </c>
      <c r="B903" s="5" t="s">
        <v>4404</v>
      </c>
      <c r="C903" s="5" t="s">
        <v>4405</v>
      </c>
      <c r="D903" s="5" t="s">
        <v>4406</v>
      </c>
      <c r="E903" s="5" t="s">
        <v>19</v>
      </c>
      <c r="F903" s="5" t="s">
        <v>4407</v>
      </c>
      <c r="G903" s="5" t="s">
        <v>4408</v>
      </c>
      <c r="H903" s="5">
        <v>4.7</v>
      </c>
      <c r="I903" s="5">
        <v>0</v>
      </c>
      <c r="J903" s="5">
        <v>9.99</v>
      </c>
      <c r="K903" s="5" t="b">
        <v>0</v>
      </c>
      <c r="L903" s="5">
        <v>6</v>
      </c>
      <c r="M903" s="5" t="b">
        <v>0</v>
      </c>
      <c r="N903" s="5" t="b">
        <v>0</v>
      </c>
      <c r="O903" s="5" t="b">
        <v>0</v>
      </c>
      <c r="P903" s="5" t="s">
        <v>22</v>
      </c>
      <c r="R903" s="6"/>
    </row>
    <row r="904" spans="1:18" ht="15.75" customHeight="1" x14ac:dyDescent="0.2">
      <c r="A904" s="4">
        <v>45062</v>
      </c>
      <c r="B904" s="5" t="s">
        <v>4409</v>
      </c>
      <c r="C904" s="5" t="s">
        <v>4410</v>
      </c>
      <c r="D904" s="5" t="s">
        <v>4411</v>
      </c>
      <c r="E904" s="5" t="s">
        <v>19</v>
      </c>
      <c r="F904" s="5" t="s">
        <v>4412</v>
      </c>
      <c r="G904" s="5" t="s">
        <v>4413</v>
      </c>
      <c r="H904" s="5">
        <v>4.9000000000000004</v>
      </c>
      <c r="I904" s="5">
        <v>0</v>
      </c>
      <c r="J904" s="5">
        <v>50.36</v>
      </c>
      <c r="K904" s="5" t="b">
        <v>0</v>
      </c>
      <c r="L904" s="5">
        <v>6</v>
      </c>
      <c r="M904" s="5" t="b">
        <v>0</v>
      </c>
      <c r="N904" s="5" t="b">
        <v>0</v>
      </c>
      <c r="O904" s="5" t="b">
        <v>0</v>
      </c>
      <c r="P904" s="5" t="s">
        <v>22</v>
      </c>
      <c r="R904" s="6"/>
    </row>
    <row r="905" spans="1:18" ht="15.75" customHeight="1" x14ac:dyDescent="0.2">
      <c r="A905" s="4">
        <v>45071</v>
      </c>
      <c r="B905" s="5" t="s">
        <v>4414</v>
      </c>
      <c r="C905" s="5" t="s">
        <v>4415</v>
      </c>
      <c r="D905" s="5" t="s">
        <v>815</v>
      </c>
      <c r="E905" s="5" t="s">
        <v>19</v>
      </c>
      <c r="F905" s="5" t="s">
        <v>4416</v>
      </c>
      <c r="G905" s="5" t="s">
        <v>4417</v>
      </c>
      <c r="H905" s="5">
        <v>4.5999999999999996</v>
      </c>
      <c r="I905" s="5">
        <v>0</v>
      </c>
      <c r="J905" s="5">
        <v>16.989999999999998</v>
      </c>
      <c r="K905" s="5" t="b">
        <v>0</v>
      </c>
      <c r="L905" s="5">
        <v>6</v>
      </c>
      <c r="M905" s="5" t="b">
        <v>0</v>
      </c>
      <c r="N905" s="5" t="b">
        <v>0</v>
      </c>
      <c r="O905" s="5" t="b">
        <v>0</v>
      </c>
      <c r="P905" s="5" t="s">
        <v>22</v>
      </c>
      <c r="R905" s="6"/>
    </row>
    <row r="906" spans="1:18" ht="15.75" customHeight="1" x14ac:dyDescent="0.2">
      <c r="A906" s="4">
        <v>45076</v>
      </c>
      <c r="B906" s="5" t="s">
        <v>4418</v>
      </c>
      <c r="C906" s="5" t="s">
        <v>4419</v>
      </c>
      <c r="D906" s="5" t="s">
        <v>4420</v>
      </c>
      <c r="E906" s="5" t="s">
        <v>120</v>
      </c>
      <c r="F906" s="5" t="s">
        <v>4421</v>
      </c>
      <c r="G906" s="5" t="s">
        <v>4422</v>
      </c>
      <c r="H906" s="5">
        <v>4.4000000000000004</v>
      </c>
      <c r="I906" s="5">
        <v>0</v>
      </c>
      <c r="J906" s="5">
        <v>3.99</v>
      </c>
      <c r="K906" s="5" t="b">
        <v>0</v>
      </c>
      <c r="L906" s="5">
        <v>6</v>
      </c>
      <c r="M906" s="5" t="b">
        <v>0</v>
      </c>
      <c r="N906" s="5" t="b">
        <v>0</v>
      </c>
      <c r="O906" s="5" t="b">
        <v>0</v>
      </c>
      <c r="P906" s="5" t="s">
        <v>22</v>
      </c>
      <c r="R906" s="6"/>
    </row>
    <row r="907" spans="1:18" ht="15.75" customHeight="1" x14ac:dyDescent="0.2">
      <c r="A907" s="4">
        <v>45078</v>
      </c>
      <c r="B907" s="5" t="s">
        <v>4423</v>
      </c>
      <c r="C907" s="5" t="s">
        <v>4424</v>
      </c>
      <c r="D907" s="5" t="s">
        <v>4425</v>
      </c>
      <c r="F907" s="5" t="s">
        <v>4426</v>
      </c>
      <c r="G907" s="5" t="s">
        <v>4427</v>
      </c>
      <c r="H907" s="5">
        <v>3.7</v>
      </c>
      <c r="I907" s="5">
        <v>0</v>
      </c>
      <c r="J907" s="5">
        <v>0</v>
      </c>
      <c r="K907" s="5" t="b">
        <v>0</v>
      </c>
      <c r="L907" s="5">
        <v>6</v>
      </c>
      <c r="M907" s="5" t="b">
        <v>0</v>
      </c>
      <c r="N907" s="5" t="b">
        <v>0</v>
      </c>
      <c r="O907" s="5" t="b">
        <v>0</v>
      </c>
      <c r="P907" s="5" t="s">
        <v>22</v>
      </c>
      <c r="R907" s="6"/>
    </row>
    <row r="908" spans="1:18" ht="15.75" customHeight="1" x14ac:dyDescent="0.2">
      <c r="A908" s="4">
        <v>45083</v>
      </c>
      <c r="B908" s="5" t="s">
        <v>4428</v>
      </c>
      <c r="C908" s="5" t="s">
        <v>4429</v>
      </c>
      <c r="D908" s="5" t="s">
        <v>4430</v>
      </c>
      <c r="E908" s="5" t="s">
        <v>26</v>
      </c>
      <c r="F908" s="5" t="s">
        <v>4431</v>
      </c>
      <c r="G908" s="5" t="s">
        <v>4432</v>
      </c>
      <c r="H908" s="5">
        <v>4.5</v>
      </c>
      <c r="I908" s="5">
        <v>0</v>
      </c>
      <c r="J908" s="5">
        <v>10.99</v>
      </c>
      <c r="K908" s="5" t="b">
        <v>0</v>
      </c>
      <c r="L908" s="5">
        <v>6</v>
      </c>
      <c r="M908" s="5" t="b">
        <v>0</v>
      </c>
      <c r="N908" s="5" t="b">
        <v>0</v>
      </c>
      <c r="O908" s="5" t="b">
        <v>0</v>
      </c>
      <c r="P908" s="5" t="s">
        <v>22</v>
      </c>
      <c r="R908" s="6"/>
    </row>
    <row r="909" spans="1:18" ht="15.75" customHeight="1" x14ac:dyDescent="0.2">
      <c r="A909" s="4">
        <v>45083</v>
      </c>
      <c r="B909" s="5" t="s">
        <v>4433</v>
      </c>
      <c r="C909" s="5" t="s">
        <v>4434</v>
      </c>
      <c r="D909" s="5" t="s">
        <v>4435</v>
      </c>
      <c r="E909" s="5" t="s">
        <v>43</v>
      </c>
      <c r="F909" s="5" t="s">
        <v>4436</v>
      </c>
      <c r="G909" s="5" t="s">
        <v>4437</v>
      </c>
      <c r="H909" s="5">
        <v>4.5999999999999996</v>
      </c>
      <c r="I909" s="5">
        <v>0</v>
      </c>
      <c r="J909" s="5">
        <v>14.99</v>
      </c>
      <c r="K909" s="5" t="b">
        <v>0</v>
      </c>
      <c r="L909" s="5">
        <v>6</v>
      </c>
      <c r="M909" s="5" t="b">
        <v>0</v>
      </c>
      <c r="N909" s="5" t="b">
        <v>1</v>
      </c>
      <c r="O909" s="5" t="b">
        <v>0</v>
      </c>
      <c r="P909" s="5" t="s">
        <v>22</v>
      </c>
      <c r="R909" s="6"/>
    </row>
    <row r="910" spans="1:18" ht="15.75" customHeight="1" x14ac:dyDescent="0.2">
      <c r="A910" s="4">
        <v>45083</v>
      </c>
      <c r="B910" s="5" t="s">
        <v>4438</v>
      </c>
      <c r="C910" s="5" t="s">
        <v>4439</v>
      </c>
      <c r="D910" s="5" t="s">
        <v>4440</v>
      </c>
      <c r="E910" s="5" t="s">
        <v>19</v>
      </c>
      <c r="F910" s="5" t="s">
        <v>4441</v>
      </c>
      <c r="G910" s="5" t="s">
        <v>4442</v>
      </c>
      <c r="H910" s="5">
        <v>4.5999999999999996</v>
      </c>
      <c r="I910" s="5">
        <v>0</v>
      </c>
      <c r="J910" s="5">
        <v>9.49</v>
      </c>
      <c r="K910" s="5" t="b">
        <v>0</v>
      </c>
      <c r="L910" s="5">
        <v>6</v>
      </c>
      <c r="M910" s="5" t="b">
        <v>0</v>
      </c>
      <c r="N910" s="5" t="b">
        <v>0</v>
      </c>
      <c r="O910" s="5" t="b">
        <v>0</v>
      </c>
      <c r="P910" s="5" t="s">
        <v>22</v>
      </c>
      <c r="R910" s="6"/>
    </row>
    <row r="911" spans="1:18" ht="15.75" customHeight="1" x14ac:dyDescent="0.2">
      <c r="A911" s="4">
        <v>45083</v>
      </c>
      <c r="B911" s="5" t="s">
        <v>4443</v>
      </c>
      <c r="C911" s="5" t="s">
        <v>4444</v>
      </c>
      <c r="D911" s="5" t="s">
        <v>4445</v>
      </c>
      <c r="E911" s="5" t="s">
        <v>151</v>
      </c>
      <c r="F911" s="5" t="s">
        <v>4446</v>
      </c>
      <c r="G911" s="5" t="s">
        <v>4447</v>
      </c>
      <c r="H911" s="5">
        <v>4.5999999999999996</v>
      </c>
      <c r="I911" s="5">
        <v>0</v>
      </c>
      <c r="J911" s="5">
        <v>12.99</v>
      </c>
      <c r="K911" s="5" t="b">
        <v>0</v>
      </c>
      <c r="L911" s="5">
        <v>6</v>
      </c>
      <c r="M911" s="5" t="b">
        <v>0</v>
      </c>
      <c r="N911" s="5" t="b">
        <v>0</v>
      </c>
      <c r="O911" s="5" t="b">
        <v>0</v>
      </c>
      <c r="P911" s="5" t="s">
        <v>22</v>
      </c>
      <c r="R911" s="6"/>
    </row>
    <row r="912" spans="1:18" ht="15.75" customHeight="1" x14ac:dyDescent="0.2">
      <c r="A912" s="4">
        <v>45085</v>
      </c>
      <c r="B912" s="5" t="s">
        <v>4448</v>
      </c>
      <c r="C912" s="5" t="s">
        <v>4449</v>
      </c>
      <c r="D912" s="5" t="s">
        <v>135</v>
      </c>
      <c r="E912" s="5" t="s">
        <v>49</v>
      </c>
      <c r="F912" s="5" t="s">
        <v>4450</v>
      </c>
      <c r="G912" s="5" t="s">
        <v>4451</v>
      </c>
      <c r="H912" s="5">
        <v>4.7</v>
      </c>
      <c r="I912" s="5">
        <v>0</v>
      </c>
      <c r="J912" s="5">
        <v>13.99</v>
      </c>
      <c r="K912" s="5" t="b">
        <v>0</v>
      </c>
      <c r="L912" s="5">
        <v>6</v>
      </c>
      <c r="M912" s="5" t="b">
        <v>0</v>
      </c>
      <c r="N912" s="5" t="b">
        <v>0</v>
      </c>
      <c r="O912" s="5" t="b">
        <v>0</v>
      </c>
      <c r="P912" s="5" t="s">
        <v>22</v>
      </c>
      <c r="R912" s="6"/>
    </row>
    <row r="913" spans="1:18" ht="15.75" customHeight="1" x14ac:dyDescent="0.2">
      <c r="A913" s="4">
        <v>45085</v>
      </c>
      <c r="B913" s="5" t="s">
        <v>4452</v>
      </c>
      <c r="C913" s="5" t="s">
        <v>4453</v>
      </c>
      <c r="D913" s="5" t="s">
        <v>4454</v>
      </c>
      <c r="E913" s="5" t="s">
        <v>19</v>
      </c>
      <c r="F913" s="5" t="s">
        <v>4455</v>
      </c>
      <c r="G913" s="5" t="s">
        <v>4456</v>
      </c>
      <c r="H913" s="5">
        <v>5</v>
      </c>
      <c r="I913" s="5">
        <v>0</v>
      </c>
      <c r="J913" s="5">
        <v>12.99</v>
      </c>
      <c r="K913" s="5" t="b">
        <v>0</v>
      </c>
      <c r="L913" s="5">
        <v>6</v>
      </c>
      <c r="M913" s="5" t="b">
        <v>0</v>
      </c>
      <c r="N913" s="5" t="b">
        <v>0</v>
      </c>
      <c r="O913" s="5" t="b">
        <v>0</v>
      </c>
      <c r="P913" s="5" t="s">
        <v>22</v>
      </c>
      <c r="R913" s="6"/>
    </row>
    <row r="914" spans="1:18" ht="15.75" customHeight="1" x14ac:dyDescent="0.2">
      <c r="A914" s="4">
        <v>45097</v>
      </c>
      <c r="B914" s="5" t="s">
        <v>4457</v>
      </c>
      <c r="C914" s="5" t="s">
        <v>4458</v>
      </c>
      <c r="D914" s="5" t="s">
        <v>4459</v>
      </c>
      <c r="E914" s="5" t="s">
        <v>43</v>
      </c>
      <c r="F914" s="5" t="s">
        <v>4460</v>
      </c>
      <c r="G914" s="5" t="s">
        <v>4461</v>
      </c>
      <c r="H914" s="5">
        <v>4.7</v>
      </c>
      <c r="I914" s="5">
        <v>0</v>
      </c>
      <c r="J914" s="5">
        <v>12.99</v>
      </c>
      <c r="K914" s="5" t="b">
        <v>0</v>
      </c>
      <c r="L914" s="5">
        <v>6</v>
      </c>
      <c r="M914" s="5" t="b">
        <v>0</v>
      </c>
      <c r="N914" s="5" t="b">
        <v>0</v>
      </c>
      <c r="O914" s="5" t="b">
        <v>0</v>
      </c>
      <c r="P914" s="5" t="s">
        <v>22</v>
      </c>
      <c r="R914" s="6"/>
    </row>
    <row r="915" spans="1:18" ht="15.75" customHeight="1" x14ac:dyDescent="0.2">
      <c r="A915" s="4">
        <v>45097</v>
      </c>
      <c r="B915" s="5" t="s">
        <v>4462</v>
      </c>
      <c r="C915" s="5" t="s">
        <v>4463</v>
      </c>
      <c r="D915" s="5" t="s">
        <v>286</v>
      </c>
      <c r="E915" s="5" t="s">
        <v>32</v>
      </c>
      <c r="F915" s="5" t="s">
        <v>4464</v>
      </c>
      <c r="G915" s="5" t="s">
        <v>4465</v>
      </c>
      <c r="H915" s="5">
        <v>4.5999999999999996</v>
      </c>
      <c r="I915" s="5">
        <v>0</v>
      </c>
      <c r="J915" s="5">
        <v>2.99</v>
      </c>
      <c r="K915" s="5" t="b">
        <v>0</v>
      </c>
      <c r="L915" s="5">
        <v>6</v>
      </c>
      <c r="M915" s="5" t="b">
        <v>0</v>
      </c>
      <c r="N915" s="5" t="b">
        <v>0</v>
      </c>
      <c r="O915" s="5" t="b">
        <v>0</v>
      </c>
      <c r="P915" s="5" t="s">
        <v>22</v>
      </c>
      <c r="R915" s="6"/>
    </row>
    <row r="916" spans="1:18" ht="15.75" customHeight="1" x14ac:dyDescent="0.2">
      <c r="A916" s="4">
        <v>45097</v>
      </c>
      <c r="B916" s="5" t="s">
        <v>4466</v>
      </c>
      <c r="C916" s="5" t="s">
        <v>4467</v>
      </c>
      <c r="D916" s="5" t="s">
        <v>4468</v>
      </c>
      <c r="E916" s="5" t="s">
        <v>19</v>
      </c>
      <c r="F916" s="5" t="s">
        <v>4469</v>
      </c>
      <c r="G916" s="5" t="s">
        <v>4470</v>
      </c>
      <c r="H916" s="5">
        <v>4.9000000000000004</v>
      </c>
      <c r="I916" s="5">
        <v>0</v>
      </c>
      <c r="J916" s="5">
        <v>9.99</v>
      </c>
      <c r="K916" s="5" t="b">
        <v>0</v>
      </c>
      <c r="L916" s="5">
        <v>6</v>
      </c>
      <c r="M916" s="5" t="b">
        <v>0</v>
      </c>
      <c r="N916" s="5" t="b">
        <v>0</v>
      </c>
      <c r="O916" s="5" t="b">
        <v>0</v>
      </c>
      <c r="P916" s="5" t="s">
        <v>22</v>
      </c>
      <c r="R916" s="6"/>
    </row>
    <row r="917" spans="1:18" ht="15.75" customHeight="1" x14ac:dyDescent="0.2">
      <c r="A917" s="4">
        <v>45098</v>
      </c>
      <c r="B917" s="5" t="s">
        <v>4471</v>
      </c>
      <c r="C917" s="5" t="s">
        <v>4472</v>
      </c>
      <c r="D917" s="5" t="s">
        <v>4473</v>
      </c>
      <c r="E917" s="5" t="s">
        <v>19</v>
      </c>
      <c r="F917" s="5" t="s">
        <v>4474</v>
      </c>
      <c r="G917" s="5" t="s">
        <v>4475</v>
      </c>
      <c r="H917" s="5">
        <v>4.3</v>
      </c>
      <c r="I917" s="5">
        <v>0</v>
      </c>
      <c r="J917" s="5">
        <v>5.99</v>
      </c>
      <c r="K917" s="5" t="b">
        <v>1</v>
      </c>
      <c r="L917" s="5">
        <v>6</v>
      </c>
      <c r="M917" s="5" t="b">
        <v>0</v>
      </c>
      <c r="N917" s="5" t="b">
        <v>0</v>
      </c>
      <c r="O917" s="5" t="b">
        <v>0</v>
      </c>
      <c r="P917" s="5" t="s">
        <v>22</v>
      </c>
      <c r="R917" s="6"/>
    </row>
    <row r="918" spans="1:18" ht="15.75" customHeight="1" x14ac:dyDescent="0.2">
      <c r="A918" s="4">
        <v>45107</v>
      </c>
      <c r="B918" s="5" t="s">
        <v>4476</v>
      </c>
      <c r="C918" s="5" t="s">
        <v>4477</v>
      </c>
      <c r="D918" s="5" t="s">
        <v>4478</v>
      </c>
      <c r="E918" s="5" t="s">
        <v>19</v>
      </c>
      <c r="F918" s="5" t="s">
        <v>4479</v>
      </c>
      <c r="G918" s="5" t="s">
        <v>4480</v>
      </c>
      <c r="H918" s="5">
        <v>4.7</v>
      </c>
      <c r="I918" s="5">
        <v>0</v>
      </c>
      <c r="J918" s="5">
        <v>0.99</v>
      </c>
      <c r="K918" s="5" t="b">
        <v>1</v>
      </c>
      <c r="L918" s="5">
        <v>6</v>
      </c>
      <c r="M918" s="5" t="b">
        <v>0</v>
      </c>
      <c r="N918" s="5" t="b">
        <v>0</v>
      </c>
      <c r="O918" s="5" t="b">
        <v>0</v>
      </c>
      <c r="P918" s="5" t="s">
        <v>22</v>
      </c>
      <c r="R918" s="6"/>
    </row>
    <row r="919" spans="1:18" ht="15.75" customHeight="1" x14ac:dyDescent="0.2">
      <c r="A919" s="4">
        <v>45113</v>
      </c>
      <c r="B919" s="5" t="s">
        <v>4481</v>
      </c>
      <c r="C919" s="5" t="s">
        <v>4482</v>
      </c>
      <c r="D919" s="5" t="s">
        <v>4483</v>
      </c>
      <c r="E919" s="5" t="s">
        <v>19</v>
      </c>
      <c r="F919" s="5" t="s">
        <v>4484</v>
      </c>
      <c r="G919" s="5" t="s">
        <v>4485</v>
      </c>
      <c r="H919" s="5">
        <v>3.5</v>
      </c>
      <c r="I919" s="5">
        <v>0</v>
      </c>
      <c r="J919" s="5">
        <v>9.4700000000000006</v>
      </c>
      <c r="K919" s="5" t="b">
        <v>1</v>
      </c>
      <c r="L919" s="5">
        <v>6</v>
      </c>
      <c r="M919" s="5" t="b">
        <v>1</v>
      </c>
      <c r="N919" s="5" t="b">
        <v>0</v>
      </c>
      <c r="O919" s="5" t="b">
        <v>0</v>
      </c>
      <c r="P919" s="5" t="s">
        <v>22</v>
      </c>
      <c r="R919" s="6"/>
    </row>
    <row r="920" spans="1:18" ht="15.75" customHeight="1" x14ac:dyDescent="0.2">
      <c r="A920" s="4">
        <v>45113</v>
      </c>
      <c r="B920" s="5" t="s">
        <v>4486</v>
      </c>
      <c r="C920" s="5" t="s">
        <v>4487</v>
      </c>
      <c r="D920" s="5" t="s">
        <v>4488</v>
      </c>
      <c r="E920" s="5" t="s">
        <v>19</v>
      </c>
      <c r="F920" s="5" t="s">
        <v>4489</v>
      </c>
      <c r="G920" s="5" t="s">
        <v>4490</v>
      </c>
      <c r="H920" s="5">
        <v>4.9000000000000004</v>
      </c>
      <c r="I920" s="5">
        <v>0</v>
      </c>
      <c r="J920" s="5">
        <v>9.99</v>
      </c>
      <c r="K920" s="5" t="b">
        <v>0</v>
      </c>
      <c r="L920" s="5">
        <v>6</v>
      </c>
      <c r="M920" s="5" t="b">
        <v>0</v>
      </c>
      <c r="N920" s="5" t="b">
        <v>0</v>
      </c>
      <c r="O920" s="5" t="b">
        <v>0</v>
      </c>
      <c r="P920" s="5" t="s">
        <v>22</v>
      </c>
      <c r="R920" s="6"/>
    </row>
    <row r="921" spans="1:18" ht="15.75" customHeight="1" x14ac:dyDescent="0.2">
      <c r="A921" s="4">
        <v>45125</v>
      </c>
      <c r="B921" s="5" t="s">
        <v>4491</v>
      </c>
      <c r="C921" s="5" t="s">
        <v>4492</v>
      </c>
      <c r="D921" s="5" t="s">
        <v>286</v>
      </c>
      <c r="E921" s="5" t="s">
        <v>32</v>
      </c>
      <c r="F921" s="5" t="s">
        <v>4493</v>
      </c>
      <c r="G921" s="5" t="s">
        <v>4494</v>
      </c>
      <c r="H921" s="5">
        <v>4.8</v>
      </c>
      <c r="I921" s="5">
        <v>0</v>
      </c>
      <c r="J921" s="5">
        <v>2.99</v>
      </c>
      <c r="K921" s="5" t="b">
        <v>0</v>
      </c>
      <c r="L921" s="5">
        <v>6</v>
      </c>
      <c r="M921" s="5" t="b">
        <v>0</v>
      </c>
      <c r="N921" s="5" t="b">
        <v>0</v>
      </c>
      <c r="O921" s="5" t="b">
        <v>0</v>
      </c>
      <c r="P921" s="5" t="s">
        <v>22</v>
      </c>
      <c r="R921" s="6"/>
    </row>
    <row r="922" spans="1:18" ht="15.75" customHeight="1" x14ac:dyDescent="0.2">
      <c r="A922" s="4">
        <v>45125</v>
      </c>
      <c r="B922" s="5" t="s">
        <v>4495</v>
      </c>
      <c r="C922" s="5" t="s">
        <v>4496</v>
      </c>
      <c r="D922" s="5" t="s">
        <v>4497</v>
      </c>
      <c r="E922" s="5" t="s">
        <v>120</v>
      </c>
      <c r="F922" s="5" t="s">
        <v>4498</v>
      </c>
      <c r="G922" s="5" t="s">
        <v>4499</v>
      </c>
      <c r="H922" s="5">
        <v>4.4000000000000004</v>
      </c>
      <c r="I922" s="5">
        <v>0</v>
      </c>
      <c r="J922" s="5">
        <v>11.99</v>
      </c>
      <c r="K922" s="5" t="b">
        <v>0</v>
      </c>
      <c r="L922" s="5">
        <v>6</v>
      </c>
      <c r="M922" s="5" t="b">
        <v>0</v>
      </c>
      <c r="N922" s="5" t="b">
        <v>0</v>
      </c>
      <c r="O922" s="5" t="b">
        <v>0</v>
      </c>
      <c r="P922" s="5" t="s">
        <v>22</v>
      </c>
      <c r="R922" s="6"/>
    </row>
    <row r="923" spans="1:18" ht="15.75" customHeight="1" x14ac:dyDescent="0.2">
      <c r="A923" s="4">
        <v>45125</v>
      </c>
      <c r="B923" s="5" t="s">
        <v>4500</v>
      </c>
      <c r="C923" s="5" t="s">
        <v>4501</v>
      </c>
      <c r="D923" s="5" t="s">
        <v>4502</v>
      </c>
      <c r="E923" s="5" t="s">
        <v>19</v>
      </c>
      <c r="F923" s="5" t="s">
        <v>4503</v>
      </c>
      <c r="G923" s="5" t="s">
        <v>4504</v>
      </c>
      <c r="H923" s="5">
        <v>4.7</v>
      </c>
      <c r="I923" s="5">
        <v>0</v>
      </c>
      <c r="J923" s="5">
        <v>4.99</v>
      </c>
      <c r="K923" s="5" t="b">
        <v>1</v>
      </c>
      <c r="L923" s="5">
        <v>6</v>
      </c>
      <c r="M923" s="5" t="b">
        <v>0</v>
      </c>
      <c r="N923" s="5" t="b">
        <v>0</v>
      </c>
      <c r="O923" s="5" t="b">
        <v>0</v>
      </c>
      <c r="P923" s="5" t="s">
        <v>22</v>
      </c>
      <c r="R923" s="6"/>
    </row>
    <row r="924" spans="1:18" ht="15.75" customHeight="1" x14ac:dyDescent="0.2">
      <c r="A924" s="4">
        <v>45125</v>
      </c>
      <c r="B924" s="5" t="s">
        <v>4505</v>
      </c>
      <c r="C924" s="5" t="s">
        <v>4506</v>
      </c>
      <c r="D924" s="5" t="s">
        <v>4507</v>
      </c>
      <c r="E924" s="5" t="s">
        <v>19</v>
      </c>
      <c r="F924" s="5" t="s">
        <v>4508</v>
      </c>
      <c r="G924" s="5" t="s">
        <v>4509</v>
      </c>
      <c r="H924" s="5">
        <v>4.5999999999999996</v>
      </c>
      <c r="I924" s="5">
        <v>0</v>
      </c>
      <c r="J924" s="5">
        <v>11.39</v>
      </c>
      <c r="K924" s="5" t="b">
        <v>0</v>
      </c>
      <c r="L924" s="5">
        <v>6</v>
      </c>
      <c r="M924" s="5" t="b">
        <v>0</v>
      </c>
      <c r="N924" s="5" t="b">
        <v>0</v>
      </c>
      <c r="O924" s="5" t="b">
        <v>0</v>
      </c>
      <c r="P924" s="5" t="s">
        <v>22</v>
      </c>
      <c r="R924" s="6"/>
    </row>
    <row r="925" spans="1:18" ht="15.75" customHeight="1" x14ac:dyDescent="0.2">
      <c r="A925" s="4">
        <v>45128</v>
      </c>
      <c r="B925" s="5" t="s">
        <v>4510</v>
      </c>
      <c r="C925" s="5" t="s">
        <v>4511</v>
      </c>
      <c r="D925" s="5" t="s">
        <v>4512</v>
      </c>
      <c r="E925" s="5" t="s">
        <v>19</v>
      </c>
      <c r="F925" s="5" t="s">
        <v>4513</v>
      </c>
      <c r="G925" s="5" t="s">
        <v>4514</v>
      </c>
      <c r="H925" s="5">
        <v>4.5999999999999996</v>
      </c>
      <c r="I925" s="5">
        <v>0</v>
      </c>
      <c r="J925" s="5">
        <v>2.99</v>
      </c>
      <c r="K925" s="5" t="b">
        <v>1</v>
      </c>
      <c r="L925" s="5">
        <v>6</v>
      </c>
      <c r="M925" s="5" t="b">
        <v>1</v>
      </c>
      <c r="N925" s="5" t="b">
        <v>0</v>
      </c>
      <c r="O925" s="5" t="b">
        <v>0</v>
      </c>
      <c r="P925" s="5" t="s">
        <v>22</v>
      </c>
      <c r="R925" s="6"/>
    </row>
    <row r="926" spans="1:18" ht="15.75" customHeight="1" x14ac:dyDescent="0.2">
      <c r="A926" s="4">
        <v>45129</v>
      </c>
      <c r="B926" s="5" t="s">
        <v>4515</v>
      </c>
      <c r="C926" s="5" t="s">
        <v>4516</v>
      </c>
      <c r="D926" s="5" t="s">
        <v>4517</v>
      </c>
      <c r="E926" s="5" t="s">
        <v>19</v>
      </c>
      <c r="F926" s="5" t="s">
        <v>4518</v>
      </c>
      <c r="G926" s="5" t="s">
        <v>4519</v>
      </c>
      <c r="H926" s="5">
        <v>4.3</v>
      </c>
      <c r="I926" s="5">
        <v>0</v>
      </c>
      <c r="J926" s="5">
        <v>10.25</v>
      </c>
      <c r="K926" s="5" t="b">
        <v>0</v>
      </c>
      <c r="L926" s="5">
        <v>6</v>
      </c>
      <c r="M926" s="5" t="b">
        <v>0</v>
      </c>
      <c r="N926" s="5" t="b">
        <v>1</v>
      </c>
      <c r="O926" s="5" t="b">
        <v>0</v>
      </c>
      <c r="P926" s="5" t="s">
        <v>22</v>
      </c>
      <c r="R926" s="6"/>
    </row>
    <row r="927" spans="1:18" ht="15.75" customHeight="1" x14ac:dyDescent="0.2">
      <c r="A927" s="4">
        <v>45136</v>
      </c>
      <c r="B927" s="5" t="s">
        <v>4520</v>
      </c>
      <c r="C927" s="5" t="s">
        <v>4521</v>
      </c>
      <c r="D927" s="5" t="s">
        <v>4522</v>
      </c>
      <c r="E927" s="5" t="s">
        <v>19</v>
      </c>
      <c r="F927" s="5" t="s">
        <v>4523</v>
      </c>
      <c r="G927" s="5" t="s">
        <v>4524</v>
      </c>
      <c r="H927" s="5">
        <v>4.5999999999999996</v>
      </c>
      <c r="I927" s="5">
        <v>0</v>
      </c>
      <c r="J927" s="5">
        <v>11.39</v>
      </c>
      <c r="K927" s="5" t="b">
        <v>0</v>
      </c>
      <c r="L927" s="5">
        <v>6</v>
      </c>
      <c r="M927" s="5" t="b">
        <v>0</v>
      </c>
      <c r="N927" s="5" t="b">
        <v>0</v>
      </c>
      <c r="O927" s="5" t="b">
        <v>0</v>
      </c>
      <c r="P927" s="5" t="s">
        <v>22</v>
      </c>
      <c r="R927" s="6"/>
    </row>
    <row r="928" spans="1:18" ht="15.75" customHeight="1" x14ac:dyDescent="0.2">
      <c r="A928" s="4">
        <v>45139</v>
      </c>
      <c r="B928" s="5" t="s">
        <v>4525</v>
      </c>
      <c r="C928" s="5" t="s">
        <v>4526</v>
      </c>
      <c r="D928" s="5" t="s">
        <v>4527</v>
      </c>
      <c r="E928" s="5" t="s">
        <v>3894</v>
      </c>
      <c r="F928" s="5" t="s">
        <v>4528</v>
      </c>
      <c r="G928" s="5" t="s">
        <v>4529</v>
      </c>
      <c r="H928" s="5">
        <v>4.8</v>
      </c>
      <c r="I928" s="5">
        <v>0</v>
      </c>
      <c r="J928" s="5">
        <v>6.99</v>
      </c>
      <c r="K928" s="5" t="b">
        <v>0</v>
      </c>
      <c r="L928" s="5">
        <v>6</v>
      </c>
      <c r="M928" s="5" t="b">
        <v>0</v>
      </c>
      <c r="N928" s="5" t="b">
        <v>0</v>
      </c>
      <c r="O928" s="5" t="b">
        <v>0</v>
      </c>
      <c r="P928" s="5" t="s">
        <v>22</v>
      </c>
      <c r="R928" s="6"/>
    </row>
    <row r="929" spans="1:18" ht="15.75" customHeight="1" x14ac:dyDescent="0.2">
      <c r="A929" s="4">
        <v>45146</v>
      </c>
      <c r="B929" s="5" t="s">
        <v>4530</v>
      </c>
      <c r="C929" s="5" t="s">
        <v>4531</v>
      </c>
      <c r="D929" s="5" t="s">
        <v>4512</v>
      </c>
      <c r="E929" s="5" t="s">
        <v>19</v>
      </c>
      <c r="F929" s="5" t="s">
        <v>4532</v>
      </c>
      <c r="G929" s="5" t="s">
        <v>4533</v>
      </c>
      <c r="H929" s="5">
        <v>4.4000000000000004</v>
      </c>
      <c r="I929" s="5">
        <v>0</v>
      </c>
      <c r="J929" s="5">
        <v>4.99</v>
      </c>
      <c r="K929" s="5" t="b">
        <v>1</v>
      </c>
      <c r="L929" s="5">
        <v>6</v>
      </c>
      <c r="M929" s="5" t="b">
        <v>0</v>
      </c>
      <c r="N929" s="5" t="b">
        <v>0</v>
      </c>
      <c r="O929" s="5" t="b">
        <v>0</v>
      </c>
      <c r="P929" s="5" t="s">
        <v>22</v>
      </c>
      <c r="R929" s="6"/>
    </row>
    <row r="930" spans="1:18" ht="15.75" customHeight="1" x14ac:dyDescent="0.2">
      <c r="A930" s="4">
        <v>45146</v>
      </c>
      <c r="B930" s="5" t="s">
        <v>4534</v>
      </c>
      <c r="C930" s="5" t="s">
        <v>4535</v>
      </c>
      <c r="D930" s="5" t="s">
        <v>4536</v>
      </c>
      <c r="E930" s="5" t="s">
        <v>43</v>
      </c>
      <c r="F930" s="5" t="s">
        <v>4537</v>
      </c>
      <c r="G930" s="5" t="s">
        <v>4538</v>
      </c>
      <c r="H930" s="5">
        <v>4.5999999999999996</v>
      </c>
      <c r="I930" s="5">
        <v>0</v>
      </c>
      <c r="J930" s="5">
        <v>12.99</v>
      </c>
      <c r="K930" s="5" t="b">
        <v>0</v>
      </c>
      <c r="L930" s="5">
        <v>6</v>
      </c>
      <c r="M930" s="5" t="b">
        <v>0</v>
      </c>
      <c r="N930" s="5" t="b">
        <v>0</v>
      </c>
      <c r="O930" s="5" t="b">
        <v>0</v>
      </c>
      <c r="P930" s="5" t="s">
        <v>22</v>
      </c>
      <c r="R930" s="6"/>
    </row>
    <row r="931" spans="1:18" ht="15.75" customHeight="1" x14ac:dyDescent="0.2">
      <c r="A931" s="4">
        <v>45146</v>
      </c>
      <c r="B931" s="5" t="s">
        <v>4539</v>
      </c>
      <c r="C931" s="5" t="s">
        <v>4540</v>
      </c>
      <c r="D931" s="5" t="s">
        <v>1973</v>
      </c>
      <c r="E931" s="5" t="s">
        <v>19</v>
      </c>
      <c r="F931" s="5" t="s">
        <v>4541</v>
      </c>
      <c r="G931" s="5" t="s">
        <v>4542</v>
      </c>
      <c r="H931" s="5">
        <v>4.2</v>
      </c>
      <c r="I931" s="5">
        <v>0</v>
      </c>
      <c r="J931" s="5">
        <v>2.99</v>
      </c>
      <c r="K931" s="5" t="b">
        <v>1</v>
      </c>
      <c r="L931" s="5">
        <v>6</v>
      </c>
      <c r="M931" s="5" t="b">
        <v>0</v>
      </c>
      <c r="N931" s="5" t="b">
        <v>0</v>
      </c>
      <c r="O931" s="5" t="b">
        <v>0</v>
      </c>
      <c r="P931" s="5" t="s">
        <v>22</v>
      </c>
      <c r="R931" s="6"/>
    </row>
    <row r="932" spans="1:18" ht="15.75" customHeight="1" x14ac:dyDescent="0.2">
      <c r="A932" s="4">
        <v>45146</v>
      </c>
      <c r="B932" s="5" t="s">
        <v>4543</v>
      </c>
      <c r="C932" s="5" t="s">
        <v>4544</v>
      </c>
      <c r="D932" s="5" t="s">
        <v>4545</v>
      </c>
      <c r="E932" s="5" t="s">
        <v>19</v>
      </c>
      <c r="F932" s="5" t="s">
        <v>4546</v>
      </c>
      <c r="G932" s="5" t="s">
        <v>4547</v>
      </c>
      <c r="H932" s="5">
        <v>4.5</v>
      </c>
      <c r="I932" s="5">
        <v>0</v>
      </c>
      <c r="J932" s="5">
        <v>10.49</v>
      </c>
      <c r="K932" s="5" t="b">
        <v>0</v>
      </c>
      <c r="L932" s="5">
        <v>6</v>
      </c>
      <c r="M932" s="5" t="b">
        <v>0</v>
      </c>
      <c r="N932" s="5" t="b">
        <v>0</v>
      </c>
      <c r="O932" s="5" t="b">
        <v>0</v>
      </c>
      <c r="P932" s="5" t="s">
        <v>22</v>
      </c>
      <c r="R932" s="6"/>
    </row>
    <row r="933" spans="1:18" ht="15.75" customHeight="1" x14ac:dyDescent="0.2">
      <c r="A933" s="4">
        <v>45146</v>
      </c>
      <c r="B933" s="5" t="s">
        <v>4548</v>
      </c>
      <c r="C933" s="5" t="s">
        <v>4549</v>
      </c>
      <c r="D933" s="5" t="s">
        <v>4550</v>
      </c>
      <c r="E933" s="5" t="s">
        <v>19</v>
      </c>
      <c r="F933" s="5" t="s">
        <v>4551</v>
      </c>
      <c r="G933" s="5" t="s">
        <v>4552</v>
      </c>
      <c r="H933" s="5">
        <v>4.3</v>
      </c>
      <c r="I933" s="5">
        <v>0</v>
      </c>
      <c r="J933" s="5">
        <v>4.99</v>
      </c>
      <c r="K933" s="5" t="b">
        <v>1</v>
      </c>
      <c r="L933" s="5">
        <v>6</v>
      </c>
      <c r="M933" s="5" t="b">
        <v>0</v>
      </c>
      <c r="N933" s="5" t="b">
        <v>0</v>
      </c>
      <c r="O933" s="5" t="b">
        <v>0</v>
      </c>
      <c r="P933" s="5" t="s">
        <v>22</v>
      </c>
      <c r="R933" s="6"/>
    </row>
    <row r="934" spans="1:18" ht="15.75" customHeight="1" x14ac:dyDescent="0.2">
      <c r="A934" s="4">
        <v>45152</v>
      </c>
      <c r="B934" s="5" t="s">
        <v>4553</v>
      </c>
      <c r="C934" s="5" t="s">
        <v>4554</v>
      </c>
      <c r="D934" s="5" t="s">
        <v>4555</v>
      </c>
      <c r="E934" s="5" t="s">
        <v>19</v>
      </c>
      <c r="F934" s="5" t="s">
        <v>4556</v>
      </c>
      <c r="G934" s="5" t="s">
        <v>4557</v>
      </c>
      <c r="H934" s="5">
        <v>4.3</v>
      </c>
      <c r="I934" s="5">
        <v>0</v>
      </c>
      <c r="J934" s="5">
        <v>2.99</v>
      </c>
      <c r="K934" s="5" t="b">
        <v>1</v>
      </c>
      <c r="L934" s="5">
        <v>6</v>
      </c>
      <c r="M934" s="5" t="b">
        <v>0</v>
      </c>
      <c r="N934" s="5" t="b">
        <v>0</v>
      </c>
      <c r="O934" s="5" t="b">
        <v>0</v>
      </c>
      <c r="P934" s="5" t="s">
        <v>22</v>
      </c>
      <c r="R934" s="6"/>
    </row>
    <row r="935" spans="1:18" ht="15.75" customHeight="1" x14ac:dyDescent="0.2">
      <c r="A935" s="4">
        <v>45152</v>
      </c>
      <c r="B935" s="5" t="s">
        <v>4558</v>
      </c>
      <c r="C935" s="5" t="s">
        <v>4559</v>
      </c>
      <c r="D935" s="5" t="s">
        <v>4560</v>
      </c>
      <c r="E935" s="5" t="s">
        <v>120</v>
      </c>
      <c r="F935" s="5" t="s">
        <v>4561</v>
      </c>
      <c r="G935" s="5" t="s">
        <v>4562</v>
      </c>
      <c r="H935" s="5">
        <v>4.5999999999999996</v>
      </c>
      <c r="I935" s="5">
        <v>0</v>
      </c>
      <c r="J935" s="5">
        <v>12.99</v>
      </c>
      <c r="K935" s="5" t="b">
        <v>0</v>
      </c>
      <c r="L935" s="5">
        <v>6</v>
      </c>
      <c r="M935" s="5" t="b">
        <v>0</v>
      </c>
      <c r="N935" s="5" t="b">
        <v>0</v>
      </c>
      <c r="O935" s="5" t="b">
        <v>0</v>
      </c>
      <c r="P935" s="5" t="s">
        <v>22</v>
      </c>
      <c r="R935" s="6"/>
    </row>
    <row r="936" spans="1:18" ht="15.75" customHeight="1" x14ac:dyDescent="0.2">
      <c r="A936" s="4">
        <v>45153</v>
      </c>
      <c r="B936" s="5" t="s">
        <v>4563</v>
      </c>
      <c r="C936" s="5" t="s">
        <v>4564</v>
      </c>
      <c r="D936" s="5" t="s">
        <v>4180</v>
      </c>
      <c r="E936" s="5" t="s">
        <v>19</v>
      </c>
      <c r="F936" s="5" t="s">
        <v>4565</v>
      </c>
      <c r="G936" s="5" t="s">
        <v>4566</v>
      </c>
      <c r="H936" s="5">
        <v>4.4000000000000004</v>
      </c>
      <c r="I936" s="5">
        <v>0</v>
      </c>
      <c r="J936" s="5">
        <v>3.99</v>
      </c>
      <c r="K936" s="5" t="b">
        <v>0</v>
      </c>
      <c r="L936" s="5">
        <v>6</v>
      </c>
      <c r="M936" s="5" t="b">
        <v>0</v>
      </c>
      <c r="N936" s="5" t="b">
        <v>0</v>
      </c>
      <c r="O936" s="5" t="b">
        <v>0</v>
      </c>
      <c r="P936" s="5" t="s">
        <v>22</v>
      </c>
      <c r="R936" s="6"/>
    </row>
    <row r="937" spans="1:18" ht="15.75" customHeight="1" x14ac:dyDescent="0.2">
      <c r="A937" s="4">
        <v>45153</v>
      </c>
      <c r="B937" s="5" t="s">
        <v>4567</v>
      </c>
      <c r="C937" s="5" t="s">
        <v>4568</v>
      </c>
      <c r="D937" s="5" t="s">
        <v>4569</v>
      </c>
      <c r="E937" s="5" t="s">
        <v>216</v>
      </c>
      <c r="F937" s="5" t="s">
        <v>4570</v>
      </c>
      <c r="G937" s="5" t="s">
        <v>4571</v>
      </c>
      <c r="H937" s="5">
        <v>4.5999999999999996</v>
      </c>
      <c r="I937" s="5">
        <v>0</v>
      </c>
      <c r="J937" s="5">
        <v>14.99</v>
      </c>
      <c r="K937" s="5" t="b">
        <v>0</v>
      </c>
      <c r="L937" s="5">
        <v>6</v>
      </c>
      <c r="M937" s="5" t="b">
        <v>0</v>
      </c>
      <c r="N937" s="5" t="b">
        <v>0</v>
      </c>
      <c r="O937" s="5" t="b">
        <v>0</v>
      </c>
      <c r="P937" s="5" t="s">
        <v>22</v>
      </c>
      <c r="R937" s="6"/>
    </row>
    <row r="938" spans="1:18" ht="15.75" customHeight="1" x14ac:dyDescent="0.2">
      <c r="A938" s="4">
        <v>45153</v>
      </c>
      <c r="B938" s="5" t="s">
        <v>4572</v>
      </c>
      <c r="C938" s="5" t="s">
        <v>4573</v>
      </c>
      <c r="D938" s="5" t="s">
        <v>4574</v>
      </c>
      <c r="E938" s="5" t="s">
        <v>19</v>
      </c>
      <c r="F938" s="5" t="s">
        <v>4575</v>
      </c>
      <c r="G938" s="5" t="s">
        <v>4576</v>
      </c>
      <c r="H938" s="5">
        <v>4.4000000000000004</v>
      </c>
      <c r="I938" s="5">
        <v>0</v>
      </c>
      <c r="J938" s="5">
        <v>3.99</v>
      </c>
      <c r="K938" s="5" t="b">
        <v>1</v>
      </c>
      <c r="L938" s="5">
        <v>6</v>
      </c>
      <c r="M938" s="5" t="b">
        <v>0</v>
      </c>
      <c r="N938" s="5" t="b">
        <v>0</v>
      </c>
      <c r="O938" s="5" t="b">
        <v>0</v>
      </c>
      <c r="P938" s="5" t="s">
        <v>22</v>
      </c>
      <c r="R938" s="6"/>
    </row>
    <row r="939" spans="1:18" ht="15.75" customHeight="1" x14ac:dyDescent="0.2">
      <c r="A939" s="4">
        <v>45153</v>
      </c>
      <c r="B939" s="5" t="s">
        <v>4577</v>
      </c>
      <c r="C939" s="5" t="s">
        <v>4578</v>
      </c>
      <c r="D939" s="5" t="s">
        <v>4579</v>
      </c>
      <c r="E939" s="5" t="s">
        <v>19</v>
      </c>
      <c r="F939" s="5" t="s">
        <v>4580</v>
      </c>
      <c r="G939" s="5" t="s">
        <v>4581</v>
      </c>
      <c r="H939" s="5">
        <v>4.5999999999999996</v>
      </c>
      <c r="I939" s="5">
        <v>0</v>
      </c>
      <c r="J939" s="5">
        <v>9.99</v>
      </c>
      <c r="K939" s="5" t="b">
        <v>1</v>
      </c>
      <c r="L939" s="5">
        <v>6</v>
      </c>
      <c r="M939" s="5" t="b">
        <v>0</v>
      </c>
      <c r="N939" s="5" t="b">
        <v>0</v>
      </c>
      <c r="O939" s="5" t="b">
        <v>0</v>
      </c>
      <c r="P939" s="5" t="s">
        <v>22</v>
      </c>
      <c r="R939" s="6"/>
    </row>
    <row r="940" spans="1:18" ht="15.75" customHeight="1" x14ac:dyDescent="0.2">
      <c r="A940" s="4">
        <v>45155</v>
      </c>
      <c r="B940" s="5" t="s">
        <v>4582</v>
      </c>
      <c r="C940" s="5" t="s">
        <v>4583</v>
      </c>
      <c r="D940" s="5" t="s">
        <v>286</v>
      </c>
      <c r="E940" s="5" t="s">
        <v>32</v>
      </c>
      <c r="F940" s="5" t="s">
        <v>4584</v>
      </c>
      <c r="G940" s="5" t="s">
        <v>4585</v>
      </c>
      <c r="H940" s="5">
        <v>4.8</v>
      </c>
      <c r="I940" s="5">
        <v>0</v>
      </c>
      <c r="J940" s="5">
        <v>6.99</v>
      </c>
      <c r="K940" s="5" t="b">
        <v>0</v>
      </c>
      <c r="L940" s="5">
        <v>6</v>
      </c>
      <c r="M940" s="5" t="b">
        <v>0</v>
      </c>
      <c r="N940" s="5" t="b">
        <v>0</v>
      </c>
      <c r="O940" s="5" t="b">
        <v>0</v>
      </c>
      <c r="P940" s="5" t="s">
        <v>22</v>
      </c>
      <c r="R940" s="6"/>
    </row>
    <row r="941" spans="1:18" ht="15.75" customHeight="1" x14ac:dyDescent="0.2">
      <c r="A941" s="4">
        <v>45155</v>
      </c>
      <c r="B941" s="5" t="s">
        <v>4586</v>
      </c>
      <c r="C941" s="5" t="s">
        <v>4587</v>
      </c>
      <c r="D941" s="5" t="s">
        <v>4344</v>
      </c>
      <c r="E941" s="5" t="s">
        <v>19</v>
      </c>
      <c r="F941" s="5" t="s">
        <v>4588</v>
      </c>
      <c r="G941" s="5" t="s">
        <v>4589</v>
      </c>
      <c r="H941" s="5">
        <v>4.0999999999999996</v>
      </c>
      <c r="I941" s="5">
        <v>0</v>
      </c>
      <c r="J941" s="5">
        <v>2.99</v>
      </c>
      <c r="K941" s="5" t="b">
        <v>1</v>
      </c>
      <c r="L941" s="5">
        <v>6</v>
      </c>
      <c r="M941" s="5" t="b">
        <v>0</v>
      </c>
      <c r="N941" s="5" t="b">
        <v>0</v>
      </c>
      <c r="O941" s="5" t="b">
        <v>0</v>
      </c>
      <c r="P941" s="5" t="s">
        <v>22</v>
      </c>
      <c r="R941" s="6"/>
    </row>
    <row r="942" spans="1:18" ht="15.75" customHeight="1" x14ac:dyDescent="0.2">
      <c r="A942" s="4">
        <v>45158</v>
      </c>
      <c r="B942" s="5" t="s">
        <v>4590</v>
      </c>
      <c r="C942" s="5" t="s">
        <v>4591</v>
      </c>
      <c r="D942" s="5" t="s">
        <v>4592</v>
      </c>
      <c r="E942" s="5" t="s">
        <v>49</v>
      </c>
      <c r="F942" s="5" t="s">
        <v>4593</v>
      </c>
      <c r="G942" s="5" t="s">
        <v>4594</v>
      </c>
      <c r="H942" s="5">
        <v>4.5</v>
      </c>
      <c r="I942" s="5">
        <v>0</v>
      </c>
      <c r="J942" s="5">
        <v>13.99</v>
      </c>
      <c r="K942" s="5" t="b">
        <v>0</v>
      </c>
      <c r="L942" s="5">
        <v>6</v>
      </c>
      <c r="M942" s="5" t="b">
        <v>0</v>
      </c>
      <c r="N942" s="5" t="b">
        <v>0</v>
      </c>
      <c r="O942" s="5" t="b">
        <v>0</v>
      </c>
      <c r="P942" s="5" t="s">
        <v>22</v>
      </c>
      <c r="R942" s="6"/>
    </row>
    <row r="943" spans="1:18" ht="15.75" customHeight="1" x14ac:dyDescent="0.2">
      <c r="A943" s="4">
        <v>45160</v>
      </c>
      <c r="B943" s="5" t="s">
        <v>4595</v>
      </c>
      <c r="C943" s="5" t="s">
        <v>4596</v>
      </c>
      <c r="D943" s="5" t="s">
        <v>4597</v>
      </c>
      <c r="E943" s="5" t="s">
        <v>541</v>
      </c>
      <c r="F943" s="5" t="s">
        <v>4598</v>
      </c>
      <c r="G943" s="5" t="s">
        <v>4599</v>
      </c>
      <c r="H943" s="5">
        <v>4.5999999999999996</v>
      </c>
      <c r="I943" s="5">
        <v>0</v>
      </c>
      <c r="J943" s="5">
        <v>74.989999999999995</v>
      </c>
      <c r="K943" s="5" t="b">
        <v>0</v>
      </c>
      <c r="L943" s="5">
        <v>6</v>
      </c>
      <c r="M943" s="5" t="b">
        <v>0</v>
      </c>
      <c r="N943" s="5" t="b">
        <v>0</v>
      </c>
      <c r="O943" s="5" t="b">
        <v>0</v>
      </c>
      <c r="P943" s="5" t="s">
        <v>22</v>
      </c>
      <c r="R943" s="6"/>
    </row>
    <row r="944" spans="1:18" ht="15.75" customHeight="1" x14ac:dyDescent="0.2">
      <c r="A944" s="4">
        <v>45160</v>
      </c>
      <c r="B944" s="5" t="s">
        <v>4600</v>
      </c>
      <c r="C944" s="5" t="s">
        <v>4601</v>
      </c>
      <c r="D944" s="5" t="s">
        <v>4602</v>
      </c>
      <c r="E944" s="5" t="s">
        <v>43</v>
      </c>
      <c r="F944" s="5" t="s">
        <v>4603</v>
      </c>
      <c r="G944" s="5" t="s">
        <v>4604</v>
      </c>
      <c r="H944" s="5">
        <v>4.5999999999999996</v>
      </c>
      <c r="I944" s="5">
        <v>0</v>
      </c>
      <c r="J944" s="5">
        <v>12.99</v>
      </c>
      <c r="K944" s="5" t="b">
        <v>0</v>
      </c>
      <c r="L944" s="5">
        <v>6</v>
      </c>
      <c r="M944" s="5" t="b">
        <v>0</v>
      </c>
      <c r="N944" s="5" t="b">
        <v>0</v>
      </c>
      <c r="O944" s="5" t="b">
        <v>0</v>
      </c>
      <c r="P944" s="5" t="s">
        <v>22</v>
      </c>
      <c r="R944" s="6"/>
    </row>
    <row r="945" spans="1:18" ht="15.75" customHeight="1" x14ac:dyDescent="0.2">
      <c r="A945" s="4">
        <v>45160</v>
      </c>
      <c r="B945" s="5" t="s">
        <v>4605</v>
      </c>
      <c r="C945" s="5" t="s">
        <v>4606</v>
      </c>
      <c r="D945" s="5" t="s">
        <v>205</v>
      </c>
      <c r="E945" s="5" t="s">
        <v>49</v>
      </c>
      <c r="F945" s="5" t="s">
        <v>4607</v>
      </c>
      <c r="G945" s="5" t="s">
        <v>4608</v>
      </c>
      <c r="H945" s="5">
        <v>4.7</v>
      </c>
      <c r="I945" s="5">
        <v>0</v>
      </c>
      <c r="J945" s="5">
        <v>14.99</v>
      </c>
      <c r="K945" s="5" t="b">
        <v>0</v>
      </c>
      <c r="L945" s="5">
        <v>6</v>
      </c>
      <c r="M945" s="5" t="b">
        <v>0</v>
      </c>
      <c r="N945" s="5" t="b">
        <v>0</v>
      </c>
      <c r="O945" s="5" t="b">
        <v>0</v>
      </c>
      <c r="P945" s="5" t="s">
        <v>22</v>
      </c>
      <c r="R945" s="6"/>
    </row>
    <row r="946" spans="1:18" ht="15.75" customHeight="1" x14ac:dyDescent="0.2">
      <c r="A946" s="4">
        <v>45160</v>
      </c>
      <c r="B946" s="5" t="s">
        <v>4609</v>
      </c>
      <c r="C946" s="5" t="s">
        <v>4610</v>
      </c>
      <c r="D946" s="5" t="s">
        <v>104</v>
      </c>
      <c r="E946" s="5" t="s">
        <v>43</v>
      </c>
      <c r="F946" s="5" t="s">
        <v>4611</v>
      </c>
      <c r="G946" s="5" t="s">
        <v>4612</v>
      </c>
      <c r="H946" s="5">
        <v>4.7</v>
      </c>
      <c r="I946" s="5">
        <v>0</v>
      </c>
      <c r="J946" s="5">
        <v>7.99</v>
      </c>
      <c r="K946" s="5" t="b">
        <v>0</v>
      </c>
      <c r="L946" s="5">
        <v>6</v>
      </c>
      <c r="M946" s="5" t="b">
        <v>0</v>
      </c>
      <c r="N946" s="5" t="b">
        <v>0</v>
      </c>
      <c r="O946" s="5" t="b">
        <v>0</v>
      </c>
      <c r="P946" s="5" t="s">
        <v>22</v>
      </c>
      <c r="R946" s="6"/>
    </row>
    <row r="947" spans="1:18" ht="15.75" customHeight="1" x14ac:dyDescent="0.2">
      <c r="A947" s="4">
        <v>45160</v>
      </c>
      <c r="B947" s="5" t="s">
        <v>4613</v>
      </c>
      <c r="C947" s="5" t="s">
        <v>4614</v>
      </c>
      <c r="D947" s="5" t="s">
        <v>4615</v>
      </c>
      <c r="E947" s="5" t="s">
        <v>43</v>
      </c>
      <c r="F947" s="5" t="s">
        <v>4616</v>
      </c>
      <c r="G947" s="5" t="s">
        <v>4617</v>
      </c>
      <c r="H947" s="5">
        <v>4.5</v>
      </c>
      <c r="I947" s="5">
        <v>0</v>
      </c>
      <c r="J947" s="5">
        <v>11.99</v>
      </c>
      <c r="K947" s="5" t="b">
        <v>0</v>
      </c>
      <c r="L947" s="5">
        <v>6</v>
      </c>
      <c r="M947" s="5" t="b">
        <v>0</v>
      </c>
      <c r="N947" s="5" t="b">
        <v>0</v>
      </c>
      <c r="O947" s="5" t="b">
        <v>0</v>
      </c>
      <c r="P947" s="5" t="s">
        <v>22</v>
      </c>
      <c r="R947" s="6"/>
    </row>
    <row r="948" spans="1:18" ht="15.75" customHeight="1" x14ac:dyDescent="0.2">
      <c r="A948" s="4">
        <v>45162</v>
      </c>
      <c r="B948" s="5" t="s">
        <v>4618</v>
      </c>
      <c r="C948" s="5" t="s">
        <v>4619</v>
      </c>
      <c r="D948" s="5" t="s">
        <v>4620</v>
      </c>
      <c r="E948" s="5" t="s">
        <v>19</v>
      </c>
      <c r="F948" s="5" t="s">
        <v>4621</v>
      </c>
      <c r="G948" s="5" t="s">
        <v>4622</v>
      </c>
      <c r="H948" s="5">
        <v>4.5</v>
      </c>
      <c r="I948" s="5">
        <v>0</v>
      </c>
      <c r="J948" s="5">
        <v>12.99</v>
      </c>
      <c r="K948" s="5" t="b">
        <v>0</v>
      </c>
      <c r="L948" s="5">
        <v>6</v>
      </c>
      <c r="M948" s="5" t="b">
        <v>0</v>
      </c>
      <c r="N948" s="5" t="b">
        <v>0</v>
      </c>
      <c r="O948" s="5" t="b">
        <v>0</v>
      </c>
      <c r="P948" s="5" t="s">
        <v>22</v>
      </c>
      <c r="R948" s="6"/>
    </row>
    <row r="949" spans="1:18" ht="15.75" customHeight="1" x14ac:dyDescent="0.2">
      <c r="A949" s="4">
        <v>45162</v>
      </c>
      <c r="B949" s="5" t="s">
        <v>4623</v>
      </c>
      <c r="C949" s="5" t="s">
        <v>4624</v>
      </c>
      <c r="D949" s="5" t="s">
        <v>4280</v>
      </c>
      <c r="E949" s="5" t="s">
        <v>19</v>
      </c>
      <c r="F949" s="5" t="s">
        <v>4625</v>
      </c>
      <c r="G949" s="5" t="s">
        <v>4626</v>
      </c>
      <c r="H949" s="5">
        <v>4.9000000000000004</v>
      </c>
      <c r="I949" s="5">
        <v>0</v>
      </c>
      <c r="J949" s="5">
        <v>7.95</v>
      </c>
      <c r="K949" s="5" t="b">
        <v>1</v>
      </c>
      <c r="L949" s="5">
        <v>6</v>
      </c>
      <c r="M949" s="5" t="b">
        <v>0</v>
      </c>
      <c r="N949" s="5" t="b">
        <v>0</v>
      </c>
      <c r="O949" s="5" t="b">
        <v>0</v>
      </c>
      <c r="P949" s="5" t="s">
        <v>22</v>
      </c>
      <c r="R949" s="6"/>
    </row>
    <row r="950" spans="1:18" ht="15.75" customHeight="1" x14ac:dyDescent="0.2">
      <c r="A950" s="4">
        <v>45163</v>
      </c>
      <c r="B950" s="5" t="s">
        <v>4627</v>
      </c>
      <c r="C950" s="5" t="s">
        <v>4628</v>
      </c>
      <c r="D950" s="5" t="s">
        <v>4629</v>
      </c>
      <c r="E950" s="5" t="s">
        <v>1328</v>
      </c>
      <c r="F950" s="5" t="s">
        <v>4630</v>
      </c>
      <c r="G950" s="5" t="s">
        <v>4631</v>
      </c>
      <c r="H950" s="5">
        <v>4.5999999999999996</v>
      </c>
      <c r="I950" s="5">
        <v>0</v>
      </c>
      <c r="J950" s="5">
        <v>16</v>
      </c>
      <c r="K950" s="5" t="b">
        <v>0</v>
      </c>
      <c r="L950" s="5">
        <v>6</v>
      </c>
      <c r="M950" s="5" t="b">
        <v>0</v>
      </c>
      <c r="N950" s="5" t="b">
        <v>0</v>
      </c>
      <c r="O950" s="5" t="b">
        <v>0</v>
      </c>
      <c r="P950" s="5" t="s">
        <v>22</v>
      </c>
      <c r="R950" s="6"/>
    </row>
    <row r="951" spans="1:18" ht="15.75" customHeight="1" x14ac:dyDescent="0.2">
      <c r="A951" s="4">
        <v>45166</v>
      </c>
      <c r="B951" s="5" t="s">
        <v>4632</v>
      </c>
      <c r="C951" s="5" t="s">
        <v>4633</v>
      </c>
      <c r="D951" s="5" t="s">
        <v>1563</v>
      </c>
      <c r="E951" s="5" t="s">
        <v>19</v>
      </c>
      <c r="F951" s="5" t="s">
        <v>4634</v>
      </c>
      <c r="G951" s="5" t="s">
        <v>4635</v>
      </c>
      <c r="H951" s="5">
        <v>4.5</v>
      </c>
      <c r="I951" s="5">
        <v>0</v>
      </c>
      <c r="J951" s="5">
        <v>5.99</v>
      </c>
      <c r="K951" s="5" t="b">
        <v>1</v>
      </c>
      <c r="L951" s="5">
        <v>6</v>
      </c>
      <c r="M951" s="5" t="b">
        <v>0</v>
      </c>
      <c r="N951" s="5" t="b">
        <v>0</v>
      </c>
      <c r="O951" s="5" t="b">
        <v>0</v>
      </c>
      <c r="P951" s="5" t="s">
        <v>22</v>
      </c>
      <c r="R951" s="6"/>
    </row>
    <row r="952" spans="1:18" ht="15.75" customHeight="1" x14ac:dyDescent="0.2">
      <c r="A952" s="4">
        <v>45167</v>
      </c>
      <c r="B952" s="5" t="s">
        <v>4636</v>
      </c>
      <c r="C952" s="5" t="s">
        <v>4637</v>
      </c>
      <c r="D952" s="5" t="s">
        <v>4638</v>
      </c>
      <c r="E952" s="5" t="s">
        <v>19</v>
      </c>
      <c r="F952" s="5" t="s">
        <v>4639</v>
      </c>
      <c r="G952" s="5" t="s">
        <v>4640</v>
      </c>
      <c r="H952" s="5">
        <v>4.4000000000000004</v>
      </c>
      <c r="I952" s="5">
        <v>0</v>
      </c>
      <c r="J952" s="5">
        <v>4.99</v>
      </c>
      <c r="K952" s="5" t="b">
        <v>1</v>
      </c>
      <c r="L952" s="5">
        <v>6</v>
      </c>
      <c r="M952" s="5" t="b">
        <v>0</v>
      </c>
      <c r="N952" s="5" t="b">
        <v>0</v>
      </c>
      <c r="O952" s="5" t="b">
        <v>0</v>
      </c>
      <c r="P952" s="5" t="s">
        <v>22</v>
      </c>
      <c r="R952" s="6"/>
    </row>
    <row r="953" spans="1:18" ht="15.75" customHeight="1" x14ac:dyDescent="0.2">
      <c r="A953" s="4">
        <v>45167</v>
      </c>
      <c r="B953" s="5" t="s">
        <v>4641</v>
      </c>
      <c r="C953" s="5" t="s">
        <v>4642</v>
      </c>
      <c r="D953" s="5" t="s">
        <v>4643</v>
      </c>
      <c r="E953" s="5" t="s">
        <v>32</v>
      </c>
      <c r="F953" s="5" t="s">
        <v>4644</v>
      </c>
      <c r="G953" s="5" t="s">
        <v>4645</v>
      </c>
      <c r="H953" s="5">
        <v>4.7</v>
      </c>
      <c r="I953" s="5">
        <v>0</v>
      </c>
      <c r="J953" s="5">
        <v>14.99</v>
      </c>
      <c r="K953" s="5" t="b">
        <v>0</v>
      </c>
      <c r="L953" s="5">
        <v>6</v>
      </c>
      <c r="M953" s="5" t="b">
        <v>0</v>
      </c>
      <c r="N953" s="5" t="b">
        <v>0</v>
      </c>
      <c r="O953" s="5" t="b">
        <v>0</v>
      </c>
      <c r="P953" s="5" t="s">
        <v>22</v>
      </c>
      <c r="R953" s="6"/>
    </row>
    <row r="954" spans="1:18" ht="15.75" customHeight="1" x14ac:dyDescent="0.2">
      <c r="A954" s="4">
        <v>45168</v>
      </c>
      <c r="B954" s="5" t="s">
        <v>4646</v>
      </c>
      <c r="C954" s="5" t="s">
        <v>4647</v>
      </c>
      <c r="D954" s="5" t="s">
        <v>1665</v>
      </c>
      <c r="E954" s="5" t="s">
        <v>43</v>
      </c>
      <c r="F954" s="5" t="s">
        <v>4648</v>
      </c>
      <c r="G954" s="5" t="s">
        <v>4649</v>
      </c>
      <c r="H954" s="5">
        <v>4.7</v>
      </c>
      <c r="I954" s="5">
        <v>0</v>
      </c>
      <c r="J954" s="5">
        <v>12.99</v>
      </c>
      <c r="K954" s="5" t="b">
        <v>0</v>
      </c>
      <c r="L954" s="5">
        <v>6</v>
      </c>
      <c r="M954" s="5" t="b">
        <v>0</v>
      </c>
      <c r="N954" s="5" t="b">
        <v>0</v>
      </c>
      <c r="O954" s="5" t="b">
        <v>0</v>
      </c>
      <c r="P954" s="5" t="s">
        <v>22</v>
      </c>
      <c r="R954" s="6"/>
    </row>
    <row r="955" spans="1:18" ht="15.75" customHeight="1" x14ac:dyDescent="0.2">
      <c r="A955" s="4">
        <v>45168</v>
      </c>
      <c r="B955" s="5" t="s">
        <v>4650</v>
      </c>
      <c r="C955" s="5" t="s">
        <v>4651</v>
      </c>
      <c r="D955" s="5" t="s">
        <v>4652</v>
      </c>
      <c r="E955" s="5" t="s">
        <v>19</v>
      </c>
      <c r="F955" s="5" t="s">
        <v>4653</v>
      </c>
      <c r="G955" s="5" t="s">
        <v>4654</v>
      </c>
      <c r="H955" s="5">
        <v>3.8</v>
      </c>
      <c r="I955" s="5">
        <v>0</v>
      </c>
      <c r="J955" s="5">
        <v>0.99</v>
      </c>
      <c r="K955" s="5" t="b">
        <v>1</v>
      </c>
      <c r="L955" s="5">
        <v>6</v>
      </c>
      <c r="M955" s="5" t="b">
        <v>0</v>
      </c>
      <c r="N955" s="5" t="b">
        <v>0</v>
      </c>
      <c r="O955" s="5" t="b">
        <v>0</v>
      </c>
      <c r="P955" s="5" t="s">
        <v>22</v>
      </c>
      <c r="R955" s="6"/>
    </row>
    <row r="956" spans="1:18" ht="15.75" customHeight="1" x14ac:dyDescent="0.2">
      <c r="A956" s="4">
        <v>45169</v>
      </c>
      <c r="B956" s="5" t="s">
        <v>4655</v>
      </c>
      <c r="C956" s="5" t="s">
        <v>4656</v>
      </c>
      <c r="D956" s="5" t="s">
        <v>4657</v>
      </c>
      <c r="E956" s="5" t="s">
        <v>19</v>
      </c>
      <c r="F956" s="5" t="s">
        <v>4658</v>
      </c>
      <c r="G956" s="5" t="s">
        <v>4659</v>
      </c>
      <c r="H956" s="5">
        <v>4.8</v>
      </c>
      <c r="I956" s="5">
        <v>0</v>
      </c>
      <c r="J956" s="5">
        <v>9.99</v>
      </c>
      <c r="K956" s="5" t="b">
        <v>1</v>
      </c>
      <c r="L956" s="5">
        <v>6</v>
      </c>
      <c r="M956" s="5" t="b">
        <v>0</v>
      </c>
      <c r="N956" s="5" t="b">
        <v>0</v>
      </c>
      <c r="O956" s="5" t="b">
        <v>0</v>
      </c>
      <c r="P956" s="5" t="s">
        <v>22</v>
      </c>
      <c r="R956" s="6"/>
    </row>
    <row r="957" spans="1:18" ht="15.75" customHeight="1" x14ac:dyDescent="0.2">
      <c r="A957" s="4">
        <v>45169</v>
      </c>
      <c r="B957" s="5" t="s">
        <v>4660</v>
      </c>
      <c r="C957" s="5" t="s">
        <v>4661</v>
      </c>
      <c r="D957" s="5" t="s">
        <v>4662</v>
      </c>
      <c r="E957" s="5" t="s">
        <v>19</v>
      </c>
      <c r="F957" s="5" t="s">
        <v>4663</v>
      </c>
      <c r="G957" s="5" t="s">
        <v>4664</v>
      </c>
      <c r="H957" s="5">
        <v>4.9000000000000004</v>
      </c>
      <c r="I957" s="5">
        <v>0</v>
      </c>
      <c r="J957" s="5">
        <v>9.99</v>
      </c>
      <c r="K957" s="5" t="b">
        <v>0</v>
      </c>
      <c r="L957" s="5">
        <v>6</v>
      </c>
      <c r="M957" s="5" t="b">
        <v>0</v>
      </c>
      <c r="N957" s="5" t="b">
        <v>0</v>
      </c>
      <c r="O957" s="5" t="b">
        <v>0</v>
      </c>
      <c r="P957" s="5" t="s">
        <v>22</v>
      </c>
      <c r="R957" s="6"/>
    </row>
    <row r="958" spans="1:18" ht="15.75" customHeight="1" x14ac:dyDescent="0.2">
      <c r="A958" s="4">
        <v>45170</v>
      </c>
      <c r="B958" s="5" t="s">
        <v>4665</v>
      </c>
      <c r="C958" s="5" t="s">
        <v>4666</v>
      </c>
      <c r="D958" s="5" t="s">
        <v>4667</v>
      </c>
      <c r="E958" s="5" t="s">
        <v>120</v>
      </c>
      <c r="F958" s="5" t="s">
        <v>4668</v>
      </c>
      <c r="G958" s="5" t="s">
        <v>4669</v>
      </c>
      <c r="H958" s="5">
        <v>4.5</v>
      </c>
      <c r="I958" s="5">
        <v>0</v>
      </c>
      <c r="J958" s="5">
        <v>9.99</v>
      </c>
      <c r="K958" s="5" t="b">
        <v>0</v>
      </c>
      <c r="L958" s="5">
        <v>6</v>
      </c>
      <c r="M958" s="5" t="b">
        <v>0</v>
      </c>
      <c r="N958" s="5" t="b">
        <v>0</v>
      </c>
      <c r="O958" s="5" t="b">
        <v>0</v>
      </c>
      <c r="P958" s="5" t="s">
        <v>22</v>
      </c>
      <c r="R958" s="6"/>
    </row>
    <row r="959" spans="1:18" ht="15.75" customHeight="1" x14ac:dyDescent="0.2">
      <c r="A959" s="4">
        <v>45174</v>
      </c>
      <c r="B959" s="5" t="s">
        <v>4670</v>
      </c>
      <c r="C959" s="5" t="s">
        <v>4671</v>
      </c>
      <c r="D959" s="5" t="s">
        <v>4672</v>
      </c>
      <c r="E959" s="5" t="s">
        <v>19</v>
      </c>
      <c r="F959" s="5" t="s">
        <v>4673</v>
      </c>
      <c r="G959" s="5" t="s">
        <v>4674</v>
      </c>
      <c r="H959" s="5">
        <v>4.5</v>
      </c>
      <c r="I959" s="5">
        <v>0</v>
      </c>
      <c r="J959" s="5">
        <v>5.99</v>
      </c>
      <c r="K959" s="5" t="b">
        <v>1</v>
      </c>
      <c r="L959" s="5">
        <v>6</v>
      </c>
      <c r="M959" s="5" t="b">
        <v>0</v>
      </c>
      <c r="N959" s="5" t="b">
        <v>0</v>
      </c>
      <c r="O959" s="5" t="b">
        <v>0</v>
      </c>
      <c r="P959" s="5" t="s">
        <v>22</v>
      </c>
      <c r="R959" s="6"/>
    </row>
    <row r="960" spans="1:18" ht="15.75" customHeight="1" x14ac:dyDescent="0.2">
      <c r="A960" s="4">
        <v>45174</v>
      </c>
      <c r="B960" s="5" t="s">
        <v>4675</v>
      </c>
      <c r="C960" s="5" t="s">
        <v>4676</v>
      </c>
      <c r="D960" s="5" t="s">
        <v>3364</v>
      </c>
      <c r="E960" s="5" t="s">
        <v>19</v>
      </c>
      <c r="F960" s="5" t="s">
        <v>4677</v>
      </c>
      <c r="G960" s="5" t="s">
        <v>4678</v>
      </c>
      <c r="H960" s="5">
        <v>4.5999999999999996</v>
      </c>
      <c r="I960" s="5">
        <v>0</v>
      </c>
      <c r="J960" s="5">
        <v>4.99</v>
      </c>
      <c r="K960" s="5" t="b">
        <v>1</v>
      </c>
      <c r="L960" s="5">
        <v>6</v>
      </c>
      <c r="M960" s="5" t="b">
        <v>0</v>
      </c>
      <c r="N960" s="5" t="b">
        <v>0</v>
      </c>
      <c r="O960" s="5" t="b">
        <v>0</v>
      </c>
      <c r="P960" s="5" t="s">
        <v>22</v>
      </c>
      <c r="R960" s="6"/>
    </row>
    <row r="961" spans="1:18" ht="15.75" customHeight="1" x14ac:dyDescent="0.2">
      <c r="A961" s="4">
        <v>45174</v>
      </c>
      <c r="B961" s="5" t="s">
        <v>4679</v>
      </c>
      <c r="C961" s="5" t="s">
        <v>4680</v>
      </c>
      <c r="D961" s="5" t="s">
        <v>4681</v>
      </c>
      <c r="E961" s="5" t="s">
        <v>19</v>
      </c>
      <c r="F961" s="5" t="s">
        <v>4682</v>
      </c>
      <c r="G961" s="5" t="s">
        <v>4683</v>
      </c>
      <c r="H961" s="5">
        <v>5</v>
      </c>
      <c r="I961" s="5">
        <v>0</v>
      </c>
      <c r="J961" s="5">
        <v>9.99</v>
      </c>
      <c r="K961" s="5" t="b">
        <v>0</v>
      </c>
      <c r="L961" s="5">
        <v>6</v>
      </c>
      <c r="M961" s="5" t="b">
        <v>0</v>
      </c>
      <c r="N961" s="5" t="b">
        <v>0</v>
      </c>
      <c r="O961" s="5" t="b">
        <v>0</v>
      </c>
      <c r="P961" s="5" t="s">
        <v>22</v>
      </c>
      <c r="R961" s="6"/>
    </row>
    <row r="962" spans="1:18" ht="15.75" customHeight="1" x14ac:dyDescent="0.2">
      <c r="A962" s="4">
        <v>45174</v>
      </c>
      <c r="B962" s="5" t="s">
        <v>4684</v>
      </c>
      <c r="C962" s="5" t="s">
        <v>4685</v>
      </c>
      <c r="D962" s="5" t="s">
        <v>4686</v>
      </c>
      <c r="E962" s="5" t="s">
        <v>120</v>
      </c>
      <c r="F962" s="5" t="s">
        <v>4687</v>
      </c>
      <c r="G962" s="5" t="s">
        <v>4688</v>
      </c>
      <c r="H962" s="5">
        <v>5</v>
      </c>
      <c r="I962" s="5">
        <v>0</v>
      </c>
      <c r="J962" s="5">
        <v>15.99</v>
      </c>
      <c r="K962" s="5" t="b">
        <v>0</v>
      </c>
      <c r="L962" s="5">
        <v>6</v>
      </c>
      <c r="M962" s="5" t="b">
        <v>0</v>
      </c>
      <c r="N962" s="5" t="b">
        <v>0</v>
      </c>
      <c r="O962" s="5" t="b">
        <v>0</v>
      </c>
      <c r="P962" s="5" t="s">
        <v>22</v>
      </c>
      <c r="R962" s="6"/>
    </row>
    <row r="963" spans="1:18" ht="15.75" customHeight="1" x14ac:dyDescent="0.2">
      <c r="A963" s="4">
        <v>45175</v>
      </c>
      <c r="B963" s="5" t="s">
        <v>4689</v>
      </c>
      <c r="C963" s="5" t="s">
        <v>4690</v>
      </c>
      <c r="D963" s="5" t="s">
        <v>4691</v>
      </c>
      <c r="E963" s="5" t="s">
        <v>32</v>
      </c>
      <c r="F963" s="5" t="s">
        <v>4692</v>
      </c>
      <c r="G963" s="5" t="s">
        <v>4693</v>
      </c>
      <c r="H963" s="5">
        <v>4.5</v>
      </c>
      <c r="I963" s="5">
        <v>0</v>
      </c>
      <c r="J963" s="5">
        <v>14.99</v>
      </c>
      <c r="K963" s="5" t="b">
        <v>0</v>
      </c>
      <c r="L963" s="5">
        <v>6</v>
      </c>
      <c r="M963" s="5" t="b">
        <v>0</v>
      </c>
      <c r="N963" s="5" t="b">
        <v>0</v>
      </c>
      <c r="O963" s="5" t="b">
        <v>0</v>
      </c>
      <c r="P963" s="5" t="s">
        <v>22</v>
      </c>
      <c r="R963" s="6"/>
    </row>
    <row r="964" spans="1:18" ht="15.75" customHeight="1" x14ac:dyDescent="0.2">
      <c r="A964" s="4">
        <v>45176</v>
      </c>
      <c r="B964" s="5" t="s">
        <v>4694</v>
      </c>
      <c r="C964" s="5" t="s">
        <v>4695</v>
      </c>
      <c r="D964" s="5" t="s">
        <v>4696</v>
      </c>
      <c r="E964" s="5" t="s">
        <v>216</v>
      </c>
      <c r="F964" s="5" t="s">
        <v>4697</v>
      </c>
      <c r="G964" s="5" t="s">
        <v>4698</v>
      </c>
      <c r="H964" s="5">
        <v>4.8</v>
      </c>
      <c r="I964" s="5">
        <v>0</v>
      </c>
      <c r="J964" s="5">
        <v>11.99</v>
      </c>
      <c r="K964" s="5" t="b">
        <v>0</v>
      </c>
      <c r="L964" s="5">
        <v>6</v>
      </c>
      <c r="M964" s="5" t="b">
        <v>0</v>
      </c>
      <c r="N964" s="5" t="b">
        <v>0</v>
      </c>
      <c r="O964" s="5" t="b">
        <v>0</v>
      </c>
      <c r="P964" s="5" t="s">
        <v>22</v>
      </c>
      <c r="R964" s="6"/>
    </row>
    <row r="965" spans="1:18" ht="15.75" customHeight="1" x14ac:dyDescent="0.2">
      <c r="A965" s="4">
        <v>45178</v>
      </c>
      <c r="B965" s="5" t="s">
        <v>4699</v>
      </c>
      <c r="C965" s="5" t="s">
        <v>4700</v>
      </c>
      <c r="D965" s="5" t="s">
        <v>286</v>
      </c>
      <c r="E965" s="5" t="s">
        <v>32</v>
      </c>
      <c r="F965" s="5" t="s">
        <v>4701</v>
      </c>
      <c r="G965" s="5" t="s">
        <v>4702</v>
      </c>
      <c r="H965" s="5">
        <v>4.5999999999999996</v>
      </c>
      <c r="I965" s="5">
        <v>0</v>
      </c>
      <c r="J965" s="5">
        <v>2.99</v>
      </c>
      <c r="K965" s="5" t="b">
        <v>0</v>
      </c>
      <c r="L965" s="5">
        <v>6</v>
      </c>
      <c r="M965" s="5" t="b">
        <v>0</v>
      </c>
      <c r="N965" s="5" t="b">
        <v>0</v>
      </c>
      <c r="O965" s="5" t="b">
        <v>0</v>
      </c>
      <c r="P965" s="5" t="s">
        <v>22</v>
      </c>
      <c r="R965" s="6"/>
    </row>
    <row r="966" spans="1:18" ht="15.75" customHeight="1" x14ac:dyDescent="0.2">
      <c r="A966" s="4">
        <v>45181</v>
      </c>
      <c r="B966" s="5" t="s">
        <v>4703</v>
      </c>
      <c r="C966" s="5" t="s">
        <v>4704</v>
      </c>
      <c r="D966" s="5" t="s">
        <v>3182</v>
      </c>
      <c r="E966" s="5" t="s">
        <v>32</v>
      </c>
      <c r="F966" s="5" t="s">
        <v>4705</v>
      </c>
      <c r="G966" s="5" t="s">
        <v>4706</v>
      </c>
      <c r="H966" s="5">
        <v>4.5999999999999996</v>
      </c>
      <c r="I966" s="5">
        <v>0</v>
      </c>
      <c r="J966" s="5">
        <v>11.99</v>
      </c>
      <c r="K966" s="5" t="b">
        <v>0</v>
      </c>
      <c r="L966" s="5">
        <v>6</v>
      </c>
      <c r="M966" s="5" t="b">
        <v>0</v>
      </c>
      <c r="N966" s="5" t="b">
        <v>0</v>
      </c>
      <c r="O966" s="5" t="b">
        <v>0</v>
      </c>
      <c r="P966" s="5" t="s">
        <v>22</v>
      </c>
      <c r="R966" s="6"/>
    </row>
    <row r="967" spans="1:18" ht="15.75" customHeight="1" x14ac:dyDescent="0.2">
      <c r="A967" s="4">
        <v>45181</v>
      </c>
      <c r="B967" s="5" t="s">
        <v>4707</v>
      </c>
      <c r="C967" s="5" t="s">
        <v>4708</v>
      </c>
      <c r="D967" s="5" t="s">
        <v>4709</v>
      </c>
      <c r="E967" s="5" t="s">
        <v>19</v>
      </c>
      <c r="F967" s="5" t="s">
        <v>4710</v>
      </c>
      <c r="G967" s="5" t="s">
        <v>4711</v>
      </c>
      <c r="H967" s="5">
        <v>4.2</v>
      </c>
      <c r="I967" s="5">
        <v>0</v>
      </c>
      <c r="J967" s="5">
        <v>2.99</v>
      </c>
      <c r="K967" s="5" t="b">
        <v>0</v>
      </c>
      <c r="L967" s="5">
        <v>6</v>
      </c>
      <c r="M967" s="5" t="b">
        <v>0</v>
      </c>
      <c r="N967" s="5" t="b">
        <v>0</v>
      </c>
      <c r="O967" s="5" t="b">
        <v>0</v>
      </c>
      <c r="P967" s="5" t="s">
        <v>22</v>
      </c>
      <c r="R967" s="6"/>
    </row>
    <row r="968" spans="1:18" ht="15.75" customHeight="1" x14ac:dyDescent="0.2">
      <c r="A968" s="4">
        <v>45181</v>
      </c>
      <c r="B968" s="5" t="s">
        <v>4712</v>
      </c>
      <c r="C968" s="5" t="s">
        <v>4713</v>
      </c>
      <c r="D968" s="5" t="s">
        <v>4714</v>
      </c>
      <c r="E968" s="5" t="s">
        <v>19</v>
      </c>
      <c r="F968" s="5" t="s">
        <v>4715</v>
      </c>
      <c r="G968" s="5" t="s">
        <v>4716</v>
      </c>
      <c r="H968" s="5">
        <v>4.4000000000000004</v>
      </c>
      <c r="I968" s="5">
        <v>0</v>
      </c>
      <c r="J968" s="5">
        <v>4.99</v>
      </c>
      <c r="K968" s="5" t="b">
        <v>1</v>
      </c>
      <c r="L968" s="5">
        <v>6</v>
      </c>
      <c r="M968" s="5" t="b">
        <v>0</v>
      </c>
      <c r="N968" s="5" t="b">
        <v>0</v>
      </c>
      <c r="O968" s="5" t="b">
        <v>0</v>
      </c>
      <c r="P968" s="5" t="s">
        <v>22</v>
      </c>
      <c r="R968" s="6"/>
    </row>
    <row r="969" spans="1:18" ht="15.75" customHeight="1" x14ac:dyDescent="0.2">
      <c r="A969" s="4">
        <v>45181</v>
      </c>
      <c r="B969" s="5" t="s">
        <v>4717</v>
      </c>
      <c r="C969" s="5" t="s">
        <v>4718</v>
      </c>
      <c r="D969" s="5" t="s">
        <v>4719</v>
      </c>
      <c r="E969" s="5" t="s">
        <v>19</v>
      </c>
      <c r="F969" s="5" t="s">
        <v>4720</v>
      </c>
      <c r="G969" s="5" t="s">
        <v>4721</v>
      </c>
      <c r="H969" s="5">
        <v>4.5999999999999996</v>
      </c>
      <c r="I969" s="5">
        <v>0</v>
      </c>
      <c r="J969" s="5">
        <v>9.99</v>
      </c>
      <c r="K969" s="5" t="b">
        <v>0</v>
      </c>
      <c r="L969" s="5">
        <v>6</v>
      </c>
      <c r="M969" s="5" t="b">
        <v>0</v>
      </c>
      <c r="N969" s="5" t="b">
        <v>0</v>
      </c>
      <c r="O969" s="5" t="b">
        <v>0</v>
      </c>
      <c r="P969" s="5" t="s">
        <v>22</v>
      </c>
      <c r="R969" s="6"/>
    </row>
    <row r="970" spans="1:18" ht="15.75" customHeight="1" x14ac:dyDescent="0.2">
      <c r="A970" s="4">
        <v>45181</v>
      </c>
      <c r="B970" s="5" t="s">
        <v>4722</v>
      </c>
      <c r="C970" s="5" t="s">
        <v>4723</v>
      </c>
      <c r="D970" s="5" t="s">
        <v>4724</v>
      </c>
      <c r="E970" s="5" t="s">
        <v>19</v>
      </c>
      <c r="F970" s="5" t="s">
        <v>4725</v>
      </c>
      <c r="G970" s="5" t="s">
        <v>4726</v>
      </c>
      <c r="H970" s="5">
        <v>4.8</v>
      </c>
      <c r="I970" s="5">
        <v>0</v>
      </c>
      <c r="J970" s="5">
        <v>16.5</v>
      </c>
      <c r="K970" s="5" t="b">
        <v>0</v>
      </c>
      <c r="L970" s="5">
        <v>6</v>
      </c>
      <c r="M970" s="5" t="b">
        <v>0</v>
      </c>
      <c r="N970" s="5" t="b">
        <v>0</v>
      </c>
      <c r="O970" s="5" t="b">
        <v>0</v>
      </c>
      <c r="P970" s="5" t="s">
        <v>22</v>
      </c>
      <c r="R970" s="6"/>
    </row>
    <row r="971" spans="1:18" ht="15.75" customHeight="1" x14ac:dyDescent="0.2">
      <c r="A971" s="4">
        <v>45181</v>
      </c>
      <c r="B971" s="5" t="s">
        <v>4727</v>
      </c>
      <c r="C971" s="5" t="s">
        <v>4728</v>
      </c>
      <c r="D971" s="5" t="s">
        <v>4729</v>
      </c>
      <c r="E971" s="5" t="s">
        <v>19</v>
      </c>
      <c r="F971" s="5" t="s">
        <v>4730</v>
      </c>
      <c r="G971" s="5" t="s">
        <v>4731</v>
      </c>
      <c r="H971" s="5">
        <v>5</v>
      </c>
      <c r="I971" s="5">
        <v>0</v>
      </c>
      <c r="J971" s="5">
        <v>9.99</v>
      </c>
      <c r="K971" s="5" t="b">
        <v>0</v>
      </c>
      <c r="L971" s="5">
        <v>6</v>
      </c>
      <c r="M971" s="5" t="b">
        <v>0</v>
      </c>
      <c r="N971" s="5" t="b">
        <v>0</v>
      </c>
      <c r="O971" s="5" t="b">
        <v>0</v>
      </c>
      <c r="P971" s="5" t="s">
        <v>22</v>
      </c>
      <c r="R971" s="6"/>
    </row>
    <row r="972" spans="1:18" ht="15.75" customHeight="1" x14ac:dyDescent="0.2">
      <c r="A972" s="4">
        <v>45182</v>
      </c>
      <c r="B972" s="5" t="s">
        <v>4732</v>
      </c>
      <c r="C972" s="5" t="s">
        <v>4733</v>
      </c>
      <c r="D972" s="5" t="s">
        <v>4734</v>
      </c>
      <c r="E972" s="5" t="s">
        <v>19</v>
      </c>
      <c r="F972" s="5" t="s">
        <v>4735</v>
      </c>
      <c r="G972" s="5" t="s">
        <v>4736</v>
      </c>
      <c r="H972" s="5">
        <v>4.9000000000000004</v>
      </c>
      <c r="I972" s="5">
        <v>0</v>
      </c>
      <c r="J972" s="5">
        <v>8.99</v>
      </c>
      <c r="K972" s="5" t="b">
        <v>0</v>
      </c>
      <c r="L972" s="5">
        <v>6</v>
      </c>
      <c r="M972" s="5" t="b">
        <v>0</v>
      </c>
      <c r="N972" s="5" t="b">
        <v>0</v>
      </c>
      <c r="O972" s="5" t="b">
        <v>0</v>
      </c>
      <c r="P972" s="5" t="s">
        <v>22</v>
      </c>
      <c r="R972" s="6"/>
    </row>
    <row r="973" spans="1:18" ht="15.75" customHeight="1" x14ac:dyDescent="0.2">
      <c r="A973" s="4">
        <v>45183</v>
      </c>
      <c r="B973" s="5" t="s">
        <v>4737</v>
      </c>
      <c r="C973" s="5" t="s">
        <v>4738</v>
      </c>
      <c r="D973" s="5" t="s">
        <v>4739</v>
      </c>
      <c r="E973" s="5" t="s">
        <v>32</v>
      </c>
      <c r="F973" s="5" t="s">
        <v>4740</v>
      </c>
      <c r="G973" s="5" t="s">
        <v>4741</v>
      </c>
      <c r="H973" s="5">
        <v>4.5999999999999996</v>
      </c>
      <c r="I973" s="5">
        <v>0</v>
      </c>
      <c r="J973" s="5">
        <v>12.99</v>
      </c>
      <c r="K973" s="5" t="b">
        <v>0</v>
      </c>
      <c r="L973" s="5">
        <v>6</v>
      </c>
      <c r="M973" s="5" t="b">
        <v>0</v>
      </c>
      <c r="N973" s="5" t="b">
        <v>0</v>
      </c>
      <c r="O973" s="5" t="b">
        <v>0</v>
      </c>
      <c r="P973" s="5" t="s">
        <v>22</v>
      </c>
      <c r="R973" s="6"/>
    </row>
    <row r="974" spans="1:18" ht="15.75" customHeight="1" x14ac:dyDescent="0.2">
      <c r="A974" s="4">
        <v>45184</v>
      </c>
      <c r="B974" s="5" t="s">
        <v>4742</v>
      </c>
      <c r="C974" s="5" t="s">
        <v>4743</v>
      </c>
      <c r="D974" s="5" t="s">
        <v>4744</v>
      </c>
      <c r="E974" s="5" t="s">
        <v>19</v>
      </c>
      <c r="F974" s="5" t="s">
        <v>4745</v>
      </c>
      <c r="G974" s="5" t="s">
        <v>4746</v>
      </c>
      <c r="H974" s="5">
        <v>4.5999999999999996</v>
      </c>
      <c r="I974" s="5">
        <v>0</v>
      </c>
      <c r="J974" s="5">
        <v>12.99</v>
      </c>
      <c r="K974" s="5" t="b">
        <v>1</v>
      </c>
      <c r="L974" s="5">
        <v>6</v>
      </c>
      <c r="M974" s="5" t="b">
        <v>0</v>
      </c>
      <c r="N974" s="5" t="b">
        <v>0</v>
      </c>
      <c r="O974" s="5" t="b">
        <v>0</v>
      </c>
      <c r="P974" s="5" t="s">
        <v>22</v>
      </c>
      <c r="R974" s="6"/>
    </row>
    <row r="975" spans="1:18" ht="15.75" customHeight="1" x14ac:dyDescent="0.2">
      <c r="A975" s="4">
        <v>45184</v>
      </c>
      <c r="B975" s="5" t="s">
        <v>4747</v>
      </c>
      <c r="C975" s="5" t="s">
        <v>4748</v>
      </c>
      <c r="D975" s="5" t="s">
        <v>4749</v>
      </c>
      <c r="E975" s="5" t="s">
        <v>120</v>
      </c>
      <c r="F975" s="5" t="s">
        <v>4750</v>
      </c>
      <c r="G975" s="5" t="s">
        <v>4751</v>
      </c>
      <c r="H975" s="5">
        <v>4.3</v>
      </c>
      <c r="I975" s="5">
        <v>0</v>
      </c>
      <c r="J975" s="5">
        <v>3.99</v>
      </c>
      <c r="K975" s="5" t="b">
        <v>0</v>
      </c>
      <c r="L975" s="5">
        <v>6</v>
      </c>
      <c r="M975" s="5" t="b">
        <v>0</v>
      </c>
      <c r="N975" s="5" t="b">
        <v>0</v>
      </c>
      <c r="O975" s="5" t="b">
        <v>0</v>
      </c>
      <c r="P975" s="5" t="s">
        <v>22</v>
      </c>
      <c r="R975" s="6"/>
    </row>
    <row r="976" spans="1:18" ht="15.75" customHeight="1" x14ac:dyDescent="0.2">
      <c r="A976" s="4">
        <v>45185</v>
      </c>
      <c r="B976" s="5" t="s">
        <v>4752</v>
      </c>
      <c r="C976" s="5" t="s">
        <v>4753</v>
      </c>
      <c r="D976" s="5" t="s">
        <v>1802</v>
      </c>
      <c r="E976" s="5" t="s">
        <v>49</v>
      </c>
      <c r="F976" s="5" t="s">
        <v>4754</v>
      </c>
      <c r="G976" s="5" t="s">
        <v>4755</v>
      </c>
      <c r="H976" s="5">
        <v>4.5</v>
      </c>
      <c r="I976" s="5">
        <v>0</v>
      </c>
      <c r="J976" s="5">
        <v>12.99</v>
      </c>
      <c r="K976" s="5" t="b">
        <v>0</v>
      </c>
      <c r="L976" s="5">
        <v>6</v>
      </c>
      <c r="M976" s="5" t="b">
        <v>0</v>
      </c>
      <c r="N976" s="5" t="b">
        <v>0</v>
      </c>
      <c r="O976" s="5" t="b">
        <v>0</v>
      </c>
      <c r="P976" s="5" t="s">
        <v>22</v>
      </c>
      <c r="R976" s="6"/>
    </row>
    <row r="977" spans="1:18" ht="15.75" customHeight="1" x14ac:dyDescent="0.2">
      <c r="A977" s="4">
        <v>45185</v>
      </c>
      <c r="B977" s="5" t="s">
        <v>4756</v>
      </c>
      <c r="C977" s="5" t="s">
        <v>4757</v>
      </c>
      <c r="D977" s="5" t="s">
        <v>4758</v>
      </c>
      <c r="E977" s="5" t="s">
        <v>19</v>
      </c>
      <c r="F977" s="5" t="s">
        <v>4759</v>
      </c>
      <c r="G977" s="5" t="s">
        <v>4760</v>
      </c>
      <c r="H977" s="5">
        <v>4.0999999999999996</v>
      </c>
      <c r="I977" s="5">
        <v>0</v>
      </c>
      <c r="J977" s="5">
        <v>0</v>
      </c>
      <c r="K977" s="5" t="b">
        <v>0</v>
      </c>
      <c r="L977" s="5">
        <v>6</v>
      </c>
      <c r="M977" s="5" t="b">
        <v>0</v>
      </c>
      <c r="N977" s="5" t="b">
        <v>0</v>
      </c>
      <c r="O977" s="5" t="b">
        <v>0</v>
      </c>
      <c r="P977" s="5" t="s">
        <v>22</v>
      </c>
      <c r="R977" s="6"/>
    </row>
    <row r="978" spans="1:18" ht="15.75" customHeight="1" x14ac:dyDescent="0.2">
      <c r="A978" s="4">
        <v>45186</v>
      </c>
      <c r="B978" s="5" t="s">
        <v>4761</v>
      </c>
      <c r="C978" s="5" t="s">
        <v>4762</v>
      </c>
      <c r="D978" s="5" t="s">
        <v>4763</v>
      </c>
      <c r="E978" s="5" t="s">
        <v>49</v>
      </c>
      <c r="F978" s="5" t="s">
        <v>4764</v>
      </c>
      <c r="G978" s="5" t="s">
        <v>4765</v>
      </c>
      <c r="H978" s="5">
        <v>4.5999999999999996</v>
      </c>
      <c r="I978" s="5">
        <v>0</v>
      </c>
      <c r="J978" s="5">
        <v>14.99</v>
      </c>
      <c r="K978" s="5" t="b">
        <v>0</v>
      </c>
      <c r="L978" s="5">
        <v>6</v>
      </c>
      <c r="M978" s="5" t="b">
        <v>0</v>
      </c>
      <c r="N978" s="5" t="b">
        <v>0</v>
      </c>
      <c r="O978" s="5" t="b">
        <v>0</v>
      </c>
      <c r="P978" s="5" t="s">
        <v>22</v>
      </c>
      <c r="R978" s="6"/>
    </row>
    <row r="979" spans="1:18" ht="15.75" customHeight="1" x14ac:dyDescent="0.2">
      <c r="A979" s="4">
        <v>45187</v>
      </c>
      <c r="B979" s="5" t="s">
        <v>4766</v>
      </c>
      <c r="C979" s="5" t="s">
        <v>4767</v>
      </c>
      <c r="D979" s="5" t="s">
        <v>4768</v>
      </c>
      <c r="E979" s="5" t="s">
        <v>43</v>
      </c>
      <c r="F979" s="5" t="s">
        <v>4769</v>
      </c>
      <c r="G979" s="5" t="s">
        <v>4770</v>
      </c>
      <c r="H979" s="5">
        <v>4.8</v>
      </c>
      <c r="I979" s="5">
        <v>0</v>
      </c>
      <c r="J979" s="5">
        <v>2.99</v>
      </c>
      <c r="K979" s="5" t="b">
        <v>0</v>
      </c>
      <c r="L979" s="5">
        <v>6</v>
      </c>
      <c r="M979" s="5" t="b">
        <v>0</v>
      </c>
      <c r="N979" s="5" t="b">
        <v>0</v>
      </c>
      <c r="O979" s="5" t="b">
        <v>0</v>
      </c>
      <c r="P979" s="5" t="s">
        <v>22</v>
      </c>
      <c r="R979" s="6"/>
    </row>
    <row r="980" spans="1:18" ht="15.75" customHeight="1" x14ac:dyDescent="0.2">
      <c r="A980" s="4">
        <v>45187</v>
      </c>
      <c r="B980" s="5" t="s">
        <v>4771</v>
      </c>
      <c r="C980" s="5" t="s">
        <v>4772</v>
      </c>
      <c r="D980" s="5" t="s">
        <v>4773</v>
      </c>
      <c r="E980" s="5" t="s">
        <v>19</v>
      </c>
      <c r="F980" s="5" t="s">
        <v>4774</v>
      </c>
      <c r="G980" s="5" t="s">
        <v>4775</v>
      </c>
      <c r="H980" s="5">
        <v>4.8</v>
      </c>
      <c r="I980" s="5">
        <v>0</v>
      </c>
      <c r="J980" s="5">
        <v>10.49</v>
      </c>
      <c r="K980" s="5" t="b">
        <v>0</v>
      </c>
      <c r="L980" s="5">
        <v>6</v>
      </c>
      <c r="M980" s="5" t="b">
        <v>0</v>
      </c>
      <c r="N980" s="5" t="b">
        <v>0</v>
      </c>
      <c r="O980" s="5" t="b">
        <v>0</v>
      </c>
      <c r="P980" s="5" t="s">
        <v>22</v>
      </c>
      <c r="R980" s="6"/>
    </row>
    <row r="981" spans="1:18" ht="15.75" customHeight="1" x14ac:dyDescent="0.2">
      <c r="A981" s="4">
        <v>45188</v>
      </c>
      <c r="B981" s="5" t="s">
        <v>4776</v>
      </c>
      <c r="C981" s="5" t="s">
        <v>4777</v>
      </c>
      <c r="D981" s="5" t="s">
        <v>4778</v>
      </c>
      <c r="E981" s="5" t="s">
        <v>70</v>
      </c>
      <c r="F981" s="5" t="s">
        <v>4779</v>
      </c>
      <c r="G981" s="5" t="s">
        <v>4780</v>
      </c>
      <c r="H981" s="5">
        <v>4.5</v>
      </c>
      <c r="I981" s="5">
        <v>0</v>
      </c>
      <c r="J981" s="5">
        <v>11.99</v>
      </c>
      <c r="K981" s="5" t="b">
        <v>0</v>
      </c>
      <c r="L981" s="5">
        <v>6</v>
      </c>
      <c r="M981" s="5" t="b">
        <v>0</v>
      </c>
      <c r="N981" s="5" t="b">
        <v>0</v>
      </c>
      <c r="O981" s="5" t="b">
        <v>0</v>
      </c>
      <c r="P981" s="5" t="s">
        <v>22</v>
      </c>
      <c r="R981" s="6"/>
    </row>
    <row r="982" spans="1:18" ht="15.75" customHeight="1" x14ac:dyDescent="0.2">
      <c r="A982" s="4">
        <v>45188</v>
      </c>
      <c r="B982" s="5" t="s">
        <v>4781</v>
      </c>
      <c r="C982" s="5" t="s">
        <v>4782</v>
      </c>
      <c r="D982" s="5" t="s">
        <v>4783</v>
      </c>
      <c r="E982" s="5" t="s">
        <v>19</v>
      </c>
      <c r="F982" s="5" t="s">
        <v>4784</v>
      </c>
      <c r="G982" s="5" t="s">
        <v>4785</v>
      </c>
      <c r="H982" s="5">
        <v>4.5</v>
      </c>
      <c r="I982" s="5">
        <v>0</v>
      </c>
      <c r="J982" s="5">
        <v>7.95</v>
      </c>
      <c r="K982" s="5" t="b">
        <v>0</v>
      </c>
      <c r="L982" s="5">
        <v>6</v>
      </c>
      <c r="M982" s="5" t="b">
        <v>0</v>
      </c>
      <c r="N982" s="5" t="b">
        <v>0</v>
      </c>
      <c r="O982" s="5" t="b">
        <v>0</v>
      </c>
      <c r="P982" s="5" t="s">
        <v>22</v>
      </c>
      <c r="R982" s="6"/>
    </row>
    <row r="983" spans="1:18" ht="15.75" customHeight="1" x14ac:dyDescent="0.2">
      <c r="A983" s="4">
        <v>45188</v>
      </c>
      <c r="B983" s="5" t="s">
        <v>4786</v>
      </c>
      <c r="C983" s="5" t="s">
        <v>4787</v>
      </c>
      <c r="D983" s="5" t="s">
        <v>4788</v>
      </c>
      <c r="E983" s="5" t="s">
        <v>19</v>
      </c>
      <c r="F983" s="5" t="s">
        <v>4789</v>
      </c>
      <c r="G983" s="5" t="s">
        <v>4790</v>
      </c>
      <c r="H983" s="5">
        <v>4.4000000000000004</v>
      </c>
      <c r="I983" s="5">
        <v>0</v>
      </c>
      <c r="J983" s="5">
        <v>10.99</v>
      </c>
      <c r="K983" s="5" t="b">
        <v>0</v>
      </c>
      <c r="L983" s="5">
        <v>6</v>
      </c>
      <c r="M983" s="5" t="b">
        <v>0</v>
      </c>
      <c r="N983" s="5" t="b">
        <v>0</v>
      </c>
      <c r="O983" s="5" t="b">
        <v>0</v>
      </c>
      <c r="P983" s="5" t="s">
        <v>22</v>
      </c>
      <c r="R983" s="6"/>
    </row>
    <row r="984" spans="1:18" ht="15.75" customHeight="1" x14ac:dyDescent="0.2">
      <c r="A984" s="4">
        <v>45188</v>
      </c>
      <c r="B984" s="5" t="s">
        <v>4791</v>
      </c>
      <c r="C984" s="5" t="s">
        <v>4792</v>
      </c>
      <c r="D984" s="5" t="s">
        <v>4793</v>
      </c>
      <c r="E984" s="5" t="s">
        <v>26</v>
      </c>
      <c r="F984" s="5" t="s">
        <v>4794</v>
      </c>
      <c r="G984" s="5" t="s">
        <v>4795</v>
      </c>
      <c r="H984" s="5">
        <v>4.7</v>
      </c>
      <c r="I984" s="5">
        <v>0</v>
      </c>
      <c r="J984" s="5">
        <v>19.989999999999998</v>
      </c>
      <c r="K984" s="5" t="b">
        <v>0</v>
      </c>
      <c r="L984" s="5">
        <v>6</v>
      </c>
      <c r="M984" s="5" t="b">
        <v>0</v>
      </c>
      <c r="N984" s="5" t="b">
        <v>0</v>
      </c>
      <c r="O984" s="5" t="b">
        <v>0</v>
      </c>
      <c r="P984" s="5" t="s">
        <v>22</v>
      </c>
      <c r="R984" s="6"/>
    </row>
    <row r="985" spans="1:18" ht="15.75" customHeight="1" x14ac:dyDescent="0.2">
      <c r="A985" s="4">
        <v>45188</v>
      </c>
      <c r="B985" s="5" t="s">
        <v>4796</v>
      </c>
      <c r="C985" s="5" t="s">
        <v>4797</v>
      </c>
      <c r="D985" s="5" t="s">
        <v>4798</v>
      </c>
      <c r="E985" s="5" t="s">
        <v>19</v>
      </c>
      <c r="F985" s="5" t="s">
        <v>4799</v>
      </c>
      <c r="G985" s="5" t="s">
        <v>4800</v>
      </c>
      <c r="H985" s="5">
        <v>4.4000000000000004</v>
      </c>
      <c r="I985" s="5">
        <v>0</v>
      </c>
      <c r="J985" s="5">
        <v>15</v>
      </c>
      <c r="K985" s="5" t="b">
        <v>0</v>
      </c>
      <c r="L985" s="5">
        <v>6</v>
      </c>
      <c r="M985" s="5" t="b">
        <v>0</v>
      </c>
      <c r="N985" s="5" t="b">
        <v>0</v>
      </c>
      <c r="O985" s="5" t="b">
        <v>0</v>
      </c>
      <c r="P985" s="5" t="s">
        <v>22</v>
      </c>
      <c r="R985" s="6"/>
    </row>
    <row r="986" spans="1:18" ht="15.75" customHeight="1" x14ac:dyDescent="0.2">
      <c r="A986" s="4">
        <v>45188</v>
      </c>
      <c r="B986" s="5" t="s">
        <v>4801</v>
      </c>
      <c r="C986" s="5" t="s">
        <v>4802</v>
      </c>
      <c r="D986" s="5" t="s">
        <v>4803</v>
      </c>
      <c r="E986" s="5" t="s">
        <v>19</v>
      </c>
      <c r="F986" s="5" t="s">
        <v>4804</v>
      </c>
      <c r="G986" s="5" t="s">
        <v>4805</v>
      </c>
      <c r="H986" s="5">
        <v>4.4000000000000004</v>
      </c>
      <c r="I986" s="5">
        <v>0</v>
      </c>
      <c r="J986" s="5">
        <v>3.99</v>
      </c>
      <c r="K986" s="5" t="b">
        <v>1</v>
      </c>
      <c r="L986" s="5">
        <v>6</v>
      </c>
      <c r="M986" s="5" t="b">
        <v>0</v>
      </c>
      <c r="N986" s="5" t="b">
        <v>0</v>
      </c>
      <c r="O986" s="5" t="b">
        <v>0</v>
      </c>
      <c r="P986" s="5" t="s">
        <v>22</v>
      </c>
      <c r="R986" s="6"/>
    </row>
    <row r="987" spans="1:18" ht="15.75" customHeight="1" x14ac:dyDescent="0.2">
      <c r="A987" s="4">
        <v>45188</v>
      </c>
      <c r="B987" s="5" t="s">
        <v>4806</v>
      </c>
      <c r="C987" s="5" t="s">
        <v>4807</v>
      </c>
      <c r="D987" s="5" t="s">
        <v>4808</v>
      </c>
      <c r="E987" s="5" t="s">
        <v>19</v>
      </c>
      <c r="F987" s="5" t="s">
        <v>4809</v>
      </c>
      <c r="G987" s="5" t="s">
        <v>4810</v>
      </c>
      <c r="H987" s="5">
        <v>4.7</v>
      </c>
      <c r="I987" s="5">
        <v>0</v>
      </c>
      <c r="J987" s="5">
        <v>22</v>
      </c>
      <c r="K987" s="5" t="b">
        <v>0</v>
      </c>
      <c r="L987" s="5">
        <v>6</v>
      </c>
      <c r="M987" s="5" t="b">
        <v>0</v>
      </c>
      <c r="N987" s="5" t="b">
        <v>0</v>
      </c>
      <c r="O987" s="5" t="b">
        <v>0</v>
      </c>
      <c r="P987" s="5" t="s">
        <v>22</v>
      </c>
      <c r="R987" s="6"/>
    </row>
    <row r="988" spans="1:18" ht="15.75" customHeight="1" x14ac:dyDescent="0.2">
      <c r="A988" s="4">
        <v>45188</v>
      </c>
      <c r="B988" s="5" t="s">
        <v>4811</v>
      </c>
      <c r="C988" s="5" t="s">
        <v>4812</v>
      </c>
      <c r="D988" s="5" t="s">
        <v>4813</v>
      </c>
      <c r="E988" s="5" t="s">
        <v>32</v>
      </c>
      <c r="F988" s="5" t="s">
        <v>4814</v>
      </c>
      <c r="G988" s="5" t="s">
        <v>4815</v>
      </c>
      <c r="H988" s="5">
        <v>4.7</v>
      </c>
      <c r="I988" s="5">
        <v>0</v>
      </c>
      <c r="J988" s="5">
        <v>6.99</v>
      </c>
      <c r="K988" s="5" t="b">
        <v>0</v>
      </c>
      <c r="L988" s="5">
        <v>6</v>
      </c>
      <c r="M988" s="5" t="b">
        <v>0</v>
      </c>
      <c r="N988" s="5" t="b">
        <v>0</v>
      </c>
      <c r="O988" s="5" t="b">
        <v>0</v>
      </c>
      <c r="P988" s="5" t="s">
        <v>22</v>
      </c>
      <c r="R988" s="6"/>
    </row>
    <row r="989" spans="1:18" ht="15.75" customHeight="1" x14ac:dyDescent="0.2">
      <c r="A989" s="4">
        <v>45190</v>
      </c>
      <c r="B989" s="5" t="s">
        <v>4816</v>
      </c>
      <c r="C989" s="5" t="s">
        <v>4817</v>
      </c>
      <c r="D989" s="5" t="s">
        <v>4818</v>
      </c>
      <c r="E989" s="5" t="s">
        <v>43</v>
      </c>
      <c r="F989" s="5" t="s">
        <v>4819</v>
      </c>
      <c r="G989" s="5" t="s">
        <v>4820</v>
      </c>
      <c r="H989" s="5">
        <v>4.5999999999999996</v>
      </c>
      <c r="I989" s="5">
        <v>0</v>
      </c>
      <c r="J989" s="5">
        <v>12.99</v>
      </c>
      <c r="K989" s="5" t="b">
        <v>0</v>
      </c>
      <c r="L989" s="5">
        <v>6</v>
      </c>
      <c r="M989" s="5" t="b">
        <v>0</v>
      </c>
      <c r="N989" s="5" t="b">
        <v>0</v>
      </c>
      <c r="O989" s="5" t="b">
        <v>0</v>
      </c>
      <c r="P989" s="5" t="s">
        <v>22</v>
      </c>
      <c r="R989" s="6"/>
    </row>
    <row r="990" spans="1:18" ht="15.75" customHeight="1" x14ac:dyDescent="0.2">
      <c r="A990" s="4">
        <v>45190</v>
      </c>
      <c r="B990" s="5" t="s">
        <v>4821</v>
      </c>
      <c r="C990" s="5" t="s">
        <v>4822</v>
      </c>
      <c r="D990" s="5" t="s">
        <v>4823</v>
      </c>
      <c r="E990" s="5" t="s">
        <v>19</v>
      </c>
      <c r="F990" s="5" t="s">
        <v>4824</v>
      </c>
      <c r="G990" s="5" t="s">
        <v>4825</v>
      </c>
      <c r="H990" s="5">
        <v>4.2</v>
      </c>
      <c r="I990" s="5">
        <v>0</v>
      </c>
      <c r="J990" s="5">
        <v>2.99</v>
      </c>
      <c r="K990" s="5" t="b">
        <v>1</v>
      </c>
      <c r="L990" s="5">
        <v>6</v>
      </c>
      <c r="M990" s="5" t="b">
        <v>0</v>
      </c>
      <c r="N990" s="5" t="b">
        <v>0</v>
      </c>
      <c r="O990" s="5" t="b">
        <v>0</v>
      </c>
      <c r="P990" s="5" t="s">
        <v>22</v>
      </c>
      <c r="R990" s="6"/>
    </row>
    <row r="991" spans="1:18" ht="15.75" customHeight="1" x14ac:dyDescent="0.2">
      <c r="A991" s="4">
        <v>45191</v>
      </c>
      <c r="B991" s="5" t="s">
        <v>4826</v>
      </c>
      <c r="C991" s="5" t="s">
        <v>4827</v>
      </c>
      <c r="D991" s="5" t="s">
        <v>3003</v>
      </c>
      <c r="E991" s="5" t="s">
        <v>3004</v>
      </c>
      <c r="F991" s="5" t="s">
        <v>4828</v>
      </c>
      <c r="G991" s="5" t="s">
        <v>4829</v>
      </c>
      <c r="H991" s="5">
        <v>4.0999999999999996</v>
      </c>
      <c r="I991" s="5">
        <v>0</v>
      </c>
      <c r="J991" s="5">
        <v>7.49</v>
      </c>
      <c r="K991" s="5" t="b">
        <v>0</v>
      </c>
      <c r="L991" s="5">
        <v>6</v>
      </c>
      <c r="M991" s="5" t="b">
        <v>0</v>
      </c>
      <c r="N991" s="5" t="b">
        <v>0</v>
      </c>
      <c r="O991" s="5" t="b">
        <v>0</v>
      </c>
      <c r="P991" s="5" t="s">
        <v>22</v>
      </c>
      <c r="R991" s="6"/>
    </row>
    <row r="992" spans="1:18" ht="15.75" customHeight="1" x14ac:dyDescent="0.2">
      <c r="A992" s="4">
        <v>45194</v>
      </c>
      <c r="B992" s="5" t="s">
        <v>4830</v>
      </c>
      <c r="C992" s="5" t="s">
        <v>4831</v>
      </c>
      <c r="D992" s="5" t="s">
        <v>4832</v>
      </c>
      <c r="E992" s="5" t="s">
        <v>19</v>
      </c>
      <c r="F992" s="5" t="s">
        <v>4833</v>
      </c>
      <c r="G992" s="5" t="s">
        <v>4834</v>
      </c>
      <c r="H992" s="5">
        <v>4.5</v>
      </c>
      <c r="I992" s="5">
        <v>0</v>
      </c>
      <c r="J992" s="5">
        <v>9.99</v>
      </c>
      <c r="K992" s="5" t="b">
        <v>0</v>
      </c>
      <c r="L992" s="5">
        <v>6</v>
      </c>
      <c r="M992" s="5" t="b">
        <v>0</v>
      </c>
      <c r="N992" s="5" t="b">
        <v>0</v>
      </c>
      <c r="O992" s="5" t="b">
        <v>0</v>
      </c>
      <c r="P992" s="5" t="s">
        <v>22</v>
      </c>
      <c r="R992" s="6"/>
    </row>
    <row r="993" spans="1:18" ht="15.75" customHeight="1" x14ac:dyDescent="0.2">
      <c r="A993" s="4">
        <v>45194</v>
      </c>
      <c r="B993" s="5" t="s">
        <v>4835</v>
      </c>
      <c r="C993" s="5" t="s">
        <v>4836</v>
      </c>
      <c r="D993" s="5" t="s">
        <v>4837</v>
      </c>
      <c r="E993" s="5" t="s">
        <v>3894</v>
      </c>
      <c r="F993" s="5" t="s">
        <v>4838</v>
      </c>
      <c r="G993" s="5" t="s">
        <v>4839</v>
      </c>
      <c r="H993" s="5">
        <v>4.7</v>
      </c>
      <c r="I993" s="5">
        <v>0</v>
      </c>
      <c r="J993" s="5">
        <v>4.99</v>
      </c>
      <c r="K993" s="5" t="b">
        <v>0</v>
      </c>
      <c r="L993" s="5">
        <v>6</v>
      </c>
      <c r="M993" s="5" t="b">
        <v>0</v>
      </c>
      <c r="N993" s="5" t="b">
        <v>0</v>
      </c>
      <c r="O993" s="5" t="b">
        <v>0</v>
      </c>
      <c r="P993" s="5" t="s">
        <v>22</v>
      </c>
      <c r="R993" s="6"/>
    </row>
    <row r="994" spans="1:18" ht="15.75" customHeight="1" x14ac:dyDescent="0.2">
      <c r="A994" s="4">
        <v>45195</v>
      </c>
      <c r="B994" s="5" t="s">
        <v>4840</v>
      </c>
      <c r="C994" s="5" t="s">
        <v>4841</v>
      </c>
      <c r="D994" s="5" t="s">
        <v>4842</v>
      </c>
      <c r="E994" s="5" t="s">
        <v>19</v>
      </c>
      <c r="F994" s="5" t="s">
        <v>4843</v>
      </c>
      <c r="G994" s="5" t="s">
        <v>4844</v>
      </c>
      <c r="H994" s="5">
        <v>4.7</v>
      </c>
      <c r="I994" s="5">
        <v>0</v>
      </c>
      <c r="J994" s="5">
        <v>12.99</v>
      </c>
      <c r="K994" s="5" t="b">
        <v>0</v>
      </c>
      <c r="L994" s="5">
        <v>6</v>
      </c>
      <c r="M994" s="5" t="b">
        <v>0</v>
      </c>
      <c r="N994" s="5" t="b">
        <v>0</v>
      </c>
      <c r="O994" s="5" t="b">
        <v>0</v>
      </c>
      <c r="P994" s="5" t="s">
        <v>22</v>
      </c>
      <c r="R994" s="6"/>
    </row>
    <row r="995" spans="1:18" ht="15.75" customHeight="1" x14ac:dyDescent="0.2">
      <c r="A995" s="4">
        <v>45195</v>
      </c>
      <c r="B995" s="5" t="s">
        <v>4845</v>
      </c>
      <c r="C995" s="5" t="s">
        <v>4846</v>
      </c>
      <c r="D995" s="5" t="s">
        <v>4847</v>
      </c>
      <c r="E995" s="5" t="s">
        <v>19</v>
      </c>
      <c r="F995" s="5" t="s">
        <v>4848</v>
      </c>
      <c r="G995" s="5" t="s">
        <v>4849</v>
      </c>
      <c r="H995" s="5">
        <v>4.5999999999999996</v>
      </c>
      <c r="I995" s="5">
        <v>0</v>
      </c>
      <c r="J995" s="5">
        <v>9.99</v>
      </c>
      <c r="K995" s="5" t="b">
        <v>0</v>
      </c>
      <c r="L995" s="5">
        <v>6</v>
      </c>
      <c r="M995" s="5" t="b">
        <v>0</v>
      </c>
      <c r="N995" s="5" t="b">
        <v>0</v>
      </c>
      <c r="O995" s="5" t="b">
        <v>0</v>
      </c>
      <c r="P995" s="5" t="s">
        <v>22</v>
      </c>
      <c r="R995" s="6"/>
    </row>
    <row r="996" spans="1:18" ht="15.75" customHeight="1" x14ac:dyDescent="0.2">
      <c r="A996" s="4">
        <v>45195</v>
      </c>
      <c r="B996" s="5" t="s">
        <v>4850</v>
      </c>
      <c r="C996" s="5" t="s">
        <v>4851</v>
      </c>
      <c r="D996" s="5" t="s">
        <v>4852</v>
      </c>
      <c r="F996" s="5" t="s">
        <v>4853</v>
      </c>
      <c r="G996" s="5" t="s">
        <v>4854</v>
      </c>
      <c r="H996" s="5">
        <v>4.3</v>
      </c>
      <c r="I996" s="5">
        <v>0</v>
      </c>
      <c r="J996" s="5">
        <v>0</v>
      </c>
      <c r="K996" s="5" t="b">
        <v>0</v>
      </c>
      <c r="L996" s="5">
        <v>6</v>
      </c>
      <c r="M996" s="5" t="b">
        <v>0</v>
      </c>
      <c r="N996" s="5" t="b">
        <v>0</v>
      </c>
      <c r="O996" s="5" t="b">
        <v>0</v>
      </c>
      <c r="P996" s="5" t="s">
        <v>22</v>
      </c>
      <c r="R996" s="6"/>
    </row>
    <row r="997" spans="1:18" ht="15.75" customHeight="1" x14ac:dyDescent="0.2">
      <c r="A997" s="4">
        <v>45195</v>
      </c>
      <c r="B997" s="5" t="s">
        <v>4855</v>
      </c>
      <c r="C997" s="5" t="s">
        <v>4856</v>
      </c>
      <c r="D997" s="5" t="s">
        <v>4857</v>
      </c>
      <c r="E997" s="5" t="s">
        <v>43</v>
      </c>
      <c r="F997" s="5" t="s">
        <v>4858</v>
      </c>
      <c r="G997" s="5" t="s">
        <v>4859</v>
      </c>
      <c r="H997" s="5">
        <v>4.5</v>
      </c>
      <c r="I997" s="5">
        <v>0</v>
      </c>
      <c r="J997" s="5">
        <v>14.99</v>
      </c>
      <c r="K997" s="5" t="b">
        <v>0</v>
      </c>
      <c r="L997" s="5">
        <v>6</v>
      </c>
      <c r="M997" s="5" t="b">
        <v>0</v>
      </c>
      <c r="N997" s="5" t="b">
        <v>0</v>
      </c>
      <c r="O997" s="5" t="b">
        <v>0</v>
      </c>
      <c r="P997" s="5" t="s">
        <v>22</v>
      </c>
      <c r="R997" s="6"/>
    </row>
    <row r="998" spans="1:18" ht="15.75" customHeight="1" x14ac:dyDescent="0.2">
      <c r="A998" s="4">
        <v>45197</v>
      </c>
      <c r="B998" s="5" t="s">
        <v>4860</v>
      </c>
      <c r="C998" s="5" t="s">
        <v>4861</v>
      </c>
      <c r="D998" s="5" t="s">
        <v>4344</v>
      </c>
      <c r="E998" s="5" t="s">
        <v>19</v>
      </c>
      <c r="F998" s="5" t="s">
        <v>4862</v>
      </c>
      <c r="G998" s="5" t="s">
        <v>4863</v>
      </c>
      <c r="H998" s="5">
        <v>4.2</v>
      </c>
      <c r="I998" s="5">
        <v>0</v>
      </c>
      <c r="J998" s="5">
        <v>2.99</v>
      </c>
      <c r="K998" s="5" t="b">
        <v>1</v>
      </c>
      <c r="L998" s="5">
        <v>6</v>
      </c>
      <c r="M998" s="5" t="b">
        <v>0</v>
      </c>
      <c r="N998" s="5" t="b">
        <v>0</v>
      </c>
      <c r="O998" s="5" t="b">
        <v>0</v>
      </c>
      <c r="P998" s="5" t="s">
        <v>22</v>
      </c>
      <c r="R998" s="6"/>
    </row>
    <row r="999" spans="1:18" ht="15.75" customHeight="1" x14ac:dyDescent="0.2">
      <c r="A999" s="4">
        <v>45197</v>
      </c>
      <c r="B999" s="5" t="s">
        <v>4864</v>
      </c>
      <c r="C999" s="5" t="s">
        <v>4865</v>
      </c>
      <c r="D999" s="5" t="s">
        <v>4866</v>
      </c>
      <c r="E999" s="5" t="s">
        <v>19</v>
      </c>
      <c r="F999" s="5" t="s">
        <v>4867</v>
      </c>
      <c r="G999" s="5" t="s">
        <v>4868</v>
      </c>
      <c r="H999" s="5">
        <v>4.9000000000000004</v>
      </c>
      <c r="I999" s="5">
        <v>0</v>
      </c>
      <c r="J999" s="5">
        <v>10.99</v>
      </c>
      <c r="K999" s="5" t="b">
        <v>0</v>
      </c>
      <c r="L999" s="5">
        <v>6</v>
      </c>
      <c r="M999" s="5" t="b">
        <v>0</v>
      </c>
      <c r="N999" s="5" t="b">
        <v>0</v>
      </c>
      <c r="O999" s="5" t="b">
        <v>0</v>
      </c>
      <c r="P999" s="5" t="s">
        <v>22</v>
      </c>
      <c r="R999" s="6"/>
    </row>
    <row r="1000" spans="1:18" ht="15.75" customHeight="1" x14ac:dyDescent="0.2">
      <c r="A1000" s="4">
        <v>45200</v>
      </c>
      <c r="B1000" s="5" t="s">
        <v>4869</v>
      </c>
      <c r="C1000" s="5" t="s">
        <v>4870</v>
      </c>
      <c r="D1000" s="5" t="s">
        <v>4871</v>
      </c>
      <c r="E1000" s="5" t="s">
        <v>19</v>
      </c>
      <c r="F1000" s="5" t="s">
        <v>4872</v>
      </c>
      <c r="G1000" s="5" t="s">
        <v>4873</v>
      </c>
      <c r="H1000" s="5">
        <v>4.5999999999999996</v>
      </c>
      <c r="I1000" s="5">
        <v>0</v>
      </c>
      <c r="J1000" s="5">
        <v>5.99</v>
      </c>
      <c r="K1000" s="5" t="b">
        <v>0</v>
      </c>
      <c r="L1000" s="5">
        <v>6</v>
      </c>
      <c r="M1000" s="5" t="b">
        <v>0</v>
      </c>
      <c r="N1000" s="5" t="b">
        <v>0</v>
      </c>
      <c r="O1000" s="5" t="b">
        <v>0</v>
      </c>
      <c r="P1000" s="5" t="s">
        <v>22</v>
      </c>
      <c r="R1000" s="6"/>
    </row>
    <row r="1001" spans="1:18" ht="15.75" customHeight="1" x14ac:dyDescent="0.2">
      <c r="R1001" s="6"/>
    </row>
    <row r="1002" spans="1:18" ht="15.75" customHeight="1" x14ac:dyDescent="0.2">
      <c r="A1002" s="4"/>
      <c r="R1002" s="6"/>
    </row>
    <row r="1003" spans="1:18" ht="15.75" customHeight="1" x14ac:dyDescent="0.2">
      <c r="A1003" s="4"/>
      <c r="R1003" s="6"/>
    </row>
    <row r="1004" spans="1:18" ht="15.75" customHeight="1" x14ac:dyDescent="0.2">
      <c r="R1004" s="6"/>
    </row>
    <row r="1005" spans="1:18" ht="15.75" customHeight="1" x14ac:dyDescent="0.2">
      <c r="R1005" s="6"/>
    </row>
    <row r="1006" spans="1:18" ht="15.75" customHeight="1" x14ac:dyDescent="0.2">
      <c r="R1006" s="6"/>
    </row>
    <row r="1007" spans="1:18" ht="15.75" customHeight="1" x14ac:dyDescent="0.2">
      <c r="A1007" s="4"/>
      <c r="R1007" s="6"/>
    </row>
    <row r="1008" spans="1:18" ht="15.75" customHeight="1" x14ac:dyDescent="0.2">
      <c r="A1008" s="4"/>
      <c r="R1008" s="6"/>
    </row>
    <row r="1009" spans="1:18" ht="15.75" customHeight="1" x14ac:dyDescent="0.2">
      <c r="A1009" s="4"/>
      <c r="R1009" s="6"/>
    </row>
    <row r="1010" spans="1:18" ht="15.75" customHeight="1" x14ac:dyDescent="0.2">
      <c r="A1010" s="4"/>
      <c r="R1010" s="6"/>
    </row>
    <row r="1011" spans="1:18" ht="15.75" customHeight="1" x14ac:dyDescent="0.2">
      <c r="A1011" s="4"/>
      <c r="R1011" s="6"/>
    </row>
    <row r="1012" spans="1:18" ht="15.75" customHeight="1" x14ac:dyDescent="0.2">
      <c r="A1012" s="4"/>
      <c r="R1012" s="6"/>
    </row>
    <row r="1013" spans="1:18" ht="15.75" customHeight="1" x14ac:dyDescent="0.2">
      <c r="A1013" s="4"/>
      <c r="R1013" s="6"/>
    </row>
    <row r="1014" spans="1:18" ht="15.75" customHeight="1" x14ac:dyDescent="0.2">
      <c r="A1014" s="4"/>
      <c r="R1014" s="6"/>
    </row>
    <row r="1015" spans="1:18" ht="15.75" customHeight="1" x14ac:dyDescent="0.2">
      <c r="A1015" s="4"/>
      <c r="R1015" s="6"/>
    </row>
    <row r="1016" spans="1:18" ht="15.75" customHeight="1" x14ac:dyDescent="0.2">
      <c r="A1016" s="4"/>
      <c r="R1016" s="6"/>
    </row>
    <row r="1017" spans="1:18" ht="15.75" customHeight="1" x14ac:dyDescent="0.2">
      <c r="A1017" s="4"/>
      <c r="R1017" s="6"/>
    </row>
    <row r="1018" spans="1:18" ht="15.75" customHeight="1" x14ac:dyDescent="0.2">
      <c r="A1018" s="4"/>
      <c r="R1018" s="6"/>
    </row>
    <row r="1019" spans="1:18" ht="15.75" customHeight="1" x14ac:dyDescent="0.2">
      <c r="A1019" s="4"/>
      <c r="R1019" s="6"/>
    </row>
    <row r="1020" spans="1:18" ht="15.75" customHeight="1" x14ac:dyDescent="0.2">
      <c r="A1020" s="4"/>
      <c r="R1020" s="6"/>
    </row>
    <row r="1021" spans="1:18" ht="15.75" customHeight="1" x14ac:dyDescent="0.2">
      <c r="A1021" s="4"/>
      <c r="R1021" s="6"/>
    </row>
    <row r="1022" spans="1:18" ht="15.75" customHeight="1" x14ac:dyDescent="0.2">
      <c r="A1022" s="4"/>
      <c r="R1022" s="6"/>
    </row>
    <row r="1023" spans="1:18" ht="15.75" customHeight="1" x14ac:dyDescent="0.2">
      <c r="A1023" s="4"/>
      <c r="R1023" s="6"/>
    </row>
    <row r="1024" spans="1:18" ht="15.75" customHeight="1" x14ac:dyDescent="0.2">
      <c r="A1024" s="4"/>
      <c r="R1024" s="6"/>
    </row>
    <row r="1025" spans="1:18" ht="15.75" customHeight="1" x14ac:dyDescent="0.2">
      <c r="A1025" s="4"/>
      <c r="R1025" s="6"/>
    </row>
    <row r="1026" spans="1:18" ht="15.75" customHeight="1" x14ac:dyDescent="0.2">
      <c r="A1026" s="4"/>
      <c r="R1026" s="6"/>
    </row>
    <row r="1027" spans="1:18" ht="15.75" customHeight="1" x14ac:dyDescent="0.2">
      <c r="R1027" s="6"/>
    </row>
    <row r="1028" spans="1:18" ht="15.75" customHeight="1" x14ac:dyDescent="0.2">
      <c r="A1028" s="4"/>
      <c r="R1028" s="6"/>
    </row>
    <row r="1029" spans="1:18" ht="15.75" customHeight="1" x14ac:dyDescent="0.2">
      <c r="R1029" s="6"/>
    </row>
    <row r="1030" spans="1:18" ht="15.75" customHeight="1" x14ac:dyDescent="0.2">
      <c r="A1030" s="4"/>
      <c r="R1030" s="6"/>
    </row>
    <row r="1031" spans="1:18" ht="15.75" customHeight="1" x14ac:dyDescent="0.2">
      <c r="A1031" s="4"/>
      <c r="R1031" s="6"/>
    </row>
    <row r="1032" spans="1:18" ht="15.75" customHeight="1" x14ac:dyDescent="0.2">
      <c r="A1032" s="4"/>
      <c r="R1032" s="6"/>
    </row>
    <row r="1033" spans="1:18" ht="15.75" customHeight="1" x14ac:dyDescent="0.2">
      <c r="A1033" s="4"/>
      <c r="R1033" s="6"/>
    </row>
    <row r="1034" spans="1:18" ht="15.75" customHeight="1" x14ac:dyDescent="0.2">
      <c r="R1034" s="6"/>
    </row>
    <row r="1035" spans="1:18" ht="15.75" customHeight="1" x14ac:dyDescent="0.2">
      <c r="A1035" s="4"/>
      <c r="R1035" s="6"/>
    </row>
    <row r="1036" spans="1:18" ht="15.75" customHeight="1" x14ac:dyDescent="0.2">
      <c r="A1036" s="4"/>
      <c r="R1036" s="6"/>
    </row>
    <row r="1037" spans="1:18" ht="15.75" customHeight="1" x14ac:dyDescent="0.2">
      <c r="A1037" s="4"/>
      <c r="R1037" s="6"/>
    </row>
    <row r="1038" spans="1:18" ht="15.75" customHeight="1" x14ac:dyDescent="0.2">
      <c r="A1038" s="4"/>
      <c r="R1038" s="6"/>
    </row>
    <row r="1039" spans="1:18" ht="15.75" customHeight="1" x14ac:dyDescent="0.2">
      <c r="A1039" s="4"/>
      <c r="R1039" s="6"/>
    </row>
    <row r="1040" spans="1:18" ht="15.75" customHeight="1" x14ac:dyDescent="0.2">
      <c r="R1040" s="6"/>
    </row>
    <row r="1041" spans="1:18" ht="15.75" customHeight="1" x14ac:dyDescent="0.2">
      <c r="A1041" s="4"/>
      <c r="R1041" s="6"/>
    </row>
    <row r="1042" spans="1:18" ht="15.75" customHeight="1" x14ac:dyDescent="0.2">
      <c r="A1042" s="4"/>
      <c r="R1042" s="6"/>
    </row>
    <row r="1043" spans="1:18" ht="15.75" customHeight="1" x14ac:dyDescent="0.2">
      <c r="A1043" s="4"/>
      <c r="R1043" s="6"/>
    </row>
    <row r="1044" spans="1:18" ht="15.75" customHeight="1" x14ac:dyDescent="0.2">
      <c r="A1044" s="4"/>
      <c r="R1044" s="6"/>
    </row>
    <row r="1045" spans="1:18" ht="15.75" customHeight="1" x14ac:dyDescent="0.2">
      <c r="A1045" s="4"/>
      <c r="R1045" s="6"/>
    </row>
    <row r="1046" spans="1:18" ht="15.75" customHeight="1" x14ac:dyDescent="0.2">
      <c r="A1046" s="4"/>
      <c r="R1046" s="6"/>
    </row>
    <row r="1047" spans="1:18" ht="15.75" customHeight="1" x14ac:dyDescent="0.2">
      <c r="A1047" s="4"/>
      <c r="R1047" s="6"/>
    </row>
    <row r="1048" spans="1:18" ht="15.75" customHeight="1" x14ac:dyDescent="0.2">
      <c r="A1048" s="4"/>
      <c r="R1048" s="6"/>
    </row>
    <row r="1049" spans="1:18" ht="15.75" customHeight="1" x14ac:dyDescent="0.2">
      <c r="A1049" s="4"/>
      <c r="R1049" s="6"/>
    </row>
    <row r="1050" spans="1:18" ht="15.75" customHeight="1" x14ac:dyDescent="0.2">
      <c r="A1050" s="4"/>
      <c r="R1050" s="6"/>
    </row>
    <row r="1051" spans="1:18" ht="15.75" customHeight="1" x14ac:dyDescent="0.2">
      <c r="A1051" s="4"/>
      <c r="R1051" s="6"/>
    </row>
    <row r="1052" spans="1:18" ht="15.75" customHeight="1" x14ac:dyDescent="0.2">
      <c r="A1052" s="4"/>
      <c r="R1052" s="6"/>
    </row>
    <row r="1053" spans="1:18" ht="15.75" customHeight="1" x14ac:dyDescent="0.2">
      <c r="A1053" s="4"/>
      <c r="R1053" s="6"/>
    </row>
    <row r="1054" spans="1:18" ht="15.75" customHeight="1" x14ac:dyDescent="0.2">
      <c r="A1054" s="4"/>
      <c r="R1054" s="6"/>
    </row>
    <row r="1055" spans="1:18" ht="15.75" customHeight="1" x14ac:dyDescent="0.2">
      <c r="A1055" s="4"/>
      <c r="R1055" s="6"/>
    </row>
    <row r="1056" spans="1:18" ht="15.75" customHeight="1" x14ac:dyDescent="0.2">
      <c r="A1056" s="4"/>
      <c r="R1056" s="6"/>
    </row>
    <row r="1057" spans="1:18" ht="15.75" customHeight="1" x14ac:dyDescent="0.2">
      <c r="A1057" s="4"/>
      <c r="R1057" s="6"/>
    </row>
    <row r="1058" spans="1:18" ht="15.75" customHeight="1" x14ac:dyDescent="0.2">
      <c r="A1058" s="4"/>
      <c r="R1058" s="6"/>
    </row>
    <row r="1059" spans="1:18" ht="15.75" customHeight="1" x14ac:dyDescent="0.2">
      <c r="A1059" s="4"/>
      <c r="R1059" s="6"/>
    </row>
    <row r="1060" spans="1:18" ht="15.75" customHeight="1" x14ac:dyDescent="0.2">
      <c r="A1060" s="4"/>
      <c r="R1060" s="6"/>
    </row>
    <row r="1061" spans="1:18" ht="15.75" customHeight="1" x14ac:dyDescent="0.2">
      <c r="A1061" s="4"/>
      <c r="R1061" s="6"/>
    </row>
    <row r="1062" spans="1:18" ht="15.75" customHeight="1" x14ac:dyDescent="0.2">
      <c r="A1062" s="4"/>
      <c r="R1062" s="6"/>
    </row>
    <row r="1063" spans="1:18" ht="15.75" customHeight="1" x14ac:dyDescent="0.2">
      <c r="A1063" s="4"/>
      <c r="R1063" s="6"/>
    </row>
    <row r="1064" spans="1:18" ht="15.75" customHeight="1" x14ac:dyDescent="0.2">
      <c r="A1064" s="4"/>
      <c r="R1064" s="6"/>
    </row>
    <row r="1065" spans="1:18" ht="15.75" customHeight="1" x14ac:dyDescent="0.2">
      <c r="A1065" s="4"/>
      <c r="R1065" s="6"/>
    </row>
    <row r="1066" spans="1:18" ht="15.75" customHeight="1" x14ac:dyDescent="0.2">
      <c r="A1066" s="4"/>
      <c r="R1066" s="6"/>
    </row>
    <row r="1067" spans="1:18" ht="15.75" customHeight="1" x14ac:dyDescent="0.2">
      <c r="A1067" s="4"/>
      <c r="R1067" s="6"/>
    </row>
    <row r="1068" spans="1:18" ht="15.75" customHeight="1" x14ac:dyDescent="0.2">
      <c r="A1068" s="4"/>
      <c r="R1068" s="6"/>
    </row>
    <row r="1069" spans="1:18" ht="15.75" customHeight="1" x14ac:dyDescent="0.2">
      <c r="A1069" s="4"/>
      <c r="R1069" s="6"/>
    </row>
    <row r="1070" spans="1:18" ht="15.75" customHeight="1" x14ac:dyDescent="0.2">
      <c r="A1070" s="4"/>
      <c r="R1070" s="6"/>
    </row>
    <row r="1071" spans="1:18" ht="15.75" customHeight="1" x14ac:dyDescent="0.2">
      <c r="R1071" s="6"/>
    </row>
    <row r="1072" spans="1:18" ht="15.75" customHeight="1" x14ac:dyDescent="0.2">
      <c r="A1072" s="4"/>
      <c r="R1072" s="6"/>
    </row>
    <row r="1073" spans="1:18" ht="15.75" customHeight="1" x14ac:dyDescent="0.2">
      <c r="A1073" s="4"/>
      <c r="R1073" s="6"/>
    </row>
    <row r="1074" spans="1:18" ht="15.75" customHeight="1" x14ac:dyDescent="0.2">
      <c r="A1074" s="4"/>
      <c r="R1074" s="6"/>
    </row>
    <row r="1075" spans="1:18" ht="15.75" customHeight="1" x14ac:dyDescent="0.2">
      <c r="R1075" s="6"/>
    </row>
    <row r="1076" spans="1:18" ht="15.75" customHeight="1" x14ac:dyDescent="0.2">
      <c r="A1076" s="4"/>
      <c r="R1076" s="6"/>
    </row>
    <row r="1077" spans="1:18" ht="15.75" customHeight="1" x14ac:dyDescent="0.2">
      <c r="R1077" s="6"/>
    </row>
    <row r="1078" spans="1:18" ht="15.75" customHeight="1" x14ac:dyDescent="0.2">
      <c r="A1078" s="4"/>
      <c r="R1078" s="6"/>
    </row>
    <row r="1079" spans="1:18" ht="15.75" customHeight="1" x14ac:dyDescent="0.2">
      <c r="A1079" s="4"/>
      <c r="R1079" s="6"/>
    </row>
    <row r="1080" spans="1:18" ht="15.75" customHeight="1" x14ac:dyDescent="0.2">
      <c r="R1080" s="6"/>
    </row>
    <row r="1081" spans="1:18" ht="15.75" customHeight="1" x14ac:dyDescent="0.2">
      <c r="A1081" s="4"/>
      <c r="R1081" s="6"/>
    </row>
    <row r="1082" spans="1:18" ht="15.75" customHeight="1" x14ac:dyDescent="0.2">
      <c r="A1082" s="4"/>
      <c r="R1082" s="6"/>
    </row>
    <row r="1083" spans="1:18" ht="15.75" customHeight="1" x14ac:dyDescent="0.2">
      <c r="R1083" s="6"/>
    </row>
    <row r="1084" spans="1:18" ht="15.75" customHeight="1" x14ac:dyDescent="0.2">
      <c r="A1084" s="4"/>
      <c r="R1084" s="6"/>
    </row>
    <row r="1085" spans="1:18" ht="15.75" customHeight="1" x14ac:dyDescent="0.2">
      <c r="R1085" s="6"/>
    </row>
    <row r="1086" spans="1:18" ht="15.75" customHeight="1" x14ac:dyDescent="0.2">
      <c r="A1086" s="4"/>
      <c r="R1086" s="6"/>
    </row>
    <row r="1087" spans="1:18" ht="15.75" customHeight="1" x14ac:dyDescent="0.2">
      <c r="R1087" s="6"/>
    </row>
    <row r="1088" spans="1:18" ht="15.75" customHeight="1" x14ac:dyDescent="0.2">
      <c r="A1088" s="4"/>
      <c r="R1088" s="6"/>
    </row>
    <row r="1089" spans="1:18" ht="15.75" customHeight="1" x14ac:dyDescent="0.2">
      <c r="R1089" s="6"/>
    </row>
    <row r="1090" spans="1:18" ht="15.75" customHeight="1" x14ac:dyDescent="0.2">
      <c r="A1090" s="4"/>
      <c r="R1090" s="6"/>
    </row>
    <row r="1091" spans="1:18" ht="15.75" customHeight="1" x14ac:dyDescent="0.2">
      <c r="A1091" s="4"/>
      <c r="R1091" s="6"/>
    </row>
    <row r="1092" spans="1:18" ht="15.75" customHeight="1" x14ac:dyDescent="0.2">
      <c r="R1092" s="6"/>
    </row>
    <row r="1093" spans="1:18" ht="15.75" customHeight="1" x14ac:dyDescent="0.2">
      <c r="A1093" s="4"/>
      <c r="R1093" s="6"/>
    </row>
    <row r="1094" spans="1:18" ht="15.75" customHeight="1" x14ac:dyDescent="0.2">
      <c r="A1094" s="4"/>
      <c r="R1094" s="6"/>
    </row>
    <row r="1095" spans="1:18" ht="15.75" customHeight="1" x14ac:dyDescent="0.2">
      <c r="A1095" s="4"/>
      <c r="R1095" s="6"/>
    </row>
    <row r="1096" spans="1:18" ht="15.75" customHeight="1" x14ac:dyDescent="0.2">
      <c r="A1096" s="4"/>
      <c r="R1096" s="6"/>
    </row>
    <row r="1097" spans="1:18" ht="15.75" customHeight="1" x14ac:dyDescent="0.2">
      <c r="A1097" s="4"/>
      <c r="R1097" s="6"/>
    </row>
    <row r="1098" spans="1:18" ht="15.75" customHeight="1" x14ac:dyDescent="0.2">
      <c r="A1098" s="4"/>
      <c r="R1098" s="6"/>
    </row>
    <row r="1099" spans="1:18" ht="15.75" customHeight="1" x14ac:dyDescent="0.2">
      <c r="A1099" s="4"/>
      <c r="R1099" s="6"/>
    </row>
    <row r="1100" spans="1:18" ht="15.75" customHeight="1" x14ac:dyDescent="0.2">
      <c r="A1100" s="4"/>
      <c r="R1100" s="6"/>
    </row>
    <row r="1101" spans="1:18" ht="15.75" customHeight="1" x14ac:dyDescent="0.2">
      <c r="R1101" s="6"/>
    </row>
    <row r="1102" spans="1:18" ht="15.75" customHeight="1" x14ac:dyDescent="0.2">
      <c r="R1102" s="6"/>
    </row>
    <row r="1103" spans="1:18" ht="15.75" customHeight="1" x14ac:dyDescent="0.2">
      <c r="A1103" s="4"/>
      <c r="R1103" s="6"/>
    </row>
    <row r="1104" spans="1:18" ht="15.75" customHeight="1" x14ac:dyDescent="0.2">
      <c r="A1104" s="4"/>
      <c r="R1104" s="6"/>
    </row>
    <row r="1105" spans="1:18" ht="15.75" customHeight="1" x14ac:dyDescent="0.2">
      <c r="A1105" s="4"/>
      <c r="R1105" s="6"/>
    </row>
    <row r="1106" spans="1:18" ht="15.75" customHeight="1" x14ac:dyDescent="0.2">
      <c r="A1106" s="4"/>
      <c r="R1106" s="6"/>
    </row>
    <row r="1107" spans="1:18" ht="15.75" customHeight="1" x14ac:dyDescent="0.2">
      <c r="A1107" s="4"/>
      <c r="R1107" s="6"/>
    </row>
    <row r="1108" spans="1:18" ht="15.75" customHeight="1" x14ac:dyDescent="0.2">
      <c r="R1108" s="6"/>
    </row>
    <row r="1109" spans="1:18" ht="15.75" customHeight="1" x14ac:dyDescent="0.2">
      <c r="A1109" s="4"/>
      <c r="R1109" s="6"/>
    </row>
    <row r="1110" spans="1:18" ht="15.75" customHeight="1" x14ac:dyDescent="0.2">
      <c r="A1110" s="4"/>
      <c r="R1110" s="6"/>
    </row>
    <row r="1111" spans="1:18" ht="15.75" customHeight="1" x14ac:dyDescent="0.2">
      <c r="A1111" s="4"/>
      <c r="R1111" s="6"/>
    </row>
    <row r="1112" spans="1:18" ht="15.75" customHeight="1" x14ac:dyDescent="0.2">
      <c r="A1112" s="4"/>
      <c r="R1112" s="6"/>
    </row>
    <row r="1113" spans="1:18" ht="15.75" customHeight="1" x14ac:dyDescent="0.2">
      <c r="A1113" s="4"/>
      <c r="R1113" s="6"/>
    </row>
    <row r="1114" spans="1:18" ht="15.75" customHeight="1" x14ac:dyDescent="0.2">
      <c r="A1114" s="4"/>
      <c r="R1114" s="6"/>
    </row>
    <row r="1115" spans="1:18" ht="15.75" customHeight="1" x14ac:dyDescent="0.2">
      <c r="A1115" s="4"/>
      <c r="R1115" s="6"/>
    </row>
    <row r="1116" spans="1:18" ht="15.75" customHeight="1" x14ac:dyDescent="0.2">
      <c r="A1116" s="4"/>
      <c r="R1116" s="6"/>
    </row>
    <row r="1117" spans="1:18" ht="15.75" customHeight="1" x14ac:dyDescent="0.2">
      <c r="A1117" s="4"/>
      <c r="R1117" s="6"/>
    </row>
    <row r="1118" spans="1:18" ht="15.75" customHeight="1" x14ac:dyDescent="0.2">
      <c r="A1118" s="4"/>
      <c r="R1118" s="6"/>
    </row>
    <row r="1119" spans="1:18" ht="15.75" customHeight="1" x14ac:dyDescent="0.2">
      <c r="R1119" s="6"/>
    </row>
    <row r="1120" spans="1:18" ht="15.75" customHeight="1" x14ac:dyDescent="0.2">
      <c r="A1120" s="4"/>
      <c r="R1120" s="6"/>
    </row>
    <row r="1121" spans="1:18" ht="15.75" customHeight="1" x14ac:dyDescent="0.2">
      <c r="A1121" s="4"/>
      <c r="R1121" s="6"/>
    </row>
    <row r="1122" spans="1:18" ht="15.75" customHeight="1" x14ac:dyDescent="0.2">
      <c r="A1122" s="4"/>
      <c r="R1122" s="6"/>
    </row>
    <row r="1123" spans="1:18" ht="15.75" customHeight="1" x14ac:dyDescent="0.2">
      <c r="R1123" s="6"/>
    </row>
    <row r="1124" spans="1:18" ht="15.75" customHeight="1" x14ac:dyDescent="0.2">
      <c r="R1124" s="6"/>
    </row>
    <row r="1125" spans="1:18" ht="15.75" customHeight="1" x14ac:dyDescent="0.2">
      <c r="R1125" s="6"/>
    </row>
    <row r="1126" spans="1:18" ht="15.75" customHeight="1" x14ac:dyDescent="0.2">
      <c r="A1126" s="4"/>
      <c r="R1126" s="6"/>
    </row>
    <row r="1127" spans="1:18" ht="15.75" customHeight="1" x14ac:dyDescent="0.2">
      <c r="A1127" s="4"/>
      <c r="R1127" s="6"/>
    </row>
    <row r="1128" spans="1:18" ht="15.75" customHeight="1" x14ac:dyDescent="0.2">
      <c r="A1128" s="4"/>
      <c r="R1128" s="6"/>
    </row>
    <row r="1129" spans="1:18" ht="15.75" customHeight="1" x14ac:dyDescent="0.2">
      <c r="A1129" s="4"/>
      <c r="R1129" s="6"/>
    </row>
    <row r="1130" spans="1:18" ht="15.75" customHeight="1" x14ac:dyDescent="0.2">
      <c r="A1130" s="4"/>
      <c r="R1130" s="6"/>
    </row>
    <row r="1131" spans="1:18" ht="15.75" customHeight="1" x14ac:dyDescent="0.2">
      <c r="A1131" s="4"/>
      <c r="R1131" s="6"/>
    </row>
    <row r="1132" spans="1:18" ht="15.75" customHeight="1" x14ac:dyDescent="0.2">
      <c r="R1132" s="6"/>
    </row>
    <row r="1133" spans="1:18" ht="15.75" customHeight="1" x14ac:dyDescent="0.2">
      <c r="A1133" s="4"/>
      <c r="R1133" s="6"/>
    </row>
    <row r="1134" spans="1:18" ht="15.75" customHeight="1" x14ac:dyDescent="0.2">
      <c r="R1134" s="6"/>
    </row>
    <row r="1135" spans="1:18" ht="15.75" customHeight="1" x14ac:dyDescent="0.2">
      <c r="A1135" s="4"/>
      <c r="R1135" s="6"/>
    </row>
    <row r="1136" spans="1:18" ht="15.75" customHeight="1" x14ac:dyDescent="0.2">
      <c r="A1136" s="4"/>
      <c r="R1136" s="6"/>
    </row>
    <row r="1137" spans="1:18" ht="15.75" customHeight="1" x14ac:dyDescent="0.2">
      <c r="A1137" s="4"/>
      <c r="R1137" s="6"/>
    </row>
    <row r="1138" spans="1:18" ht="15.75" customHeight="1" x14ac:dyDescent="0.2">
      <c r="A1138" s="4"/>
      <c r="R1138" s="6"/>
    </row>
    <row r="1139" spans="1:18" ht="15.75" customHeight="1" x14ac:dyDescent="0.2">
      <c r="R1139" s="6"/>
    </row>
    <row r="1140" spans="1:18" ht="15.75" customHeight="1" x14ac:dyDescent="0.2">
      <c r="A1140" s="4"/>
      <c r="R1140" s="6"/>
    </row>
    <row r="1141" spans="1:18" ht="15.75" customHeight="1" x14ac:dyDescent="0.2">
      <c r="A1141" s="4"/>
      <c r="R1141" s="6"/>
    </row>
    <row r="1142" spans="1:18" ht="15.75" customHeight="1" x14ac:dyDescent="0.2">
      <c r="A1142" s="4"/>
      <c r="R1142" s="6"/>
    </row>
    <row r="1143" spans="1:18" ht="15.75" customHeight="1" x14ac:dyDescent="0.2">
      <c r="A1143" s="4"/>
      <c r="R1143" s="6"/>
    </row>
    <row r="1144" spans="1:18" ht="15.75" customHeight="1" x14ac:dyDescent="0.2">
      <c r="A1144" s="4"/>
      <c r="R1144" s="6"/>
    </row>
    <row r="1145" spans="1:18" ht="15.75" customHeight="1" x14ac:dyDescent="0.2">
      <c r="A1145" s="4"/>
      <c r="R1145" s="6"/>
    </row>
    <row r="1146" spans="1:18" ht="15.75" customHeight="1" x14ac:dyDescent="0.2">
      <c r="A1146" s="4"/>
      <c r="R1146" s="6"/>
    </row>
    <row r="1147" spans="1:18" ht="15.75" customHeight="1" x14ac:dyDescent="0.2">
      <c r="A1147" s="4"/>
      <c r="R1147" s="6"/>
    </row>
    <row r="1148" spans="1:18" ht="15.75" customHeight="1" x14ac:dyDescent="0.2">
      <c r="R1148" s="6"/>
    </row>
    <row r="1149" spans="1:18" ht="15.75" customHeight="1" x14ac:dyDescent="0.2">
      <c r="A1149" s="4"/>
      <c r="R1149" s="6"/>
    </row>
    <row r="1150" spans="1:18" ht="15.75" customHeight="1" x14ac:dyDescent="0.2">
      <c r="A1150" s="4"/>
      <c r="R1150" s="6"/>
    </row>
    <row r="1151" spans="1:18" ht="15.75" customHeight="1" x14ac:dyDescent="0.2">
      <c r="A1151" s="4"/>
      <c r="R1151" s="6"/>
    </row>
    <row r="1152" spans="1:18" ht="15.75" customHeight="1" x14ac:dyDescent="0.2">
      <c r="A1152" s="4"/>
      <c r="R1152" s="6"/>
    </row>
    <row r="1153" spans="1:18" ht="15.75" customHeight="1" x14ac:dyDescent="0.2">
      <c r="R1153" s="6"/>
    </row>
    <row r="1154" spans="1:18" ht="15.75" customHeight="1" x14ac:dyDescent="0.2">
      <c r="A1154" s="4"/>
      <c r="R1154" s="6"/>
    </row>
    <row r="1155" spans="1:18" ht="15.75" customHeight="1" x14ac:dyDescent="0.2">
      <c r="A1155" s="4"/>
      <c r="R1155" s="6"/>
    </row>
    <row r="1156" spans="1:18" ht="15.75" customHeight="1" x14ac:dyDescent="0.2">
      <c r="R1156" s="6"/>
    </row>
    <row r="1157" spans="1:18" ht="15.75" customHeight="1" x14ac:dyDescent="0.2">
      <c r="R1157" s="6"/>
    </row>
    <row r="1158" spans="1:18" ht="15.75" customHeight="1" x14ac:dyDescent="0.2">
      <c r="A1158" s="4"/>
      <c r="R1158" s="6"/>
    </row>
    <row r="1159" spans="1:18" ht="15.75" customHeight="1" x14ac:dyDescent="0.2">
      <c r="R1159" s="6"/>
    </row>
    <row r="1160" spans="1:18" ht="15.75" customHeight="1" x14ac:dyDescent="0.2">
      <c r="A1160" s="4"/>
      <c r="R1160" s="6"/>
    </row>
    <row r="1161" spans="1:18" ht="15.75" customHeight="1" x14ac:dyDescent="0.2">
      <c r="R1161" s="6"/>
    </row>
    <row r="1162" spans="1:18" ht="15.75" customHeight="1" x14ac:dyDescent="0.2">
      <c r="R1162" s="6"/>
    </row>
    <row r="1163" spans="1:18" ht="15.75" customHeight="1" x14ac:dyDescent="0.2">
      <c r="R1163" s="6"/>
    </row>
    <row r="1164" spans="1:18" ht="15.75" customHeight="1" x14ac:dyDescent="0.2">
      <c r="A1164" s="4"/>
      <c r="R1164" s="6"/>
    </row>
    <row r="1165" spans="1:18" ht="15.75" customHeight="1" x14ac:dyDescent="0.2">
      <c r="A1165" s="4"/>
      <c r="R1165" s="6"/>
    </row>
    <row r="1166" spans="1:18" ht="15.75" customHeight="1" x14ac:dyDescent="0.2">
      <c r="A1166" s="4"/>
      <c r="R1166" s="6"/>
    </row>
    <row r="1167" spans="1:18" ht="15.75" customHeight="1" x14ac:dyDescent="0.2">
      <c r="A1167" s="4"/>
      <c r="R1167" s="6"/>
    </row>
    <row r="1168" spans="1:18" ht="15.75" customHeight="1" x14ac:dyDescent="0.2">
      <c r="A1168" s="4"/>
      <c r="R1168" s="6"/>
    </row>
    <row r="1169" spans="1:18" ht="15.75" customHeight="1" x14ac:dyDescent="0.2">
      <c r="R1169" s="6"/>
    </row>
    <row r="1170" spans="1:18" ht="15.75" customHeight="1" x14ac:dyDescent="0.2">
      <c r="A1170" s="4"/>
      <c r="R1170" s="6"/>
    </row>
    <row r="1171" spans="1:18" ht="15.75" customHeight="1" x14ac:dyDescent="0.2">
      <c r="A1171" s="4"/>
      <c r="R1171" s="6"/>
    </row>
    <row r="1172" spans="1:18" ht="15.75" customHeight="1" x14ac:dyDescent="0.2">
      <c r="A1172" s="4"/>
      <c r="R1172" s="6"/>
    </row>
    <row r="1173" spans="1:18" ht="15.75" customHeight="1" x14ac:dyDescent="0.2">
      <c r="A1173" s="4"/>
      <c r="R1173" s="6"/>
    </row>
    <row r="1174" spans="1:18" ht="15.75" customHeight="1" x14ac:dyDescent="0.2">
      <c r="A1174" s="4"/>
      <c r="R1174" s="6"/>
    </row>
    <row r="1175" spans="1:18" ht="15.75" customHeight="1" x14ac:dyDescent="0.2">
      <c r="A1175" s="4"/>
      <c r="R1175" s="6"/>
    </row>
    <row r="1176" spans="1:18" ht="15.75" customHeight="1" x14ac:dyDescent="0.2">
      <c r="R1176" s="6"/>
    </row>
    <row r="1177" spans="1:18" ht="15.75" customHeight="1" x14ac:dyDescent="0.2">
      <c r="R1177" s="6"/>
    </row>
    <row r="1178" spans="1:18" ht="15.75" customHeight="1" x14ac:dyDescent="0.2">
      <c r="A1178" s="4"/>
      <c r="R1178" s="6"/>
    </row>
    <row r="1179" spans="1:18" ht="15.75" customHeight="1" x14ac:dyDescent="0.2">
      <c r="A1179" s="4"/>
      <c r="R1179" s="6"/>
    </row>
    <row r="1180" spans="1:18" ht="15.75" customHeight="1" x14ac:dyDescent="0.2">
      <c r="A1180" s="4"/>
      <c r="R1180" s="6"/>
    </row>
    <row r="1181" spans="1:18" ht="15.75" customHeight="1" x14ac:dyDescent="0.2">
      <c r="A1181" s="4"/>
      <c r="R1181" s="6"/>
    </row>
    <row r="1182" spans="1:18" ht="15.75" customHeight="1" x14ac:dyDescent="0.2">
      <c r="R1182" s="6"/>
    </row>
    <row r="1183" spans="1:18" ht="15.75" customHeight="1" x14ac:dyDescent="0.2">
      <c r="A1183" s="4"/>
      <c r="R1183" s="6"/>
    </row>
    <row r="1184" spans="1:18" ht="15.75" customHeight="1" x14ac:dyDescent="0.2">
      <c r="A1184" s="4"/>
      <c r="R1184" s="6"/>
    </row>
    <row r="1185" spans="1:18" ht="15.75" customHeight="1" x14ac:dyDescent="0.2">
      <c r="A1185" s="4"/>
      <c r="R1185" s="6"/>
    </row>
    <row r="1186" spans="1:18" ht="15.75" customHeight="1" x14ac:dyDescent="0.2">
      <c r="R1186" s="6"/>
    </row>
    <row r="1187" spans="1:18" ht="15.75" customHeight="1" x14ac:dyDescent="0.2">
      <c r="A1187" s="4"/>
      <c r="R1187" s="6"/>
    </row>
    <row r="1188" spans="1:18" ht="15.75" customHeight="1" x14ac:dyDescent="0.2">
      <c r="A1188" s="4"/>
      <c r="R1188" s="6"/>
    </row>
    <row r="1189" spans="1:18" ht="15.75" customHeight="1" x14ac:dyDescent="0.2">
      <c r="A1189" s="4"/>
      <c r="R1189" s="6"/>
    </row>
    <row r="1190" spans="1:18" ht="15.75" customHeight="1" x14ac:dyDescent="0.2">
      <c r="A1190" s="4"/>
      <c r="R1190" s="6"/>
    </row>
    <row r="1191" spans="1:18" ht="15.75" customHeight="1" x14ac:dyDescent="0.2">
      <c r="A1191" s="4"/>
      <c r="R1191" s="6"/>
    </row>
    <row r="1192" spans="1:18" ht="15.75" customHeight="1" x14ac:dyDescent="0.2">
      <c r="A1192" s="4"/>
      <c r="R1192" s="6"/>
    </row>
    <row r="1193" spans="1:18" ht="15.75" customHeight="1" x14ac:dyDescent="0.2">
      <c r="A1193" s="4"/>
      <c r="R1193" s="6"/>
    </row>
    <row r="1194" spans="1:18" ht="15.75" customHeight="1" x14ac:dyDescent="0.2">
      <c r="A1194" s="4"/>
      <c r="R1194" s="6"/>
    </row>
    <row r="1195" spans="1:18" ht="15.75" customHeight="1" x14ac:dyDescent="0.2">
      <c r="A1195" s="4"/>
      <c r="R1195" s="6"/>
    </row>
    <row r="1196" spans="1:18" ht="15.75" customHeight="1" x14ac:dyDescent="0.2">
      <c r="A1196" s="4"/>
      <c r="R1196" s="6"/>
    </row>
    <row r="1197" spans="1:18" ht="15.75" customHeight="1" x14ac:dyDescent="0.2">
      <c r="R1197" s="6"/>
    </row>
    <row r="1198" spans="1:18" ht="15.75" customHeight="1" x14ac:dyDescent="0.2">
      <c r="A1198" s="4"/>
      <c r="R1198" s="6"/>
    </row>
    <row r="1199" spans="1:18" ht="15.75" customHeight="1" x14ac:dyDescent="0.2">
      <c r="A1199" s="4"/>
      <c r="R1199" s="6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F963" workbookViewId="0">
      <selection activeCell="D13" sqref="D13"/>
    </sheetView>
  </sheetViews>
  <sheetFormatPr baseColWidth="10" defaultColWidth="11.1640625" defaultRowHeight="15" customHeight="1" x14ac:dyDescent="0.2"/>
  <cols>
    <col min="1" max="1" width="13.83203125" customWidth="1"/>
    <col min="2" max="2" width="14.83203125" customWidth="1"/>
    <col min="3" max="3" width="11.1640625" customWidth="1"/>
    <col min="4" max="4" width="22.33203125" customWidth="1"/>
    <col min="5" max="6" width="11.1640625" customWidth="1"/>
    <col min="7" max="7" width="13.5" customWidth="1"/>
    <col min="8" max="8" width="13.33203125" customWidth="1"/>
    <col min="9" max="9" width="14.33203125" customWidth="1"/>
    <col min="10" max="26" width="11.1640625" customWidth="1"/>
  </cols>
  <sheetData>
    <row r="1" spans="1:26" x14ac:dyDescent="0.2">
      <c r="A1" s="2" t="s">
        <v>1</v>
      </c>
      <c r="B1" s="2" t="s">
        <v>4874</v>
      </c>
      <c r="C1" s="2" t="s">
        <v>4875</v>
      </c>
      <c r="D1" s="2" t="s">
        <v>4876</v>
      </c>
      <c r="E1" s="2" t="s">
        <v>4877</v>
      </c>
      <c r="F1" s="2" t="s">
        <v>4878</v>
      </c>
      <c r="G1" s="2" t="s">
        <v>4879</v>
      </c>
      <c r="H1" s="2" t="s">
        <v>4880</v>
      </c>
      <c r="I1" s="2" t="s">
        <v>4881</v>
      </c>
      <c r="J1" s="2" t="s">
        <v>4882</v>
      </c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16</v>
      </c>
      <c r="B2" s="5" t="str">
        <f>VLOOKUP(A2,sales_data_cleaned!B2:P1000,2,0)</f>
        <v>Adult Children of Emotionally Immature Parents: How to Heal from Distant, Rejecting, or Self-Involved Parents</v>
      </c>
      <c r="C2" s="5">
        <f>VLOOKUP(A2,sales_data_cleaned!B1:P1000,7,0)</f>
        <v>4.8</v>
      </c>
      <c r="D2" s="5" t="str">
        <f>VLOOKUP(A2,sales_data_cleaned!B2:P1000,4,0)</f>
        <v>Amazon.com Services LLC</v>
      </c>
      <c r="E2" s="5">
        <f>VLOOKUP(A2,sales_data_cleaned!B2:P1000,9,0)</f>
        <v>9.99</v>
      </c>
      <c r="F2" s="6">
        <f t="shared" ref="F2:F256" si="0">FLOOR(E2,1)</f>
        <v>9</v>
      </c>
      <c r="G2" s="6" t="str">
        <f t="shared" ref="G2:G256" si="1">IF(E2&lt;=10,"Basic","Premium")</f>
        <v>Basic</v>
      </c>
      <c r="H2" s="6" t="str">
        <f t="shared" ref="H2:H256" si="2">LEFT(B2,FIND(" ",B2,1))</f>
        <v xml:space="preserve">Adult </v>
      </c>
      <c r="I2" s="6" t="str">
        <f t="shared" ref="I2:I256" si="3">TRIM(RIGHT(B2, LEN(B2) - FIND("@", SUBSTITUTE(B2, " ", "@", LEN(B2) - LEN(SUBSTITUTE(B2, " ", ""))))))</f>
        <v>Parents</v>
      </c>
      <c r="J2" s="6" t="str">
        <f t="shared" ref="J2:J256" si="4">CONCATENATE(H2," ",I2)</f>
        <v>Adult  Parents</v>
      </c>
      <c r="K2" s="5"/>
    </row>
    <row r="3" spans="1:26" x14ac:dyDescent="0.2">
      <c r="A3" s="5" t="s">
        <v>23</v>
      </c>
      <c r="B3" s="5" t="str">
        <f>VLOOKUP(A3,sales_data_cleaned!B3:P1001,2,0)</f>
        <v>From Strength to Strength: Finding Success, Happiness, and Deep Purpose in the Second Half of Life</v>
      </c>
      <c r="C3" s="5">
        <f>VLOOKUP(A3,sales_data_cleaned!B2:P1001,7,0)</f>
        <v>4.4000000000000004</v>
      </c>
      <c r="D3" s="5" t="str">
        <f>VLOOKUP(A3,sales_data_cleaned!B3:P1001,4,0)</f>
        <v>Penguin Group (USA) LLC</v>
      </c>
      <c r="E3" s="5">
        <f>VLOOKUP(A3,sales_data_cleaned!B3:P1001,9,0)</f>
        <v>16.989999999999998</v>
      </c>
      <c r="F3" s="6">
        <f t="shared" si="0"/>
        <v>16</v>
      </c>
      <c r="G3" s="6" t="str">
        <f t="shared" si="1"/>
        <v>Premium</v>
      </c>
      <c r="H3" s="6" t="str">
        <f t="shared" si="2"/>
        <v xml:space="preserve">From </v>
      </c>
      <c r="I3" s="6" t="str">
        <f t="shared" si="3"/>
        <v>Life</v>
      </c>
      <c r="J3" s="6" t="str">
        <f t="shared" si="4"/>
        <v>From  Life</v>
      </c>
      <c r="K3" s="5"/>
    </row>
    <row r="4" spans="1:26" x14ac:dyDescent="0.2">
      <c r="A4" s="5" t="s">
        <v>29</v>
      </c>
      <c r="B4" s="5" t="str">
        <f>VLOOKUP(A4,sales_data_cleaned!B4:P1002,2,0)</f>
        <v>Good Inside: A Guide to Becoming the Parent You Want to Be</v>
      </c>
      <c r="C4" s="5">
        <f>VLOOKUP(A4,sales_data_cleaned!B3:P1002,7,0)</f>
        <v>4.8</v>
      </c>
      <c r="D4" s="5" t="str">
        <f>VLOOKUP(A4,sales_data_cleaned!B4:P1002,4,0)</f>
        <v>HarperCollins Publishers</v>
      </c>
      <c r="E4" s="5">
        <f>VLOOKUP(A4,sales_data_cleaned!B4:P1002,9,0)</f>
        <v>16.989999999999998</v>
      </c>
      <c r="F4" s="6">
        <f t="shared" si="0"/>
        <v>16</v>
      </c>
      <c r="G4" s="6" t="str">
        <f t="shared" si="1"/>
        <v>Premium</v>
      </c>
      <c r="H4" s="6" t="str">
        <f t="shared" si="2"/>
        <v xml:space="preserve">Good </v>
      </c>
      <c r="I4" s="6" t="str">
        <f t="shared" si="3"/>
        <v>Be</v>
      </c>
      <c r="J4" s="6" t="str">
        <f t="shared" si="4"/>
        <v>Good  Be</v>
      </c>
      <c r="K4" s="5"/>
    </row>
    <row r="5" spans="1:26" x14ac:dyDescent="0.2">
      <c r="A5" s="5" t="s">
        <v>35</v>
      </c>
      <c r="B5" s="5" t="str">
        <f>VLOOKUP(A5,sales_data_cleaned!B5:P1003,2,0)</f>
        <v>Everything I Know About Love: A Memoir</v>
      </c>
      <c r="C5" s="5">
        <f>VLOOKUP(A5,sales_data_cleaned!B4:P1003,7,0)</f>
        <v>4.2</v>
      </c>
      <c r="D5" s="5" t="str">
        <f>VLOOKUP(A5,sales_data_cleaned!B5:P1003,4,0)</f>
        <v>HarperCollins Publishers</v>
      </c>
      <c r="E5" s="5">
        <f>VLOOKUP(A5,sales_data_cleaned!B5:P1003,9,0)</f>
        <v>9.9499999999999993</v>
      </c>
      <c r="F5" s="6">
        <f t="shared" si="0"/>
        <v>9</v>
      </c>
      <c r="G5" s="6" t="str">
        <f t="shared" si="1"/>
        <v>Basic</v>
      </c>
      <c r="H5" s="6" t="str">
        <f t="shared" si="2"/>
        <v xml:space="preserve">Everything </v>
      </c>
      <c r="I5" s="6" t="str">
        <f t="shared" si="3"/>
        <v>Memoir</v>
      </c>
      <c r="J5" s="6" t="str">
        <f t="shared" si="4"/>
        <v>Everything  Memoir</v>
      </c>
      <c r="K5" s="5"/>
    </row>
    <row r="6" spans="1:26" x14ac:dyDescent="0.2">
      <c r="A6" s="5" t="s">
        <v>40</v>
      </c>
      <c r="B6" s="5" t="str">
        <f>VLOOKUP(A6,sales_data_cleaned!B6:P1004,2,0)</f>
        <v>The Seven Principles for Making Marriage Work: A Practical Guide from the Country's Foremost Relationship Expert</v>
      </c>
      <c r="C6" s="5">
        <f>VLOOKUP(A6,sales_data_cleaned!B5:P1004,7,0)</f>
        <v>4.7</v>
      </c>
      <c r="D6" s="5" t="str">
        <f>VLOOKUP(A6,sales_data_cleaned!B6:P1004,4,0)</f>
        <v>Random House LLC</v>
      </c>
      <c r="E6" s="5">
        <f>VLOOKUP(A6,sales_data_cleaned!B6:P1004,9,0)</f>
        <v>13.99</v>
      </c>
      <c r="F6" s="6">
        <f t="shared" si="0"/>
        <v>13</v>
      </c>
      <c r="G6" s="6" t="str">
        <f t="shared" si="1"/>
        <v>Premium</v>
      </c>
      <c r="H6" s="6" t="str">
        <f t="shared" si="2"/>
        <v xml:space="preserve">The </v>
      </c>
      <c r="I6" s="6" t="str">
        <f t="shared" si="3"/>
        <v>Expert</v>
      </c>
      <c r="J6" s="6" t="str">
        <f t="shared" si="4"/>
        <v>The  Expert</v>
      </c>
      <c r="K6" s="5"/>
    </row>
    <row r="7" spans="1:26" x14ac:dyDescent="0.2">
      <c r="A7" s="5" t="s">
        <v>46</v>
      </c>
      <c r="B7" s="5" t="str">
        <f>VLOOKUP(A7,sales_data_cleaned!B7:P1005,2,0)</f>
        <v>The Glass Castle: A Memoir</v>
      </c>
      <c r="C7" s="5">
        <f>VLOOKUP(A7,sales_data_cleaned!B6:P1005,7,0)</f>
        <v>4.5999999999999996</v>
      </c>
      <c r="D7" s="5" t="str">
        <f>VLOOKUP(A7,sales_data_cleaned!B7:P1005,4,0)</f>
        <v>Simon and Schuster Digital Sales Inc</v>
      </c>
      <c r="E7" s="5">
        <f>VLOOKUP(A7,sales_data_cleaned!B7:P1005,9,0)</f>
        <v>13.99</v>
      </c>
      <c r="F7" s="6">
        <f t="shared" si="0"/>
        <v>13</v>
      </c>
      <c r="G7" s="6" t="str">
        <f t="shared" si="1"/>
        <v>Premium</v>
      </c>
      <c r="H7" s="6" t="str">
        <f t="shared" si="2"/>
        <v xml:space="preserve">The </v>
      </c>
      <c r="I7" s="6" t="str">
        <f t="shared" si="3"/>
        <v>Memoir</v>
      </c>
      <c r="J7" s="6" t="str">
        <f t="shared" si="4"/>
        <v>The  Memoir</v>
      </c>
      <c r="K7" s="5"/>
    </row>
    <row r="8" spans="1:26" x14ac:dyDescent="0.2">
      <c r="A8" s="5" t="s">
        <v>52</v>
      </c>
      <c r="B8" s="5" t="str">
        <f>VLOOKUP(A8,sales_data_cleaned!B8:P1006,2,0)</f>
        <v>Expecting Better: Why the Conventional Pregnancy Wisdom Is Wrong--and What You Really Need to Know (The ParentData Series Book 1)</v>
      </c>
      <c r="C8" s="5">
        <f>VLOOKUP(A8,sales_data_cleaned!B7:P1006,7,0)</f>
        <v>4.5999999999999996</v>
      </c>
      <c r="D8" s="5" t="str">
        <f>VLOOKUP(A8,sales_data_cleaned!B8:P1006,4,0)</f>
        <v>Penguin Group (USA) LLC</v>
      </c>
      <c r="E8" s="5">
        <f>VLOOKUP(A8,sales_data_cleaned!B8:P1006,9,0)</f>
        <v>14.99</v>
      </c>
      <c r="F8" s="6">
        <f t="shared" si="0"/>
        <v>14</v>
      </c>
      <c r="G8" s="6" t="str">
        <f t="shared" si="1"/>
        <v>Premium</v>
      </c>
      <c r="H8" s="6" t="str">
        <f t="shared" si="2"/>
        <v xml:space="preserve">Expecting </v>
      </c>
      <c r="I8" s="6" t="str">
        <f t="shared" si="3"/>
        <v>1)</v>
      </c>
      <c r="J8" s="6" t="str">
        <f t="shared" si="4"/>
        <v>Expecting  1)</v>
      </c>
      <c r="K8" s="5"/>
    </row>
    <row r="9" spans="1:26" x14ac:dyDescent="0.2">
      <c r="A9" s="5" t="s">
        <v>57</v>
      </c>
      <c r="B9" s="5" t="str">
        <f>VLOOKUP(A9,sales_data_cleaned!B9:P1007,2,0)</f>
        <v>Never Enough: When Achievement Culture Becomes Toxic-and What We Can Do About It</v>
      </c>
      <c r="C9" s="5">
        <f>VLOOKUP(A9,sales_data_cleaned!B8:P1007,7,0)</f>
        <v>4.5999999999999996</v>
      </c>
      <c r="D9" s="5" t="str">
        <f>VLOOKUP(A9,sales_data_cleaned!B9:P1007,4,0)</f>
        <v>Penguin Group (USA) LLC</v>
      </c>
      <c r="E9" s="5">
        <f>VLOOKUP(A9,sales_data_cleaned!B9:P1007,9,0)</f>
        <v>15.99</v>
      </c>
      <c r="F9" s="6">
        <f t="shared" si="0"/>
        <v>15</v>
      </c>
      <c r="G9" s="6" t="str">
        <f t="shared" si="1"/>
        <v>Premium</v>
      </c>
      <c r="H9" s="6" t="str">
        <f t="shared" si="2"/>
        <v xml:space="preserve">Never </v>
      </c>
      <c r="I9" s="6" t="str">
        <f t="shared" si="3"/>
        <v>It</v>
      </c>
      <c r="J9" s="6" t="str">
        <f t="shared" si="4"/>
        <v>Never  It</v>
      </c>
      <c r="K9" s="5"/>
    </row>
    <row r="10" spans="1:26" x14ac:dyDescent="0.2">
      <c r="A10" s="5" t="s">
        <v>62</v>
      </c>
      <c r="B10" s="5" t="str">
        <f>VLOOKUP(A10,sales_data_cleaned!B10:P1008,2,0)</f>
        <v>Unmasking Autism: Discovering the New Faces of Neurodiversity</v>
      </c>
      <c r="C10" s="5">
        <f>VLOOKUP(A10,sales_data_cleaned!B9:P1008,7,0)</f>
        <v>4.7</v>
      </c>
      <c r="D10" s="5" t="str">
        <f>VLOOKUP(A10,sales_data_cleaned!B10:P1008,4,0)</f>
        <v>Random House LLC</v>
      </c>
      <c r="E10" s="5">
        <f>VLOOKUP(A10,sales_data_cleaned!B10:P1008,9,0)</f>
        <v>12.99</v>
      </c>
      <c r="F10" s="6">
        <f t="shared" si="0"/>
        <v>12</v>
      </c>
      <c r="G10" s="6" t="str">
        <f t="shared" si="1"/>
        <v>Premium</v>
      </c>
      <c r="H10" s="6" t="str">
        <f t="shared" si="2"/>
        <v xml:space="preserve">Unmasking </v>
      </c>
      <c r="I10" s="6" t="str">
        <f t="shared" si="3"/>
        <v>Neurodiversity</v>
      </c>
      <c r="J10" s="6" t="str">
        <f t="shared" si="4"/>
        <v>Unmasking  Neurodiversity</v>
      </c>
      <c r="K10" s="5"/>
    </row>
    <row r="11" spans="1:26" x14ac:dyDescent="0.2">
      <c r="A11" s="5" t="s">
        <v>67</v>
      </c>
      <c r="B11" s="5" t="str">
        <f>VLOOKUP(A11,sales_data_cleaned!B11:P1009,2,0)</f>
        <v>What Happened to You?: Conversations on Trauma, Resilience, and Healing</v>
      </c>
      <c r="C11" s="5">
        <f>VLOOKUP(A11,sales_data_cleaned!B10:P1009,7,0)</f>
        <v>4.7</v>
      </c>
      <c r="D11" s="5" t="str">
        <f>VLOOKUP(A11,sales_data_cleaned!B11:P1009,4,0)</f>
        <v>Macmillan</v>
      </c>
      <c r="E11" s="5">
        <f>VLOOKUP(A11,sales_data_cleaned!B11:P1009,9,0)</f>
        <v>14.99</v>
      </c>
      <c r="F11" s="6">
        <f t="shared" si="0"/>
        <v>14</v>
      </c>
      <c r="G11" s="6" t="str">
        <f t="shared" si="1"/>
        <v>Premium</v>
      </c>
      <c r="H11" s="6" t="str">
        <f t="shared" si="2"/>
        <v xml:space="preserve">What </v>
      </c>
      <c r="I11" s="6" t="str">
        <f t="shared" si="3"/>
        <v>Healing</v>
      </c>
      <c r="J11" s="6" t="str">
        <f t="shared" si="4"/>
        <v>What  Healing</v>
      </c>
      <c r="K11" s="5"/>
    </row>
    <row r="12" spans="1:26" x14ac:dyDescent="0.2">
      <c r="A12" s="5" t="s">
        <v>73</v>
      </c>
      <c r="B12" s="5" t="str">
        <f>VLOOKUP(A12,sales_data_cleaned!B12:P1010,2,0)</f>
        <v>Moms on Call | Basic Baby Care 0-6 Months | Parenting Book 1 of 3 (Moms On Call Parenting Books)</v>
      </c>
      <c r="C12" s="5">
        <f>VLOOKUP(A12,sales_data_cleaned!B11:P1010,7,0)</f>
        <v>4.7</v>
      </c>
      <c r="D12" s="5" t="str">
        <f>VLOOKUP(A12,sales_data_cleaned!B12:P1010,4,0)</f>
        <v>Amazon.com Services LLC</v>
      </c>
      <c r="E12" s="5">
        <f>VLOOKUP(A12,sales_data_cleaned!B12:P1010,9,0)</f>
        <v>24.99</v>
      </c>
      <c r="F12" s="6">
        <f t="shared" si="0"/>
        <v>24</v>
      </c>
      <c r="G12" s="6" t="str">
        <f t="shared" si="1"/>
        <v>Premium</v>
      </c>
      <c r="H12" s="6" t="str">
        <f t="shared" si="2"/>
        <v xml:space="preserve">Moms </v>
      </c>
      <c r="I12" s="6" t="str">
        <f t="shared" si="3"/>
        <v>Books)</v>
      </c>
      <c r="J12" s="6" t="str">
        <f t="shared" si="4"/>
        <v>Moms  Books)</v>
      </c>
      <c r="K12" s="5"/>
    </row>
    <row r="13" spans="1:26" x14ac:dyDescent="0.2">
      <c r="A13" s="5" t="s">
        <v>78</v>
      </c>
      <c r="B13" s="5" t="str">
        <f>VLOOKUP(A13,sales_data_cleaned!B13:P1011,2,0)</f>
        <v>A Little Pinprick (Rainey Paxton Series Book 1)</v>
      </c>
      <c r="C13" s="5">
        <f>VLOOKUP(A13,sales_data_cleaned!B12:P1011,7,0)</f>
        <v>4.5999999999999996</v>
      </c>
      <c r="D13" s="5" t="str">
        <f>VLOOKUP(A13,sales_data_cleaned!B13:P1011,4,0)</f>
        <v>Amazon.com Services LLC</v>
      </c>
      <c r="E13" s="5">
        <f>VLOOKUP(A13,sales_data_cleaned!B13:P1011,9,0)</f>
        <v>5.99</v>
      </c>
      <c r="F13" s="6">
        <f t="shared" si="0"/>
        <v>5</v>
      </c>
      <c r="G13" s="6" t="str">
        <f t="shared" si="1"/>
        <v>Basic</v>
      </c>
      <c r="H13" s="6" t="str">
        <f t="shared" si="2"/>
        <v xml:space="preserve">A </v>
      </c>
      <c r="I13" s="6" t="str">
        <f t="shared" si="3"/>
        <v>1)</v>
      </c>
      <c r="J13" s="6" t="str">
        <f t="shared" si="4"/>
        <v>A  1)</v>
      </c>
      <c r="K13" s="5"/>
    </row>
    <row r="14" spans="1:26" x14ac:dyDescent="0.2">
      <c r="A14" s="5" t="s">
        <v>83</v>
      </c>
      <c r="B14" s="5" t="str">
        <f>VLOOKUP(A14,sales_data_cleaned!B14:P1012,2,0)</f>
        <v>Cribsheet: A Data-Driven Guide to Better, More Relaxed Parenting, from Birth to Preschool (The ParentData Series Book 2)</v>
      </c>
      <c r="C14" s="5">
        <f>VLOOKUP(A14,sales_data_cleaned!B13:P1012,7,0)</f>
        <v>4.7</v>
      </c>
      <c r="D14" s="5" t="str">
        <f>VLOOKUP(A14,sales_data_cleaned!B14:P1012,4,0)</f>
        <v>Penguin Group (USA) LLC</v>
      </c>
      <c r="E14" s="5">
        <f>VLOOKUP(A14,sales_data_cleaned!B14:P1012,9,0)</f>
        <v>14.99</v>
      </c>
      <c r="F14" s="6">
        <f t="shared" si="0"/>
        <v>14</v>
      </c>
      <c r="G14" s="6" t="str">
        <f t="shared" si="1"/>
        <v>Premium</v>
      </c>
      <c r="H14" s="6" t="str">
        <f t="shared" si="2"/>
        <v xml:space="preserve">Cribsheet: </v>
      </c>
      <c r="I14" s="6" t="str">
        <f t="shared" si="3"/>
        <v>2)</v>
      </c>
      <c r="J14" s="6" t="str">
        <f t="shared" si="4"/>
        <v>Cribsheet:  2)</v>
      </c>
      <c r="K14" s="5"/>
    </row>
    <row r="15" spans="1:26" x14ac:dyDescent="0.2">
      <c r="A15" s="5" t="s">
        <v>87</v>
      </c>
      <c r="B15" s="5" t="str">
        <f>VLOOKUP(A15,sales_data_cleaned!B15:P1013,2,0)</f>
        <v>The Daddy Diaries: The Year I Grew Up</v>
      </c>
      <c r="C15" s="5">
        <f>VLOOKUP(A15,sales_data_cleaned!B14:P1013,7,0)</f>
        <v>4.5</v>
      </c>
      <c r="D15" s="5" t="str">
        <f>VLOOKUP(A15,sales_data_cleaned!B15:P1013,4,0)</f>
        <v>Macmillan</v>
      </c>
      <c r="E15" s="5">
        <f>VLOOKUP(A15,sales_data_cleaned!B15:P1013,9,0)</f>
        <v>14.99</v>
      </c>
      <c r="F15" s="6">
        <f t="shared" si="0"/>
        <v>14</v>
      </c>
      <c r="G15" s="6" t="str">
        <f t="shared" si="1"/>
        <v>Premium</v>
      </c>
      <c r="H15" s="6" t="str">
        <f t="shared" si="2"/>
        <v xml:space="preserve">The </v>
      </c>
      <c r="I15" s="6" t="str">
        <f t="shared" si="3"/>
        <v>Up</v>
      </c>
      <c r="J15" s="6" t="str">
        <f t="shared" si="4"/>
        <v>The  Up</v>
      </c>
      <c r="K15" s="5"/>
    </row>
    <row r="16" spans="1:26" x14ac:dyDescent="0.2">
      <c r="A16" s="5" t="s">
        <v>92</v>
      </c>
      <c r="B16" s="5" t="str">
        <f>VLOOKUP(A16,sales_data_cleaned!B16:P1014,2,0)</f>
        <v>The Cruise: The brand new feel good, funny read guaranteed to make you smile!</v>
      </c>
      <c r="C16" s="5">
        <f>VLOOKUP(A16,sales_data_cleaned!B15:P1014,7,0)</f>
        <v>4.2</v>
      </c>
      <c r="D16" s="5" t="str">
        <f>VLOOKUP(A16,sales_data_cleaned!B16:P1014,4,0)</f>
        <v>HarperCollins Publishers</v>
      </c>
      <c r="E16" s="5">
        <f>VLOOKUP(A16,sales_data_cleaned!B16:P1014,9,0)</f>
        <v>2.99</v>
      </c>
      <c r="F16" s="6">
        <f t="shared" si="0"/>
        <v>2</v>
      </c>
      <c r="G16" s="6" t="str">
        <f t="shared" si="1"/>
        <v>Basic</v>
      </c>
      <c r="H16" s="6" t="str">
        <f t="shared" si="2"/>
        <v xml:space="preserve">The </v>
      </c>
      <c r="I16" s="6" t="str">
        <f t="shared" si="3"/>
        <v>smile!</v>
      </c>
      <c r="J16" s="6" t="str">
        <f t="shared" si="4"/>
        <v>The  smile!</v>
      </c>
      <c r="K16" s="5"/>
    </row>
    <row r="17" spans="1:11" x14ac:dyDescent="0.2">
      <c r="A17" s="5" t="s">
        <v>97</v>
      </c>
      <c r="B17" s="5" t="str">
        <f>VLOOKUP(A17,sales_data_cleaned!B17:P1015,2,0)</f>
        <v>You Could Make This Place Beautiful: A Memoir</v>
      </c>
      <c r="C17" s="5">
        <f>VLOOKUP(A17,sales_data_cleaned!B16:P1015,7,0)</f>
        <v>4.5</v>
      </c>
      <c r="D17" s="5" t="str">
        <f>VLOOKUP(A17,sales_data_cleaned!B17:P1015,4,0)</f>
        <v>Simon and Schuster Digital Sales Inc</v>
      </c>
      <c r="E17" s="5">
        <f>VLOOKUP(A17,sales_data_cleaned!B17:P1015,9,0)</f>
        <v>14.99</v>
      </c>
      <c r="F17" s="6">
        <f t="shared" si="0"/>
        <v>14</v>
      </c>
      <c r="G17" s="6" t="str">
        <f t="shared" si="1"/>
        <v>Premium</v>
      </c>
      <c r="H17" s="6" t="str">
        <f t="shared" si="2"/>
        <v xml:space="preserve">You </v>
      </c>
      <c r="I17" s="6" t="str">
        <f t="shared" si="3"/>
        <v>Memoir</v>
      </c>
      <c r="J17" s="6" t="str">
        <f t="shared" si="4"/>
        <v>You  Memoir</v>
      </c>
      <c r="K17" s="5"/>
    </row>
    <row r="18" spans="1:11" x14ac:dyDescent="0.2">
      <c r="A18" s="5" t="s">
        <v>102</v>
      </c>
      <c r="B18" s="5" t="str">
        <f>VLOOKUP(A18,sales_data_cleaned!B18:P1016,2,0)</f>
        <v>The Whole-Brain Child: 12 Revolutionary Strategies to Nurture Your Child's Developing Mind</v>
      </c>
      <c r="C18" s="5">
        <f>VLOOKUP(A18,sales_data_cleaned!B17:P1016,7,0)</f>
        <v>4.7</v>
      </c>
      <c r="D18" s="5" t="str">
        <f>VLOOKUP(A18,sales_data_cleaned!B18:P1016,4,0)</f>
        <v>Random House LLC</v>
      </c>
      <c r="E18" s="5">
        <f>VLOOKUP(A18,sales_data_cleaned!B18:P1016,9,0)</f>
        <v>12.99</v>
      </c>
      <c r="F18" s="6">
        <f t="shared" si="0"/>
        <v>12</v>
      </c>
      <c r="G18" s="6" t="str">
        <f t="shared" si="1"/>
        <v>Premium</v>
      </c>
      <c r="H18" s="6" t="str">
        <f t="shared" si="2"/>
        <v xml:space="preserve">The </v>
      </c>
      <c r="I18" s="6" t="str">
        <f t="shared" si="3"/>
        <v>Mind</v>
      </c>
      <c r="J18" s="6" t="str">
        <f t="shared" si="4"/>
        <v>The  Mind</v>
      </c>
      <c r="K18" s="5"/>
    </row>
    <row r="19" spans="1:11" x14ac:dyDescent="0.2">
      <c r="A19" s="5" t="s">
        <v>107</v>
      </c>
      <c r="B19" s="5" t="str">
        <f>VLOOKUP(A19,sales_data_cleaned!B19:P1017,2,0)</f>
        <v>It Starts with the Egg: How the Science of Egg Quality Can Help You Get Pregnant Naturally, Prevent Miscarriage, and Improve Your Odds in IVF</v>
      </c>
      <c r="C19" s="5">
        <f>VLOOKUP(A19,sales_data_cleaned!B18:P1017,7,0)</f>
        <v>4.7</v>
      </c>
      <c r="D19" s="5" t="str">
        <f>VLOOKUP(A19,sales_data_cleaned!B19:P1017,4,0)</f>
        <v>Amazon.com Services LLC</v>
      </c>
      <c r="E19" s="5">
        <f>VLOOKUP(A19,sales_data_cleaned!B19:P1017,9,0)</f>
        <v>9.99</v>
      </c>
      <c r="F19" s="6">
        <f t="shared" si="0"/>
        <v>9</v>
      </c>
      <c r="G19" s="6" t="str">
        <f t="shared" si="1"/>
        <v>Basic</v>
      </c>
      <c r="H19" s="6" t="str">
        <f t="shared" si="2"/>
        <v xml:space="preserve">It </v>
      </c>
      <c r="I19" s="6" t="str">
        <f t="shared" si="3"/>
        <v>IVF</v>
      </c>
      <c r="J19" s="6" t="str">
        <f t="shared" si="4"/>
        <v>It  IVF</v>
      </c>
      <c r="K19" s="5"/>
    </row>
    <row r="20" spans="1:11" x14ac:dyDescent="0.2">
      <c r="A20" s="5" t="s">
        <v>112</v>
      </c>
      <c r="B20" s="5" t="str">
        <f>VLOOKUP(A20,sales_data_cleaned!B20:P1018,2,0)</f>
        <v>The Girls Are Gone: The True Story of Two Sisters Who Vanished, the Father Who Kept Searching, and the Adults Who Conspired to Keep the Truth Hidden</v>
      </c>
      <c r="C20" s="5">
        <f>VLOOKUP(A20,sales_data_cleaned!B19:P1018,7,0)</f>
        <v>3.9</v>
      </c>
      <c r="D20" s="5" t="str">
        <f>VLOOKUP(A20,sales_data_cleaned!B20:P1018,4,0)</f>
        <v>Amazon.com Services LLC</v>
      </c>
      <c r="E20" s="5">
        <f>VLOOKUP(A20,sales_data_cleaned!B20:P1018,9,0)</f>
        <v>0</v>
      </c>
      <c r="F20" s="6">
        <f t="shared" si="0"/>
        <v>0</v>
      </c>
      <c r="G20" s="6" t="str">
        <f t="shared" si="1"/>
        <v>Basic</v>
      </c>
      <c r="H20" s="6" t="str">
        <f t="shared" si="2"/>
        <v xml:space="preserve">The </v>
      </c>
      <c r="I20" s="6" t="str">
        <f t="shared" si="3"/>
        <v>Hidden</v>
      </c>
      <c r="J20" s="6" t="str">
        <f t="shared" si="4"/>
        <v>The  Hidden</v>
      </c>
      <c r="K20" s="5"/>
    </row>
    <row r="21" spans="1:11" x14ac:dyDescent="0.2">
      <c r="A21" s="5" t="s">
        <v>117</v>
      </c>
      <c r="B21" s="5" t="str">
        <f>VLOOKUP(A21,sales_data_cleaned!B21:P1019,2,0)</f>
        <v>What to Expect When You're Expecting</v>
      </c>
      <c r="C21" s="5">
        <f>VLOOKUP(A21,sales_data_cleaned!B20:P1019,7,0)</f>
        <v>4.8</v>
      </c>
      <c r="D21" s="5" t="str">
        <f>VLOOKUP(A21,sales_data_cleaned!B21:P1019,4,0)</f>
        <v>Hachette Book Group</v>
      </c>
      <c r="E21" s="5">
        <f>VLOOKUP(A21,sales_data_cleaned!B21:P1019,9,0)</f>
        <v>11.99</v>
      </c>
      <c r="F21" s="6">
        <f t="shared" si="0"/>
        <v>11</v>
      </c>
      <c r="G21" s="6" t="str">
        <f t="shared" si="1"/>
        <v>Premium</v>
      </c>
      <c r="H21" s="6" t="str">
        <f t="shared" si="2"/>
        <v xml:space="preserve">What </v>
      </c>
      <c r="I21" s="6" t="str">
        <f t="shared" si="3"/>
        <v>Expecting</v>
      </c>
      <c r="J21" s="6" t="str">
        <f t="shared" si="4"/>
        <v>What  Expecting</v>
      </c>
      <c r="K21" s="5"/>
    </row>
    <row r="22" spans="1:11" x14ac:dyDescent="0.2">
      <c r="A22" s="5" t="s">
        <v>123</v>
      </c>
      <c r="B22" s="5" t="str">
        <f>VLOOKUP(A22,sales_data_cleaned!B22:P1020,2,0)</f>
        <v>No More Mr. Nice Guy</v>
      </c>
      <c r="C22" s="5">
        <f>VLOOKUP(A22,sales_data_cleaned!B21:P1020,7,0)</f>
        <v>4.5999999999999996</v>
      </c>
      <c r="D22" s="5" t="str">
        <f>VLOOKUP(A22,sales_data_cleaned!B22:P1020,4,0)</f>
        <v>Amazon.com Services LLC</v>
      </c>
      <c r="E22" s="5">
        <f>VLOOKUP(A22,sales_data_cleaned!B22:P1020,9,0)</f>
        <v>9.99</v>
      </c>
      <c r="F22" s="6">
        <f t="shared" si="0"/>
        <v>9</v>
      </c>
      <c r="G22" s="6" t="str">
        <f t="shared" si="1"/>
        <v>Basic</v>
      </c>
      <c r="H22" s="6" t="str">
        <f t="shared" si="2"/>
        <v xml:space="preserve">No </v>
      </c>
      <c r="I22" s="6" t="str">
        <f t="shared" si="3"/>
        <v>Guy</v>
      </c>
      <c r="J22" s="6" t="str">
        <f t="shared" si="4"/>
        <v>No  Guy</v>
      </c>
      <c r="K22" s="5"/>
    </row>
    <row r="23" spans="1:11" x14ac:dyDescent="0.2">
      <c r="A23" s="5" t="s">
        <v>128</v>
      </c>
      <c r="B23" s="5" t="str">
        <f>VLOOKUP(A23,sales_data_cleaned!B23:P1021,2,0)</f>
        <v>The Color of Water</v>
      </c>
      <c r="C23" s="5">
        <f>VLOOKUP(A23,sales_data_cleaned!B22:P1021,7,0)</f>
        <v>4.5999999999999996</v>
      </c>
      <c r="D23" s="5" t="str">
        <f>VLOOKUP(A23,sales_data_cleaned!B23:P1021,4,0)</f>
        <v>Penguin Group (USA) LLC</v>
      </c>
      <c r="E23" s="5">
        <f>VLOOKUP(A23,sales_data_cleaned!B23:P1021,9,0)</f>
        <v>12.99</v>
      </c>
      <c r="F23" s="6">
        <f t="shared" si="0"/>
        <v>12</v>
      </c>
      <c r="G23" s="6" t="str">
        <f t="shared" si="1"/>
        <v>Premium</v>
      </c>
      <c r="H23" s="6" t="str">
        <f t="shared" si="2"/>
        <v xml:space="preserve">The </v>
      </c>
      <c r="I23" s="6" t="str">
        <f t="shared" si="3"/>
        <v>Water</v>
      </c>
      <c r="J23" s="6" t="str">
        <f t="shared" si="4"/>
        <v>The  Water</v>
      </c>
      <c r="K23" s="5"/>
    </row>
    <row r="24" spans="1:11" x14ac:dyDescent="0.2">
      <c r="A24" s="5" t="s">
        <v>133</v>
      </c>
      <c r="B24" s="5" t="str">
        <f>VLOOKUP(A24,sales_data_cleaned!B24:P1022,2,0)</f>
        <v>Oh Crap! Potty Training: Everything Modern Parents Need to Know to Do It Once and Do It Right (Oh Crap Parenting Book 1)</v>
      </c>
      <c r="C24" s="5">
        <f>VLOOKUP(A24,sales_data_cleaned!B23:P1022,7,0)</f>
        <v>4.5</v>
      </c>
      <c r="D24" s="5" t="str">
        <f>VLOOKUP(A24,sales_data_cleaned!B24:P1022,4,0)</f>
        <v>Simon and Schuster Digital Sales Inc</v>
      </c>
      <c r="E24" s="5">
        <f>VLOOKUP(A24,sales_data_cleaned!B24:P1022,9,0)</f>
        <v>13.99</v>
      </c>
      <c r="F24" s="6">
        <f t="shared" si="0"/>
        <v>13</v>
      </c>
      <c r="G24" s="6" t="str">
        <f t="shared" si="1"/>
        <v>Premium</v>
      </c>
      <c r="H24" s="6" t="str">
        <f t="shared" si="2"/>
        <v xml:space="preserve">Oh </v>
      </c>
      <c r="I24" s="6" t="str">
        <f t="shared" si="3"/>
        <v>1)</v>
      </c>
      <c r="J24" s="6" t="str">
        <f t="shared" si="4"/>
        <v>Oh  1)</v>
      </c>
      <c r="K24" s="5"/>
    </row>
    <row r="25" spans="1:11" x14ac:dyDescent="0.2">
      <c r="A25" s="5" t="s">
        <v>138</v>
      </c>
      <c r="B25" s="5" t="str">
        <f>VLOOKUP(A25,sales_data_cleaned!B25:P1023,2,0)</f>
        <v>Polysecure: Attachment, Trauma and Consensual Nonmonogamy</v>
      </c>
      <c r="C25" s="5">
        <f>VLOOKUP(A25,sales_data_cleaned!B24:P1023,7,0)</f>
        <v>4.7</v>
      </c>
      <c r="D25" s="5" t="str">
        <f>VLOOKUP(A25,sales_data_cleaned!B25:P1023,4,0)</f>
        <v>Amazon.com Services LLC</v>
      </c>
      <c r="E25" s="5">
        <f>VLOOKUP(A25,sales_data_cleaned!B25:P1023,9,0)</f>
        <v>10.49</v>
      </c>
      <c r="F25" s="6">
        <f t="shared" si="0"/>
        <v>10</v>
      </c>
      <c r="G25" s="6" t="str">
        <f t="shared" si="1"/>
        <v>Premium</v>
      </c>
      <c r="H25" s="6" t="str">
        <f t="shared" si="2"/>
        <v xml:space="preserve">Polysecure: </v>
      </c>
      <c r="I25" s="6" t="str">
        <f t="shared" si="3"/>
        <v>Nonmonogamy</v>
      </c>
      <c r="J25" s="6" t="str">
        <f t="shared" si="4"/>
        <v>Polysecure:  Nonmonogamy</v>
      </c>
      <c r="K25" s="5"/>
    </row>
    <row r="26" spans="1:11" x14ac:dyDescent="0.2">
      <c r="A26" s="5" t="s">
        <v>143</v>
      </c>
      <c r="B26" s="5" t="str">
        <f>VLOOKUP(A26,sales_data_cleaned!B26:P1024,2,0)</f>
        <v>Beyond the Game: A Surprise Pregnancy Sports Romance (Chicago Red Tails Book 3)</v>
      </c>
      <c r="C26" s="5">
        <f>VLOOKUP(A26,sales_data_cleaned!B25:P1024,7,0)</f>
        <v>4.2</v>
      </c>
      <c r="D26" s="5" t="str">
        <f>VLOOKUP(A26,sales_data_cleaned!B26:P1024,4,0)</f>
        <v>Amazon.com Services LLC</v>
      </c>
      <c r="E26" s="5">
        <f>VLOOKUP(A26,sales_data_cleaned!B26:P1024,9,0)</f>
        <v>4.99</v>
      </c>
      <c r="F26" s="6">
        <f t="shared" si="0"/>
        <v>4</v>
      </c>
      <c r="G26" s="6" t="str">
        <f t="shared" si="1"/>
        <v>Basic</v>
      </c>
      <c r="H26" s="6" t="str">
        <f t="shared" si="2"/>
        <v xml:space="preserve">Beyond </v>
      </c>
      <c r="I26" s="6" t="str">
        <f t="shared" si="3"/>
        <v>3)</v>
      </c>
      <c r="J26" s="6" t="str">
        <f t="shared" si="4"/>
        <v>Beyond  3)</v>
      </c>
      <c r="K26" s="5"/>
    </row>
    <row r="27" spans="1:11" x14ac:dyDescent="0.2">
      <c r="A27" s="5" t="s">
        <v>148</v>
      </c>
      <c r="B27" s="5" t="str">
        <f>VLOOKUP(A27,sales_data_cleaned!B27:P1025,2,0)</f>
        <v>Vax-Unvax: Let the Science Speak (Children‚Äôs Health Defense)</v>
      </c>
      <c r="C27" s="5">
        <f>VLOOKUP(A27,sales_data_cleaned!B26:P1025,7,0)</f>
        <v>4.7</v>
      </c>
      <c r="D27" s="5" t="str">
        <f>VLOOKUP(A27,sales_data_cleaned!B27:P1025,4,0)</f>
        <v>Simon &amp; Schuster Digital Sales Inc.</v>
      </c>
      <c r="E27" s="5">
        <f>VLOOKUP(A27,sales_data_cleaned!B27:P1025,9,0)</f>
        <v>16.989999999999998</v>
      </c>
      <c r="F27" s="6">
        <f t="shared" si="0"/>
        <v>16</v>
      </c>
      <c r="G27" s="6" t="str">
        <f t="shared" si="1"/>
        <v>Premium</v>
      </c>
      <c r="H27" s="6" t="str">
        <f t="shared" si="2"/>
        <v xml:space="preserve">Vax-Unvax: </v>
      </c>
      <c r="I27" s="6" t="str">
        <f t="shared" si="3"/>
        <v>Defense)</v>
      </c>
      <c r="J27" s="6" t="str">
        <f t="shared" si="4"/>
        <v>Vax-Unvax:  Defense)</v>
      </c>
      <c r="K27" s="5"/>
    </row>
    <row r="28" spans="1:11" x14ac:dyDescent="0.2">
      <c r="A28" s="5" t="s">
        <v>154</v>
      </c>
      <c r="B28" s="5" t="str">
        <f>VLOOKUP(A28,sales_data_cleaned!B28:P1026,2,0)</f>
        <v>Why Does He Do That?: Inside the Minds of Angry and Controlling Men</v>
      </c>
      <c r="C28" s="5">
        <f>VLOOKUP(A28,sales_data_cleaned!B27:P1026,7,0)</f>
        <v>4.7</v>
      </c>
      <c r="D28" s="5" t="str">
        <f>VLOOKUP(A28,sales_data_cleaned!B28:P1026,4,0)</f>
        <v>Penguin Group (USA) LLC</v>
      </c>
      <c r="E28" s="5">
        <f>VLOOKUP(A28,sales_data_cleaned!B28:P1026,9,0)</f>
        <v>14.99</v>
      </c>
      <c r="F28" s="6">
        <f t="shared" si="0"/>
        <v>14</v>
      </c>
      <c r="G28" s="6" t="str">
        <f t="shared" si="1"/>
        <v>Premium</v>
      </c>
      <c r="H28" s="6" t="str">
        <f t="shared" si="2"/>
        <v xml:space="preserve">Why </v>
      </c>
      <c r="I28" s="6" t="str">
        <f t="shared" si="3"/>
        <v>Men</v>
      </c>
      <c r="J28" s="6" t="str">
        <f t="shared" si="4"/>
        <v>Why  Men</v>
      </c>
      <c r="K28" s="5"/>
    </row>
    <row r="29" spans="1:11" x14ac:dyDescent="0.2">
      <c r="A29" s="5" t="s">
        <v>159</v>
      </c>
      <c r="B29" s="5" t="str">
        <f>VLOOKUP(A29,sales_data_cleaned!B29:P1027,2,0)</f>
        <v>Hunt, Gather, Parent: What Ancient Cultures Can Teach Us About the Lost Art of Raising Happy, Helpful Little Humans</v>
      </c>
      <c r="C29" s="5">
        <f>VLOOKUP(A29,sales_data_cleaned!B28:P1027,7,0)</f>
        <v>4.7</v>
      </c>
      <c r="D29" s="5" t="str">
        <f>VLOOKUP(A29,sales_data_cleaned!B29:P1027,4,0)</f>
        <v>Simon and Schuster Digital Sales Inc</v>
      </c>
      <c r="E29" s="5">
        <f>VLOOKUP(A29,sales_data_cleaned!B29:P1027,9,0)</f>
        <v>14.99</v>
      </c>
      <c r="F29" s="6">
        <f t="shared" si="0"/>
        <v>14</v>
      </c>
      <c r="G29" s="6" t="str">
        <f t="shared" si="1"/>
        <v>Premium</v>
      </c>
      <c r="H29" s="6" t="str">
        <f t="shared" si="2"/>
        <v xml:space="preserve">Hunt, </v>
      </c>
      <c r="I29" s="6" t="str">
        <f t="shared" si="3"/>
        <v>Humans</v>
      </c>
      <c r="J29" s="6" t="str">
        <f t="shared" si="4"/>
        <v>Hunt,  Humans</v>
      </c>
      <c r="K29" s="5"/>
    </row>
    <row r="30" spans="1:11" x14ac:dyDescent="0.2">
      <c r="A30" s="5" t="s">
        <v>164</v>
      </c>
      <c r="B30" s="5" t="str">
        <f>VLOOKUP(A30,sales_data_cleaned!B30:P1028,2,0)</f>
        <v>Happy-Go-Lucky</v>
      </c>
      <c r="C30" s="5">
        <f>VLOOKUP(A30,sales_data_cleaned!B29:P1028,7,0)</f>
        <v>4.5999999999999996</v>
      </c>
      <c r="D30" s="5" t="str">
        <f>VLOOKUP(A30,sales_data_cleaned!B30:P1028,4,0)</f>
        <v>Hachette Book Group</v>
      </c>
      <c r="E30" s="5">
        <f>VLOOKUP(A30,sales_data_cleaned!B30:P1028,9,0)</f>
        <v>11.99</v>
      </c>
      <c r="F30" s="6">
        <f t="shared" si="0"/>
        <v>11</v>
      </c>
      <c r="G30" s="6" t="str">
        <f t="shared" si="1"/>
        <v>Premium</v>
      </c>
      <c r="H30" s="6" t="e">
        <f t="shared" si="2"/>
        <v>#VALUE!</v>
      </c>
      <c r="I30" s="6" t="e">
        <f t="shared" si="3"/>
        <v>#VALUE!</v>
      </c>
      <c r="J30" s="6" t="e">
        <f t="shared" si="4"/>
        <v>#VALUE!</v>
      </c>
      <c r="K30" s="5"/>
    </row>
    <row r="31" spans="1:11" x14ac:dyDescent="0.2">
      <c r="A31" s="5" t="s">
        <v>169</v>
      </c>
      <c r="B31" s="5" t="str">
        <f>VLOOKUP(A31,sales_data_cleaned!B31:P1029,2,0)</f>
        <v>Duma Key: A Novel</v>
      </c>
      <c r="C31" s="5">
        <f>VLOOKUP(A31,sales_data_cleaned!B30:P1029,7,0)</f>
        <v>4.5</v>
      </c>
      <c r="D31" s="5" t="str">
        <f>VLOOKUP(A31,sales_data_cleaned!B31:P1029,4,0)</f>
        <v>Simon and Schuster Digital Sales Inc</v>
      </c>
      <c r="E31" s="5">
        <f>VLOOKUP(A31,sales_data_cleaned!B31:P1029,9,0)</f>
        <v>9.99</v>
      </c>
      <c r="F31" s="6">
        <f t="shared" si="0"/>
        <v>9</v>
      </c>
      <c r="G31" s="6" t="str">
        <f t="shared" si="1"/>
        <v>Basic</v>
      </c>
      <c r="H31" s="6" t="str">
        <f t="shared" si="2"/>
        <v xml:space="preserve">Duma </v>
      </c>
      <c r="I31" s="6" t="str">
        <f t="shared" si="3"/>
        <v>Novel</v>
      </c>
      <c r="J31" s="6" t="str">
        <f t="shared" si="4"/>
        <v>Duma  Novel</v>
      </c>
      <c r="K31" s="5"/>
    </row>
    <row r="32" spans="1:11" x14ac:dyDescent="0.2">
      <c r="A32" s="5" t="s">
        <v>174</v>
      </c>
      <c r="B32" s="5" t="str">
        <f>VLOOKUP(A32,sales_data_cleaned!B32:P1030,2,0)</f>
        <v>Scattered Minds: The Origins and Healing of Attention Deficit Disorder</v>
      </c>
      <c r="C32" s="5">
        <f>VLOOKUP(A32,sales_data_cleaned!B31:P1030,7,0)</f>
        <v>4.7</v>
      </c>
      <c r="D32" s="5" t="str">
        <f>VLOOKUP(A32,sales_data_cleaned!B32:P1030,4,0)</f>
        <v>Penguin Group (USA) LLC</v>
      </c>
      <c r="E32" s="5">
        <f>VLOOKUP(A32,sales_data_cleaned!B32:P1030,9,0)</f>
        <v>13.99</v>
      </c>
      <c r="F32" s="6">
        <f t="shared" si="0"/>
        <v>13</v>
      </c>
      <c r="G32" s="6" t="str">
        <f t="shared" si="1"/>
        <v>Premium</v>
      </c>
      <c r="H32" s="6" t="str">
        <f t="shared" si="2"/>
        <v xml:space="preserve">Scattered </v>
      </c>
      <c r="I32" s="6" t="str">
        <f t="shared" si="3"/>
        <v>Disorder</v>
      </c>
      <c r="J32" s="6" t="str">
        <f t="shared" si="4"/>
        <v>Scattered  Disorder</v>
      </c>
      <c r="K32" s="5"/>
    </row>
    <row r="33" spans="1:11" x14ac:dyDescent="0.2">
      <c r="A33" s="5" t="s">
        <v>179</v>
      </c>
      <c r="B33" s="5" t="str">
        <f>VLOOKUP(A33,sales_data_cleaned!B33:P1031,2,0)</f>
        <v>Birdie &amp; Harlow: Life, Loss, and Loving My Dog So Much I Didn't Want Kids (‚Ä¶Until I Did)</v>
      </c>
      <c r="C33" s="5">
        <f>VLOOKUP(A33,sales_data_cleaned!B32:P1031,7,0)</f>
        <v>5</v>
      </c>
      <c r="D33" s="5" t="str">
        <f>VLOOKUP(A33,sales_data_cleaned!B33:P1031,4,0)</f>
        <v>HarperCollins Publishers</v>
      </c>
      <c r="E33" s="5">
        <f>VLOOKUP(A33,sales_data_cleaned!B33:P1031,9,0)</f>
        <v>13.99</v>
      </c>
      <c r="F33" s="6">
        <f t="shared" si="0"/>
        <v>13</v>
      </c>
      <c r="G33" s="6" t="str">
        <f t="shared" si="1"/>
        <v>Premium</v>
      </c>
      <c r="H33" s="6" t="str">
        <f t="shared" si="2"/>
        <v xml:space="preserve">Birdie </v>
      </c>
      <c r="I33" s="6" t="str">
        <f t="shared" si="3"/>
        <v>Did)</v>
      </c>
      <c r="J33" s="6" t="str">
        <f t="shared" si="4"/>
        <v>Birdie  Did)</v>
      </c>
      <c r="K33" s="5"/>
    </row>
    <row r="34" spans="1:11" x14ac:dyDescent="0.2">
      <c r="A34" s="5" t="s">
        <v>184</v>
      </c>
      <c r="B34" s="5" t="str">
        <f>VLOOKUP(A34,sales_data_cleaned!B34:P1032,2,0)</f>
        <v>It Starts with Us: the highly anticipated sequel to IT ENDS WITH US</v>
      </c>
      <c r="C34" s="5">
        <f>VLOOKUP(A34,sales_data_cleaned!B33:P1032,7,0)</f>
        <v>4.5</v>
      </c>
      <c r="D34" s="5">
        <f>VLOOKUP(A34,sales_data_cleaned!B34:P1032,4,0)</f>
        <v>0</v>
      </c>
      <c r="E34" s="5">
        <f>VLOOKUP(A34,sales_data_cleaned!B34:P1032,9,0)</f>
        <v>0</v>
      </c>
      <c r="F34" s="6">
        <f t="shared" si="0"/>
        <v>0</v>
      </c>
      <c r="G34" s="6" t="str">
        <f t="shared" si="1"/>
        <v>Basic</v>
      </c>
      <c r="H34" s="6" t="str">
        <f t="shared" si="2"/>
        <v xml:space="preserve">It </v>
      </c>
      <c r="I34" s="6" t="str">
        <f t="shared" si="3"/>
        <v>US</v>
      </c>
      <c r="J34" s="6" t="str">
        <f t="shared" si="4"/>
        <v>It  US</v>
      </c>
      <c r="K34" s="5"/>
    </row>
    <row r="35" spans="1:11" x14ac:dyDescent="0.2">
      <c r="A35" s="5" t="s">
        <v>189</v>
      </c>
      <c r="B35" s="5" t="str">
        <f>VLOOKUP(A35,sales_data_cleaned!B35:P1033,2,0)</f>
        <v>It Ends With Us: The emotional #1 Sunday Times bestseller</v>
      </c>
      <c r="C35" s="5">
        <f>VLOOKUP(A35,sales_data_cleaned!B34:P1033,7,0)</f>
        <v>4.7</v>
      </c>
      <c r="D35" s="5">
        <f>VLOOKUP(A35,sales_data_cleaned!B35:P1033,4,0)</f>
        <v>0</v>
      </c>
      <c r="E35" s="5">
        <f>VLOOKUP(A35,sales_data_cleaned!B35:P1033,9,0)</f>
        <v>0</v>
      </c>
      <c r="F35" s="6">
        <f t="shared" si="0"/>
        <v>0</v>
      </c>
      <c r="G35" s="6" t="str">
        <f t="shared" si="1"/>
        <v>Basic</v>
      </c>
      <c r="H35" s="6" t="str">
        <f t="shared" si="2"/>
        <v xml:space="preserve">It </v>
      </c>
      <c r="I35" s="6" t="str">
        <f t="shared" si="3"/>
        <v>bestseller</v>
      </c>
      <c r="J35" s="6" t="str">
        <f t="shared" si="4"/>
        <v>It  bestseller</v>
      </c>
      <c r="K35" s="5"/>
    </row>
    <row r="36" spans="1:11" x14ac:dyDescent="0.2">
      <c r="A36" s="5" t="s">
        <v>193</v>
      </c>
      <c r="B36" s="5" t="str">
        <f>VLOOKUP(A36,sales_data_cleaned!B36:P1034,2,0)</f>
        <v>Spilled Milk: Based On A True Story</v>
      </c>
      <c r="C36" s="5">
        <f>VLOOKUP(A36,sales_data_cleaned!B35:P1034,7,0)</f>
        <v>4.7</v>
      </c>
      <c r="D36" s="5" t="str">
        <f>VLOOKUP(A36,sales_data_cleaned!B36:P1034,4,0)</f>
        <v>Amazon.com Services LLC</v>
      </c>
      <c r="E36" s="5">
        <f>VLOOKUP(A36,sales_data_cleaned!B36:P1034,9,0)</f>
        <v>9.99</v>
      </c>
      <c r="F36" s="6">
        <f t="shared" si="0"/>
        <v>9</v>
      </c>
      <c r="G36" s="6" t="str">
        <f t="shared" si="1"/>
        <v>Basic</v>
      </c>
      <c r="H36" s="6" t="str">
        <f t="shared" si="2"/>
        <v xml:space="preserve">Spilled </v>
      </c>
      <c r="I36" s="6" t="str">
        <f t="shared" si="3"/>
        <v>Story</v>
      </c>
      <c r="J36" s="6" t="str">
        <f t="shared" si="4"/>
        <v>Spilled  Story</v>
      </c>
      <c r="K36" s="5"/>
    </row>
    <row r="37" spans="1:11" x14ac:dyDescent="0.2">
      <c r="A37" s="5" t="s">
        <v>198</v>
      </c>
      <c r="B37" s="5" t="str">
        <f>VLOOKUP(A37,sales_data_cleaned!B37:P1035,2,0)</f>
        <v>Precious Little Sleep - Second Edition: The Complete Baby Sleep Guide for Modern Parents</v>
      </c>
      <c r="C37" s="5">
        <f>VLOOKUP(A37,sales_data_cleaned!B36:P1035,7,0)</f>
        <v>4.5999999999999996</v>
      </c>
      <c r="D37" s="5" t="str">
        <f>VLOOKUP(A37,sales_data_cleaned!B37:P1035,4,0)</f>
        <v>Amazon.com Services LLC</v>
      </c>
      <c r="E37" s="5">
        <f>VLOOKUP(A37,sales_data_cleaned!B37:P1035,9,0)</f>
        <v>9.99</v>
      </c>
      <c r="F37" s="6">
        <f t="shared" si="0"/>
        <v>9</v>
      </c>
      <c r="G37" s="6" t="str">
        <f t="shared" si="1"/>
        <v>Basic</v>
      </c>
      <c r="H37" s="6" t="str">
        <f t="shared" si="2"/>
        <v xml:space="preserve">Precious </v>
      </c>
      <c r="I37" s="6" t="str">
        <f t="shared" si="3"/>
        <v>Parents</v>
      </c>
      <c r="J37" s="6" t="str">
        <f t="shared" si="4"/>
        <v>Precious  Parents</v>
      </c>
      <c r="K37" s="5"/>
    </row>
    <row r="38" spans="1:11" x14ac:dyDescent="0.2">
      <c r="A38" s="5" t="s">
        <v>203</v>
      </c>
      <c r="B38" s="5" t="str">
        <f>VLOOKUP(A38,sales_data_cleaned!B38:P1036,2,0)</f>
        <v>The Explosive Child [Sixth Edition]: A New Approach for Understanding and Parenting Easily Frustrated, Chronically Inflexible Children</v>
      </c>
      <c r="C38" s="5">
        <f>VLOOKUP(A38,sales_data_cleaned!B37:P1036,7,0)</f>
        <v>4.7</v>
      </c>
      <c r="D38" s="5" t="str">
        <f>VLOOKUP(A38,sales_data_cleaned!B38:P1036,4,0)</f>
        <v>HarperCollins Publishers</v>
      </c>
      <c r="E38" s="5">
        <f>VLOOKUP(A38,sales_data_cleaned!B38:P1036,9,0)</f>
        <v>13.99</v>
      </c>
      <c r="F38" s="6">
        <f t="shared" si="0"/>
        <v>13</v>
      </c>
      <c r="G38" s="6" t="str">
        <f t="shared" si="1"/>
        <v>Premium</v>
      </c>
      <c r="H38" s="6" t="str">
        <f t="shared" si="2"/>
        <v xml:space="preserve">The </v>
      </c>
      <c r="I38" s="6" t="str">
        <f t="shared" si="3"/>
        <v>Children</v>
      </c>
      <c r="J38" s="6" t="str">
        <f t="shared" si="4"/>
        <v>The  Children</v>
      </c>
      <c r="K38" s="5"/>
    </row>
    <row r="39" spans="1:11" x14ac:dyDescent="0.2">
      <c r="A39" s="5" t="s">
        <v>208</v>
      </c>
      <c r="B39" s="5" t="str">
        <f>VLOOKUP(A39,sales_data_cleaned!B39:P1037,2,0)</f>
        <v>The Daily Dad: 366 Meditations on Parenting, Love, and Raising Great Kids</v>
      </c>
      <c r="C39" s="5">
        <f>VLOOKUP(A39,sales_data_cleaned!B38:P1037,7,0)</f>
        <v>4.8</v>
      </c>
      <c r="D39" s="5" t="str">
        <f>VLOOKUP(A39,sales_data_cleaned!B39:P1037,4,0)</f>
        <v>Penguin Group (USA) LLC</v>
      </c>
      <c r="E39" s="5">
        <f>VLOOKUP(A39,sales_data_cleaned!B39:P1037,9,0)</f>
        <v>15.99</v>
      </c>
      <c r="F39" s="6">
        <f t="shared" si="0"/>
        <v>15</v>
      </c>
      <c r="G39" s="6" t="str">
        <f t="shared" si="1"/>
        <v>Premium</v>
      </c>
      <c r="H39" s="6" t="str">
        <f t="shared" si="2"/>
        <v xml:space="preserve">The </v>
      </c>
      <c r="I39" s="6" t="str">
        <f t="shared" si="3"/>
        <v>Kids</v>
      </c>
      <c r="J39" s="6" t="str">
        <f t="shared" si="4"/>
        <v>The  Kids</v>
      </c>
      <c r="K39" s="5"/>
    </row>
    <row r="40" spans="1:11" x14ac:dyDescent="0.2">
      <c r="A40" s="5" t="s">
        <v>213</v>
      </c>
      <c r="B40" s="5" t="str">
        <f>VLOOKUP(A40,sales_data_cleaned!B40:P1038,2,0)</f>
        <v>Habits of the Household: Practicing the Story of God in Everyday Family Rhythms</v>
      </c>
      <c r="C40" s="5">
        <f>VLOOKUP(A40,sales_data_cleaned!B39:P1038,7,0)</f>
        <v>4.8</v>
      </c>
      <c r="D40" s="5" t="str">
        <f>VLOOKUP(A40,sales_data_cleaned!B40:P1038,4,0)</f>
        <v>HarperCollins Publishing</v>
      </c>
      <c r="E40" s="5">
        <f>VLOOKUP(A40,sales_data_cleaned!B40:P1038,9,0)</f>
        <v>7.99</v>
      </c>
      <c r="F40" s="6">
        <f t="shared" si="0"/>
        <v>7</v>
      </c>
      <c r="G40" s="6" t="str">
        <f t="shared" si="1"/>
        <v>Basic</v>
      </c>
      <c r="H40" s="6" t="str">
        <f t="shared" si="2"/>
        <v xml:space="preserve">Habits </v>
      </c>
      <c r="I40" s="6" t="str">
        <f t="shared" si="3"/>
        <v>Rhythms</v>
      </c>
      <c r="J40" s="6" t="str">
        <f t="shared" si="4"/>
        <v>Habits  Rhythms</v>
      </c>
      <c r="K40" s="5"/>
    </row>
    <row r="41" spans="1:11" x14ac:dyDescent="0.2">
      <c r="A41" s="5" t="s">
        <v>219</v>
      </c>
      <c r="B41" s="5" t="str">
        <f>VLOOKUP(A41,sales_data_cleaned!B41:P1039,2,0)</f>
        <v>ADHD 2.0: New Science and Essential Strategies for Thriving with Distraction--from Childhood through Adulthood</v>
      </c>
      <c r="C41" s="5">
        <f>VLOOKUP(A41,sales_data_cleaned!B40:P1039,7,0)</f>
        <v>4.7</v>
      </c>
      <c r="D41" s="5" t="str">
        <f>VLOOKUP(A41,sales_data_cleaned!B41:P1039,4,0)</f>
        <v>Random House LLC</v>
      </c>
      <c r="E41" s="5">
        <f>VLOOKUP(A41,sales_data_cleaned!B41:P1039,9,0)</f>
        <v>14.99</v>
      </c>
      <c r="F41" s="6">
        <f t="shared" si="0"/>
        <v>14</v>
      </c>
      <c r="G41" s="6" t="str">
        <f t="shared" si="1"/>
        <v>Premium</v>
      </c>
      <c r="H41" s="6" t="str">
        <f t="shared" si="2"/>
        <v xml:space="preserve">ADHD </v>
      </c>
      <c r="I41" s="6" t="str">
        <f t="shared" si="3"/>
        <v>Adulthood</v>
      </c>
      <c r="J41" s="6" t="str">
        <f t="shared" si="4"/>
        <v>ADHD  Adulthood</v>
      </c>
      <c r="K41" s="5"/>
    </row>
    <row r="42" spans="1:11" x14ac:dyDescent="0.2">
      <c r="A42" s="5" t="s">
        <v>224</v>
      </c>
      <c r="B42" s="5" t="str">
        <f>VLOOKUP(A42,sales_data_cleaned!B42:P1040,2,0)</f>
        <v>The Emotional Lives of Teenagers: Raising Connected, Capable, and Compassionate Adolescents</v>
      </c>
      <c r="C42" s="5">
        <f>VLOOKUP(A42,sales_data_cleaned!B41:P1040,7,0)</f>
        <v>4.7</v>
      </c>
      <c r="D42" s="5" t="str">
        <f>VLOOKUP(A42,sales_data_cleaned!B42:P1040,4,0)</f>
        <v>Random House LLC</v>
      </c>
      <c r="E42" s="5">
        <f>VLOOKUP(A42,sales_data_cleaned!B42:P1040,9,0)</f>
        <v>13.99</v>
      </c>
      <c r="F42" s="6">
        <f t="shared" si="0"/>
        <v>13</v>
      </c>
      <c r="G42" s="6" t="str">
        <f t="shared" si="1"/>
        <v>Premium</v>
      </c>
      <c r="H42" s="6" t="str">
        <f t="shared" si="2"/>
        <v xml:space="preserve">The </v>
      </c>
      <c r="I42" s="6" t="str">
        <f t="shared" si="3"/>
        <v>Adolescents</v>
      </c>
      <c r="J42" s="6" t="str">
        <f t="shared" si="4"/>
        <v>The  Adolescents</v>
      </c>
      <c r="K42" s="5"/>
    </row>
    <row r="43" spans="1:11" x14ac:dyDescent="0.2">
      <c r="A43" s="5" t="s">
        <v>229</v>
      </c>
      <c r="B43" s="5" t="str">
        <f>VLOOKUP(A43,sales_data_cleaned!B43:P1041,2,0)</f>
        <v>The Off Limits Rule: A Romantic Comedy (It Happened in Nashville Book 1)</v>
      </c>
      <c r="C43" s="5">
        <f>VLOOKUP(A43,sales_data_cleaned!B42:P1041,7,0)</f>
        <v>4.2</v>
      </c>
      <c r="D43" s="5" t="str">
        <f>VLOOKUP(A43,sales_data_cleaned!B43:P1041,4,0)</f>
        <v>Amazon.com Services LLC</v>
      </c>
      <c r="E43" s="5">
        <f>VLOOKUP(A43,sales_data_cleaned!B43:P1041,9,0)</f>
        <v>4.99</v>
      </c>
      <c r="F43" s="6">
        <f t="shared" si="0"/>
        <v>4</v>
      </c>
      <c r="G43" s="6" t="str">
        <f t="shared" si="1"/>
        <v>Basic</v>
      </c>
      <c r="H43" s="6" t="str">
        <f t="shared" si="2"/>
        <v xml:space="preserve">The </v>
      </c>
      <c r="I43" s="6" t="str">
        <f t="shared" si="3"/>
        <v>1)</v>
      </c>
      <c r="J43" s="6" t="str">
        <f t="shared" si="4"/>
        <v>The  1)</v>
      </c>
      <c r="K43" s="5"/>
    </row>
    <row r="44" spans="1:11" x14ac:dyDescent="0.2">
      <c r="A44" s="5" t="s">
        <v>234</v>
      </c>
      <c r="B44" s="5" t="str">
        <f>VLOOKUP(A44,sales_data_cleaned!B44:P1042,2,0)</f>
        <v>How to Talk so Little Kids Will Listen: A Survival Guide to Life with Children Ages 2-7 (The How To Talk Series)</v>
      </c>
      <c r="C44" s="5">
        <f>VLOOKUP(A44,sales_data_cleaned!B43:P1042,7,0)</f>
        <v>4.7</v>
      </c>
      <c r="D44" s="5" t="str">
        <f>VLOOKUP(A44,sales_data_cleaned!B44:P1042,4,0)</f>
        <v>Simon and Schuster Digital Sales Inc</v>
      </c>
      <c r="E44" s="5">
        <f>VLOOKUP(A44,sales_data_cleaned!B44:P1042,9,0)</f>
        <v>13.99</v>
      </c>
      <c r="F44" s="6">
        <f t="shared" si="0"/>
        <v>13</v>
      </c>
      <c r="G44" s="6" t="str">
        <f t="shared" si="1"/>
        <v>Premium</v>
      </c>
      <c r="H44" s="6" t="str">
        <f t="shared" si="2"/>
        <v xml:space="preserve">How </v>
      </c>
      <c r="I44" s="6" t="str">
        <f t="shared" si="3"/>
        <v>Series)</v>
      </c>
      <c r="J44" s="6" t="str">
        <f t="shared" si="4"/>
        <v>How  Series)</v>
      </c>
      <c r="K44" s="5"/>
    </row>
    <row r="45" spans="1:11" x14ac:dyDescent="0.2">
      <c r="A45" s="5" t="s">
        <v>239</v>
      </c>
      <c r="B45" s="5" t="str">
        <f>VLOOKUP(A45,sales_data_cleaned!B45:P1043,2,0)</f>
        <v>Men Are from Mars, Women Are from Venus: The Classic Guide to Understanding the Opposite Sex</v>
      </c>
      <c r="C45" s="5">
        <f>VLOOKUP(A45,sales_data_cleaned!B44:P1043,7,0)</f>
        <v>4.5999999999999996</v>
      </c>
      <c r="D45" s="5" t="str">
        <f>VLOOKUP(A45,sales_data_cleaned!B45:P1043,4,0)</f>
        <v>HarperCollins Publishers</v>
      </c>
      <c r="E45" s="5">
        <f>VLOOKUP(A45,sales_data_cleaned!B45:P1043,9,0)</f>
        <v>14.49</v>
      </c>
      <c r="F45" s="6">
        <f t="shared" si="0"/>
        <v>14</v>
      </c>
      <c r="G45" s="6" t="str">
        <f t="shared" si="1"/>
        <v>Premium</v>
      </c>
      <c r="H45" s="6" t="str">
        <f t="shared" si="2"/>
        <v xml:space="preserve">Men </v>
      </c>
      <c r="I45" s="6" t="str">
        <f t="shared" si="3"/>
        <v>Sex</v>
      </c>
      <c r="J45" s="6" t="str">
        <f t="shared" si="4"/>
        <v>Men  Sex</v>
      </c>
      <c r="K45" s="5"/>
    </row>
    <row r="46" spans="1:11" x14ac:dyDescent="0.2">
      <c r="A46" s="5" t="s">
        <v>244</v>
      </c>
      <c r="B46" s="5" t="str">
        <f>VLOOKUP(A46,sales_data_cleaned!B46:P1044,2,0)</f>
        <v>Bringing Up B√©b√©: One American Mother Discovers the Wisdom of French Parenting (now with B√©b√© Day by Day: 100 Keys to French Parenting)</v>
      </c>
      <c r="C46" s="5">
        <f>VLOOKUP(A46,sales_data_cleaned!B45:P1044,7,0)</f>
        <v>4.7</v>
      </c>
      <c r="D46" s="5" t="str">
        <f>VLOOKUP(A46,sales_data_cleaned!B46:P1044,4,0)</f>
        <v>Penguin Group (USA) LLC</v>
      </c>
      <c r="E46" s="5">
        <f>VLOOKUP(A46,sales_data_cleaned!B46:P1044,9,0)</f>
        <v>14.99</v>
      </c>
      <c r="F46" s="6">
        <f t="shared" si="0"/>
        <v>14</v>
      </c>
      <c r="G46" s="6" t="str">
        <f t="shared" si="1"/>
        <v>Premium</v>
      </c>
      <c r="H46" s="6" t="str">
        <f t="shared" si="2"/>
        <v xml:space="preserve">Bringing </v>
      </c>
      <c r="I46" s="6" t="str">
        <f t="shared" si="3"/>
        <v>Parenting)</v>
      </c>
      <c r="J46" s="6" t="str">
        <f t="shared" si="4"/>
        <v>Bringing  Parenting)</v>
      </c>
      <c r="K46" s="5"/>
    </row>
    <row r="47" spans="1:11" x14ac:dyDescent="0.2">
      <c r="A47" s="5" t="s">
        <v>249</v>
      </c>
      <c r="B47" s="5" t="str">
        <f>VLOOKUP(A47,sales_data_cleaned!B47:P1045,2,0)</f>
        <v>The State of Affairs: Rethinking Infidelity</v>
      </c>
      <c r="C47" s="5">
        <f>VLOOKUP(A47,sales_data_cleaned!B46:P1045,7,0)</f>
        <v>4.5999999999999996</v>
      </c>
      <c r="D47" s="5" t="str">
        <f>VLOOKUP(A47,sales_data_cleaned!B47:P1045,4,0)</f>
        <v>HarperCollins Publishers</v>
      </c>
      <c r="E47" s="5">
        <f>VLOOKUP(A47,sales_data_cleaned!B47:P1045,9,0)</f>
        <v>14.99</v>
      </c>
      <c r="F47" s="6">
        <f t="shared" si="0"/>
        <v>14</v>
      </c>
      <c r="G47" s="6" t="str">
        <f t="shared" si="1"/>
        <v>Premium</v>
      </c>
      <c r="H47" s="6" t="str">
        <f t="shared" si="2"/>
        <v xml:space="preserve">The </v>
      </c>
      <c r="I47" s="6" t="str">
        <f t="shared" si="3"/>
        <v>Infidelity</v>
      </c>
      <c r="J47" s="6" t="str">
        <f t="shared" si="4"/>
        <v>The  Infidelity</v>
      </c>
      <c r="K47" s="5"/>
    </row>
    <row r="48" spans="1:11" x14ac:dyDescent="0.2">
      <c r="A48" s="5" t="s">
        <v>254</v>
      </c>
      <c r="B48" s="5" t="str">
        <f>VLOOKUP(A48,sales_data_cleaned!B48:P1046,2,0)</f>
        <v>The Bullet Journal Method: Track the Past, Order the Present, Design the Future</v>
      </c>
      <c r="C48" s="5">
        <f>VLOOKUP(A48,sales_data_cleaned!B47:P1046,7,0)</f>
        <v>4.5999999999999996</v>
      </c>
      <c r="D48" s="5" t="str">
        <f>VLOOKUP(A48,sales_data_cleaned!B48:P1046,4,0)</f>
        <v>Penguin Group (USA) LLC</v>
      </c>
      <c r="E48" s="5">
        <f>VLOOKUP(A48,sales_data_cleaned!B48:P1046,9,0)</f>
        <v>14.99</v>
      </c>
      <c r="F48" s="6">
        <f t="shared" si="0"/>
        <v>14</v>
      </c>
      <c r="G48" s="6" t="str">
        <f t="shared" si="1"/>
        <v>Premium</v>
      </c>
      <c r="H48" s="6" t="str">
        <f t="shared" si="2"/>
        <v xml:space="preserve">The </v>
      </c>
      <c r="I48" s="6" t="str">
        <f t="shared" si="3"/>
        <v>Future</v>
      </c>
      <c r="J48" s="6" t="str">
        <f t="shared" si="4"/>
        <v>The  Future</v>
      </c>
      <c r="K48" s="5"/>
    </row>
    <row r="49" spans="1:11" x14ac:dyDescent="0.2">
      <c r="A49" s="5" t="s">
        <v>259</v>
      </c>
      <c r="B49" s="5" t="str">
        <f>VLOOKUP(A49,sales_data_cleaned!B49:P1047,2,0)</f>
        <v>Raising Good Humans: A Mindful Guide to Breaking the Cycle of Reactive Parenting and Raising Kind, Confident Kids</v>
      </c>
      <c r="C49" s="5">
        <f>VLOOKUP(A49,sales_data_cleaned!B48:P1047,7,0)</f>
        <v>4.7</v>
      </c>
      <c r="D49" s="5" t="str">
        <f>VLOOKUP(A49,sales_data_cleaned!B49:P1047,4,0)</f>
        <v>Amazon.com Services LLC</v>
      </c>
      <c r="E49" s="5">
        <f>VLOOKUP(A49,sales_data_cleaned!B49:P1047,9,0)</f>
        <v>9.99</v>
      </c>
      <c r="F49" s="6">
        <f t="shared" si="0"/>
        <v>9</v>
      </c>
      <c r="G49" s="6" t="str">
        <f t="shared" si="1"/>
        <v>Basic</v>
      </c>
      <c r="H49" s="6" t="str">
        <f t="shared" si="2"/>
        <v xml:space="preserve">Raising </v>
      </c>
      <c r="I49" s="6" t="str">
        <f t="shared" si="3"/>
        <v>Kids</v>
      </c>
      <c r="J49" s="6" t="str">
        <f t="shared" si="4"/>
        <v>Raising  Kids</v>
      </c>
      <c r="K49" s="5"/>
    </row>
    <row r="50" spans="1:11" x14ac:dyDescent="0.2">
      <c r="A50" s="5" t="s">
        <v>264</v>
      </c>
      <c r="B50" s="5" t="str">
        <f>VLOOKUP(A50,sales_data_cleaned!B50:P1048,2,0)</f>
        <v>Lost in Trans Nation: A Child Psychiatrist's Guide Out of the Madness</v>
      </c>
      <c r="C50" s="5">
        <f>VLOOKUP(A50,sales_data_cleaned!B49:P1048,7,0)</f>
        <v>4.7</v>
      </c>
      <c r="D50" s="5" t="str">
        <f>VLOOKUP(A50,sales_data_cleaned!B50:P1048,4,0)</f>
        <v>Simon &amp; Schuster Digital Sales Inc.</v>
      </c>
      <c r="E50" s="5">
        <f>VLOOKUP(A50,sales_data_cleaned!B50:P1048,9,0)</f>
        <v>16.989999999999998</v>
      </c>
      <c r="F50" s="6">
        <f t="shared" si="0"/>
        <v>16</v>
      </c>
      <c r="G50" s="6" t="str">
        <f t="shared" si="1"/>
        <v>Premium</v>
      </c>
      <c r="H50" s="6" t="str">
        <f t="shared" si="2"/>
        <v xml:space="preserve">Lost </v>
      </c>
      <c r="I50" s="6" t="str">
        <f t="shared" si="3"/>
        <v>Madness</v>
      </c>
      <c r="J50" s="6" t="str">
        <f t="shared" si="4"/>
        <v>Lost  Madness</v>
      </c>
      <c r="K50" s="5"/>
    </row>
    <row r="51" spans="1:11" x14ac:dyDescent="0.2">
      <c r="A51" s="5" t="s">
        <v>269</v>
      </c>
      <c r="B51" s="5" t="str">
        <f>VLOOKUP(A51,sales_data_cleaned!B51:P1049,2,0)</f>
        <v>Eight Dates: Essential Conversations for a Lifetime of Love</v>
      </c>
      <c r="C51" s="5">
        <f>VLOOKUP(A51,sales_data_cleaned!B50:P1049,7,0)</f>
        <v>4.7</v>
      </c>
      <c r="D51" s="5" t="str">
        <f>VLOOKUP(A51,sales_data_cleaned!B51:P1049,4,0)</f>
        <v>Hachette Book Group</v>
      </c>
      <c r="E51" s="5">
        <f>VLOOKUP(A51,sales_data_cleaned!B51:P1049,9,0)</f>
        <v>13.99</v>
      </c>
      <c r="F51" s="6">
        <f t="shared" si="0"/>
        <v>13</v>
      </c>
      <c r="G51" s="6" t="str">
        <f t="shared" si="1"/>
        <v>Premium</v>
      </c>
      <c r="H51" s="6" t="str">
        <f t="shared" si="2"/>
        <v xml:space="preserve">Eight </v>
      </c>
      <c r="I51" s="6" t="str">
        <f t="shared" si="3"/>
        <v>Love</v>
      </c>
      <c r="J51" s="6" t="str">
        <f t="shared" si="4"/>
        <v>Eight  Love</v>
      </c>
      <c r="K51" s="5"/>
    </row>
    <row r="52" spans="1:11" x14ac:dyDescent="0.2">
      <c r="A52" s="5" t="s">
        <v>273</v>
      </c>
      <c r="B52" s="5" t="str">
        <f>VLOOKUP(A52,sales_data_cleaned!B52:P1050,2,0)</f>
        <v>Unoffendable: How Just One Change Can Make All of Life Better (updated with two new chapters)</v>
      </c>
      <c r="C52" s="5">
        <f>VLOOKUP(A52,sales_data_cleaned!B51:P1050,7,0)</f>
        <v>4.8</v>
      </c>
      <c r="D52" s="5" t="str">
        <f>VLOOKUP(A52,sales_data_cleaned!B52:P1050,4,0)</f>
        <v>HarperCollins Publishing</v>
      </c>
      <c r="E52" s="5">
        <f>VLOOKUP(A52,sales_data_cleaned!B52:P1050,9,0)</f>
        <v>9.99</v>
      </c>
      <c r="F52" s="6">
        <f t="shared" si="0"/>
        <v>9</v>
      </c>
      <c r="G52" s="6" t="str">
        <f t="shared" si="1"/>
        <v>Basic</v>
      </c>
      <c r="H52" s="6" t="str">
        <f t="shared" si="2"/>
        <v xml:space="preserve">Unoffendable: </v>
      </c>
      <c r="I52" s="6" t="str">
        <f t="shared" si="3"/>
        <v>chapters)</v>
      </c>
      <c r="J52" s="6" t="str">
        <f t="shared" si="4"/>
        <v>Unoffendable:  chapters)</v>
      </c>
      <c r="K52" s="5"/>
    </row>
    <row r="53" spans="1:11" x14ac:dyDescent="0.2">
      <c r="A53" s="5" t="s">
        <v>278</v>
      </c>
      <c r="B53" s="5" t="str">
        <f>VLOOKUP(A53,sales_data_cleaned!B53:P1051,2,0)</f>
        <v>Anne Of Green Gables Complete 8 Book Set</v>
      </c>
      <c r="C53" s="5">
        <f>VLOOKUP(A53,sales_data_cleaned!B52:P1051,7,0)</f>
        <v>4.8</v>
      </c>
      <c r="D53" s="5" t="str">
        <f>VLOOKUP(A53,sales_data_cleaned!B53:P1051,4,0)</f>
        <v>De Marque</v>
      </c>
      <c r="E53" s="5">
        <f>VLOOKUP(A53,sales_data_cleaned!B53:P1051,9,0)</f>
        <v>1.99</v>
      </c>
      <c r="F53" s="6">
        <f t="shared" si="0"/>
        <v>1</v>
      </c>
      <c r="G53" s="6" t="str">
        <f t="shared" si="1"/>
        <v>Basic</v>
      </c>
      <c r="H53" s="6" t="str">
        <f t="shared" si="2"/>
        <v xml:space="preserve">Anne </v>
      </c>
      <c r="I53" s="6" t="str">
        <f t="shared" si="3"/>
        <v>Set</v>
      </c>
      <c r="J53" s="6" t="str">
        <f t="shared" si="4"/>
        <v>Anne  Set</v>
      </c>
      <c r="K53" s="5"/>
    </row>
    <row r="54" spans="1:11" x14ac:dyDescent="0.2">
      <c r="A54" s="5" t="s">
        <v>284</v>
      </c>
      <c r="B54" s="5" t="str">
        <f>VLOOKUP(A54,sales_data_cleaned!B54:P1052,2,0)</f>
        <v>Unsafe: Damian longs for home, but one man stands in his way</v>
      </c>
      <c r="C54" s="5">
        <f>VLOOKUP(A54,sales_data_cleaned!B53:P1052,7,0)</f>
        <v>4.7</v>
      </c>
      <c r="D54" s="5" t="str">
        <f>VLOOKUP(A54,sales_data_cleaned!B54:P1052,4,0)</f>
        <v>HarperCollins Publishers</v>
      </c>
      <c r="E54" s="5">
        <f>VLOOKUP(A54,sales_data_cleaned!B54:P1052,9,0)</f>
        <v>2.99</v>
      </c>
      <c r="F54" s="6">
        <f t="shared" si="0"/>
        <v>2</v>
      </c>
      <c r="G54" s="6" t="str">
        <f t="shared" si="1"/>
        <v>Basic</v>
      </c>
      <c r="H54" s="6" t="str">
        <f t="shared" si="2"/>
        <v xml:space="preserve">Unsafe: </v>
      </c>
      <c r="I54" s="6" t="str">
        <f t="shared" si="3"/>
        <v>way</v>
      </c>
      <c r="J54" s="6" t="str">
        <f t="shared" si="4"/>
        <v>Unsafe:  way</v>
      </c>
      <c r="K54" s="5"/>
    </row>
    <row r="55" spans="1:11" x14ac:dyDescent="0.2">
      <c r="A55" s="5" t="s">
        <v>289</v>
      </c>
      <c r="B55" s="5" t="str">
        <f>VLOOKUP(A55,sales_data_cleaned!B55:P1053,2,0)</f>
        <v>When the Body Says No</v>
      </c>
      <c r="C55" s="5">
        <f>VLOOKUP(A55,sales_data_cleaned!B54:P1053,7,0)</f>
        <v>4.7</v>
      </c>
      <c r="D55" s="5" t="str">
        <f>VLOOKUP(A55,sales_data_cleaned!B55:P1053,4,0)</f>
        <v>Amazon.com Services LLC</v>
      </c>
      <c r="E55" s="5">
        <f>VLOOKUP(A55,sales_data_cleaned!B55:P1053,9,0)</f>
        <v>13.97</v>
      </c>
      <c r="F55" s="6">
        <f t="shared" si="0"/>
        <v>13</v>
      </c>
      <c r="G55" s="6" t="str">
        <f t="shared" si="1"/>
        <v>Premium</v>
      </c>
      <c r="H55" s="6" t="str">
        <f t="shared" si="2"/>
        <v xml:space="preserve">When </v>
      </c>
      <c r="I55" s="6" t="str">
        <f t="shared" si="3"/>
        <v>No</v>
      </c>
      <c r="J55" s="6" t="str">
        <f t="shared" si="4"/>
        <v>When  No</v>
      </c>
      <c r="K55" s="5"/>
    </row>
    <row r="56" spans="1:11" x14ac:dyDescent="0.2">
      <c r="A56" s="5" t="s">
        <v>294</v>
      </c>
      <c r="B56" s="5" t="str">
        <f>VLOOKUP(A56,sales_data_cleaned!B56:P1054,2,0)</f>
        <v>What to Expect the First Year</v>
      </c>
      <c r="C56" s="5">
        <f>VLOOKUP(A56,sales_data_cleaned!B55:P1054,7,0)</f>
        <v>4.8</v>
      </c>
      <c r="D56" s="5" t="str">
        <f>VLOOKUP(A56,sales_data_cleaned!B56:P1054,4,0)</f>
        <v>Hachette Book Group</v>
      </c>
      <c r="E56" s="5">
        <f>VLOOKUP(A56,sales_data_cleaned!B56:P1054,9,0)</f>
        <v>11.99</v>
      </c>
      <c r="F56" s="6">
        <f t="shared" si="0"/>
        <v>11</v>
      </c>
      <c r="G56" s="6" t="str">
        <f t="shared" si="1"/>
        <v>Premium</v>
      </c>
      <c r="H56" s="6" t="str">
        <f t="shared" si="2"/>
        <v xml:space="preserve">What </v>
      </c>
      <c r="I56" s="6" t="str">
        <f t="shared" si="3"/>
        <v>Year</v>
      </c>
      <c r="J56" s="6" t="str">
        <f t="shared" si="4"/>
        <v>What  Year</v>
      </c>
      <c r="K56" s="5"/>
    </row>
    <row r="57" spans="1:11" x14ac:dyDescent="0.2">
      <c r="A57" s="5" t="s">
        <v>298</v>
      </c>
      <c r="B57" s="5" t="str">
        <f>VLOOKUP(A57,sales_data_cleaned!B57:P1055,2,0)</f>
        <v>Real Food for Pregnancy: The Science and Wisdom of Optimal Prenatal Nutrition</v>
      </c>
      <c r="C57" s="5">
        <f>VLOOKUP(A57,sales_data_cleaned!B56:P1055,7,0)</f>
        <v>4.7</v>
      </c>
      <c r="D57" s="5" t="str">
        <f>VLOOKUP(A57,sales_data_cleaned!B57:P1055,4,0)</f>
        <v>Amazon.com Services LLC</v>
      </c>
      <c r="E57" s="5">
        <f>VLOOKUP(A57,sales_data_cleaned!B57:P1055,9,0)</f>
        <v>9.99</v>
      </c>
      <c r="F57" s="6">
        <f t="shared" si="0"/>
        <v>9</v>
      </c>
      <c r="G57" s="6" t="str">
        <f t="shared" si="1"/>
        <v>Basic</v>
      </c>
      <c r="H57" s="6" t="str">
        <f t="shared" si="2"/>
        <v xml:space="preserve">Real </v>
      </c>
      <c r="I57" s="6" t="str">
        <f t="shared" si="3"/>
        <v>Nutrition</v>
      </c>
      <c r="J57" s="6" t="str">
        <f t="shared" si="4"/>
        <v>Real  Nutrition</v>
      </c>
      <c r="K57" s="5"/>
    </row>
    <row r="58" spans="1:11" x14ac:dyDescent="0.2">
      <c r="A58" s="5" t="s">
        <v>303</v>
      </c>
      <c r="B58" s="5" t="str">
        <f>VLOOKUP(A58,sales_data_cleaned!B58:P1056,2,0)</f>
        <v>Love Your Kids Without Losing Yourself: 5 Steps to Banish Guilt and Beat Burnout When You Already Have Too Much to Do</v>
      </c>
      <c r="C58" s="5">
        <f>VLOOKUP(A58,sales_data_cleaned!B57:P1056,7,0)</f>
        <v>4.5</v>
      </c>
      <c r="D58" s="5" t="str">
        <f>VLOOKUP(A58,sales_data_cleaned!B58:P1056,4,0)</f>
        <v>HarperCollins Publishing</v>
      </c>
      <c r="E58" s="5">
        <f>VLOOKUP(A58,sales_data_cleaned!B58:P1056,9,0)</f>
        <v>14.99</v>
      </c>
      <c r="F58" s="6">
        <f t="shared" si="0"/>
        <v>14</v>
      </c>
      <c r="G58" s="6" t="str">
        <f t="shared" si="1"/>
        <v>Premium</v>
      </c>
      <c r="H58" s="6" t="str">
        <f t="shared" si="2"/>
        <v xml:space="preserve">Love </v>
      </c>
      <c r="I58" s="6" t="str">
        <f t="shared" si="3"/>
        <v>Do</v>
      </c>
      <c r="J58" s="6" t="str">
        <f t="shared" si="4"/>
        <v>Love  Do</v>
      </c>
      <c r="K58" s="5"/>
    </row>
    <row r="59" spans="1:11" x14ac:dyDescent="0.2">
      <c r="A59" s="5" t="s">
        <v>308</v>
      </c>
      <c r="B59" s="5" t="str">
        <f>VLOOKUP(A59,sales_data_cleaned!B59:P1057,2,0)</f>
        <v>Untangled: Guiding Teenage Girls Through the Seven Transitions into Adulthood</v>
      </c>
      <c r="C59" s="5">
        <f>VLOOKUP(A59,sales_data_cleaned!B58:P1057,7,0)</f>
        <v>4.7</v>
      </c>
      <c r="D59" s="5" t="str">
        <f>VLOOKUP(A59,sales_data_cleaned!B59:P1057,4,0)</f>
        <v>Random House LLC</v>
      </c>
      <c r="E59" s="5">
        <f>VLOOKUP(A59,sales_data_cleaned!B59:P1057,9,0)</f>
        <v>14.99</v>
      </c>
      <c r="F59" s="6">
        <f t="shared" si="0"/>
        <v>14</v>
      </c>
      <c r="G59" s="6" t="str">
        <f t="shared" si="1"/>
        <v>Premium</v>
      </c>
      <c r="H59" s="6" t="str">
        <f t="shared" si="2"/>
        <v xml:space="preserve">Untangled: </v>
      </c>
      <c r="I59" s="6" t="str">
        <f t="shared" si="3"/>
        <v>Adulthood</v>
      </c>
      <c r="J59" s="6" t="str">
        <f t="shared" si="4"/>
        <v>Untangled:  Adulthood</v>
      </c>
      <c r="K59" s="5"/>
    </row>
    <row r="60" spans="1:11" x14ac:dyDescent="0.2">
      <c r="A60" s="5" t="s">
        <v>312</v>
      </c>
      <c r="B60" s="5" t="str">
        <f>VLOOKUP(A60,sales_data_cleaned!B60:P1058,2,0)</f>
        <v>What About Men?: A Feminist Answers the Question</v>
      </c>
      <c r="C60" s="5">
        <f>VLOOKUP(A60,sales_data_cleaned!B59:P1058,7,0)</f>
        <v>4.2</v>
      </c>
      <c r="D60" s="5" t="str">
        <f>VLOOKUP(A60,sales_data_cleaned!B60:P1058,4,0)</f>
        <v>HarperCollins Publishers</v>
      </c>
      <c r="E60" s="5">
        <f>VLOOKUP(A60,sales_data_cleaned!B60:P1058,9,0)</f>
        <v>14.99</v>
      </c>
      <c r="F60" s="6">
        <f t="shared" si="0"/>
        <v>14</v>
      </c>
      <c r="G60" s="6" t="str">
        <f t="shared" si="1"/>
        <v>Premium</v>
      </c>
      <c r="H60" s="6" t="str">
        <f t="shared" si="2"/>
        <v xml:space="preserve">What </v>
      </c>
      <c r="I60" s="6" t="str">
        <f t="shared" si="3"/>
        <v>Question</v>
      </c>
      <c r="J60" s="6" t="str">
        <f t="shared" si="4"/>
        <v>What  Question</v>
      </c>
      <c r="K60" s="5"/>
    </row>
    <row r="61" spans="1:11" x14ac:dyDescent="0.2">
      <c r="A61" s="5" t="s">
        <v>317</v>
      </c>
      <c r="B61" s="5" t="str">
        <f>VLOOKUP(A61,sales_data_cleaned!B61:P1059,2,0)</f>
        <v>The Holiday Home: A completely unputdownable and addictive psychological thriller</v>
      </c>
      <c r="C61" s="5">
        <f>VLOOKUP(A61,sales_data_cleaned!B60:P1059,7,0)</f>
        <v>3.9</v>
      </c>
      <c r="D61" s="5" t="str">
        <f>VLOOKUP(A61,sales_data_cleaned!B61:P1059,4,0)</f>
        <v>Amazon.com Services LLC</v>
      </c>
      <c r="E61" s="5">
        <f>VLOOKUP(A61,sales_data_cleaned!B61:P1059,9,0)</f>
        <v>3.99</v>
      </c>
      <c r="F61" s="6">
        <f t="shared" si="0"/>
        <v>3</v>
      </c>
      <c r="G61" s="6" t="str">
        <f t="shared" si="1"/>
        <v>Basic</v>
      </c>
      <c r="H61" s="6" t="str">
        <f t="shared" si="2"/>
        <v xml:space="preserve">The </v>
      </c>
      <c r="I61" s="6" t="str">
        <f t="shared" si="3"/>
        <v>thriller</v>
      </c>
      <c r="J61" s="6" t="str">
        <f t="shared" si="4"/>
        <v>The  thriller</v>
      </c>
      <c r="K61" s="5"/>
    </row>
    <row r="62" spans="1:11" x14ac:dyDescent="0.2">
      <c r="A62" s="5" t="s">
        <v>322</v>
      </c>
      <c r="B62" s="5" t="str">
        <f>VLOOKUP(A62,sales_data_cleaned!B62:P1060,2,0)</f>
        <v>Drama Free: A Guide to Managing Unhealthy Family Relationships</v>
      </c>
      <c r="C62" s="5">
        <f>VLOOKUP(A62,sales_data_cleaned!B61:P1060,7,0)</f>
        <v>4.8</v>
      </c>
      <c r="D62" s="5" t="str">
        <f>VLOOKUP(A62,sales_data_cleaned!B62:P1060,4,0)</f>
        <v>Penguin Group (USA) LLC</v>
      </c>
      <c r="E62" s="5">
        <f>VLOOKUP(A62,sales_data_cleaned!B62:P1060,9,0)</f>
        <v>15.99</v>
      </c>
      <c r="F62" s="6">
        <f t="shared" si="0"/>
        <v>15</v>
      </c>
      <c r="G62" s="6" t="str">
        <f t="shared" si="1"/>
        <v>Premium</v>
      </c>
      <c r="H62" s="6" t="str">
        <f t="shared" si="2"/>
        <v xml:space="preserve">Drama </v>
      </c>
      <c r="I62" s="6" t="str">
        <f t="shared" si="3"/>
        <v>Relationships</v>
      </c>
      <c r="J62" s="6" t="str">
        <f t="shared" si="4"/>
        <v>Drama  Relationships</v>
      </c>
      <c r="K62" s="5"/>
    </row>
    <row r="63" spans="1:11" x14ac:dyDescent="0.2">
      <c r="A63" s="5" t="s">
        <v>327</v>
      </c>
      <c r="B63" s="5" t="str">
        <f>VLOOKUP(A63,sales_data_cleaned!B63:P1061,2,0)</f>
        <v>Unspeakable: Surviving My Childhood and Finding My Voice</v>
      </c>
      <c r="C63" s="5">
        <f>VLOOKUP(A63,sales_data_cleaned!B62:P1061,7,0)</f>
        <v>4.8</v>
      </c>
      <c r="D63" s="5" t="str">
        <f>VLOOKUP(A63,sales_data_cleaned!B63:P1061,4,0)</f>
        <v>HarperCollins Publishing</v>
      </c>
      <c r="E63" s="5">
        <f>VLOOKUP(A63,sales_data_cleaned!B63:P1061,9,0)</f>
        <v>14.99</v>
      </c>
      <c r="F63" s="6">
        <f t="shared" si="0"/>
        <v>14</v>
      </c>
      <c r="G63" s="6" t="str">
        <f t="shared" si="1"/>
        <v>Premium</v>
      </c>
      <c r="H63" s="6" t="str">
        <f t="shared" si="2"/>
        <v xml:space="preserve">Unspeakable: </v>
      </c>
      <c r="I63" s="6" t="str">
        <f t="shared" si="3"/>
        <v>Voice</v>
      </c>
      <c r="J63" s="6" t="str">
        <f t="shared" si="4"/>
        <v>Unspeakable:  Voice</v>
      </c>
      <c r="K63" s="5"/>
    </row>
    <row r="64" spans="1:11" x14ac:dyDescent="0.2">
      <c r="A64" s="5" t="s">
        <v>332</v>
      </c>
      <c r="B64" s="5" t="str">
        <f>VLOOKUP(A64,sales_data_cleaned!B64:P1062,2,0)</f>
        <v>The Pale-Faced Lie: A True Story</v>
      </c>
      <c r="C64" s="5">
        <f>VLOOKUP(A64,sales_data_cleaned!B63:P1062,7,0)</f>
        <v>4.5</v>
      </c>
      <c r="D64" s="5" t="str">
        <f>VLOOKUP(A64,sales_data_cleaned!B64:P1062,4,0)</f>
        <v>Amazon.com Services LLC</v>
      </c>
      <c r="E64" s="5">
        <f>VLOOKUP(A64,sales_data_cleaned!B64:P1062,9,0)</f>
        <v>5.99</v>
      </c>
      <c r="F64" s="6">
        <f t="shared" si="0"/>
        <v>5</v>
      </c>
      <c r="G64" s="6" t="str">
        <f t="shared" si="1"/>
        <v>Basic</v>
      </c>
      <c r="H64" s="6" t="str">
        <f t="shared" si="2"/>
        <v xml:space="preserve">The </v>
      </c>
      <c r="I64" s="6" t="str">
        <f t="shared" si="3"/>
        <v>Story</v>
      </c>
      <c r="J64" s="6" t="str">
        <f t="shared" si="4"/>
        <v>The  Story</v>
      </c>
      <c r="K64" s="5"/>
    </row>
    <row r="65" spans="1:11" x14ac:dyDescent="0.2">
      <c r="A65" s="5" t="s">
        <v>337</v>
      </c>
      <c r="B65" s="5" t="str">
        <f>VLOOKUP(A65,sales_data_cleaned!B65:P1063,2,0)</f>
        <v>Driven to Distraction (Revised): Recognizing and Coping with Attention Deficit Disorder</v>
      </c>
      <c r="C65" s="5">
        <f>VLOOKUP(A65,sales_data_cleaned!B64:P1063,7,0)</f>
        <v>4.7</v>
      </c>
      <c r="D65" s="5" t="str">
        <f>VLOOKUP(A65,sales_data_cleaned!B65:P1063,4,0)</f>
        <v>Random House LLC</v>
      </c>
      <c r="E65" s="5">
        <f>VLOOKUP(A65,sales_data_cleaned!B65:P1063,9,0)</f>
        <v>14.99</v>
      </c>
      <c r="F65" s="6">
        <f t="shared" si="0"/>
        <v>14</v>
      </c>
      <c r="G65" s="6" t="str">
        <f t="shared" si="1"/>
        <v>Premium</v>
      </c>
      <c r="H65" s="6" t="str">
        <f t="shared" si="2"/>
        <v xml:space="preserve">Driven </v>
      </c>
      <c r="I65" s="6" t="str">
        <f t="shared" si="3"/>
        <v>Disorder</v>
      </c>
      <c r="J65" s="6" t="str">
        <f t="shared" si="4"/>
        <v>Driven  Disorder</v>
      </c>
      <c r="K65" s="5"/>
    </row>
    <row r="66" spans="1:11" x14ac:dyDescent="0.2">
      <c r="A66" s="5" t="s">
        <v>341</v>
      </c>
      <c r="B66" s="5" t="str">
        <f>VLOOKUP(A66,sales_data_cleaned!B66:P1064,2,0)</f>
        <v>How to Talk So Kids Will Listen &amp; Listen So Kids Will Talk (The How To Talk Series)</v>
      </c>
      <c r="C66" s="5">
        <f>VLOOKUP(A66,sales_data_cleaned!B65:P1064,7,0)</f>
        <v>4.7</v>
      </c>
      <c r="D66" s="5" t="str">
        <f>VLOOKUP(A66,sales_data_cleaned!B66:P1064,4,0)</f>
        <v>Simon and Schuster Digital Sales Inc</v>
      </c>
      <c r="E66" s="5">
        <f>VLOOKUP(A66,sales_data_cleaned!B66:P1064,9,0)</f>
        <v>13.99</v>
      </c>
      <c r="F66" s="6">
        <f t="shared" si="0"/>
        <v>13</v>
      </c>
      <c r="G66" s="6" t="str">
        <f t="shared" si="1"/>
        <v>Premium</v>
      </c>
      <c r="H66" s="6" t="str">
        <f t="shared" si="2"/>
        <v xml:space="preserve">How </v>
      </c>
      <c r="I66" s="6" t="str">
        <f t="shared" si="3"/>
        <v>Series)</v>
      </c>
      <c r="J66" s="6" t="str">
        <f t="shared" si="4"/>
        <v>How  Series)</v>
      </c>
      <c r="K66" s="5"/>
    </row>
    <row r="67" spans="1:11" x14ac:dyDescent="0.2">
      <c r="A67" s="5" t="s">
        <v>346</v>
      </c>
      <c r="B67" s="5" t="str">
        <f>VLOOKUP(A67,sales_data_cleaned!B67:P1065,2,0)</f>
        <v>How Not to Hate Your Husband After Kids</v>
      </c>
      <c r="C67" s="5">
        <f>VLOOKUP(A67,sales_data_cleaned!B66:P1065,7,0)</f>
        <v>4.5999999999999996</v>
      </c>
      <c r="D67" s="5" t="str">
        <f>VLOOKUP(A67,sales_data_cleaned!B67:P1065,4,0)</f>
        <v>Hachette Book Group</v>
      </c>
      <c r="E67" s="5">
        <f>VLOOKUP(A67,sales_data_cleaned!B67:P1065,9,0)</f>
        <v>11.99</v>
      </c>
      <c r="F67" s="6">
        <f t="shared" si="0"/>
        <v>11</v>
      </c>
      <c r="G67" s="6" t="str">
        <f t="shared" si="1"/>
        <v>Premium</v>
      </c>
      <c r="H67" s="6" t="str">
        <f t="shared" si="2"/>
        <v xml:space="preserve">How </v>
      </c>
      <c r="I67" s="6" t="str">
        <f t="shared" si="3"/>
        <v>Kids</v>
      </c>
      <c r="J67" s="6" t="str">
        <f t="shared" si="4"/>
        <v>How  Kids</v>
      </c>
      <c r="K67" s="5"/>
    </row>
    <row r="68" spans="1:11" x14ac:dyDescent="0.2">
      <c r="A68" s="5" t="s">
        <v>351</v>
      </c>
      <c r="B68" s="5" t="str">
        <f>VLOOKUP(A68,sales_data_cleaned!B68:P1066,2,0)</f>
        <v>The 36-Hour Day: A Family Guide to Caring for People Who Have Alzheimer Disease and Other Dementias (A Johns Hopkins Press Health Book)</v>
      </c>
      <c r="C68" s="5">
        <f>VLOOKUP(A68,sales_data_cleaned!B67:P1066,7,0)</f>
        <v>4.8</v>
      </c>
      <c r="D68" s="5" t="str">
        <f>VLOOKUP(A68,sales_data_cleaned!B68:P1066,4,0)</f>
        <v>Amazon.com Services LLC</v>
      </c>
      <c r="E68" s="5">
        <f>VLOOKUP(A68,sales_data_cleaned!B68:P1066,9,0)</f>
        <v>14.99</v>
      </c>
      <c r="F68" s="6">
        <f t="shared" si="0"/>
        <v>14</v>
      </c>
      <c r="G68" s="6" t="str">
        <f t="shared" si="1"/>
        <v>Premium</v>
      </c>
      <c r="H68" s="6" t="str">
        <f t="shared" si="2"/>
        <v xml:space="preserve">The </v>
      </c>
      <c r="I68" s="6" t="str">
        <f t="shared" si="3"/>
        <v>Book)</v>
      </c>
      <c r="J68" s="6" t="str">
        <f t="shared" si="4"/>
        <v>The  Book)</v>
      </c>
      <c r="K68" s="5"/>
    </row>
    <row r="69" spans="1:11" x14ac:dyDescent="0.2">
      <c r="A69" s="5" t="s">
        <v>356</v>
      </c>
      <c r="B69" s="5" t="str">
        <f>VLOOKUP(A69,sales_data_cleaned!B69:P1067,2,0)</f>
        <v>No-Drama Discipline: The Whole-Brain Way to Calm the Chaos and Nurture Your Child's Developing Mind</v>
      </c>
      <c r="C69" s="5">
        <f>VLOOKUP(A69,sales_data_cleaned!B68:P1067,7,0)</f>
        <v>4.7</v>
      </c>
      <c r="D69" s="5" t="str">
        <f>VLOOKUP(A69,sales_data_cleaned!B69:P1067,4,0)</f>
        <v>Random House LLC</v>
      </c>
      <c r="E69" s="5">
        <f>VLOOKUP(A69,sales_data_cleaned!B69:P1067,9,0)</f>
        <v>12.99</v>
      </c>
      <c r="F69" s="6">
        <f t="shared" si="0"/>
        <v>12</v>
      </c>
      <c r="G69" s="6" t="str">
        <f t="shared" si="1"/>
        <v>Premium</v>
      </c>
      <c r="H69" s="6" t="str">
        <f t="shared" si="2"/>
        <v xml:space="preserve">No-Drama </v>
      </c>
      <c r="I69" s="6" t="str">
        <f t="shared" si="3"/>
        <v>Mind</v>
      </c>
      <c r="J69" s="6" t="str">
        <f t="shared" si="4"/>
        <v>No-Drama  Mind</v>
      </c>
      <c r="K69" s="5"/>
    </row>
    <row r="70" spans="1:11" x14ac:dyDescent="0.2">
      <c r="A70" s="5" t="s">
        <v>360</v>
      </c>
      <c r="B70" s="5" t="str">
        <f>VLOOKUP(A70,sales_data_cleaned!B70:P1068,2,0)</f>
        <v>The Match: A Romantic Comedy (It happened in Charleston Book 1)</v>
      </c>
      <c r="C70" s="5">
        <f>VLOOKUP(A70,sales_data_cleaned!B69:P1068,7,0)</f>
        <v>4.4000000000000004</v>
      </c>
      <c r="D70" s="5" t="str">
        <f>VLOOKUP(A70,sales_data_cleaned!B70:P1068,4,0)</f>
        <v>Amazon.com Services LLC</v>
      </c>
      <c r="E70" s="5">
        <f>VLOOKUP(A70,sales_data_cleaned!B70:P1068,9,0)</f>
        <v>4.99</v>
      </c>
      <c r="F70" s="6">
        <f t="shared" si="0"/>
        <v>4</v>
      </c>
      <c r="G70" s="6" t="str">
        <f t="shared" si="1"/>
        <v>Basic</v>
      </c>
      <c r="H70" s="6" t="str">
        <f t="shared" si="2"/>
        <v xml:space="preserve">The </v>
      </c>
      <c r="I70" s="6" t="str">
        <f t="shared" si="3"/>
        <v>1)</v>
      </c>
      <c r="J70" s="6" t="str">
        <f t="shared" si="4"/>
        <v>The  1)</v>
      </c>
      <c r="K70" s="5"/>
    </row>
    <row r="71" spans="1:11" x14ac:dyDescent="0.2">
      <c r="A71" s="5" t="s">
        <v>364</v>
      </c>
      <c r="B71" s="5" t="str">
        <f>VLOOKUP(A71,sales_data_cleaned!B71:P1069,2,0)</f>
        <v>Walking with Sam: A Father, a Son, and Five Hundred Miles Across Spain</v>
      </c>
      <c r="C71" s="5">
        <f>VLOOKUP(A71,sales_data_cleaned!B70:P1069,7,0)</f>
        <v>4.5999999999999996</v>
      </c>
      <c r="D71" s="5" t="str">
        <f>VLOOKUP(A71,sales_data_cleaned!B71:P1069,4,0)</f>
        <v>Hachette Book Group</v>
      </c>
      <c r="E71" s="5">
        <f>VLOOKUP(A71,sales_data_cleaned!B71:P1069,9,0)</f>
        <v>14.99</v>
      </c>
      <c r="F71" s="6">
        <f t="shared" si="0"/>
        <v>14</v>
      </c>
      <c r="G71" s="6" t="str">
        <f t="shared" si="1"/>
        <v>Premium</v>
      </c>
      <c r="H71" s="6" t="str">
        <f t="shared" si="2"/>
        <v xml:space="preserve">Walking </v>
      </c>
      <c r="I71" s="6" t="str">
        <f t="shared" si="3"/>
        <v>Spain</v>
      </c>
      <c r="J71" s="6" t="str">
        <f t="shared" si="4"/>
        <v>Walking  Spain</v>
      </c>
      <c r="K71" s="5"/>
    </row>
    <row r="72" spans="1:11" x14ac:dyDescent="0.2">
      <c r="A72" s="5" t="s">
        <v>369</v>
      </c>
      <c r="B72" s="5" t="str">
        <f>VLOOKUP(A72,sales_data_cleaned!B72:P1070,2,0)</f>
        <v>The Unexpected Joy of Being Sober: THE SUNDAY TIMES BESTSELLER</v>
      </c>
      <c r="C72" s="5">
        <f>VLOOKUP(A72,sales_data_cleaned!B71:P1070,7,0)</f>
        <v>4.7</v>
      </c>
      <c r="D72" s="5" t="str">
        <f>VLOOKUP(A72,sales_data_cleaned!B72:P1070,4,0)</f>
        <v>Hachette Book Group</v>
      </c>
      <c r="E72" s="5">
        <f>VLOOKUP(A72,sales_data_cleaned!B72:P1070,9,0)</f>
        <v>6.99</v>
      </c>
      <c r="F72" s="6">
        <f t="shared" si="0"/>
        <v>6</v>
      </c>
      <c r="G72" s="6" t="str">
        <f t="shared" si="1"/>
        <v>Basic</v>
      </c>
      <c r="H72" s="6" t="str">
        <f t="shared" si="2"/>
        <v xml:space="preserve">The </v>
      </c>
      <c r="I72" s="6" t="str">
        <f t="shared" si="3"/>
        <v>BESTSELLER</v>
      </c>
      <c r="J72" s="6" t="str">
        <f t="shared" si="4"/>
        <v>The  BESTSELLER</v>
      </c>
      <c r="K72" s="5"/>
    </row>
    <row r="73" spans="1:11" x14ac:dyDescent="0.2">
      <c r="A73" s="5" t="s">
        <v>374</v>
      </c>
      <c r="B73" s="5" t="str">
        <f>VLOOKUP(A73,sales_data_cleaned!B73:P1071,2,0)</f>
        <v>The Boy Who Was Raised as a Dog: And Other Stories from a Child Psychiatrist's Notebook -- What Traumatized Children Can Teach Us About Loss, Love, and Healing</v>
      </c>
      <c r="C73" s="5">
        <f>VLOOKUP(A73,sales_data_cleaned!B72:P1071,7,0)</f>
        <v>4.8</v>
      </c>
      <c r="D73" s="5" t="str">
        <f>VLOOKUP(A73,sales_data_cleaned!B73:P1071,4,0)</f>
        <v>Hachette Book Group</v>
      </c>
      <c r="E73" s="5">
        <f>VLOOKUP(A73,sales_data_cleaned!B73:P1071,9,0)</f>
        <v>13.99</v>
      </c>
      <c r="F73" s="6">
        <f t="shared" si="0"/>
        <v>13</v>
      </c>
      <c r="G73" s="6" t="str">
        <f t="shared" si="1"/>
        <v>Premium</v>
      </c>
      <c r="H73" s="6" t="str">
        <f t="shared" si="2"/>
        <v xml:space="preserve">The </v>
      </c>
      <c r="I73" s="6" t="str">
        <f t="shared" si="3"/>
        <v>Healing</v>
      </c>
      <c r="J73" s="6" t="str">
        <f t="shared" si="4"/>
        <v>The  Healing</v>
      </c>
      <c r="K73" s="5"/>
    </row>
    <row r="74" spans="1:11" x14ac:dyDescent="0.2">
      <c r="A74" s="5" t="s">
        <v>379</v>
      </c>
      <c r="B74" s="5" t="str">
        <f>VLOOKUP(A74,sales_data_cleaned!B74:P1072,2,0)</f>
        <v>Look for Me There: Grieving My Father, Finding Myself</v>
      </c>
      <c r="C74" s="5">
        <f>VLOOKUP(A74,sales_data_cleaned!B73:P1072,7,0)</f>
        <v>4.5</v>
      </c>
      <c r="D74" s="5" t="str">
        <f>VLOOKUP(A74,sales_data_cleaned!B74:P1072,4,0)</f>
        <v>HarperCollins Publishing</v>
      </c>
      <c r="E74" s="5">
        <f>VLOOKUP(A74,sales_data_cleaned!B74:P1072,9,0)</f>
        <v>14.99</v>
      </c>
      <c r="F74" s="6">
        <f t="shared" si="0"/>
        <v>14</v>
      </c>
      <c r="G74" s="6" t="str">
        <f t="shared" si="1"/>
        <v>Premium</v>
      </c>
      <c r="H74" s="6" t="str">
        <f t="shared" si="2"/>
        <v xml:space="preserve">Look </v>
      </c>
      <c r="I74" s="6" t="str">
        <f t="shared" si="3"/>
        <v>Myself</v>
      </c>
      <c r="J74" s="6" t="str">
        <f t="shared" si="4"/>
        <v>Look  Myself</v>
      </c>
      <c r="K74" s="5"/>
    </row>
    <row r="75" spans="1:11" x14ac:dyDescent="0.2">
      <c r="A75" s="5" t="s">
        <v>384</v>
      </c>
      <c r="B75" s="5" t="str">
        <f>VLOOKUP(A75,sales_data_cleaned!B75:P1073,2,0)</f>
        <v>Recovery from Narcissistic Abuse, Gaslighting, Codependency and Complex PTSD (4 Books in 1): Workbook and Guide to Overcome Trauma, Toxic Relationships, ... and Recover from Unhealthy Relationships)</v>
      </c>
      <c r="C75" s="5">
        <f>VLOOKUP(A75,sales_data_cleaned!B74:P1073,7,0)</f>
        <v>4.7</v>
      </c>
      <c r="D75" s="5" t="str">
        <f>VLOOKUP(A75,sales_data_cleaned!B75:P1073,4,0)</f>
        <v>Amazon.com Services LLC</v>
      </c>
      <c r="E75" s="5">
        <f>VLOOKUP(A75,sales_data_cleaned!B75:P1073,9,0)</f>
        <v>6.99</v>
      </c>
      <c r="F75" s="6">
        <f t="shared" si="0"/>
        <v>6</v>
      </c>
      <c r="G75" s="6" t="str">
        <f t="shared" si="1"/>
        <v>Basic</v>
      </c>
      <c r="H75" s="6" t="str">
        <f t="shared" si="2"/>
        <v xml:space="preserve">Recovery </v>
      </c>
      <c r="I75" s="6" t="str">
        <f t="shared" si="3"/>
        <v>Relationships)</v>
      </c>
      <c r="J75" s="6" t="str">
        <f t="shared" si="4"/>
        <v>Recovery  Relationships)</v>
      </c>
      <c r="K75" s="5"/>
    </row>
    <row r="76" spans="1:11" x14ac:dyDescent="0.2">
      <c r="A76" s="5" t="s">
        <v>389</v>
      </c>
      <c r="B76" s="5" t="str">
        <f>VLOOKUP(A76,sales_data_cleaned!B76:P1074,2,0)</f>
        <v>Love and Respect: The Love She Most Desires; The Respect He Desperately Needs</v>
      </c>
      <c r="C76" s="5">
        <f>VLOOKUP(A76,sales_data_cleaned!B75:P1074,7,0)</f>
        <v>4.7</v>
      </c>
      <c r="D76" s="5" t="str">
        <f>VLOOKUP(A76,sales_data_cleaned!B76:P1074,4,0)</f>
        <v>HarperCollins Publishing</v>
      </c>
      <c r="E76" s="5">
        <f>VLOOKUP(A76,sales_data_cleaned!B76:P1074,9,0)</f>
        <v>15.99</v>
      </c>
      <c r="F76" s="6">
        <f t="shared" si="0"/>
        <v>15</v>
      </c>
      <c r="G76" s="6" t="str">
        <f t="shared" si="1"/>
        <v>Premium</v>
      </c>
      <c r="H76" s="6" t="str">
        <f t="shared" si="2"/>
        <v xml:space="preserve">Love </v>
      </c>
      <c r="I76" s="6" t="str">
        <f t="shared" si="3"/>
        <v>Needs</v>
      </c>
      <c r="J76" s="6" t="str">
        <f t="shared" si="4"/>
        <v>Love  Needs</v>
      </c>
      <c r="K76" s="5"/>
    </row>
    <row r="77" spans="1:11" x14ac:dyDescent="0.2">
      <c r="A77" s="5" t="s">
        <v>394</v>
      </c>
      <c r="B77" s="5" t="str">
        <f>VLOOKUP(A77,sales_data_cleaned!B77:P1075,2,0)</f>
        <v>The Spirit Catches You and You Fall Down: A Hmong Child, Her American Doctors, and the Collision of Two Cultures (FSG Classics)</v>
      </c>
      <c r="C77" s="5">
        <f>VLOOKUP(A77,sales_data_cleaned!B76:P1075,7,0)</f>
        <v>4.5999999999999996</v>
      </c>
      <c r="D77" s="5" t="str">
        <f>VLOOKUP(A77,sales_data_cleaned!B77:P1075,4,0)</f>
        <v>Macmillan</v>
      </c>
      <c r="E77" s="5">
        <f>VLOOKUP(A77,sales_data_cleaned!B77:P1075,9,0)</f>
        <v>11.99</v>
      </c>
      <c r="F77" s="6">
        <f t="shared" si="0"/>
        <v>11</v>
      </c>
      <c r="G77" s="6" t="str">
        <f t="shared" si="1"/>
        <v>Premium</v>
      </c>
      <c r="H77" s="6" t="str">
        <f t="shared" si="2"/>
        <v xml:space="preserve">The </v>
      </c>
      <c r="I77" s="6" t="str">
        <f t="shared" si="3"/>
        <v>Classics)</v>
      </c>
      <c r="J77" s="6" t="str">
        <f t="shared" si="4"/>
        <v>The  Classics)</v>
      </c>
      <c r="K77" s="5"/>
    </row>
    <row r="78" spans="1:11" x14ac:dyDescent="0.2">
      <c r="A78" s="5" t="s">
        <v>399</v>
      </c>
      <c r="B78" s="5" t="str">
        <f>VLOOKUP(A78,sales_data_cleaned!B78:P1076,2,0)</f>
        <v>I Don't Want to Talk About It: Overcoming the Secret Legacy of Male Depression</v>
      </c>
      <c r="C78" s="5">
        <f>VLOOKUP(A78,sales_data_cleaned!B77:P1076,7,0)</f>
        <v>4.5999999999999996</v>
      </c>
      <c r="D78" s="5" t="str">
        <f>VLOOKUP(A78,sales_data_cleaned!B78:P1076,4,0)</f>
        <v>Simon and Schuster Digital Sales Inc</v>
      </c>
      <c r="E78" s="5">
        <f>VLOOKUP(A78,sales_data_cleaned!B78:P1076,9,0)</f>
        <v>14.99</v>
      </c>
      <c r="F78" s="6">
        <f t="shared" si="0"/>
        <v>14</v>
      </c>
      <c r="G78" s="6" t="str">
        <f t="shared" si="1"/>
        <v>Premium</v>
      </c>
      <c r="H78" s="6" t="str">
        <f t="shared" si="2"/>
        <v xml:space="preserve">I </v>
      </c>
      <c r="I78" s="6" t="str">
        <f t="shared" si="3"/>
        <v>Depression</v>
      </c>
      <c r="J78" s="6" t="str">
        <f t="shared" si="4"/>
        <v>I  Depression</v>
      </c>
      <c r="K78" s="5"/>
    </row>
    <row r="79" spans="1:11" x14ac:dyDescent="0.2">
      <c r="A79" s="5" t="s">
        <v>404</v>
      </c>
      <c r="B79" s="5" t="str">
        <f>VLOOKUP(A79,sales_data_cleaned!B79:P1077,2,0)</f>
        <v>Made For You: A grumpy sunshine sports romance. (Made For Series 2)</v>
      </c>
      <c r="C79" s="5">
        <f>VLOOKUP(A79,sales_data_cleaned!B78:P1077,7,0)</f>
        <v>4.7</v>
      </c>
      <c r="D79" s="5" t="str">
        <f>VLOOKUP(A79,sales_data_cleaned!B79:P1077,4,0)</f>
        <v>Amazon.com Services LLC</v>
      </c>
      <c r="E79" s="5">
        <f>VLOOKUP(A79,sales_data_cleaned!B79:P1077,9,0)</f>
        <v>4.99</v>
      </c>
      <c r="F79" s="6">
        <f t="shared" si="0"/>
        <v>4</v>
      </c>
      <c r="G79" s="6" t="str">
        <f t="shared" si="1"/>
        <v>Basic</v>
      </c>
      <c r="H79" s="6" t="str">
        <f t="shared" si="2"/>
        <v xml:space="preserve">Made </v>
      </c>
      <c r="I79" s="6" t="str">
        <f t="shared" si="3"/>
        <v>2)</v>
      </c>
      <c r="J79" s="6" t="str">
        <f t="shared" si="4"/>
        <v>Made  2)</v>
      </c>
      <c r="K79" s="5"/>
    </row>
    <row r="80" spans="1:11" x14ac:dyDescent="0.2">
      <c r="A80" s="5" t="s">
        <v>409</v>
      </c>
      <c r="B80" s="5" t="str">
        <f>VLOOKUP(A80,sales_data_cleaned!B80:P1078,2,0)</f>
        <v>In the Dream House: A Memoir</v>
      </c>
      <c r="C80" s="5">
        <f>VLOOKUP(A80,sales_data_cleaned!B79:P1078,7,0)</f>
        <v>4.5</v>
      </c>
      <c r="D80" s="5" t="str">
        <f>VLOOKUP(A80,sales_data_cleaned!B80:P1078,4,0)</f>
        <v>Macmillan</v>
      </c>
      <c r="E80" s="5">
        <f>VLOOKUP(A80,sales_data_cleaned!B80:P1078,9,0)</f>
        <v>9.99</v>
      </c>
      <c r="F80" s="6">
        <f t="shared" si="0"/>
        <v>9</v>
      </c>
      <c r="G80" s="6" t="str">
        <f t="shared" si="1"/>
        <v>Basic</v>
      </c>
      <c r="H80" s="6" t="str">
        <f t="shared" si="2"/>
        <v xml:space="preserve">In </v>
      </c>
      <c r="I80" s="6" t="str">
        <f t="shared" si="3"/>
        <v>Memoir</v>
      </c>
      <c r="J80" s="6" t="str">
        <f t="shared" si="4"/>
        <v>In  Memoir</v>
      </c>
      <c r="K80" s="5"/>
    </row>
    <row r="81" spans="1:11" x14ac:dyDescent="0.2">
      <c r="A81" s="5" t="s">
        <v>414</v>
      </c>
      <c r="B81" s="5" t="str">
        <f>VLOOKUP(A81,sales_data_cleaned!B81:P1079,2,0)</f>
        <v>Hold On to Your Kids: Why Parents Need to Matter More Than Peers</v>
      </c>
      <c r="C81" s="5">
        <f>VLOOKUP(A81,sales_data_cleaned!B80:P1079,7,0)</f>
        <v>4.7</v>
      </c>
      <c r="D81" s="5" t="str">
        <f>VLOOKUP(A81,sales_data_cleaned!B81:P1079,4,0)</f>
        <v>Random House LLC</v>
      </c>
      <c r="E81" s="5">
        <f>VLOOKUP(A81,sales_data_cleaned!B81:P1079,9,0)</f>
        <v>13.99</v>
      </c>
      <c r="F81" s="6">
        <f t="shared" si="0"/>
        <v>13</v>
      </c>
      <c r="G81" s="6" t="str">
        <f t="shared" si="1"/>
        <v>Premium</v>
      </c>
      <c r="H81" s="6" t="str">
        <f t="shared" si="2"/>
        <v xml:space="preserve">Hold </v>
      </c>
      <c r="I81" s="6" t="str">
        <f t="shared" si="3"/>
        <v>Peers</v>
      </c>
      <c r="J81" s="6" t="str">
        <f t="shared" si="4"/>
        <v>Hold  Peers</v>
      </c>
      <c r="K81" s="5"/>
    </row>
    <row r="82" spans="1:11" x14ac:dyDescent="0.2">
      <c r="A82" s="5" t="s">
        <v>419</v>
      </c>
      <c r="B82" s="5" t="str">
        <f>VLOOKUP(A82,sales_data_cleaned!B82:P1080,2,0)</f>
        <v>The Charisma Myth: How Anyone Can Master the Art and Science of Personal Magnetism</v>
      </c>
      <c r="C82" s="5">
        <f>VLOOKUP(A82,sales_data_cleaned!B81:P1080,7,0)</f>
        <v>4.5</v>
      </c>
      <c r="D82" s="5" t="str">
        <f>VLOOKUP(A82,sales_data_cleaned!B82:P1080,4,0)</f>
        <v>Penguin Group (USA) LLC</v>
      </c>
      <c r="E82" s="5">
        <f>VLOOKUP(A82,sales_data_cleaned!B82:P1080,9,0)</f>
        <v>14.99</v>
      </c>
      <c r="F82" s="6">
        <f t="shared" si="0"/>
        <v>14</v>
      </c>
      <c r="G82" s="6" t="str">
        <f t="shared" si="1"/>
        <v>Premium</v>
      </c>
      <c r="H82" s="6" t="str">
        <f t="shared" si="2"/>
        <v xml:space="preserve">The </v>
      </c>
      <c r="I82" s="6" t="str">
        <f t="shared" si="3"/>
        <v>Magnetism</v>
      </c>
      <c r="J82" s="6" t="str">
        <f t="shared" si="4"/>
        <v>The  Magnetism</v>
      </c>
      <c r="K82" s="5"/>
    </row>
    <row r="83" spans="1:11" x14ac:dyDescent="0.2">
      <c r="A83" s="5" t="s">
        <v>424</v>
      </c>
      <c r="B83" s="5" t="str">
        <f>VLOOKUP(A83,sales_data_cleaned!B83:P1081,2,0)</f>
        <v>The Witch's Tree: An unforgettable, heart-breaking, gripping timeslip novel</v>
      </c>
      <c r="C83" s="5">
        <f>VLOOKUP(A83,sales_data_cleaned!B82:P1081,7,0)</f>
        <v>4.5999999999999996</v>
      </c>
      <c r="D83" s="5" t="str">
        <f>VLOOKUP(A83,sales_data_cleaned!B83:P1081,4,0)</f>
        <v>Amazon.com Services LLC</v>
      </c>
      <c r="E83" s="5">
        <f>VLOOKUP(A83,sales_data_cleaned!B83:P1081,9,0)</f>
        <v>2.99</v>
      </c>
      <c r="F83" s="6">
        <f t="shared" si="0"/>
        <v>2</v>
      </c>
      <c r="G83" s="6" t="str">
        <f t="shared" si="1"/>
        <v>Basic</v>
      </c>
      <c r="H83" s="6" t="str">
        <f t="shared" si="2"/>
        <v xml:space="preserve">The </v>
      </c>
      <c r="I83" s="6" t="str">
        <f t="shared" si="3"/>
        <v>novel</v>
      </c>
      <c r="J83" s="6" t="str">
        <f t="shared" si="4"/>
        <v>The  novel</v>
      </c>
      <c r="K83" s="5"/>
    </row>
    <row r="84" spans="1:11" x14ac:dyDescent="0.2">
      <c r="A84" s="5" t="s">
        <v>429</v>
      </c>
      <c r="B84" s="5" t="str">
        <f>VLOOKUP(A84,sales_data_cleaned!B84:P1082,2,0)</f>
        <v>The Worry-Free Parent: Living in Confidence So Your Kids Can Too</v>
      </c>
      <c r="C84" s="5">
        <f>VLOOKUP(A84,sales_data_cleaned!B83:P1082,7,0)</f>
        <v>5</v>
      </c>
      <c r="D84" s="5" t="str">
        <f>VLOOKUP(A84,sales_data_cleaned!B84:P1082,4,0)</f>
        <v>Amazon.com Services LLC</v>
      </c>
      <c r="E84" s="5">
        <f>VLOOKUP(A84,sales_data_cleaned!B84:P1082,9,0)</f>
        <v>9.99</v>
      </c>
      <c r="F84" s="6">
        <f t="shared" si="0"/>
        <v>9</v>
      </c>
      <c r="G84" s="6" t="str">
        <f t="shared" si="1"/>
        <v>Basic</v>
      </c>
      <c r="H84" s="6" t="str">
        <f t="shared" si="2"/>
        <v xml:space="preserve">The </v>
      </c>
      <c r="I84" s="6" t="str">
        <f t="shared" si="3"/>
        <v>Too</v>
      </c>
      <c r="J84" s="6" t="str">
        <f t="shared" si="4"/>
        <v>The  Too</v>
      </c>
      <c r="K84" s="5"/>
    </row>
    <row r="85" spans="1:11" x14ac:dyDescent="0.2">
      <c r="A85" s="5" t="s">
        <v>434</v>
      </c>
      <c r="B85" s="5" t="str">
        <f>VLOOKUP(A85,sales_data_cleaned!B85:P1083,2,0)</f>
        <v>BELIEVE LIKE A CHILD (Home Street Home Series Book 1)</v>
      </c>
      <c r="C85" s="5">
        <f>VLOOKUP(A85,sales_data_cleaned!B84:P1083,7,0)</f>
        <v>4.5</v>
      </c>
      <c r="D85" s="5" t="str">
        <f>VLOOKUP(A85,sales_data_cleaned!B85:P1083,4,0)</f>
        <v>Amazon.com Services LLC</v>
      </c>
      <c r="E85" s="5">
        <f>VLOOKUP(A85,sales_data_cleaned!B85:P1083,9,0)</f>
        <v>5.99</v>
      </c>
      <c r="F85" s="6">
        <f t="shared" si="0"/>
        <v>5</v>
      </c>
      <c r="G85" s="6" t="str">
        <f t="shared" si="1"/>
        <v>Basic</v>
      </c>
      <c r="H85" s="6" t="str">
        <f t="shared" si="2"/>
        <v xml:space="preserve">BELIEVE </v>
      </c>
      <c r="I85" s="6" t="str">
        <f t="shared" si="3"/>
        <v>1)</v>
      </c>
      <c r="J85" s="6" t="str">
        <f t="shared" si="4"/>
        <v>BELIEVE  1)</v>
      </c>
      <c r="K85" s="5"/>
    </row>
    <row r="86" spans="1:11" x14ac:dyDescent="0.2">
      <c r="A86" s="5" t="s">
        <v>438</v>
      </c>
      <c r="B86" s="5" t="str">
        <f>VLOOKUP(A86,sales_data_cleaned!B86:P1084,2,0)</f>
        <v>Too Good to Leave, Too Bad to Stay: A Step-by-Step Guide to Help You Decide Whether to Stay In or Get Out of Your Relationship</v>
      </c>
      <c r="C86" s="5">
        <f>VLOOKUP(A86,sales_data_cleaned!B85:P1084,7,0)</f>
        <v>4.5</v>
      </c>
      <c r="D86" s="5" t="str">
        <f>VLOOKUP(A86,sales_data_cleaned!B86:P1084,4,0)</f>
        <v>Penguin Group (USA) LLC</v>
      </c>
      <c r="E86" s="5">
        <f>VLOOKUP(A86,sales_data_cleaned!B86:P1084,9,0)</f>
        <v>14.99</v>
      </c>
      <c r="F86" s="6">
        <f t="shared" si="0"/>
        <v>14</v>
      </c>
      <c r="G86" s="6" t="str">
        <f t="shared" si="1"/>
        <v>Premium</v>
      </c>
      <c r="H86" s="6" t="str">
        <f t="shared" si="2"/>
        <v xml:space="preserve">Too </v>
      </c>
      <c r="I86" s="6" t="str">
        <f t="shared" si="3"/>
        <v>Relationship</v>
      </c>
      <c r="J86" s="6" t="str">
        <f t="shared" si="4"/>
        <v>Too  Relationship</v>
      </c>
      <c r="K86" s="5"/>
    </row>
    <row r="87" spans="1:11" x14ac:dyDescent="0.2">
      <c r="A87" s="5" t="s">
        <v>443</v>
      </c>
      <c r="B87" s="5" t="str">
        <f>VLOOKUP(A87,sales_data_cleaned!B87:P1085,2,0)</f>
        <v>This Is Me Letting You Go</v>
      </c>
      <c r="C87" s="5">
        <f>VLOOKUP(A87,sales_data_cleaned!B86:P1085,7,0)</f>
        <v>4.5999999999999996</v>
      </c>
      <c r="D87" s="5" t="str">
        <f>VLOOKUP(A87,sales_data_cleaned!B87:P1085,4,0)</f>
        <v>Amazon.com Services LLC</v>
      </c>
      <c r="E87" s="5">
        <f>VLOOKUP(A87,sales_data_cleaned!B87:P1085,9,0)</f>
        <v>6.99</v>
      </c>
      <c r="F87" s="6">
        <f t="shared" si="0"/>
        <v>6</v>
      </c>
      <c r="G87" s="6" t="str">
        <f t="shared" si="1"/>
        <v>Basic</v>
      </c>
      <c r="H87" s="6" t="str">
        <f t="shared" si="2"/>
        <v xml:space="preserve">This </v>
      </c>
      <c r="I87" s="6" t="str">
        <f t="shared" si="3"/>
        <v>Go</v>
      </c>
      <c r="J87" s="6" t="str">
        <f t="shared" si="4"/>
        <v>This  Go</v>
      </c>
      <c r="K87" s="5"/>
    </row>
    <row r="88" spans="1:11" x14ac:dyDescent="0.2">
      <c r="A88" s="5" t="s">
        <v>448</v>
      </c>
      <c r="B88" s="5" t="str">
        <f>VLOOKUP(A88,sales_data_cleaned!B88:P1086,2,0)</f>
        <v>It's Not Supposed to Be This Way: Finding Unexpected Strength When Disappointments Leave You Shattered</v>
      </c>
      <c r="C88" s="5">
        <f>VLOOKUP(A88,sales_data_cleaned!B87:P1086,7,0)</f>
        <v>4.8</v>
      </c>
      <c r="D88" s="5" t="str">
        <f>VLOOKUP(A88,sales_data_cleaned!B88:P1086,4,0)</f>
        <v>HarperCollins Publishing</v>
      </c>
      <c r="E88" s="5">
        <f>VLOOKUP(A88,sales_data_cleaned!B88:P1086,9,0)</f>
        <v>14.99</v>
      </c>
      <c r="F88" s="6">
        <f t="shared" si="0"/>
        <v>14</v>
      </c>
      <c r="G88" s="6" t="str">
        <f t="shared" si="1"/>
        <v>Premium</v>
      </c>
      <c r="H88" s="6" t="str">
        <f t="shared" si="2"/>
        <v xml:space="preserve">It's </v>
      </c>
      <c r="I88" s="6" t="str">
        <f t="shared" si="3"/>
        <v>Shattered</v>
      </c>
      <c r="J88" s="6" t="str">
        <f t="shared" si="4"/>
        <v>It's  Shattered</v>
      </c>
      <c r="K88" s="5"/>
    </row>
    <row r="89" spans="1:11" x14ac:dyDescent="0.2">
      <c r="A89" s="5" t="s">
        <v>453</v>
      </c>
      <c r="B89" s="5" t="str">
        <f>VLOOKUP(A89,sales_data_cleaned!B89:P1087,2,0)</f>
        <v>Dirty Laundry: Why Adults with ADHD Are So Ashamed and What We Can Do to Help</v>
      </c>
      <c r="C89" s="5">
        <f>VLOOKUP(A89,sales_data_cleaned!B88:P1087,7,0)</f>
        <v>4.8</v>
      </c>
      <c r="D89" s="5" t="str">
        <f>VLOOKUP(A89,sales_data_cleaned!B89:P1087,4,0)</f>
        <v>Random House LLC</v>
      </c>
      <c r="E89" s="5">
        <f>VLOOKUP(A89,sales_data_cleaned!B89:P1087,9,0)</f>
        <v>11.99</v>
      </c>
      <c r="F89" s="6">
        <f t="shared" si="0"/>
        <v>11</v>
      </c>
      <c r="G89" s="6" t="str">
        <f t="shared" si="1"/>
        <v>Premium</v>
      </c>
      <c r="H89" s="6" t="str">
        <f t="shared" si="2"/>
        <v xml:space="preserve">Dirty </v>
      </c>
      <c r="I89" s="6" t="str">
        <f t="shared" si="3"/>
        <v>Help</v>
      </c>
      <c r="J89" s="6" t="str">
        <f t="shared" si="4"/>
        <v>Dirty  Help</v>
      </c>
      <c r="K89" s="5"/>
    </row>
    <row r="90" spans="1:11" x14ac:dyDescent="0.2">
      <c r="A90" s="5" t="s">
        <v>458</v>
      </c>
      <c r="B90" s="5" t="str">
        <f>VLOOKUP(A90,sales_data_cleaned!B90:P1088,2,0)</f>
        <v>The American Girl: The Number One bestselling Irish historical fiction novel of heartbreaking secrets in a home for unwed mothers</v>
      </c>
      <c r="C90" s="5">
        <f>VLOOKUP(A90,sales_data_cleaned!B89:P1088,7,0)</f>
        <v>4.3</v>
      </c>
      <c r="D90" s="5" t="str">
        <f>VLOOKUP(A90,sales_data_cleaned!B90:P1088,4,0)</f>
        <v>Hachette Book Group</v>
      </c>
      <c r="E90" s="5">
        <f>VLOOKUP(A90,sales_data_cleaned!B90:P1088,9,0)</f>
        <v>2.99</v>
      </c>
      <c r="F90" s="6">
        <f t="shared" si="0"/>
        <v>2</v>
      </c>
      <c r="G90" s="6" t="str">
        <f t="shared" si="1"/>
        <v>Basic</v>
      </c>
      <c r="H90" s="6" t="str">
        <f t="shared" si="2"/>
        <v xml:space="preserve">The </v>
      </c>
      <c r="I90" s="6" t="str">
        <f t="shared" si="3"/>
        <v>mothers</v>
      </c>
      <c r="J90" s="6" t="str">
        <f t="shared" si="4"/>
        <v>The  mothers</v>
      </c>
      <c r="K90" s="5"/>
    </row>
    <row r="91" spans="1:11" x14ac:dyDescent="0.2">
      <c r="A91" s="5" t="s">
        <v>463</v>
      </c>
      <c r="B91" s="5" t="str">
        <f>VLOOKUP(A91,sales_data_cleaned!B91:P1089,2,0)</f>
        <v>Made For Me: A friends to lovers sports romance. (Made For Series)</v>
      </c>
      <c r="C91" s="5">
        <f>VLOOKUP(A91,sales_data_cleaned!B90:P1089,7,0)</f>
        <v>4.5</v>
      </c>
      <c r="D91" s="5" t="str">
        <f>VLOOKUP(A91,sales_data_cleaned!B91:P1089,4,0)</f>
        <v>Amazon.com Services LLC</v>
      </c>
      <c r="E91" s="5">
        <f>VLOOKUP(A91,sales_data_cleaned!B91:P1089,9,0)</f>
        <v>4.99</v>
      </c>
      <c r="F91" s="6">
        <f t="shared" si="0"/>
        <v>4</v>
      </c>
      <c r="G91" s="6" t="str">
        <f t="shared" si="1"/>
        <v>Basic</v>
      </c>
      <c r="H91" s="6" t="str">
        <f t="shared" si="2"/>
        <v xml:space="preserve">Made </v>
      </c>
      <c r="I91" s="6" t="str">
        <f t="shared" si="3"/>
        <v>Series)</v>
      </c>
      <c r="J91" s="6" t="str">
        <f t="shared" si="4"/>
        <v>Made  Series)</v>
      </c>
      <c r="K91" s="5"/>
    </row>
    <row r="92" spans="1:11" x14ac:dyDescent="0.2">
      <c r="A92" s="5" t="s">
        <v>467</v>
      </c>
      <c r="B92" s="5" t="str">
        <f>VLOOKUP(A92,sales_data_cleaned!B92:P1090,2,0)</f>
        <v>The Classic Fairy Tales (Second Edition) (Norton Critical Editions)</v>
      </c>
      <c r="C92" s="5">
        <f>VLOOKUP(A92,sales_data_cleaned!B91:P1090,7,0)</f>
        <v>4.5999999999999996</v>
      </c>
      <c r="D92" s="5" t="str">
        <f>VLOOKUP(A92,sales_data_cleaned!B92:P1090,4,0)</f>
        <v>W. W. Norton &amp; Company</v>
      </c>
      <c r="E92" s="5">
        <f>VLOOKUP(A92,sales_data_cleaned!B92:P1090,9,0)</f>
        <v>12.99</v>
      </c>
      <c r="F92" s="6">
        <f t="shared" si="0"/>
        <v>12</v>
      </c>
      <c r="G92" s="6" t="str">
        <f t="shared" si="1"/>
        <v>Premium</v>
      </c>
      <c r="H92" s="6" t="str">
        <f t="shared" si="2"/>
        <v xml:space="preserve">The </v>
      </c>
      <c r="I92" s="6" t="str">
        <f t="shared" si="3"/>
        <v>Editions)</v>
      </c>
      <c r="J92" s="6" t="str">
        <f t="shared" si="4"/>
        <v>The  Editions)</v>
      </c>
      <c r="K92" s="5"/>
    </row>
    <row r="93" spans="1:11" x14ac:dyDescent="0.2">
      <c r="A93" s="5" t="s">
        <v>473</v>
      </c>
      <c r="B93" s="5" t="str">
        <f>VLOOKUP(A93,sales_data_cleaned!B93:P1091,2,0)</f>
        <v>How to Stay in Love: A Divorce Lawyer's Guide to Staying Together</v>
      </c>
      <c r="C93" s="5">
        <f>VLOOKUP(A93,sales_data_cleaned!B92:P1091,7,0)</f>
        <v>4.5</v>
      </c>
      <c r="D93" s="5" t="str">
        <f>VLOOKUP(A93,sales_data_cleaned!B93:P1091,4,0)</f>
        <v>Macmillan</v>
      </c>
      <c r="E93" s="5">
        <f>VLOOKUP(A93,sales_data_cleaned!B93:P1091,9,0)</f>
        <v>11.99</v>
      </c>
      <c r="F93" s="6">
        <f t="shared" si="0"/>
        <v>11</v>
      </c>
      <c r="G93" s="6" t="str">
        <f t="shared" si="1"/>
        <v>Premium</v>
      </c>
      <c r="H93" s="6" t="str">
        <f t="shared" si="2"/>
        <v xml:space="preserve">How </v>
      </c>
      <c r="I93" s="6" t="str">
        <f t="shared" si="3"/>
        <v>Together</v>
      </c>
      <c r="J93" s="6" t="str">
        <f t="shared" si="4"/>
        <v>How  Together</v>
      </c>
      <c r="K93" s="5"/>
    </row>
    <row r="94" spans="1:11" x14ac:dyDescent="0.2">
      <c r="A94" s="5" t="s">
        <v>478</v>
      </c>
      <c r="B94" s="5" t="str">
        <f>VLOOKUP(A94,sales_data_cleaned!B94:P1092,2,0)</f>
        <v>Touched Out: Motherhood, Misogyny, Consent, and Control</v>
      </c>
      <c r="C94" s="5">
        <f>VLOOKUP(A94,sales_data_cleaned!B93:P1092,7,0)</f>
        <v>4.4000000000000004</v>
      </c>
      <c r="D94" s="5" t="str">
        <f>VLOOKUP(A94,sales_data_cleaned!B94:P1092,4,0)</f>
        <v>Penguin Random House Publisher Services</v>
      </c>
      <c r="E94" s="5">
        <f>VLOOKUP(A94,sales_data_cleaned!B94:P1092,9,0)</f>
        <v>12.99</v>
      </c>
      <c r="F94" s="6">
        <f t="shared" si="0"/>
        <v>12</v>
      </c>
      <c r="G94" s="6" t="str">
        <f t="shared" si="1"/>
        <v>Premium</v>
      </c>
      <c r="H94" s="6" t="str">
        <f t="shared" si="2"/>
        <v xml:space="preserve">Touched </v>
      </c>
      <c r="I94" s="6" t="str">
        <f t="shared" si="3"/>
        <v>Control</v>
      </c>
      <c r="J94" s="6" t="str">
        <f t="shared" si="4"/>
        <v>Touched  Control</v>
      </c>
      <c r="K94" s="5"/>
    </row>
    <row r="95" spans="1:11" x14ac:dyDescent="0.2">
      <c r="A95" s="5" t="s">
        <v>484</v>
      </c>
      <c r="B95" s="5" t="str">
        <f>VLOOKUP(A95,sales_data_cleaned!B95:P1093,2,0)</f>
        <v>NOT "Just Friends": Rebuilding Trust and Recovering Your Sanity After Infidelity</v>
      </c>
      <c r="C95" s="5">
        <f>VLOOKUP(A95,sales_data_cleaned!B94:P1093,7,0)</f>
        <v>4.5</v>
      </c>
      <c r="D95" s="5" t="str">
        <f>VLOOKUP(A95,sales_data_cleaned!B95:P1093,4,0)</f>
        <v>Simon and Schuster Digital Sales Inc</v>
      </c>
      <c r="E95" s="5">
        <f>VLOOKUP(A95,sales_data_cleaned!B95:P1093,9,0)</f>
        <v>13.99</v>
      </c>
      <c r="F95" s="6">
        <f t="shared" si="0"/>
        <v>13</v>
      </c>
      <c r="G95" s="6" t="str">
        <f t="shared" si="1"/>
        <v>Premium</v>
      </c>
      <c r="H95" s="6" t="str">
        <f t="shared" si="2"/>
        <v xml:space="preserve">NOT </v>
      </c>
      <c r="I95" s="6" t="str">
        <f t="shared" si="3"/>
        <v>Infidelity</v>
      </c>
      <c r="J95" s="6" t="str">
        <f t="shared" si="4"/>
        <v>NOT  Infidelity</v>
      </c>
      <c r="K95" s="5"/>
    </row>
    <row r="96" spans="1:11" x14ac:dyDescent="0.2">
      <c r="A96" s="5" t="s">
        <v>489</v>
      </c>
      <c r="B96" s="5" t="str">
        <f>VLOOKUP(A96,sales_data_cleaned!B96:P1094,2,0)</f>
        <v>Prairie Fires: The American Dreams of Laura Ingalls Wilder</v>
      </c>
      <c r="C96" s="5">
        <f>VLOOKUP(A96,sales_data_cleaned!B95:P1094,7,0)</f>
        <v>4.3</v>
      </c>
      <c r="D96" s="5" t="str">
        <f>VLOOKUP(A96,sales_data_cleaned!B96:P1094,4,0)</f>
        <v>Macmillan</v>
      </c>
      <c r="E96" s="5">
        <f>VLOOKUP(A96,sales_data_cleaned!B96:P1094,9,0)</f>
        <v>12.99</v>
      </c>
      <c r="F96" s="6">
        <f t="shared" si="0"/>
        <v>12</v>
      </c>
      <c r="G96" s="6" t="str">
        <f t="shared" si="1"/>
        <v>Premium</v>
      </c>
      <c r="H96" s="6" t="str">
        <f t="shared" si="2"/>
        <v xml:space="preserve">Prairie </v>
      </c>
      <c r="I96" s="6" t="str">
        <f t="shared" si="3"/>
        <v>Wilder</v>
      </c>
      <c r="J96" s="6" t="str">
        <f t="shared" si="4"/>
        <v>Prairie  Wilder</v>
      </c>
      <c r="K96" s="5"/>
    </row>
    <row r="97" spans="1:11" x14ac:dyDescent="0.2">
      <c r="A97" s="5" t="s">
        <v>494</v>
      </c>
      <c r="B97" s="5" t="str">
        <f>VLOOKUP(A97,sales_data_cleaned!B97:P1095,2,0)</f>
        <v>Rules of Estrangement: Why Adult Children Cut Ties and How to Heal the Conflict</v>
      </c>
      <c r="C97" s="5">
        <f>VLOOKUP(A97,sales_data_cleaned!B96:P1095,7,0)</f>
        <v>4.5</v>
      </c>
      <c r="D97" s="5" t="str">
        <f>VLOOKUP(A97,sales_data_cleaned!B97:P1095,4,0)</f>
        <v>Random House LLC</v>
      </c>
      <c r="E97" s="5">
        <f>VLOOKUP(A97,sales_data_cleaned!B97:P1095,9,0)</f>
        <v>14.99</v>
      </c>
      <c r="F97" s="6">
        <f t="shared" si="0"/>
        <v>14</v>
      </c>
      <c r="G97" s="6" t="str">
        <f t="shared" si="1"/>
        <v>Premium</v>
      </c>
      <c r="H97" s="6" t="str">
        <f t="shared" si="2"/>
        <v xml:space="preserve">Rules </v>
      </c>
      <c r="I97" s="6" t="str">
        <f t="shared" si="3"/>
        <v>Conflict</v>
      </c>
      <c r="J97" s="6" t="str">
        <f t="shared" si="4"/>
        <v>Rules  Conflict</v>
      </c>
      <c r="K97" s="5"/>
    </row>
    <row r="98" spans="1:11" x14ac:dyDescent="0.2">
      <c r="A98" s="5" t="s">
        <v>499</v>
      </c>
      <c r="B98" s="5" t="str">
        <f>VLOOKUP(A98,sales_data_cleaned!B98:P1096,2,0)</f>
        <v>The Book You Wish Your Parents Had Read: (And Your Children Will Be Glad That You Did)</v>
      </c>
      <c r="C98" s="5">
        <f>VLOOKUP(A98,sales_data_cleaned!B97:P1096,7,0)</f>
        <v>4.5999999999999996</v>
      </c>
      <c r="D98" s="5" t="str">
        <f>VLOOKUP(A98,sales_data_cleaned!B98:P1096,4,0)</f>
        <v>Penguin Group (USA) LLC</v>
      </c>
      <c r="E98" s="5">
        <f>VLOOKUP(A98,sales_data_cleaned!B98:P1096,9,0)</f>
        <v>14.99</v>
      </c>
      <c r="F98" s="6">
        <f t="shared" si="0"/>
        <v>14</v>
      </c>
      <c r="G98" s="6" t="str">
        <f t="shared" si="1"/>
        <v>Premium</v>
      </c>
      <c r="H98" s="6" t="str">
        <f t="shared" si="2"/>
        <v xml:space="preserve">The </v>
      </c>
      <c r="I98" s="6" t="str">
        <f t="shared" si="3"/>
        <v>Did)</v>
      </c>
      <c r="J98" s="6" t="str">
        <f t="shared" si="4"/>
        <v>The  Did)</v>
      </c>
      <c r="K98" s="5"/>
    </row>
    <row r="99" spans="1:11" x14ac:dyDescent="0.2">
      <c r="A99" s="5" t="s">
        <v>504</v>
      </c>
      <c r="B99" s="5" t="str">
        <f>VLOOKUP(A99,sales_data_cleaned!B99:P1097,2,0)</f>
        <v>Should I Stay or Should I Go?: Surviving a Relationship with a Narcissist</v>
      </c>
      <c r="C99" s="5">
        <f>VLOOKUP(A99,sales_data_cleaned!B98:P1097,7,0)</f>
        <v>4.7</v>
      </c>
      <c r="D99" s="5" t="str">
        <f>VLOOKUP(A99,sales_data_cleaned!B99:P1097,4,0)</f>
        <v>Amazon.com Services LLC</v>
      </c>
      <c r="E99" s="5">
        <f>VLOOKUP(A99,sales_data_cleaned!B99:P1097,9,0)</f>
        <v>9.99</v>
      </c>
      <c r="F99" s="6">
        <f t="shared" si="0"/>
        <v>9</v>
      </c>
      <c r="G99" s="6" t="str">
        <f t="shared" si="1"/>
        <v>Basic</v>
      </c>
      <c r="H99" s="6" t="str">
        <f t="shared" si="2"/>
        <v xml:space="preserve">Should </v>
      </c>
      <c r="I99" s="6" t="str">
        <f t="shared" si="3"/>
        <v>Narcissist</v>
      </c>
      <c r="J99" s="6" t="str">
        <f t="shared" si="4"/>
        <v>Should  Narcissist</v>
      </c>
      <c r="K99" s="5"/>
    </row>
    <row r="100" spans="1:11" x14ac:dyDescent="0.2">
      <c r="A100" s="5" t="s">
        <v>509</v>
      </c>
      <c r="B100" s="5" t="str">
        <f>VLOOKUP(A100,sales_data_cleaned!B100:P1098,2,0)</f>
        <v>Trauma and Recovery: The Aftermath of Violence--From Domestic Abuse to Political Terror</v>
      </c>
      <c r="C100" s="5">
        <f>VLOOKUP(A100,sales_data_cleaned!B99:P1098,7,0)</f>
        <v>4.7</v>
      </c>
      <c r="D100" s="5" t="str">
        <f>VLOOKUP(A100,sales_data_cleaned!B100:P1098,4,0)</f>
        <v>Hachette Book Group</v>
      </c>
      <c r="E100" s="5">
        <f>VLOOKUP(A100,sales_data_cleaned!B100:P1098,9,0)</f>
        <v>12.99</v>
      </c>
      <c r="F100" s="6">
        <f t="shared" si="0"/>
        <v>12</v>
      </c>
      <c r="G100" s="6" t="str">
        <f t="shared" si="1"/>
        <v>Premium</v>
      </c>
      <c r="H100" s="6" t="str">
        <f t="shared" si="2"/>
        <v xml:space="preserve">Trauma </v>
      </c>
      <c r="I100" s="6" t="str">
        <f t="shared" si="3"/>
        <v>Terror</v>
      </c>
      <c r="J100" s="6" t="str">
        <f t="shared" si="4"/>
        <v>Trauma  Terror</v>
      </c>
      <c r="K100" s="5"/>
    </row>
    <row r="101" spans="1:11" x14ac:dyDescent="0.2">
      <c r="A101" s="5" t="s">
        <v>514</v>
      </c>
      <c r="B101" s="5" t="str">
        <f>VLOOKUP(A101,sales_data_cleaned!B101:P1099,2,0)</f>
        <v>How to Talk to Anyone: 92 Little Tricks for Big Success in Relationships</v>
      </c>
      <c r="C101" s="5">
        <f>VLOOKUP(A101,sales_data_cleaned!B100:P1099,7,0)</f>
        <v>4.5</v>
      </c>
      <c r="D101" s="5">
        <f>VLOOKUP(A101,sales_data_cleaned!B101:P1099,4,0)</f>
        <v>0</v>
      </c>
      <c r="E101" s="5">
        <f>VLOOKUP(A101,sales_data_cleaned!B101:P1099,9,0)</f>
        <v>0</v>
      </c>
      <c r="F101" s="6">
        <f t="shared" si="0"/>
        <v>0</v>
      </c>
      <c r="G101" s="6" t="str">
        <f t="shared" si="1"/>
        <v>Basic</v>
      </c>
      <c r="H101" s="6" t="str">
        <f t="shared" si="2"/>
        <v xml:space="preserve">How </v>
      </c>
      <c r="I101" s="6" t="str">
        <f t="shared" si="3"/>
        <v>Relationships</v>
      </c>
      <c r="J101" s="6" t="str">
        <f t="shared" si="4"/>
        <v>How  Relationships</v>
      </c>
      <c r="K101" s="5"/>
    </row>
    <row r="102" spans="1:11" x14ac:dyDescent="0.2">
      <c r="A102" s="5" t="s">
        <v>519</v>
      </c>
      <c r="B102" s="5" t="str">
        <f>VLOOKUP(A102,sales_data_cleaned!B102:P1100,2,0)</f>
        <v>Seven Husbands of Evelyn Hugo: The Sunday Times Bestseller</v>
      </c>
      <c r="C102" s="5">
        <f>VLOOKUP(A102,sales_data_cleaned!B101:P1100,7,0)</f>
        <v>4.5999999999999996</v>
      </c>
      <c r="D102" s="5">
        <f>VLOOKUP(A102,sales_data_cleaned!B102:P1100,4,0)</f>
        <v>0</v>
      </c>
      <c r="E102" s="5">
        <f>VLOOKUP(A102,sales_data_cleaned!B102:P1100,9,0)</f>
        <v>0</v>
      </c>
      <c r="F102" s="6">
        <f t="shared" si="0"/>
        <v>0</v>
      </c>
      <c r="G102" s="6" t="str">
        <f t="shared" si="1"/>
        <v>Basic</v>
      </c>
      <c r="H102" s="6" t="str">
        <f t="shared" si="2"/>
        <v xml:space="preserve">Seven </v>
      </c>
      <c r="I102" s="6" t="str">
        <f t="shared" si="3"/>
        <v>Bestseller</v>
      </c>
      <c r="J102" s="6" t="str">
        <f t="shared" si="4"/>
        <v>Seven  Bestseller</v>
      </c>
      <c r="K102" s="5"/>
    </row>
    <row r="103" spans="1:11" x14ac:dyDescent="0.2">
      <c r="A103" s="5" t="s">
        <v>524</v>
      </c>
      <c r="B103" s="5" t="str">
        <f>VLOOKUP(A103,sales_data_cleaned!B103:P1101,2,0)</f>
        <v>Calypso</v>
      </c>
      <c r="C103" s="5">
        <f>VLOOKUP(A103,sales_data_cleaned!B102:P1101,7,0)</f>
        <v>4.4000000000000004</v>
      </c>
      <c r="D103" s="5" t="str">
        <f>VLOOKUP(A103,sales_data_cleaned!B103:P1101,4,0)</f>
        <v>Hachette Book Group</v>
      </c>
      <c r="E103" s="5">
        <f>VLOOKUP(A103,sales_data_cleaned!B103:P1101,9,0)</f>
        <v>11.99</v>
      </c>
      <c r="F103" s="6">
        <f t="shared" si="0"/>
        <v>11</v>
      </c>
      <c r="G103" s="6" t="str">
        <f t="shared" si="1"/>
        <v>Premium</v>
      </c>
      <c r="H103" s="6" t="e">
        <f t="shared" si="2"/>
        <v>#VALUE!</v>
      </c>
      <c r="I103" s="6" t="e">
        <f t="shared" si="3"/>
        <v>#VALUE!</v>
      </c>
      <c r="J103" s="6" t="e">
        <f t="shared" si="4"/>
        <v>#VALUE!</v>
      </c>
      <c r="K103" s="5"/>
    </row>
    <row r="104" spans="1:11" x14ac:dyDescent="0.2">
      <c r="A104" s="5" t="s">
        <v>528</v>
      </c>
      <c r="B104" s="5" t="str">
        <f>VLOOKUP(A104,sales_data_cleaned!B104:P1102,2,0)</f>
        <v>It. Goes. So. Fast.: The Year of No Do-Overs</v>
      </c>
      <c r="C104" s="5">
        <f>VLOOKUP(A104,sales_data_cleaned!B103:P1102,7,0)</f>
        <v>4.3</v>
      </c>
      <c r="D104" s="5" t="str">
        <f>VLOOKUP(A104,sales_data_cleaned!B104:P1102,4,0)</f>
        <v>Macmillan</v>
      </c>
      <c r="E104" s="5">
        <f>VLOOKUP(A104,sales_data_cleaned!B104:P1102,9,0)</f>
        <v>13.99</v>
      </c>
      <c r="F104" s="6">
        <f t="shared" si="0"/>
        <v>13</v>
      </c>
      <c r="G104" s="6" t="str">
        <f t="shared" si="1"/>
        <v>Premium</v>
      </c>
      <c r="H104" s="6" t="str">
        <f t="shared" si="2"/>
        <v xml:space="preserve">It. </v>
      </c>
      <c r="I104" s="6" t="str">
        <f t="shared" si="3"/>
        <v>Do-Overs</v>
      </c>
      <c r="J104" s="6" t="str">
        <f t="shared" si="4"/>
        <v>It.  Do-Overs</v>
      </c>
      <c r="K104" s="5"/>
    </row>
    <row r="105" spans="1:11" x14ac:dyDescent="0.2">
      <c r="A105" s="5" t="s">
        <v>533</v>
      </c>
      <c r="B105" s="5" t="str">
        <f>VLOOKUP(A105,sales_data_cleaned!B105:P1103,2,0)</f>
        <v>How Y'all Doing?: Misadventures and Mischief from a Life Well Lived</v>
      </c>
      <c r="C105" s="5">
        <f>VLOOKUP(A105,sales_data_cleaned!B104:P1103,7,0)</f>
        <v>4.7</v>
      </c>
      <c r="D105" s="5" t="str">
        <f>VLOOKUP(A105,sales_data_cleaned!B105:P1103,4,0)</f>
        <v>HarperCollins Publishers</v>
      </c>
      <c r="E105" s="5">
        <f>VLOOKUP(A105,sales_data_cleaned!B105:P1103,9,0)</f>
        <v>13.99</v>
      </c>
      <c r="F105" s="6">
        <f t="shared" si="0"/>
        <v>13</v>
      </c>
      <c r="G105" s="6" t="str">
        <f t="shared" si="1"/>
        <v>Premium</v>
      </c>
      <c r="H105" s="6" t="str">
        <f t="shared" si="2"/>
        <v xml:space="preserve">How </v>
      </c>
      <c r="I105" s="6" t="str">
        <f t="shared" si="3"/>
        <v>Lived</v>
      </c>
      <c r="J105" s="6" t="str">
        <f t="shared" si="4"/>
        <v>How  Lived</v>
      </c>
      <c r="K105" s="5"/>
    </row>
    <row r="106" spans="1:11" x14ac:dyDescent="0.2">
      <c r="A106" s="5" t="s">
        <v>538</v>
      </c>
      <c r="B106" s="5" t="str">
        <f>VLOOKUP(A106,sales_data_cleaned!B106:P1104,2,0)</f>
        <v>Child Development and Education</v>
      </c>
      <c r="C106" s="5">
        <f>VLOOKUP(A106,sales_data_cleaned!B105:P1104,7,0)</f>
        <v>4.5</v>
      </c>
      <c r="D106" s="5" t="str">
        <f>VLOOKUP(A106,sales_data_cleaned!B106:P1104,4,0)</f>
        <v>Pearson Education,Inc.</v>
      </c>
      <c r="E106" s="5">
        <f>VLOOKUP(A106,sales_data_cleaned!B106:P1104,9,0)</f>
        <v>74.989999999999995</v>
      </c>
      <c r="F106" s="6">
        <f t="shared" si="0"/>
        <v>74</v>
      </c>
      <c r="G106" s="6" t="str">
        <f t="shared" si="1"/>
        <v>Premium</v>
      </c>
      <c r="H106" s="6" t="str">
        <f t="shared" si="2"/>
        <v xml:space="preserve">Child </v>
      </c>
      <c r="I106" s="6" t="str">
        <f t="shared" si="3"/>
        <v>Education</v>
      </c>
      <c r="J106" s="6" t="str">
        <f t="shared" si="4"/>
        <v>Child  Education</v>
      </c>
      <c r="K106" s="5"/>
    </row>
    <row r="107" spans="1:11" x14ac:dyDescent="0.2">
      <c r="A107" s="5" t="s">
        <v>544</v>
      </c>
      <c r="B107" s="5" t="str">
        <f>VLOOKUP(A107,sales_data_cleaned!B107:P1105,2,0)</f>
        <v>WHY MEN MARRY BITCHES: Expanded New Edition - A Guide for Women Who Are Too Nice</v>
      </c>
      <c r="C107" s="5">
        <f>VLOOKUP(A107,sales_data_cleaned!B106:P1105,7,0)</f>
        <v>4.5999999999999996</v>
      </c>
      <c r="D107" s="5" t="str">
        <f>VLOOKUP(A107,sales_data_cleaned!B107:P1105,4,0)</f>
        <v>Amazon.com Services LLC</v>
      </c>
      <c r="E107" s="5">
        <f>VLOOKUP(A107,sales_data_cleaned!B107:P1105,9,0)</f>
        <v>9.99</v>
      </c>
      <c r="F107" s="6">
        <f t="shared" si="0"/>
        <v>9</v>
      </c>
      <c r="G107" s="6" t="str">
        <f t="shared" si="1"/>
        <v>Basic</v>
      </c>
      <c r="H107" s="6" t="str">
        <f t="shared" si="2"/>
        <v xml:space="preserve">WHY </v>
      </c>
      <c r="I107" s="6" t="str">
        <f t="shared" si="3"/>
        <v>Nice</v>
      </c>
      <c r="J107" s="6" t="str">
        <f t="shared" si="4"/>
        <v>WHY  Nice</v>
      </c>
      <c r="K107" s="5"/>
    </row>
    <row r="108" spans="1:11" x14ac:dyDescent="0.2">
      <c r="A108" s="5" t="s">
        <v>549</v>
      </c>
      <c r="B108" s="5" t="str">
        <f>VLOOKUP(A108,sales_data_cleaned!B108:P1106,2,0)</f>
        <v>Your Brain's Not Broken: Strategies for Navigating Your Emotions and Life with ADHD</v>
      </c>
      <c r="C108" s="5">
        <f>VLOOKUP(A108,sales_data_cleaned!B107:P1106,7,0)</f>
        <v>4.8</v>
      </c>
      <c r="D108" s="5" t="str">
        <f>VLOOKUP(A108,sales_data_cleaned!B108:P1106,4,0)</f>
        <v>Amazon.com Services LLC</v>
      </c>
      <c r="E108" s="5">
        <f>VLOOKUP(A108,sales_data_cleaned!B108:P1106,9,0)</f>
        <v>11.68</v>
      </c>
      <c r="F108" s="6">
        <f t="shared" si="0"/>
        <v>11</v>
      </c>
      <c r="G108" s="6" t="str">
        <f t="shared" si="1"/>
        <v>Premium</v>
      </c>
      <c r="H108" s="6" t="str">
        <f t="shared" si="2"/>
        <v xml:space="preserve">Your </v>
      </c>
      <c r="I108" s="6" t="str">
        <f t="shared" si="3"/>
        <v>ADHD</v>
      </c>
      <c r="J108" s="6" t="str">
        <f t="shared" si="4"/>
        <v>Your  ADHD</v>
      </c>
      <c r="K108" s="5"/>
    </row>
    <row r="109" spans="1:11" x14ac:dyDescent="0.2">
      <c r="A109" s="5" t="s">
        <v>554</v>
      </c>
      <c r="B109" s="5" t="str">
        <f>VLOOKUP(A109,sales_data_cleaned!B109:P1107,2,0)</f>
        <v>Final Call: The unputdownable must-read psychological crime thriller from the Top Ten Sunday Times bestselling author</v>
      </c>
      <c r="C109" s="5">
        <f>VLOOKUP(A109,sales_data_cleaned!B108:P1107,7,0)</f>
        <v>4.3</v>
      </c>
      <c r="D109" s="5" t="str">
        <f>VLOOKUP(A109,sales_data_cleaned!B109:P1107,4,0)</f>
        <v>HarperCollins Publishers</v>
      </c>
      <c r="E109" s="5">
        <f>VLOOKUP(A109,sales_data_cleaned!B109:P1107,9,0)</f>
        <v>6.99</v>
      </c>
      <c r="F109" s="6">
        <f t="shared" si="0"/>
        <v>6</v>
      </c>
      <c r="G109" s="6" t="str">
        <f t="shared" si="1"/>
        <v>Basic</v>
      </c>
      <c r="H109" s="6" t="str">
        <f t="shared" si="2"/>
        <v xml:space="preserve">Final </v>
      </c>
      <c r="I109" s="6" t="str">
        <f t="shared" si="3"/>
        <v>author</v>
      </c>
      <c r="J109" s="6" t="str">
        <f t="shared" si="4"/>
        <v>Final  author</v>
      </c>
      <c r="K109" s="5"/>
    </row>
    <row r="110" spans="1:11" x14ac:dyDescent="0.2">
      <c r="A110" s="5" t="s">
        <v>559</v>
      </c>
      <c r="B110" s="5" t="str">
        <f>VLOOKUP(A110,sales_data_cleaned!B110:P1108,2,0)</f>
        <v>Taking Charge of Your Fertility: The Definitive Guide to Natural Birth Control, Pregnancy Achievement, and Reproductive Health</v>
      </c>
      <c r="C110" s="5">
        <f>VLOOKUP(A110,sales_data_cleaned!B109:P1108,7,0)</f>
        <v>4.8</v>
      </c>
      <c r="D110" s="5" t="str">
        <f>VLOOKUP(A110,sales_data_cleaned!B110:P1108,4,0)</f>
        <v>HarperCollins Publishers</v>
      </c>
      <c r="E110" s="5">
        <f>VLOOKUP(A110,sales_data_cleaned!B110:P1108,9,0)</f>
        <v>19.489999999999998</v>
      </c>
      <c r="F110" s="6">
        <f t="shared" si="0"/>
        <v>19</v>
      </c>
      <c r="G110" s="6" t="str">
        <f t="shared" si="1"/>
        <v>Premium</v>
      </c>
      <c r="H110" s="6" t="str">
        <f t="shared" si="2"/>
        <v xml:space="preserve">Taking </v>
      </c>
      <c r="I110" s="6" t="str">
        <f t="shared" si="3"/>
        <v>Health</v>
      </c>
      <c r="J110" s="6" t="str">
        <f t="shared" si="4"/>
        <v>Taking  Health</v>
      </c>
      <c r="K110" s="5"/>
    </row>
    <row r="111" spans="1:11" x14ac:dyDescent="0.2">
      <c r="A111" s="5" t="s">
        <v>564</v>
      </c>
      <c r="B111" s="5" t="str">
        <f>VLOOKUP(A111,sales_data_cleaned!B111:P1109,2,0)</f>
        <v>For My Own Good: an immersive psychological thriller with a great twist</v>
      </c>
      <c r="C111" s="5">
        <f>VLOOKUP(A111,sales_data_cleaned!B110:P1109,7,0)</f>
        <v>4.0999999999999996</v>
      </c>
      <c r="D111" s="5" t="str">
        <f>VLOOKUP(A111,sales_data_cleaned!B111:P1109,4,0)</f>
        <v>Amazon.com Services LLC</v>
      </c>
      <c r="E111" s="5">
        <f>VLOOKUP(A111,sales_data_cleaned!B111:P1109,9,0)</f>
        <v>0.99</v>
      </c>
      <c r="F111" s="6">
        <f t="shared" si="0"/>
        <v>0</v>
      </c>
      <c r="G111" s="6" t="str">
        <f t="shared" si="1"/>
        <v>Basic</v>
      </c>
      <c r="H111" s="6" t="str">
        <f t="shared" si="2"/>
        <v xml:space="preserve">For </v>
      </c>
      <c r="I111" s="6" t="str">
        <f t="shared" si="3"/>
        <v>twist</v>
      </c>
      <c r="J111" s="6" t="str">
        <f t="shared" si="4"/>
        <v>For  twist</v>
      </c>
      <c r="K111" s="5"/>
    </row>
    <row r="112" spans="1:11" x14ac:dyDescent="0.2">
      <c r="A112" s="5" t="s">
        <v>569</v>
      </c>
      <c r="B112" s="5" t="str">
        <f>VLOOKUP(A112,sales_data_cleaned!B112:P1110,2,0)</f>
        <v>My Grandmother's Hands: Racialized Trauma and the Pathway to Mending Our Hearts and Bodies</v>
      </c>
      <c r="C112" s="5">
        <f>VLOOKUP(A112,sales_data_cleaned!B111:P1110,7,0)</f>
        <v>4.8</v>
      </c>
      <c r="D112" s="5" t="str">
        <f>VLOOKUP(A112,sales_data_cleaned!B112:P1110,4,0)</f>
        <v>Amazon.com Services LLC</v>
      </c>
      <c r="E112" s="5">
        <f>VLOOKUP(A112,sales_data_cleaned!B112:P1110,9,0)</f>
        <v>9.99</v>
      </c>
      <c r="F112" s="6">
        <f t="shared" si="0"/>
        <v>9</v>
      </c>
      <c r="G112" s="6" t="str">
        <f t="shared" si="1"/>
        <v>Basic</v>
      </c>
      <c r="H112" s="6" t="str">
        <f t="shared" si="2"/>
        <v xml:space="preserve">My </v>
      </c>
      <c r="I112" s="6" t="str">
        <f t="shared" si="3"/>
        <v>Bodies</v>
      </c>
      <c r="J112" s="6" t="str">
        <f t="shared" si="4"/>
        <v>My  Bodies</v>
      </c>
      <c r="K112" s="5"/>
    </row>
    <row r="113" spans="1:11" x14ac:dyDescent="0.2">
      <c r="A113" s="5" t="s">
        <v>574</v>
      </c>
      <c r="B113" s="5" t="str">
        <f>VLOOKUP(A113,sales_data_cleaned!B113:P1111,2,0)</f>
        <v>You're Going to Make It: 50 Morning and Evening Devotions to Unrush Your Mind, Uncomplicate Your Heart, and Experience Healing Today</v>
      </c>
      <c r="C113" s="5">
        <f>VLOOKUP(A113,sales_data_cleaned!B112:P1111,7,0)</f>
        <v>4.8</v>
      </c>
      <c r="D113" s="5" t="str">
        <f>VLOOKUP(A113,sales_data_cleaned!B113:P1111,4,0)</f>
        <v>HarperCollins Publishing</v>
      </c>
      <c r="E113" s="5">
        <f>VLOOKUP(A113,sales_data_cleaned!B113:P1111,9,0)</f>
        <v>13.99</v>
      </c>
      <c r="F113" s="6">
        <f t="shared" si="0"/>
        <v>13</v>
      </c>
      <c r="G113" s="6" t="str">
        <f t="shared" si="1"/>
        <v>Premium</v>
      </c>
      <c r="H113" s="6" t="str">
        <f t="shared" si="2"/>
        <v xml:space="preserve">You're </v>
      </c>
      <c r="I113" s="6" t="str">
        <f t="shared" si="3"/>
        <v>Today</v>
      </c>
      <c r="J113" s="6" t="str">
        <f t="shared" si="4"/>
        <v>You're  Today</v>
      </c>
      <c r="K113" s="5"/>
    </row>
    <row r="114" spans="1:11" x14ac:dyDescent="0.2">
      <c r="A114" s="5" t="s">
        <v>578</v>
      </c>
      <c r="B114" s="5" t="str">
        <f>VLOOKUP(A114,sales_data_cleaned!B114:P1112,2,0)</f>
        <v>Wild Game: My Mother, Her Secret, and Me</v>
      </c>
      <c r="C114" s="5">
        <f>VLOOKUP(A114,sales_data_cleaned!B113:P1112,7,0)</f>
        <v>4.4000000000000004</v>
      </c>
      <c r="D114" s="5" t="str">
        <f>VLOOKUP(A114,sales_data_cleaned!B114:P1112,4,0)</f>
        <v>HarperCollins Publishers</v>
      </c>
      <c r="E114" s="5">
        <f>VLOOKUP(A114,sales_data_cleaned!B114:P1112,9,0)</f>
        <v>12.49</v>
      </c>
      <c r="F114" s="6">
        <f t="shared" si="0"/>
        <v>12</v>
      </c>
      <c r="G114" s="6" t="str">
        <f t="shared" si="1"/>
        <v>Premium</v>
      </c>
      <c r="H114" s="6" t="str">
        <f t="shared" si="2"/>
        <v xml:space="preserve">Wild </v>
      </c>
      <c r="I114" s="6" t="str">
        <f t="shared" si="3"/>
        <v>Me</v>
      </c>
      <c r="J114" s="6" t="str">
        <f t="shared" si="4"/>
        <v>Wild  Me</v>
      </c>
      <c r="K114" s="5"/>
    </row>
    <row r="115" spans="1:11" x14ac:dyDescent="0.2">
      <c r="A115" s="5" t="s">
        <v>583</v>
      </c>
      <c r="B115" s="5" t="str">
        <f>VLOOKUP(A115,sales_data_cleaned!B115:P1113,2,0)</f>
        <v>The Happiest Baby on the Block; Fully Revised and Updated Second Edition: The New Way to Calm Crying and Help Your Newborn Baby Sleep Longer</v>
      </c>
      <c r="C115" s="5">
        <f>VLOOKUP(A115,sales_data_cleaned!B114:P1113,7,0)</f>
        <v>4.5999999999999996</v>
      </c>
      <c r="D115" s="5" t="str">
        <f>VLOOKUP(A115,sales_data_cleaned!B115:P1113,4,0)</f>
        <v>Random House LLC</v>
      </c>
      <c r="E115" s="5">
        <f>VLOOKUP(A115,sales_data_cleaned!B115:P1113,9,0)</f>
        <v>13.99</v>
      </c>
      <c r="F115" s="6">
        <f t="shared" si="0"/>
        <v>13</v>
      </c>
      <c r="G115" s="6" t="str">
        <f t="shared" si="1"/>
        <v>Premium</v>
      </c>
      <c r="H115" s="6" t="str">
        <f t="shared" si="2"/>
        <v xml:space="preserve">The </v>
      </c>
      <c r="I115" s="6" t="str">
        <f t="shared" si="3"/>
        <v>Longer</v>
      </c>
      <c r="J115" s="6" t="str">
        <f t="shared" si="4"/>
        <v>The  Longer</v>
      </c>
      <c r="K115" s="5"/>
    </row>
    <row r="116" spans="1:11" x14ac:dyDescent="0.2">
      <c r="A116" s="5" t="s">
        <v>588</v>
      </c>
      <c r="B116" s="5" t="str">
        <f>VLOOKUP(A116,sales_data_cleaned!B116:P1114,2,0)</f>
        <v>This Is How Your Marriage Ends: A Hopeful Approach to Saving Relationships</v>
      </c>
      <c r="C116" s="5">
        <f>VLOOKUP(A116,sales_data_cleaned!B115:P1114,7,0)</f>
        <v>4.5999999999999996</v>
      </c>
      <c r="D116" s="5" t="str">
        <f>VLOOKUP(A116,sales_data_cleaned!B116:P1114,4,0)</f>
        <v>HarperCollins Publishers</v>
      </c>
      <c r="E116" s="5">
        <f>VLOOKUP(A116,sales_data_cleaned!B116:P1114,9,0)</f>
        <v>13.99</v>
      </c>
      <c r="F116" s="6">
        <f t="shared" si="0"/>
        <v>13</v>
      </c>
      <c r="G116" s="6" t="str">
        <f t="shared" si="1"/>
        <v>Premium</v>
      </c>
      <c r="H116" s="6" t="str">
        <f t="shared" si="2"/>
        <v xml:space="preserve">This </v>
      </c>
      <c r="I116" s="6" t="str">
        <f t="shared" si="3"/>
        <v>Relationships</v>
      </c>
      <c r="J116" s="6" t="str">
        <f t="shared" si="4"/>
        <v>This  Relationships</v>
      </c>
      <c r="K116" s="5"/>
    </row>
    <row r="117" spans="1:11" x14ac:dyDescent="0.2">
      <c r="A117" s="5" t="s">
        <v>593</v>
      </c>
      <c r="B117" s="5" t="str">
        <f>VLOOKUP(A117,sales_data_cleaned!B117:P1115,2,0)</f>
        <v>Moms on Call | Next Steps Baby Care 6-15 Months | Parenting Book 2 of 3 (Moms On Call Parenting Books)</v>
      </c>
      <c r="C117" s="5">
        <f>VLOOKUP(A117,sales_data_cleaned!B116:P1115,7,0)</f>
        <v>4.8</v>
      </c>
      <c r="D117" s="5" t="str">
        <f>VLOOKUP(A117,sales_data_cleaned!B117:P1115,4,0)</f>
        <v>Amazon.com Services LLC</v>
      </c>
      <c r="E117" s="5">
        <f>VLOOKUP(A117,sales_data_cleaned!B117:P1115,9,0)</f>
        <v>24.99</v>
      </c>
      <c r="F117" s="6">
        <f t="shared" si="0"/>
        <v>24</v>
      </c>
      <c r="G117" s="6" t="str">
        <f t="shared" si="1"/>
        <v>Premium</v>
      </c>
      <c r="H117" s="6" t="str">
        <f t="shared" si="2"/>
        <v xml:space="preserve">Moms </v>
      </c>
      <c r="I117" s="6" t="str">
        <f t="shared" si="3"/>
        <v>Books)</v>
      </c>
      <c r="J117" s="6" t="str">
        <f t="shared" si="4"/>
        <v>Moms  Books)</v>
      </c>
      <c r="K117" s="5"/>
    </row>
    <row r="118" spans="1:11" x14ac:dyDescent="0.2">
      <c r="A118" s="5" t="s">
        <v>598</v>
      </c>
      <c r="B118" s="5" t="str">
        <f>VLOOKUP(A118,sales_data_cleaned!B118:P1116,2,0)</f>
        <v>The Game: Penetrating the Secret Society of Pickup Artists</v>
      </c>
      <c r="C118" s="5">
        <f>VLOOKUP(A118,sales_data_cleaned!B117:P1116,7,0)</f>
        <v>4.4000000000000004</v>
      </c>
      <c r="D118" s="5" t="str">
        <f>VLOOKUP(A118,sales_data_cleaned!B118:P1116,4,0)</f>
        <v>HarperCollins Publishers</v>
      </c>
      <c r="E118" s="5">
        <f>VLOOKUP(A118,sales_data_cleaned!B118:P1116,9,0)</f>
        <v>1.99</v>
      </c>
      <c r="F118" s="6">
        <f t="shared" si="0"/>
        <v>1</v>
      </c>
      <c r="G118" s="6" t="str">
        <f t="shared" si="1"/>
        <v>Basic</v>
      </c>
      <c r="H118" s="6" t="str">
        <f t="shared" si="2"/>
        <v xml:space="preserve">The </v>
      </c>
      <c r="I118" s="6" t="str">
        <f t="shared" si="3"/>
        <v>Artists</v>
      </c>
      <c r="J118" s="6" t="str">
        <f t="shared" si="4"/>
        <v>The  Artists</v>
      </c>
      <c r="K118" s="5"/>
    </row>
    <row r="119" spans="1:11" x14ac:dyDescent="0.2">
      <c r="A119" s="5" t="s">
        <v>603</v>
      </c>
      <c r="B119" s="5" t="str">
        <f>VLOOKUP(A119,sales_data_cleaned!B119:P1117,2,0)</f>
        <v>Homecoming: Reclaiming and Healing Your Inner Child</v>
      </c>
      <c r="C119" s="5">
        <f>VLOOKUP(A119,sales_data_cleaned!B118:P1117,7,0)</f>
        <v>4.5999999999999996</v>
      </c>
      <c r="D119" s="5" t="str">
        <f>VLOOKUP(A119,sales_data_cleaned!B119:P1117,4,0)</f>
        <v>Random House LLC</v>
      </c>
      <c r="E119" s="5">
        <f>VLOOKUP(A119,sales_data_cleaned!B119:P1117,9,0)</f>
        <v>14.99</v>
      </c>
      <c r="F119" s="6">
        <f t="shared" si="0"/>
        <v>14</v>
      </c>
      <c r="G119" s="6" t="str">
        <f t="shared" si="1"/>
        <v>Premium</v>
      </c>
      <c r="H119" s="6" t="str">
        <f t="shared" si="2"/>
        <v xml:space="preserve">Homecoming: </v>
      </c>
      <c r="I119" s="6" t="str">
        <f t="shared" si="3"/>
        <v>Child</v>
      </c>
      <c r="J119" s="6" t="str">
        <f t="shared" si="4"/>
        <v>Homecoming:  Child</v>
      </c>
      <c r="K119" s="5"/>
    </row>
    <row r="120" spans="1:11" x14ac:dyDescent="0.2">
      <c r="A120" s="5" t="s">
        <v>608</v>
      </c>
      <c r="B120" s="5" t="str">
        <f>VLOOKUP(A120,sales_data_cleaned!B120:P1118,2,0)</f>
        <v>The Vaccine-Friendly Plan: Dr. Paul's Safe and Effective Approach to Immunity and Health-from Pregnancy Through Your Child's Teen Years</v>
      </c>
      <c r="C120" s="5">
        <f>VLOOKUP(A120,sales_data_cleaned!B119:P1118,7,0)</f>
        <v>4.9000000000000004</v>
      </c>
      <c r="D120" s="5" t="str">
        <f>VLOOKUP(A120,sales_data_cleaned!B120:P1118,4,0)</f>
        <v>Random House LLC</v>
      </c>
      <c r="E120" s="5">
        <f>VLOOKUP(A120,sales_data_cleaned!B120:P1118,9,0)</f>
        <v>10.99</v>
      </c>
      <c r="F120" s="6">
        <f t="shared" si="0"/>
        <v>10</v>
      </c>
      <c r="G120" s="6" t="str">
        <f t="shared" si="1"/>
        <v>Premium</v>
      </c>
      <c r="H120" s="6" t="str">
        <f t="shared" si="2"/>
        <v xml:space="preserve">The </v>
      </c>
      <c r="I120" s="6" t="str">
        <f t="shared" si="3"/>
        <v>Years</v>
      </c>
      <c r="J120" s="6" t="str">
        <f t="shared" si="4"/>
        <v>The  Years</v>
      </c>
      <c r="K120" s="5"/>
    </row>
    <row r="121" spans="1:11" x14ac:dyDescent="0.2">
      <c r="A121" s="5" t="s">
        <v>613</v>
      </c>
      <c r="B121" s="5" t="str">
        <f>VLOOKUP(A121,sales_data_cleaned!B121:P1119,2,0)</f>
        <v>School Social Work: Practice, Policy, and Research</v>
      </c>
      <c r="C121" s="5">
        <f>VLOOKUP(A121,sales_data_cleaned!B120:P1119,7,0)</f>
        <v>4</v>
      </c>
      <c r="D121" s="5" t="str">
        <f>VLOOKUP(A121,sales_data_cleaned!B121:P1119,4,0)</f>
        <v>Amazon.com Services LLC</v>
      </c>
      <c r="E121" s="5">
        <f>VLOOKUP(A121,sales_data_cleaned!B121:P1119,9,0)</f>
        <v>61.49</v>
      </c>
      <c r="F121" s="6">
        <f t="shared" si="0"/>
        <v>61</v>
      </c>
      <c r="G121" s="6" t="str">
        <f t="shared" si="1"/>
        <v>Premium</v>
      </c>
      <c r="H121" s="6" t="str">
        <f t="shared" si="2"/>
        <v xml:space="preserve">School </v>
      </c>
      <c r="I121" s="6" t="str">
        <f t="shared" si="3"/>
        <v>Research</v>
      </c>
      <c r="J121" s="6" t="str">
        <f t="shared" si="4"/>
        <v>School  Research</v>
      </c>
      <c r="K121" s="5"/>
    </row>
    <row r="122" spans="1:11" x14ac:dyDescent="0.2">
      <c r="A122" s="5" t="s">
        <v>618</v>
      </c>
      <c r="B122" s="5" t="str">
        <f>VLOOKUP(A122,sales_data_cleaned!B122:P1120,2,0)</f>
        <v>The Montessori Baby: A Parent's Guide to Nurturing Your Baby with Love, Respect, and Understanding (The Parents' Guide to Montessori Book 2)</v>
      </c>
      <c r="C122" s="5">
        <f>VLOOKUP(A122,sales_data_cleaned!B121:P1120,7,0)</f>
        <v>4.8</v>
      </c>
      <c r="D122" s="5" t="str">
        <f>VLOOKUP(A122,sales_data_cleaned!B122:P1120,4,0)</f>
        <v>Hachette Book Group</v>
      </c>
      <c r="E122" s="5">
        <f>VLOOKUP(A122,sales_data_cleaned!B122:P1120,9,0)</f>
        <v>11.99</v>
      </c>
      <c r="F122" s="6">
        <f t="shared" si="0"/>
        <v>11</v>
      </c>
      <c r="G122" s="6" t="str">
        <f t="shared" si="1"/>
        <v>Premium</v>
      </c>
      <c r="H122" s="6" t="str">
        <f t="shared" si="2"/>
        <v xml:space="preserve">The </v>
      </c>
      <c r="I122" s="6" t="str">
        <f t="shared" si="3"/>
        <v>2)</v>
      </c>
      <c r="J122" s="6" t="str">
        <f t="shared" si="4"/>
        <v>The  2)</v>
      </c>
      <c r="K122" s="5"/>
    </row>
    <row r="123" spans="1:11" x14ac:dyDescent="0.2">
      <c r="A123" s="5" t="s">
        <v>623</v>
      </c>
      <c r="B123" s="5" t="str">
        <f>VLOOKUP(A123,sales_data_cleaned!B123:P1121,2,0)</f>
        <v>A Serial Killer's Daughter: My Story of Faith, Love, and Overcoming</v>
      </c>
      <c r="C123" s="5">
        <f>VLOOKUP(A123,sales_data_cleaned!B122:P1121,7,0)</f>
        <v>4.4000000000000004</v>
      </c>
      <c r="D123" s="5" t="str">
        <f>VLOOKUP(A123,sales_data_cleaned!B123:P1121,4,0)</f>
        <v>HarperCollins Publishing</v>
      </c>
      <c r="E123" s="5">
        <f>VLOOKUP(A123,sales_data_cleaned!B123:P1121,9,0)</f>
        <v>2.99</v>
      </c>
      <c r="F123" s="6">
        <f t="shared" si="0"/>
        <v>2</v>
      </c>
      <c r="G123" s="6" t="str">
        <f t="shared" si="1"/>
        <v>Basic</v>
      </c>
      <c r="H123" s="6" t="str">
        <f t="shared" si="2"/>
        <v xml:space="preserve">A </v>
      </c>
      <c r="I123" s="6" t="str">
        <f t="shared" si="3"/>
        <v>Overcoming</v>
      </c>
      <c r="J123" s="6" t="str">
        <f t="shared" si="4"/>
        <v>A  Overcoming</v>
      </c>
      <c r="K123" s="5"/>
    </row>
    <row r="124" spans="1:11" x14ac:dyDescent="0.2">
      <c r="A124" s="5" t="s">
        <v>628</v>
      </c>
      <c r="B124" s="5" t="str">
        <f>VLOOKUP(A124,sales_data_cleaned!B124:P1122,2,0)</f>
        <v>Your Baby‚Äôs Bottle-feeding Aversion: Reasons and Solutions.</v>
      </c>
      <c r="C124" s="5">
        <f>VLOOKUP(A124,sales_data_cleaned!B123:P1122,7,0)</f>
        <v>4.5999999999999996</v>
      </c>
      <c r="D124" s="5" t="str">
        <f>VLOOKUP(A124,sales_data_cleaned!B124:P1122,4,0)</f>
        <v>Amazon.com Services LLC</v>
      </c>
      <c r="E124" s="5">
        <f>VLOOKUP(A124,sales_data_cleaned!B124:P1122,9,0)</f>
        <v>9.99</v>
      </c>
      <c r="F124" s="6">
        <f t="shared" si="0"/>
        <v>9</v>
      </c>
      <c r="G124" s="6" t="str">
        <f t="shared" si="1"/>
        <v>Basic</v>
      </c>
      <c r="H124" s="6" t="str">
        <f t="shared" si="2"/>
        <v xml:space="preserve">Your </v>
      </c>
      <c r="I124" s="6" t="str">
        <f t="shared" si="3"/>
        <v>Solutions.</v>
      </c>
      <c r="J124" s="6" t="str">
        <f t="shared" si="4"/>
        <v>Your  Solutions.</v>
      </c>
      <c r="K124" s="5"/>
    </row>
    <row r="125" spans="1:11" x14ac:dyDescent="0.2">
      <c r="A125" s="5" t="s">
        <v>633</v>
      </c>
      <c r="B125" s="5" t="str">
        <f>VLOOKUP(A125,sales_data_cleaned!B125:P1123,2,0)</f>
        <v>Nanny For My Daddy's Best Friend: An Enemies to Lovers Age Gap Romance</v>
      </c>
      <c r="C125" s="5">
        <f>VLOOKUP(A125,sales_data_cleaned!B124:P1123,7,0)</f>
        <v>4.5</v>
      </c>
      <c r="D125" s="5" t="str">
        <f>VLOOKUP(A125,sales_data_cleaned!B125:P1123,4,0)</f>
        <v>Amazon.com Services LLC</v>
      </c>
      <c r="E125" s="5">
        <f>VLOOKUP(A125,sales_data_cleaned!B125:P1123,9,0)</f>
        <v>0.99</v>
      </c>
      <c r="F125" s="6">
        <f t="shared" si="0"/>
        <v>0</v>
      </c>
      <c r="G125" s="6" t="str">
        <f t="shared" si="1"/>
        <v>Basic</v>
      </c>
      <c r="H125" s="6" t="str">
        <f t="shared" si="2"/>
        <v xml:space="preserve">Nanny </v>
      </c>
      <c r="I125" s="6" t="str">
        <f t="shared" si="3"/>
        <v>Romance</v>
      </c>
      <c r="J125" s="6" t="str">
        <f t="shared" si="4"/>
        <v>Nanny  Romance</v>
      </c>
      <c r="K125" s="5"/>
    </row>
    <row r="126" spans="1:11" x14ac:dyDescent="0.2">
      <c r="A126" s="5" t="s">
        <v>638</v>
      </c>
      <c r="B126" s="5" t="str">
        <f>VLOOKUP(A126,sales_data_cleaned!B126:P1124,2,0)</f>
        <v>Ruthless Crown: A Reverse Harem Romance (Ruthless Royals Book 1)</v>
      </c>
      <c r="C126" s="5">
        <f>VLOOKUP(A126,sales_data_cleaned!B125:P1124,7,0)</f>
        <v>4.2</v>
      </c>
      <c r="D126" s="5" t="str">
        <f>VLOOKUP(A126,sales_data_cleaned!B126:P1124,4,0)</f>
        <v>Amazon.com Services LLC</v>
      </c>
      <c r="E126" s="5">
        <f>VLOOKUP(A126,sales_data_cleaned!B126:P1124,9,0)</f>
        <v>4.99</v>
      </c>
      <c r="F126" s="6">
        <f t="shared" si="0"/>
        <v>4</v>
      </c>
      <c r="G126" s="6" t="str">
        <f t="shared" si="1"/>
        <v>Basic</v>
      </c>
      <c r="H126" s="6" t="str">
        <f t="shared" si="2"/>
        <v xml:space="preserve">Ruthless </v>
      </c>
      <c r="I126" s="6" t="str">
        <f t="shared" si="3"/>
        <v>1)</v>
      </c>
      <c r="J126" s="6" t="str">
        <f t="shared" si="4"/>
        <v>Ruthless  1)</v>
      </c>
      <c r="K126" s="5"/>
    </row>
    <row r="127" spans="1:11" x14ac:dyDescent="0.2">
      <c r="A127" s="5" t="s">
        <v>643</v>
      </c>
      <c r="B127" s="5" t="str">
        <f>VLOOKUP(A127,sales_data_cleaned!B127:P1125,2,0)</f>
        <v>Potty Training in 3 Days: The Step-by-Step Plan for a Clean Break from Dirty Diapers</v>
      </c>
      <c r="C127" s="5">
        <f>VLOOKUP(A127,sales_data_cleaned!B126:P1125,7,0)</f>
        <v>4.5</v>
      </c>
      <c r="D127" s="5" t="str">
        <f>VLOOKUP(A127,sales_data_cleaned!B127:P1125,4,0)</f>
        <v>Amazon.com Services LLC</v>
      </c>
      <c r="E127" s="5">
        <f>VLOOKUP(A127,sales_data_cleaned!B127:P1125,9,0)</f>
        <v>6.99</v>
      </c>
      <c r="F127" s="6">
        <f t="shared" si="0"/>
        <v>6</v>
      </c>
      <c r="G127" s="6" t="str">
        <f t="shared" si="1"/>
        <v>Basic</v>
      </c>
      <c r="H127" s="6" t="str">
        <f t="shared" si="2"/>
        <v xml:space="preserve">Potty </v>
      </c>
      <c r="I127" s="6" t="str">
        <f t="shared" si="3"/>
        <v>Diapers</v>
      </c>
      <c r="J127" s="6" t="str">
        <f t="shared" si="4"/>
        <v>Potty  Diapers</v>
      </c>
      <c r="K127" s="5"/>
    </row>
    <row r="128" spans="1:11" x14ac:dyDescent="0.2">
      <c r="A128" s="5" t="s">
        <v>648</v>
      </c>
      <c r="B128" s="5" t="str">
        <f>VLOOKUP(A128,sales_data_cleaned!B128:P1126,2,0)</f>
        <v>1-2-3 Magic: Gentle 3-Step Child &amp; Toddler Discipline for Calm, Effective, and Happy Parenting (Positive Parenting Guide for Raising Happy Kids)</v>
      </c>
      <c r="C128" s="5">
        <f>VLOOKUP(A128,sales_data_cleaned!B127:P1126,7,0)</f>
        <v>4.5999999999999996</v>
      </c>
      <c r="D128" s="5" t="str">
        <f>VLOOKUP(A128,sales_data_cleaned!B128:P1126,4,0)</f>
        <v>Amazon.com Services LLC</v>
      </c>
      <c r="E128" s="5">
        <f>VLOOKUP(A128,sales_data_cleaned!B128:P1126,9,0)</f>
        <v>8.4499999999999993</v>
      </c>
      <c r="F128" s="6">
        <f t="shared" si="0"/>
        <v>8</v>
      </c>
      <c r="G128" s="6" t="str">
        <f t="shared" si="1"/>
        <v>Basic</v>
      </c>
      <c r="H128" s="6" t="str">
        <f t="shared" si="2"/>
        <v xml:space="preserve">1-2-3 </v>
      </c>
      <c r="I128" s="6" t="str">
        <f t="shared" si="3"/>
        <v>Kids)</v>
      </c>
      <c r="J128" s="6" t="str">
        <f t="shared" si="4"/>
        <v>1-2-3  Kids)</v>
      </c>
      <c r="K128" s="5"/>
    </row>
    <row r="129" spans="1:11" x14ac:dyDescent="0.2">
      <c r="A129" s="5" t="s">
        <v>653</v>
      </c>
      <c r="B129" s="5" t="str">
        <f>VLOOKUP(A129,sales_data_cleaned!B129:P1127,2,0)</f>
        <v>This Child of Mine: A completely heartbreaking and uplifting story of love, loss and hope for 2023</v>
      </c>
      <c r="C129" s="5">
        <f>VLOOKUP(A129,sales_data_cleaned!B128:P1127,7,0)</f>
        <v>4.2</v>
      </c>
      <c r="D129" s="5" t="str">
        <f>VLOOKUP(A129,sales_data_cleaned!B129:P1127,4,0)</f>
        <v>HarperCollins Publishers</v>
      </c>
      <c r="E129" s="5">
        <f>VLOOKUP(A129,sales_data_cleaned!B129:P1127,9,0)</f>
        <v>7.99</v>
      </c>
      <c r="F129" s="6">
        <f t="shared" si="0"/>
        <v>7</v>
      </c>
      <c r="G129" s="6" t="str">
        <f t="shared" si="1"/>
        <v>Basic</v>
      </c>
      <c r="H129" s="6" t="str">
        <f t="shared" si="2"/>
        <v xml:space="preserve">This </v>
      </c>
      <c r="I129" s="6" t="str">
        <f t="shared" si="3"/>
        <v>2023</v>
      </c>
      <c r="J129" s="6" t="str">
        <f t="shared" si="4"/>
        <v>This  2023</v>
      </c>
      <c r="K129" s="5"/>
    </row>
    <row r="130" spans="1:11" x14ac:dyDescent="0.2">
      <c r="A130" s="5" t="s">
        <v>658</v>
      </c>
      <c r="B130" s="5" t="str">
        <f>VLOOKUP(A130,sales_data_cleaned!B130:P1128,2,0)</f>
        <v>On Repentance And Repair: Making Amends in an Unapologetic World</v>
      </c>
      <c r="C130" s="5">
        <f>VLOOKUP(A130,sales_data_cleaned!B129:P1128,7,0)</f>
        <v>4.8</v>
      </c>
      <c r="D130" s="5" t="str">
        <f>VLOOKUP(A130,sales_data_cleaned!B130:P1128,4,0)</f>
        <v>Penguin Random House Publisher Services</v>
      </c>
      <c r="E130" s="5">
        <f>VLOOKUP(A130,sales_data_cleaned!B130:P1128,9,0)</f>
        <v>13.99</v>
      </c>
      <c r="F130" s="6">
        <f t="shared" si="0"/>
        <v>13</v>
      </c>
      <c r="G130" s="6" t="str">
        <f t="shared" si="1"/>
        <v>Premium</v>
      </c>
      <c r="H130" s="6" t="str">
        <f t="shared" si="2"/>
        <v xml:space="preserve">On </v>
      </c>
      <c r="I130" s="6" t="str">
        <f t="shared" si="3"/>
        <v>World</v>
      </c>
      <c r="J130" s="6" t="str">
        <f t="shared" si="4"/>
        <v>On  World</v>
      </c>
      <c r="K130" s="5"/>
    </row>
    <row r="131" spans="1:11" x14ac:dyDescent="0.2">
      <c r="A131" s="5" t="s">
        <v>663</v>
      </c>
      <c r="B131" s="5" t="str">
        <f>VLOOKUP(A131,sales_data_cleaned!B131:P1129,2,0)</f>
        <v>On Becoming Babywise: Giving Your Infant the Gift of Nighttime Sleep - New Edition (On Becoming.)</v>
      </c>
      <c r="C131" s="5">
        <f>VLOOKUP(A131,sales_data_cleaned!B130:P1129,7,0)</f>
        <v>4.7</v>
      </c>
      <c r="D131" s="5" t="str">
        <f>VLOOKUP(A131,sales_data_cleaned!B131:P1129,4,0)</f>
        <v>Amazon.com Services LLC</v>
      </c>
      <c r="E131" s="5">
        <f>VLOOKUP(A131,sales_data_cleaned!B131:P1129,9,0)</f>
        <v>9.99</v>
      </c>
      <c r="F131" s="6">
        <f t="shared" si="0"/>
        <v>9</v>
      </c>
      <c r="G131" s="6" t="str">
        <f t="shared" si="1"/>
        <v>Basic</v>
      </c>
      <c r="H131" s="6" t="str">
        <f t="shared" si="2"/>
        <v xml:space="preserve">On </v>
      </c>
      <c r="I131" s="6" t="str">
        <f t="shared" si="3"/>
        <v>Becoming.)</v>
      </c>
      <c r="J131" s="6" t="str">
        <f t="shared" si="4"/>
        <v>On  Becoming.)</v>
      </c>
      <c r="K131" s="5"/>
    </row>
    <row r="132" spans="1:11" x14ac:dyDescent="0.2">
      <c r="A132" s="5" t="s">
        <v>668</v>
      </c>
      <c r="B132" s="5" t="str">
        <f>VLOOKUP(A132,sales_data_cleaned!B132:P1130,2,0)</f>
        <v>Will I Ever Be Good Enough?: Healing the Daughters of Narcissistic Mothers</v>
      </c>
      <c r="C132" s="5">
        <f>VLOOKUP(A132,sales_data_cleaned!B131:P1130,7,0)</f>
        <v>4.7</v>
      </c>
      <c r="D132" s="5" t="str">
        <f>VLOOKUP(A132,sales_data_cleaned!B132:P1130,4,0)</f>
        <v>Simon and Schuster Digital Sales Inc</v>
      </c>
      <c r="E132" s="5">
        <f>VLOOKUP(A132,sales_data_cleaned!B132:P1130,9,0)</f>
        <v>13.99</v>
      </c>
      <c r="F132" s="6">
        <f t="shared" si="0"/>
        <v>13</v>
      </c>
      <c r="G132" s="6" t="str">
        <f t="shared" si="1"/>
        <v>Premium</v>
      </c>
      <c r="H132" s="6" t="str">
        <f t="shared" si="2"/>
        <v xml:space="preserve">Will </v>
      </c>
      <c r="I132" s="6" t="str">
        <f t="shared" si="3"/>
        <v>Mothers</v>
      </c>
      <c r="J132" s="6" t="str">
        <f t="shared" si="4"/>
        <v>Will  Mothers</v>
      </c>
      <c r="K132" s="5"/>
    </row>
    <row r="133" spans="1:11" x14ac:dyDescent="0.2">
      <c r="A133" s="5" t="s">
        <v>673</v>
      </c>
      <c r="B133" s="5" t="str">
        <f>VLOOKUP(A133,sales_data_cleaned!B133:P1131,2,0)</f>
        <v>The Love Prescription: Seven Days to More Intimacy, Connection, and Joy (The Seven Days Series Book 1)</v>
      </c>
      <c r="C133" s="5">
        <f>VLOOKUP(A133,sales_data_cleaned!B132:P1131,7,0)</f>
        <v>4.7</v>
      </c>
      <c r="D133" s="5" t="str">
        <f>VLOOKUP(A133,sales_data_cleaned!B133:P1131,4,0)</f>
        <v>Penguin Group (USA) LLC</v>
      </c>
      <c r="E133" s="5">
        <f>VLOOKUP(A133,sales_data_cleaned!B133:P1131,9,0)</f>
        <v>11.99</v>
      </c>
      <c r="F133" s="6">
        <f t="shared" si="0"/>
        <v>11</v>
      </c>
      <c r="G133" s="6" t="str">
        <f t="shared" si="1"/>
        <v>Premium</v>
      </c>
      <c r="H133" s="6" t="str">
        <f t="shared" si="2"/>
        <v xml:space="preserve">The </v>
      </c>
      <c r="I133" s="6" t="str">
        <f t="shared" si="3"/>
        <v>1)</v>
      </c>
      <c r="J133" s="6" t="str">
        <f t="shared" si="4"/>
        <v>The  1)</v>
      </c>
      <c r="K133" s="5"/>
    </row>
    <row r="134" spans="1:11" x14ac:dyDescent="0.2">
      <c r="A134" s="5" t="s">
        <v>677</v>
      </c>
      <c r="B134" s="5" t="str">
        <f>VLOOKUP(A134,sales_data_cleaned!B134:P1132,2,0)</f>
        <v>Crucial Conversations Tools for Talking When Stakes Are High, Second Edition</v>
      </c>
      <c r="C134" s="5">
        <f>VLOOKUP(A134,sales_data_cleaned!B133:P1132,7,0)</f>
        <v>4.5999999999999996</v>
      </c>
      <c r="D134" s="5" t="str">
        <f>VLOOKUP(A134,sales_data_cleaned!B134:P1132,4,0)</f>
        <v>Amazon.com Services LLC</v>
      </c>
      <c r="E134" s="5">
        <f>VLOOKUP(A134,sales_data_cleaned!B134:P1132,9,0)</f>
        <v>9.99</v>
      </c>
      <c r="F134" s="6">
        <f t="shared" si="0"/>
        <v>9</v>
      </c>
      <c r="G134" s="6" t="str">
        <f t="shared" si="1"/>
        <v>Basic</v>
      </c>
      <c r="H134" s="6" t="str">
        <f t="shared" si="2"/>
        <v xml:space="preserve">Crucial </v>
      </c>
      <c r="I134" s="6" t="str">
        <f t="shared" si="3"/>
        <v>Edition</v>
      </c>
      <c r="J134" s="6" t="str">
        <f t="shared" si="4"/>
        <v>Crucial  Edition</v>
      </c>
      <c r="K134" s="5"/>
    </row>
    <row r="135" spans="1:11" x14ac:dyDescent="0.2">
      <c r="A135" s="5" t="s">
        <v>682</v>
      </c>
      <c r="B135" s="5" t="str">
        <f>VLOOKUP(A135,sales_data_cleaned!B135:P1133,2,0)</f>
        <v>There Was a Little Girl: The Real Story of My Mother and Me</v>
      </c>
      <c r="C135" s="5">
        <f>VLOOKUP(A135,sales_data_cleaned!B134:P1133,7,0)</f>
        <v>4.0999999999999996</v>
      </c>
      <c r="D135" s="5" t="str">
        <f>VLOOKUP(A135,sales_data_cleaned!B135:P1133,4,0)</f>
        <v>Penguin Group (USA) LLC</v>
      </c>
      <c r="E135" s="5">
        <f>VLOOKUP(A135,sales_data_cleaned!B135:P1133,9,0)</f>
        <v>13.99</v>
      </c>
      <c r="F135" s="6">
        <f t="shared" si="0"/>
        <v>13</v>
      </c>
      <c r="G135" s="6" t="str">
        <f t="shared" si="1"/>
        <v>Premium</v>
      </c>
      <c r="H135" s="6" t="str">
        <f t="shared" si="2"/>
        <v xml:space="preserve">There </v>
      </c>
      <c r="I135" s="6" t="str">
        <f t="shared" si="3"/>
        <v>Me</v>
      </c>
      <c r="J135" s="6" t="str">
        <f t="shared" si="4"/>
        <v>There  Me</v>
      </c>
      <c r="K135" s="5"/>
    </row>
    <row r="136" spans="1:11" x14ac:dyDescent="0.2">
      <c r="A136" s="5" t="s">
        <v>687</v>
      </c>
      <c r="B136" s="5" t="str">
        <f>VLOOKUP(A136,sales_data_cleaned!B136:P1134,2,0)</f>
        <v>Uniquely Human: A Different Way of Seeing Autism</v>
      </c>
      <c r="C136" s="5">
        <f>VLOOKUP(A136,sales_data_cleaned!B135:P1134,7,0)</f>
        <v>4.8</v>
      </c>
      <c r="D136" s="5" t="str">
        <f>VLOOKUP(A136,sales_data_cleaned!B136:P1134,4,0)</f>
        <v>Simon and Schuster Digital Sales Inc</v>
      </c>
      <c r="E136" s="5">
        <f>VLOOKUP(A136,sales_data_cleaned!B136:P1134,9,0)</f>
        <v>11.99</v>
      </c>
      <c r="F136" s="6">
        <f t="shared" si="0"/>
        <v>11</v>
      </c>
      <c r="G136" s="6" t="str">
        <f t="shared" si="1"/>
        <v>Premium</v>
      </c>
      <c r="H136" s="6" t="str">
        <f t="shared" si="2"/>
        <v xml:space="preserve">Uniquely </v>
      </c>
      <c r="I136" s="6" t="str">
        <f t="shared" si="3"/>
        <v>Autism</v>
      </c>
      <c r="J136" s="6" t="str">
        <f t="shared" si="4"/>
        <v>Uniquely  Autism</v>
      </c>
      <c r="K136" s="5"/>
    </row>
    <row r="137" spans="1:11" x14ac:dyDescent="0.2">
      <c r="A137" s="5" t="s">
        <v>692</v>
      </c>
      <c r="B137" s="5" t="str">
        <f>VLOOKUP(A137,sales_data_cleaned!B137:P1135,2,0)</f>
        <v>What If?: The perfect laugh-out-loud romantic comedy from #1 bestseller Shari Low</v>
      </c>
      <c r="C137" s="5">
        <f>VLOOKUP(A137,sales_data_cleaned!B136:P1135,7,0)</f>
        <v>4.3</v>
      </c>
      <c r="D137" s="5" t="str">
        <f>VLOOKUP(A137,sales_data_cleaned!B137:P1135,4,0)</f>
        <v>Amazon.com Services LLC</v>
      </c>
      <c r="E137" s="5">
        <f>VLOOKUP(A137,sales_data_cleaned!B137:P1135,9,0)</f>
        <v>2.99</v>
      </c>
      <c r="F137" s="6">
        <f t="shared" si="0"/>
        <v>2</v>
      </c>
      <c r="G137" s="6" t="str">
        <f t="shared" si="1"/>
        <v>Basic</v>
      </c>
      <c r="H137" s="6" t="str">
        <f t="shared" si="2"/>
        <v xml:space="preserve">What </v>
      </c>
      <c r="I137" s="6" t="str">
        <f t="shared" si="3"/>
        <v>Low</v>
      </c>
      <c r="J137" s="6" t="str">
        <f t="shared" si="4"/>
        <v>What  Low</v>
      </c>
      <c r="K137" s="5"/>
    </row>
    <row r="138" spans="1:11" x14ac:dyDescent="0.2">
      <c r="A138" s="5" t="s">
        <v>697</v>
      </c>
      <c r="B138" s="5" t="str">
        <f>VLOOKUP(A138,sales_data_cleaned!B138:P1136,2,0)</f>
        <v>Doing Life with Your Adult Children: Keep Your Mouth Shut and the Welcome Mat Out</v>
      </c>
      <c r="C138" s="5">
        <f>VLOOKUP(A138,sales_data_cleaned!B137:P1136,7,0)</f>
        <v>4.7</v>
      </c>
      <c r="D138" s="5" t="str">
        <f>VLOOKUP(A138,sales_data_cleaned!B138:P1136,4,0)</f>
        <v>HarperCollins Publishing</v>
      </c>
      <c r="E138" s="5">
        <f>VLOOKUP(A138,sales_data_cleaned!B138:P1136,9,0)</f>
        <v>11.99</v>
      </c>
      <c r="F138" s="6">
        <f t="shared" si="0"/>
        <v>11</v>
      </c>
      <c r="G138" s="6" t="str">
        <f t="shared" si="1"/>
        <v>Premium</v>
      </c>
      <c r="H138" s="6" t="str">
        <f t="shared" si="2"/>
        <v xml:space="preserve">Doing </v>
      </c>
      <c r="I138" s="6" t="str">
        <f t="shared" si="3"/>
        <v>Out</v>
      </c>
      <c r="J138" s="6" t="str">
        <f t="shared" si="4"/>
        <v>Doing  Out</v>
      </c>
      <c r="K138" s="5"/>
    </row>
    <row r="139" spans="1:11" x14ac:dyDescent="0.2">
      <c r="A139" s="5" t="s">
        <v>702</v>
      </c>
      <c r="B139" s="5" t="str">
        <f>VLOOKUP(A139,sales_data_cleaned!B139:P1137,2,0)</f>
        <v>Fat Talk: Parenting in the Age of Diet Culture</v>
      </c>
      <c r="C139" s="5">
        <f>VLOOKUP(A139,sales_data_cleaned!B138:P1137,7,0)</f>
        <v>4.5</v>
      </c>
      <c r="D139" s="5" t="str">
        <f>VLOOKUP(A139,sales_data_cleaned!B139:P1137,4,0)</f>
        <v>Macmillan</v>
      </c>
      <c r="E139" s="5">
        <f>VLOOKUP(A139,sales_data_cleaned!B139:P1137,9,0)</f>
        <v>14.99</v>
      </c>
      <c r="F139" s="6">
        <f t="shared" si="0"/>
        <v>14</v>
      </c>
      <c r="G139" s="6" t="str">
        <f t="shared" si="1"/>
        <v>Premium</v>
      </c>
      <c r="H139" s="6" t="str">
        <f t="shared" si="2"/>
        <v xml:space="preserve">Fat </v>
      </c>
      <c r="I139" s="6" t="str">
        <f t="shared" si="3"/>
        <v>Culture</v>
      </c>
      <c r="J139" s="6" t="str">
        <f t="shared" si="4"/>
        <v>Fat  Culture</v>
      </c>
      <c r="K139" s="5"/>
    </row>
    <row r="140" spans="1:11" x14ac:dyDescent="0.2">
      <c r="A140" s="5" t="s">
        <v>707</v>
      </c>
      <c r="B140" s="5" t="str">
        <f>VLOOKUP(A140,sales_data_cleaned!B140:P1138,2,0)</f>
        <v>NeuroTribes: The Legacy of Autism and the Future of Neurodiversity</v>
      </c>
      <c r="C140" s="5">
        <f>VLOOKUP(A140,sales_data_cleaned!B139:P1138,7,0)</f>
        <v>4.7</v>
      </c>
      <c r="D140" s="5" t="str">
        <f>VLOOKUP(A140,sales_data_cleaned!B140:P1138,4,0)</f>
        <v>Penguin Group (USA) LLC</v>
      </c>
      <c r="E140" s="5">
        <f>VLOOKUP(A140,sales_data_cleaned!B140:P1138,9,0)</f>
        <v>9.99</v>
      </c>
      <c r="F140" s="6">
        <f t="shared" si="0"/>
        <v>9</v>
      </c>
      <c r="G140" s="6" t="str">
        <f t="shared" si="1"/>
        <v>Basic</v>
      </c>
      <c r="H140" s="6" t="str">
        <f t="shared" si="2"/>
        <v xml:space="preserve">NeuroTribes: </v>
      </c>
      <c r="I140" s="6" t="str">
        <f t="shared" si="3"/>
        <v>Neurodiversity</v>
      </c>
      <c r="J140" s="6" t="str">
        <f t="shared" si="4"/>
        <v>NeuroTribes:  Neurodiversity</v>
      </c>
      <c r="K140" s="5"/>
    </row>
    <row r="141" spans="1:11" x14ac:dyDescent="0.2">
      <c r="A141" s="5" t="s">
        <v>712</v>
      </c>
      <c r="B141" s="5" t="str">
        <f>VLOOKUP(A141,sales_data_cleaned!B141:P1139,2,0)</f>
        <v>Permission to Feel: Unlocking the Power of Emotions to Help Our Kids, Ourselves, and Our Society Thrive</v>
      </c>
      <c r="C141" s="5">
        <f>VLOOKUP(A141,sales_data_cleaned!B140:P1139,7,0)</f>
        <v>4.7</v>
      </c>
      <c r="D141" s="5" t="str">
        <f>VLOOKUP(A141,sales_data_cleaned!B141:P1139,4,0)</f>
        <v>Macmillan</v>
      </c>
      <c r="E141" s="5">
        <f>VLOOKUP(A141,sales_data_cleaned!B141:P1139,9,0)</f>
        <v>11.99</v>
      </c>
      <c r="F141" s="6">
        <f t="shared" si="0"/>
        <v>11</v>
      </c>
      <c r="G141" s="6" t="str">
        <f t="shared" si="1"/>
        <v>Premium</v>
      </c>
      <c r="H141" s="6" t="str">
        <f t="shared" si="2"/>
        <v xml:space="preserve">Permission </v>
      </c>
      <c r="I141" s="6" t="str">
        <f t="shared" si="3"/>
        <v>Thrive</v>
      </c>
      <c r="J141" s="6" t="str">
        <f t="shared" si="4"/>
        <v>Permission  Thrive</v>
      </c>
      <c r="K141" s="5"/>
    </row>
    <row r="142" spans="1:11" x14ac:dyDescent="0.2">
      <c r="A142" s="5" t="s">
        <v>717</v>
      </c>
      <c r="B142" s="5" t="str">
        <f>VLOOKUP(A142,sales_data_cleaned!B142:P1140,2,0)</f>
        <v>Nanny for the Bossy Daddy: An Age Gap, Billionaire Boss Romance</v>
      </c>
      <c r="C142" s="5">
        <f>VLOOKUP(A142,sales_data_cleaned!B141:P1140,7,0)</f>
        <v>4.5999999999999996</v>
      </c>
      <c r="D142" s="5" t="str">
        <f>VLOOKUP(A142,sales_data_cleaned!B142:P1140,4,0)</f>
        <v>Amazon.com Services LLC</v>
      </c>
      <c r="E142" s="5">
        <f>VLOOKUP(A142,sales_data_cleaned!B142:P1140,9,0)</f>
        <v>0.99</v>
      </c>
      <c r="F142" s="6">
        <f t="shared" si="0"/>
        <v>0</v>
      </c>
      <c r="G142" s="6" t="str">
        <f t="shared" si="1"/>
        <v>Basic</v>
      </c>
      <c r="H142" s="6" t="str">
        <f t="shared" si="2"/>
        <v xml:space="preserve">Nanny </v>
      </c>
      <c r="I142" s="6" t="str">
        <f t="shared" si="3"/>
        <v>Romance</v>
      </c>
      <c r="J142" s="6" t="str">
        <f t="shared" si="4"/>
        <v>Nanny  Romance</v>
      </c>
      <c r="K142" s="5"/>
    </row>
    <row r="143" spans="1:11" x14ac:dyDescent="0.2">
      <c r="A143" s="5" t="s">
        <v>722</v>
      </c>
      <c r="B143" s="5" t="str">
        <f>VLOOKUP(A143,sales_data_cleaned!B143:P1141,2,0)</f>
        <v>Was It Even Abuse?: Restoring clarity after covert abuse.</v>
      </c>
      <c r="C143" s="5">
        <f>VLOOKUP(A143,sales_data_cleaned!B142:P1141,7,0)</f>
        <v>4.9000000000000004</v>
      </c>
      <c r="D143" s="5" t="str">
        <f>VLOOKUP(A143,sales_data_cleaned!B143:P1141,4,0)</f>
        <v>Amazon.com Services LLC</v>
      </c>
      <c r="E143" s="5">
        <f>VLOOKUP(A143,sales_data_cleaned!B143:P1141,9,0)</f>
        <v>9.99</v>
      </c>
      <c r="F143" s="6">
        <f t="shared" si="0"/>
        <v>9</v>
      </c>
      <c r="G143" s="6" t="str">
        <f t="shared" si="1"/>
        <v>Basic</v>
      </c>
      <c r="H143" s="6" t="str">
        <f t="shared" si="2"/>
        <v xml:space="preserve">Was </v>
      </c>
      <c r="I143" s="6" t="str">
        <f t="shared" si="3"/>
        <v>abuse.</v>
      </c>
      <c r="J143" s="6" t="str">
        <f t="shared" si="4"/>
        <v>Was  abuse.</v>
      </c>
      <c r="K143" s="5"/>
    </row>
    <row r="144" spans="1:11" x14ac:dyDescent="0.2">
      <c r="A144" s="5" t="s">
        <v>727</v>
      </c>
      <c r="B144" s="5" t="str">
        <f>VLOOKUP(A144,sales_data_cleaned!B144:P1142,2,0)</f>
        <v>Does the Bible Support Same-Sex Marriage?: 21 Conversations from a Historically Christian View</v>
      </c>
      <c r="C144" s="5">
        <f>VLOOKUP(A144,sales_data_cleaned!B143:P1142,7,0)</f>
        <v>4.8</v>
      </c>
      <c r="D144" s="5" t="str">
        <f>VLOOKUP(A144,sales_data_cleaned!B144:P1142,4,0)</f>
        <v>Amazon.com Services LLC</v>
      </c>
      <c r="E144" s="5">
        <f>VLOOKUP(A144,sales_data_cleaned!B144:P1142,9,0)</f>
        <v>9.99</v>
      </c>
      <c r="F144" s="6">
        <f t="shared" si="0"/>
        <v>9</v>
      </c>
      <c r="G144" s="6" t="str">
        <f t="shared" si="1"/>
        <v>Basic</v>
      </c>
      <c r="H144" s="6" t="str">
        <f t="shared" si="2"/>
        <v xml:space="preserve">Does </v>
      </c>
      <c r="I144" s="6" t="str">
        <f t="shared" si="3"/>
        <v>View</v>
      </c>
      <c r="J144" s="6" t="str">
        <f t="shared" si="4"/>
        <v>Does  View</v>
      </c>
      <c r="K144" s="5"/>
    </row>
    <row r="145" spans="1:11" x14ac:dyDescent="0.2">
      <c r="A145" s="5" t="s">
        <v>732</v>
      </c>
      <c r="B145" s="5" t="str">
        <f>VLOOKUP(A145,sales_data_cleaned!B145:P1143,2,0)</f>
        <v>White Fragility: Why It's So Hard for White People to Talk About Racism</v>
      </c>
      <c r="C145" s="5">
        <f>VLOOKUP(A145,sales_data_cleaned!B144:P1143,7,0)</f>
        <v>4.5</v>
      </c>
      <c r="D145" s="5" t="str">
        <f>VLOOKUP(A145,sales_data_cleaned!B145:P1143,4,0)</f>
        <v>Penguin Random House Publisher Services</v>
      </c>
      <c r="E145" s="5">
        <f>VLOOKUP(A145,sales_data_cleaned!B145:P1143,9,0)</f>
        <v>9.99</v>
      </c>
      <c r="F145" s="6">
        <f t="shared" si="0"/>
        <v>9</v>
      </c>
      <c r="G145" s="6" t="str">
        <f t="shared" si="1"/>
        <v>Basic</v>
      </c>
      <c r="H145" s="6" t="str">
        <f t="shared" si="2"/>
        <v xml:space="preserve">White </v>
      </c>
      <c r="I145" s="6" t="str">
        <f t="shared" si="3"/>
        <v>Racism</v>
      </c>
      <c r="J145" s="6" t="str">
        <f t="shared" si="4"/>
        <v>White  Racism</v>
      </c>
      <c r="K145" s="5"/>
    </row>
    <row r="146" spans="1:11" x14ac:dyDescent="0.2">
      <c r="A146" s="5" t="s">
        <v>737</v>
      </c>
      <c r="B146" s="5" t="str">
        <f>VLOOKUP(A146,sales_data_cleaned!B146:P1144,2,0)</f>
        <v>The Sleepover: The unputdownable, page-turning psychological thriller from bestseller Keri Beevis</v>
      </c>
      <c r="C146" s="5">
        <f>VLOOKUP(A146,sales_data_cleaned!B145:P1144,7,0)</f>
        <v>4.3</v>
      </c>
      <c r="D146" s="5" t="str">
        <f>VLOOKUP(A146,sales_data_cleaned!B146:P1144,4,0)</f>
        <v>Amazon.com Services LLC</v>
      </c>
      <c r="E146" s="5">
        <f>VLOOKUP(A146,sales_data_cleaned!B146:P1144,9,0)</f>
        <v>1.99</v>
      </c>
      <c r="F146" s="6">
        <f t="shared" si="0"/>
        <v>1</v>
      </c>
      <c r="G146" s="6" t="str">
        <f t="shared" si="1"/>
        <v>Basic</v>
      </c>
      <c r="H146" s="6" t="str">
        <f t="shared" si="2"/>
        <v xml:space="preserve">The </v>
      </c>
      <c r="I146" s="6" t="str">
        <f t="shared" si="3"/>
        <v>Beevis</v>
      </c>
      <c r="J146" s="6" t="str">
        <f t="shared" si="4"/>
        <v>The  Beevis</v>
      </c>
      <c r="K146" s="5"/>
    </row>
    <row r="147" spans="1:11" x14ac:dyDescent="0.2">
      <c r="A147" s="5" t="s">
        <v>742</v>
      </c>
      <c r="B147" s="5" t="str">
        <f>VLOOKUP(A147,sales_data_cleaned!B147:P1145,2,0)</f>
        <v>The Montessori Toddler: A Parent's Guide to Raising a Curious and Responsible Human Being (The Parents' Guide to Montessori Book 1)</v>
      </c>
      <c r="C147" s="5">
        <f>VLOOKUP(A147,sales_data_cleaned!B146:P1145,7,0)</f>
        <v>4.8</v>
      </c>
      <c r="D147" s="5" t="str">
        <f>VLOOKUP(A147,sales_data_cleaned!B147:P1145,4,0)</f>
        <v>Hachette Book Group</v>
      </c>
      <c r="E147" s="5">
        <f>VLOOKUP(A147,sales_data_cleaned!B147:P1145,9,0)</f>
        <v>11.99</v>
      </c>
      <c r="F147" s="6">
        <f t="shared" si="0"/>
        <v>11</v>
      </c>
      <c r="G147" s="6" t="str">
        <f t="shared" si="1"/>
        <v>Premium</v>
      </c>
      <c r="H147" s="6" t="str">
        <f t="shared" si="2"/>
        <v xml:space="preserve">The </v>
      </c>
      <c r="I147" s="6" t="str">
        <f t="shared" si="3"/>
        <v>1)</v>
      </c>
      <c r="J147" s="6" t="str">
        <f t="shared" si="4"/>
        <v>The  1)</v>
      </c>
      <c r="K147" s="5"/>
    </row>
    <row r="148" spans="1:11" x14ac:dyDescent="0.2">
      <c r="A148" s="5" t="s">
        <v>746</v>
      </c>
      <c r="B148" s="5" t="str">
        <f>VLOOKUP(A148,sales_data_cleaned!B148:P1146,2,0)</f>
        <v>Anne Of Green Gables: Complete 8-Book Box Set</v>
      </c>
      <c r="C148" s="5">
        <f>VLOOKUP(A148,sales_data_cleaned!B147:P1146,7,0)</f>
        <v>4.8</v>
      </c>
      <c r="D148" s="5" t="str">
        <f>VLOOKUP(A148,sales_data_cleaned!B148:P1146,4,0)</f>
        <v>De Marque</v>
      </c>
      <c r="E148" s="5">
        <f>VLOOKUP(A148,sales_data_cleaned!B148:P1146,9,0)</f>
        <v>1.99</v>
      </c>
      <c r="F148" s="6">
        <f t="shared" si="0"/>
        <v>1</v>
      </c>
      <c r="G148" s="6" t="str">
        <f t="shared" si="1"/>
        <v>Basic</v>
      </c>
      <c r="H148" s="6" t="str">
        <f t="shared" si="2"/>
        <v xml:space="preserve">Anne </v>
      </c>
      <c r="I148" s="6" t="str">
        <f t="shared" si="3"/>
        <v>Set</v>
      </c>
      <c r="J148" s="6" t="str">
        <f t="shared" si="4"/>
        <v>Anne  Set</v>
      </c>
      <c r="K148" s="5"/>
    </row>
    <row r="149" spans="1:11" x14ac:dyDescent="0.2">
      <c r="A149" s="5" t="s">
        <v>750</v>
      </c>
      <c r="B149" s="5" t="str">
        <f>VLOOKUP(A149,sales_data_cleaned!B149:P1147,2,0)</f>
        <v>Wired for Love: How Understanding Your Partner's Brain and Attachment Style Can Help You Defuse Conflict and Build a Secure Relationship</v>
      </c>
      <c r="C149" s="5">
        <f>VLOOKUP(A149,sales_data_cleaned!B148:P1147,7,0)</f>
        <v>4.5999999999999996</v>
      </c>
      <c r="D149" s="5" t="str">
        <f>VLOOKUP(A149,sales_data_cleaned!B149:P1147,4,0)</f>
        <v>Amazon.com Services LLC</v>
      </c>
      <c r="E149" s="5">
        <f>VLOOKUP(A149,sales_data_cleaned!B149:P1147,9,0)</f>
        <v>10.99</v>
      </c>
      <c r="F149" s="6">
        <f t="shared" si="0"/>
        <v>10</v>
      </c>
      <c r="G149" s="6" t="str">
        <f t="shared" si="1"/>
        <v>Premium</v>
      </c>
      <c r="H149" s="6" t="str">
        <f t="shared" si="2"/>
        <v xml:space="preserve">Wired </v>
      </c>
      <c r="I149" s="6" t="str">
        <f t="shared" si="3"/>
        <v>Relationship</v>
      </c>
      <c r="J149" s="6" t="str">
        <f t="shared" si="4"/>
        <v>Wired  Relationship</v>
      </c>
      <c r="K149" s="5"/>
    </row>
    <row r="150" spans="1:11" x14ac:dyDescent="0.2">
      <c r="A150" s="5" t="s">
        <v>755</v>
      </c>
      <c r="B150" s="5" t="str">
        <f>VLOOKUP(A150,sales_data_cleaned!B150:P1148,2,0)</f>
        <v>When Smiles Fade (Home Street Home Series Book 2)</v>
      </c>
      <c r="C150" s="5">
        <f>VLOOKUP(A150,sales_data_cleaned!B149:P1148,7,0)</f>
        <v>4.4000000000000004</v>
      </c>
      <c r="D150" s="5" t="str">
        <f>VLOOKUP(A150,sales_data_cleaned!B150:P1148,4,0)</f>
        <v>Amazon.com Services LLC</v>
      </c>
      <c r="E150" s="5">
        <f>VLOOKUP(A150,sales_data_cleaned!B150:P1148,9,0)</f>
        <v>5.99</v>
      </c>
      <c r="F150" s="6">
        <f t="shared" si="0"/>
        <v>5</v>
      </c>
      <c r="G150" s="6" t="str">
        <f t="shared" si="1"/>
        <v>Basic</v>
      </c>
      <c r="H150" s="6" t="str">
        <f t="shared" si="2"/>
        <v xml:space="preserve">When </v>
      </c>
      <c r="I150" s="6" t="str">
        <f t="shared" si="3"/>
        <v>2)</v>
      </c>
      <c r="J150" s="6" t="str">
        <f t="shared" si="4"/>
        <v>When  2)</v>
      </c>
      <c r="K150" s="5"/>
    </row>
    <row r="151" spans="1:11" x14ac:dyDescent="0.2">
      <c r="A151" s="5" t="s">
        <v>759</v>
      </c>
      <c r="B151" s="5" t="str">
        <f>VLOOKUP(A151,sales_data_cleaned!B151:P1149,2,0)</f>
        <v>The Self-Driven Child: The Science and Sense of Giving Your Kids More Control Over Their Lives</v>
      </c>
      <c r="C151" s="5">
        <f>VLOOKUP(A151,sales_data_cleaned!B150:P1149,7,0)</f>
        <v>4.7</v>
      </c>
      <c r="D151" s="5" t="str">
        <f>VLOOKUP(A151,sales_data_cleaned!B151:P1149,4,0)</f>
        <v>Penguin Group (USA) LLC</v>
      </c>
      <c r="E151" s="5">
        <f>VLOOKUP(A151,sales_data_cleaned!B151:P1149,9,0)</f>
        <v>14.99</v>
      </c>
      <c r="F151" s="6">
        <f t="shared" si="0"/>
        <v>14</v>
      </c>
      <c r="G151" s="6" t="str">
        <f t="shared" si="1"/>
        <v>Premium</v>
      </c>
      <c r="H151" s="6" t="str">
        <f t="shared" si="2"/>
        <v xml:space="preserve">The </v>
      </c>
      <c r="I151" s="6" t="str">
        <f t="shared" si="3"/>
        <v>Lives</v>
      </c>
      <c r="J151" s="6" t="str">
        <f t="shared" si="4"/>
        <v>The  Lives</v>
      </c>
      <c r="K151" s="5"/>
    </row>
    <row r="152" spans="1:11" x14ac:dyDescent="0.2">
      <c r="A152" s="5" t="s">
        <v>764</v>
      </c>
      <c r="B152" s="5" t="str">
        <f>VLOOKUP(A152,sales_data_cleaned!B152:P1150,2,0)</f>
        <v>Ascend: A Marriage of Convenience, Single Mom, Friends to Lovers Romance (Elements of Rapture Book 2)</v>
      </c>
      <c r="C152" s="5">
        <f>VLOOKUP(A152,sales_data_cleaned!B151:P1150,7,0)</f>
        <v>4.4000000000000004</v>
      </c>
      <c r="D152" s="5" t="str">
        <f>VLOOKUP(A152,sales_data_cleaned!B152:P1150,4,0)</f>
        <v>Amazon.com Services LLC</v>
      </c>
      <c r="E152" s="5">
        <f>VLOOKUP(A152,sales_data_cleaned!B152:P1150,9,0)</f>
        <v>5.99</v>
      </c>
      <c r="F152" s="6">
        <f t="shared" si="0"/>
        <v>5</v>
      </c>
      <c r="G152" s="6" t="str">
        <f t="shared" si="1"/>
        <v>Basic</v>
      </c>
      <c r="H152" s="6" t="str">
        <f t="shared" si="2"/>
        <v xml:space="preserve">Ascend: </v>
      </c>
      <c r="I152" s="6" t="str">
        <f t="shared" si="3"/>
        <v>2)</v>
      </c>
      <c r="J152" s="6" t="str">
        <f t="shared" si="4"/>
        <v>Ascend:  2)</v>
      </c>
      <c r="K152" s="5"/>
    </row>
    <row r="153" spans="1:11" x14ac:dyDescent="0.2">
      <c r="A153" s="5" t="s">
        <v>769</v>
      </c>
      <c r="B153" s="5" t="str">
        <f>VLOOKUP(A153,sales_data_cleaned!B153:P1151,2,0)</f>
        <v>Swimming For Beginners: The emotional and uplifting new read of 2023</v>
      </c>
      <c r="C153" s="5">
        <f>VLOOKUP(A153,sales_data_cleaned!B152:P1151,7,0)</f>
        <v>4.5999999999999996</v>
      </c>
      <c r="D153" s="5" t="str">
        <f>VLOOKUP(A153,sales_data_cleaned!B153:P1151,4,0)</f>
        <v>Amazon.com Services LLC</v>
      </c>
      <c r="E153" s="5">
        <f>VLOOKUP(A153,sales_data_cleaned!B153:P1151,9,0)</f>
        <v>5.99</v>
      </c>
      <c r="F153" s="6">
        <f t="shared" si="0"/>
        <v>5</v>
      </c>
      <c r="G153" s="6" t="str">
        <f t="shared" si="1"/>
        <v>Basic</v>
      </c>
      <c r="H153" s="6" t="str">
        <f t="shared" si="2"/>
        <v xml:space="preserve">Swimming </v>
      </c>
      <c r="I153" s="6" t="str">
        <f t="shared" si="3"/>
        <v>2023</v>
      </c>
      <c r="J153" s="6" t="str">
        <f t="shared" si="4"/>
        <v>Swimming  2023</v>
      </c>
      <c r="K153" s="5"/>
    </row>
    <row r="154" spans="1:11" x14ac:dyDescent="0.2">
      <c r="A154" s="5" t="s">
        <v>774</v>
      </c>
      <c r="B154" s="5" t="str">
        <f>VLOOKUP(A154,sales_data_cleaned!B154:P1152,2,0)</f>
        <v>Meals She Eats: Empowering Advice, Relatable Stories, and Over 25 Recipes to Take Control of Your PCOS</v>
      </c>
      <c r="C154" s="5">
        <f>VLOOKUP(A154,sales_data_cleaned!B153:P1152,7,0)</f>
        <v>4.7</v>
      </c>
      <c r="D154" s="5" t="str">
        <f>VLOOKUP(A154,sales_data_cleaned!B154:P1152,4,0)</f>
        <v>Penguin Group (USA) LLC</v>
      </c>
      <c r="E154" s="5">
        <f>VLOOKUP(A154,sales_data_cleaned!B154:P1152,9,0)</f>
        <v>12.99</v>
      </c>
      <c r="F154" s="6">
        <f t="shared" si="0"/>
        <v>12</v>
      </c>
      <c r="G154" s="6" t="str">
        <f t="shared" si="1"/>
        <v>Premium</v>
      </c>
      <c r="H154" s="6" t="str">
        <f t="shared" si="2"/>
        <v xml:space="preserve">Meals </v>
      </c>
      <c r="I154" s="6" t="str">
        <f t="shared" si="3"/>
        <v>PCOS</v>
      </c>
      <c r="J154" s="6" t="str">
        <f t="shared" si="4"/>
        <v>Meals  PCOS</v>
      </c>
      <c r="K154" s="5"/>
    </row>
    <row r="155" spans="1:11" x14ac:dyDescent="0.2">
      <c r="A155" s="5" t="s">
        <v>779</v>
      </c>
      <c r="B155" s="5" t="str">
        <f>VLOOKUP(A155,sales_data_cleaned!B155:P1153,2,0)</f>
        <v>Finding Freedom: A Cook's Story; Remaking a Life from Scratch</v>
      </c>
      <c r="C155" s="5">
        <f>VLOOKUP(A155,sales_data_cleaned!B154:P1153,7,0)</f>
        <v>4.5999999999999996</v>
      </c>
      <c r="D155" s="5" t="str">
        <f>VLOOKUP(A155,sales_data_cleaned!B155:P1153,4,0)</f>
        <v>Macmillan</v>
      </c>
      <c r="E155" s="5">
        <f>VLOOKUP(A155,sales_data_cleaned!B155:P1153,9,0)</f>
        <v>2.99</v>
      </c>
      <c r="F155" s="6">
        <f t="shared" si="0"/>
        <v>2</v>
      </c>
      <c r="G155" s="6" t="str">
        <f t="shared" si="1"/>
        <v>Basic</v>
      </c>
      <c r="H155" s="6" t="str">
        <f t="shared" si="2"/>
        <v xml:space="preserve">Finding </v>
      </c>
      <c r="I155" s="6" t="str">
        <f t="shared" si="3"/>
        <v>Scratch</v>
      </c>
      <c r="J155" s="6" t="str">
        <f t="shared" si="4"/>
        <v>Finding  Scratch</v>
      </c>
      <c r="K155" s="5"/>
    </row>
    <row r="156" spans="1:11" x14ac:dyDescent="0.2">
      <c r="A156" s="5" t="s">
        <v>784</v>
      </c>
      <c r="B156" s="5" t="str">
        <f>VLOOKUP(A156,sales_data_cleaned!B156:P1154,2,0)</f>
        <v>One Summer Sunrise: An uplifting escapist read from bestselling author Shari Low</v>
      </c>
      <c r="C156" s="5">
        <f>VLOOKUP(A156,sales_data_cleaned!B155:P1154,7,0)</f>
        <v>4.4000000000000004</v>
      </c>
      <c r="D156" s="5" t="str">
        <f>VLOOKUP(A156,sales_data_cleaned!B156:P1154,4,0)</f>
        <v>Amazon.com Services LLC</v>
      </c>
      <c r="E156" s="5">
        <f>VLOOKUP(A156,sales_data_cleaned!B156:P1154,9,0)</f>
        <v>2.99</v>
      </c>
      <c r="F156" s="6">
        <f t="shared" si="0"/>
        <v>2</v>
      </c>
      <c r="G156" s="6" t="str">
        <f t="shared" si="1"/>
        <v>Basic</v>
      </c>
      <c r="H156" s="6" t="str">
        <f t="shared" si="2"/>
        <v xml:space="preserve">One </v>
      </c>
      <c r="I156" s="6" t="str">
        <f t="shared" si="3"/>
        <v>Low</v>
      </c>
      <c r="J156" s="6" t="str">
        <f t="shared" si="4"/>
        <v>One  Low</v>
      </c>
      <c r="K156" s="5"/>
    </row>
    <row r="157" spans="1:11" x14ac:dyDescent="0.2">
      <c r="A157" s="5" t="s">
        <v>788</v>
      </c>
      <c r="B157" s="5" t="str">
        <f>VLOOKUP(A157,sales_data_cleaned!B157:P1155,2,0)</f>
        <v>The Perfect Father: The True Story of Chris Watts, His All-American Family, and a Shocking Murder</v>
      </c>
      <c r="C157" s="5">
        <f>VLOOKUP(A157,sales_data_cleaned!B156:P1155,7,0)</f>
        <v>4.5</v>
      </c>
      <c r="D157" s="5" t="str">
        <f>VLOOKUP(A157,sales_data_cleaned!B157:P1155,4,0)</f>
        <v>Macmillan</v>
      </c>
      <c r="E157" s="5">
        <f>VLOOKUP(A157,sales_data_cleaned!B157:P1155,9,0)</f>
        <v>9.99</v>
      </c>
      <c r="F157" s="6">
        <f t="shared" si="0"/>
        <v>9</v>
      </c>
      <c r="G157" s="6" t="str">
        <f t="shared" si="1"/>
        <v>Basic</v>
      </c>
      <c r="H157" s="6" t="str">
        <f t="shared" si="2"/>
        <v xml:space="preserve">The </v>
      </c>
      <c r="I157" s="6" t="str">
        <f t="shared" si="3"/>
        <v>Murder</v>
      </c>
      <c r="J157" s="6" t="str">
        <f t="shared" si="4"/>
        <v>The  Murder</v>
      </c>
      <c r="K157" s="5"/>
    </row>
    <row r="158" spans="1:11" x14ac:dyDescent="0.2">
      <c r="A158" s="5" t="s">
        <v>793</v>
      </c>
      <c r="B158" s="5" t="str">
        <f>VLOOKUP(A158,sales_data_cleaned!B158:P1156,2,0)</f>
        <v>Disarming the Narcissist: Surviving and Thriving with the Self-Absorbed</v>
      </c>
      <c r="C158" s="5">
        <f>VLOOKUP(A158,sales_data_cleaned!B157:P1156,7,0)</f>
        <v>4.5</v>
      </c>
      <c r="D158" s="5" t="str">
        <f>VLOOKUP(A158,sales_data_cleaned!B158:P1156,4,0)</f>
        <v>Amazon.com Services LLC</v>
      </c>
      <c r="E158" s="5">
        <f>VLOOKUP(A158,sales_data_cleaned!B158:P1156,9,0)</f>
        <v>9.99</v>
      </c>
      <c r="F158" s="6">
        <f t="shared" si="0"/>
        <v>9</v>
      </c>
      <c r="G158" s="6" t="str">
        <f t="shared" si="1"/>
        <v>Basic</v>
      </c>
      <c r="H158" s="6" t="str">
        <f t="shared" si="2"/>
        <v xml:space="preserve">Disarming </v>
      </c>
      <c r="I158" s="6" t="str">
        <f t="shared" si="3"/>
        <v>Self-Absorbed</v>
      </c>
      <c r="J158" s="6" t="str">
        <f t="shared" si="4"/>
        <v>Disarming  Self-Absorbed</v>
      </c>
      <c r="K158" s="5"/>
    </row>
    <row r="159" spans="1:11" x14ac:dyDescent="0.2">
      <c r="A159" s="5" t="s">
        <v>798</v>
      </c>
      <c r="B159" s="5" t="str">
        <f>VLOOKUP(A159,sales_data_cleaned!B159:P1157,2,0)</f>
        <v>Stolen Focus: Why You Can't Pay Attention</v>
      </c>
      <c r="C159" s="5">
        <f>VLOOKUP(A159,sales_data_cleaned!B158:P1157,7,0)</f>
        <v>4.5</v>
      </c>
      <c r="D159" s="5">
        <f>VLOOKUP(A159,sales_data_cleaned!B159:P1157,4,0)</f>
        <v>0</v>
      </c>
      <c r="E159" s="5">
        <f>VLOOKUP(A159,sales_data_cleaned!B159:P1157,9,0)</f>
        <v>0</v>
      </c>
      <c r="F159" s="6">
        <f t="shared" si="0"/>
        <v>0</v>
      </c>
      <c r="G159" s="6" t="str">
        <f t="shared" si="1"/>
        <v>Basic</v>
      </c>
      <c r="H159" s="6" t="str">
        <f t="shared" si="2"/>
        <v xml:space="preserve">Stolen </v>
      </c>
      <c r="I159" s="6" t="str">
        <f t="shared" si="3"/>
        <v>Attention</v>
      </c>
      <c r="J159" s="6" t="str">
        <f t="shared" si="4"/>
        <v>Stolen  Attention</v>
      </c>
      <c r="K159" s="5"/>
    </row>
    <row r="160" spans="1:11" x14ac:dyDescent="0.2">
      <c r="A160" s="5" t="s">
        <v>803</v>
      </c>
      <c r="B160" s="5" t="str">
        <f>VLOOKUP(A160,sales_data_cleaned!B160:P1158,2,0)</f>
        <v>The Golden Oldies' Book Club: The feel-good novel from USA Today Bestseller Judy Leigh for 2023</v>
      </c>
      <c r="C160" s="5">
        <f>VLOOKUP(A160,sales_data_cleaned!B159:P1158,7,0)</f>
        <v>4.2</v>
      </c>
      <c r="D160" s="5" t="str">
        <f>VLOOKUP(A160,sales_data_cleaned!B160:P1158,4,0)</f>
        <v>Amazon.com Services LLC</v>
      </c>
      <c r="E160" s="5">
        <f>VLOOKUP(A160,sales_data_cleaned!B160:P1158,9,0)</f>
        <v>2.99</v>
      </c>
      <c r="F160" s="6">
        <f t="shared" si="0"/>
        <v>2</v>
      </c>
      <c r="G160" s="6" t="str">
        <f t="shared" si="1"/>
        <v>Basic</v>
      </c>
      <c r="H160" s="6" t="str">
        <f t="shared" si="2"/>
        <v xml:space="preserve">The </v>
      </c>
      <c r="I160" s="6" t="str">
        <f t="shared" si="3"/>
        <v>2023</v>
      </c>
      <c r="J160" s="6" t="str">
        <f t="shared" si="4"/>
        <v>The  2023</v>
      </c>
      <c r="K160" s="5"/>
    </row>
    <row r="161" spans="1:11" x14ac:dyDescent="0.2">
      <c r="A161" s="5" t="s">
        <v>808</v>
      </c>
      <c r="B161" s="5" t="str">
        <f>VLOOKUP(A161,sales_data_cleaned!B161:P1159,2,0)</f>
        <v>The Nosey Neighbor: The Ozarks Cozy Mystery Series</v>
      </c>
      <c r="C161" s="5">
        <f>VLOOKUP(A161,sales_data_cleaned!B160:P1159,7,0)</f>
        <v>4.5999999999999996</v>
      </c>
      <c r="D161" s="5" t="str">
        <f>VLOOKUP(A161,sales_data_cleaned!B161:P1159,4,0)</f>
        <v>Amazon.com Services LLC</v>
      </c>
      <c r="E161" s="5">
        <f>VLOOKUP(A161,sales_data_cleaned!B161:P1159,9,0)</f>
        <v>4.99</v>
      </c>
      <c r="F161" s="6">
        <f t="shared" si="0"/>
        <v>4</v>
      </c>
      <c r="G161" s="6" t="str">
        <f t="shared" si="1"/>
        <v>Basic</v>
      </c>
      <c r="H161" s="6" t="str">
        <f t="shared" si="2"/>
        <v xml:space="preserve">The </v>
      </c>
      <c r="I161" s="6" t="str">
        <f t="shared" si="3"/>
        <v>Series</v>
      </c>
      <c r="J161" s="6" t="str">
        <f t="shared" si="4"/>
        <v>The  Series</v>
      </c>
      <c r="K161" s="5"/>
    </row>
    <row r="162" spans="1:11" x14ac:dyDescent="0.2">
      <c r="A162" s="5" t="s">
        <v>813</v>
      </c>
      <c r="B162" s="5" t="str">
        <f>VLOOKUP(A162,sales_data_cleaned!B162:P1160,2,0)</f>
        <v>Stop Caretaking the Borderline or Narcissist: How to End the Drama and Get On with Life</v>
      </c>
      <c r="C162" s="5">
        <f>VLOOKUP(A162,sales_data_cleaned!B161:P1160,7,0)</f>
        <v>4.7</v>
      </c>
      <c r="D162" s="5" t="str">
        <f>VLOOKUP(A162,sales_data_cleaned!B162:P1160,4,0)</f>
        <v>Amazon.com Services LLC</v>
      </c>
      <c r="E162" s="5">
        <f>VLOOKUP(A162,sales_data_cleaned!B162:P1160,9,0)</f>
        <v>21.99</v>
      </c>
      <c r="F162" s="6">
        <f t="shared" si="0"/>
        <v>21</v>
      </c>
      <c r="G162" s="6" t="str">
        <f t="shared" si="1"/>
        <v>Premium</v>
      </c>
      <c r="H162" s="6" t="str">
        <f t="shared" si="2"/>
        <v xml:space="preserve">Stop </v>
      </c>
      <c r="I162" s="6" t="str">
        <f t="shared" si="3"/>
        <v>Life</v>
      </c>
      <c r="J162" s="6" t="str">
        <f t="shared" si="4"/>
        <v>Stop  Life</v>
      </c>
      <c r="K162" s="5"/>
    </row>
    <row r="163" spans="1:11" x14ac:dyDescent="0.2">
      <c r="A163" s="5" t="s">
        <v>818</v>
      </c>
      <c r="B163" s="5" t="str">
        <f>VLOOKUP(A163,sales_data_cleaned!B163:P1161,2,0)</f>
        <v>Breaking Free of Child Anxiety and OCD: A Scientifically Proven Program for Parents</v>
      </c>
      <c r="C163" s="5">
        <f>VLOOKUP(A163,sales_data_cleaned!B162:P1161,7,0)</f>
        <v>4.7</v>
      </c>
      <c r="D163" s="5" t="str">
        <f>VLOOKUP(A163,sales_data_cleaned!B163:P1161,4,0)</f>
        <v>Amazon.com Services LLC</v>
      </c>
      <c r="E163" s="5">
        <f>VLOOKUP(A163,sales_data_cleaned!B163:P1161,9,0)</f>
        <v>9.59</v>
      </c>
      <c r="F163" s="6">
        <f t="shared" si="0"/>
        <v>9</v>
      </c>
      <c r="G163" s="6" t="str">
        <f t="shared" si="1"/>
        <v>Basic</v>
      </c>
      <c r="H163" s="6" t="str">
        <f t="shared" si="2"/>
        <v xml:space="preserve">Breaking </v>
      </c>
      <c r="I163" s="6" t="str">
        <f t="shared" si="3"/>
        <v>Parents</v>
      </c>
      <c r="J163" s="6" t="str">
        <f t="shared" si="4"/>
        <v>Breaking  Parents</v>
      </c>
      <c r="K163" s="5"/>
    </row>
    <row r="164" spans="1:11" x14ac:dyDescent="0.2">
      <c r="A164" s="5" t="s">
        <v>823</v>
      </c>
      <c r="B164" s="5" t="str">
        <f>VLOOKUP(A164,sales_data_cleaned!B164:P1162,2,0)</f>
        <v>It's Not about the Wine: The Loaded Truth behind Mommy Wine Culture</v>
      </c>
      <c r="C164" s="5">
        <f>VLOOKUP(A164,sales_data_cleaned!B163:P1162,7,0)</f>
        <v>4.8</v>
      </c>
      <c r="D164" s="5" t="str">
        <f>VLOOKUP(A164,sales_data_cleaned!B164:P1162,4,0)</f>
        <v>Amazon.com Services LLC</v>
      </c>
      <c r="E164" s="5">
        <f>VLOOKUP(A164,sales_data_cleaned!B164:P1162,9,0)</f>
        <v>17.989999999999998</v>
      </c>
      <c r="F164" s="6">
        <f t="shared" si="0"/>
        <v>17</v>
      </c>
      <c r="G164" s="6" t="str">
        <f t="shared" si="1"/>
        <v>Premium</v>
      </c>
      <c r="H164" s="6" t="str">
        <f t="shared" si="2"/>
        <v xml:space="preserve">It's </v>
      </c>
      <c r="I164" s="6" t="str">
        <f t="shared" si="3"/>
        <v>Culture</v>
      </c>
      <c r="J164" s="6" t="str">
        <f t="shared" si="4"/>
        <v>It's  Culture</v>
      </c>
      <c r="K164" s="5"/>
    </row>
    <row r="165" spans="1:11" x14ac:dyDescent="0.2">
      <c r="A165" s="5" t="s">
        <v>828</v>
      </c>
      <c r="B165" s="5" t="str">
        <f>VLOOKUP(A165,sales_data_cleaned!B165:P1163,2,0)</f>
        <v>Demystifying Disability: What to Know, What to Say, and How to Be an Ally</v>
      </c>
      <c r="C165" s="5">
        <f>VLOOKUP(A165,sales_data_cleaned!B164:P1163,7,0)</f>
        <v>4.8</v>
      </c>
      <c r="D165" s="5" t="str">
        <f>VLOOKUP(A165,sales_data_cleaned!B165:P1163,4,0)</f>
        <v>Random House LLC</v>
      </c>
      <c r="E165" s="5">
        <f>VLOOKUP(A165,sales_data_cleaned!B165:P1163,9,0)</f>
        <v>9.99</v>
      </c>
      <c r="F165" s="6">
        <f t="shared" si="0"/>
        <v>9</v>
      </c>
      <c r="G165" s="6" t="str">
        <f t="shared" si="1"/>
        <v>Basic</v>
      </c>
      <c r="H165" s="6" t="str">
        <f t="shared" si="2"/>
        <v xml:space="preserve">Demystifying </v>
      </c>
      <c r="I165" s="6" t="str">
        <f t="shared" si="3"/>
        <v>Ally</v>
      </c>
      <c r="J165" s="6" t="str">
        <f t="shared" si="4"/>
        <v>Demystifying  Ally</v>
      </c>
      <c r="K165" s="5"/>
    </row>
    <row r="166" spans="1:11" x14ac:dyDescent="0.2">
      <c r="A166" s="5" t="s">
        <v>833</v>
      </c>
      <c r="B166" s="5" t="str">
        <f>VLOOKUP(A166,sales_data_cleaned!B166:P1164,2,0)</f>
        <v>In Pieces</v>
      </c>
      <c r="C166" s="5">
        <f>VLOOKUP(A166,sales_data_cleaned!B165:P1164,7,0)</f>
        <v>4.4000000000000004</v>
      </c>
      <c r="D166" s="5" t="str">
        <f>VLOOKUP(A166,sales_data_cleaned!B166:P1164,4,0)</f>
        <v>Hachette Book Group</v>
      </c>
      <c r="E166" s="5">
        <f>VLOOKUP(A166,sales_data_cleaned!B166:P1164,9,0)</f>
        <v>11.99</v>
      </c>
      <c r="F166" s="6">
        <f t="shared" si="0"/>
        <v>11</v>
      </c>
      <c r="G166" s="6" t="str">
        <f t="shared" si="1"/>
        <v>Premium</v>
      </c>
      <c r="H166" s="6" t="str">
        <f t="shared" si="2"/>
        <v xml:space="preserve">In </v>
      </c>
      <c r="I166" s="6" t="str">
        <f t="shared" si="3"/>
        <v>Pieces</v>
      </c>
      <c r="J166" s="6" t="str">
        <f t="shared" si="4"/>
        <v>In  Pieces</v>
      </c>
      <c r="K166" s="5"/>
    </row>
    <row r="167" spans="1:11" x14ac:dyDescent="0.2">
      <c r="A167" s="5" t="s">
        <v>838</v>
      </c>
      <c r="B167" s="5" t="str">
        <f>VLOOKUP(A167,sales_data_cleaned!B167:P1165,2,0)</f>
        <v>The Masculine in Relationship: A Blueprint for Inspiring the Trust, Lust, and Devotion of a Strong Woman</v>
      </c>
      <c r="C167" s="5">
        <f>VLOOKUP(A167,sales_data_cleaned!B166:P1165,7,0)</f>
        <v>4.7</v>
      </c>
      <c r="D167" s="5" t="str">
        <f>VLOOKUP(A167,sales_data_cleaned!B167:P1165,4,0)</f>
        <v>Amazon.com Services LLC</v>
      </c>
      <c r="E167" s="5">
        <f>VLOOKUP(A167,sales_data_cleaned!B167:P1165,9,0)</f>
        <v>9.99</v>
      </c>
      <c r="F167" s="6">
        <f t="shared" si="0"/>
        <v>9</v>
      </c>
      <c r="G167" s="6" t="str">
        <f t="shared" si="1"/>
        <v>Basic</v>
      </c>
      <c r="H167" s="6" t="str">
        <f t="shared" si="2"/>
        <v xml:space="preserve">The </v>
      </c>
      <c r="I167" s="6" t="str">
        <f t="shared" si="3"/>
        <v>Woman</v>
      </c>
      <c r="J167" s="6" t="str">
        <f t="shared" si="4"/>
        <v>The  Woman</v>
      </c>
      <c r="K167" s="5"/>
    </row>
    <row r="168" spans="1:11" x14ac:dyDescent="0.2">
      <c r="A168" s="5" t="s">
        <v>843</v>
      </c>
      <c r="B168" s="5" t="str">
        <f>VLOOKUP(A168,sales_data_cleaned!B168:P1166,2,0)</f>
        <v>Beyond the Pill: A 30-Day Program to Balance Your Hormones, Reclaim Your Body, and Reverse the Dangerous Side Effects of the Birth Control Pill</v>
      </c>
      <c r="C168" s="5">
        <f>VLOOKUP(A168,sales_data_cleaned!B167:P1166,7,0)</f>
        <v>4.7</v>
      </c>
      <c r="D168" s="5" t="str">
        <f>VLOOKUP(A168,sales_data_cleaned!B168:P1166,4,0)</f>
        <v>HarperCollins Publishers</v>
      </c>
      <c r="E168" s="5">
        <f>VLOOKUP(A168,sales_data_cleaned!B168:P1166,9,0)</f>
        <v>14.99</v>
      </c>
      <c r="F168" s="6">
        <f t="shared" si="0"/>
        <v>14</v>
      </c>
      <c r="G168" s="6" t="str">
        <f t="shared" si="1"/>
        <v>Premium</v>
      </c>
      <c r="H168" s="6" t="str">
        <f t="shared" si="2"/>
        <v xml:space="preserve">Beyond </v>
      </c>
      <c r="I168" s="6" t="str">
        <f t="shared" si="3"/>
        <v>Pill</v>
      </c>
      <c r="J168" s="6" t="str">
        <f t="shared" si="4"/>
        <v>Beyond  Pill</v>
      </c>
      <c r="K168" s="5"/>
    </row>
    <row r="169" spans="1:11" x14ac:dyDescent="0.2">
      <c r="A169" s="5" t="s">
        <v>848</v>
      </c>
      <c r="B169" s="5" t="str">
        <f>VLOOKUP(A169,sales_data_cleaned!B169:P1167,2,0)</f>
        <v>Lost Girls: The Unsolved American Mystery of the Gilgo Beach Serial Killer Murders</v>
      </c>
      <c r="C169" s="5">
        <f>VLOOKUP(A169,sales_data_cleaned!B168:P1167,7,0)</f>
        <v>4.0999999999999996</v>
      </c>
      <c r="D169" s="5" t="str">
        <f>VLOOKUP(A169,sales_data_cleaned!B169:P1167,4,0)</f>
        <v>HarperCollins Publishers</v>
      </c>
      <c r="E169" s="5">
        <f>VLOOKUP(A169,sales_data_cleaned!B169:P1167,9,0)</f>
        <v>12.99</v>
      </c>
      <c r="F169" s="6">
        <f t="shared" si="0"/>
        <v>12</v>
      </c>
      <c r="G169" s="6" t="str">
        <f t="shared" si="1"/>
        <v>Premium</v>
      </c>
      <c r="H169" s="6" t="str">
        <f t="shared" si="2"/>
        <v xml:space="preserve">Lost </v>
      </c>
      <c r="I169" s="6" t="str">
        <f t="shared" si="3"/>
        <v>Murders</v>
      </c>
      <c r="J169" s="6" t="str">
        <f t="shared" si="4"/>
        <v>Lost  Murders</v>
      </c>
      <c r="K169" s="5"/>
    </row>
    <row r="170" spans="1:11" x14ac:dyDescent="0.2">
      <c r="A170" s="5" t="s">
        <v>853</v>
      </c>
      <c r="B170" s="5" t="str">
        <f>VLOOKUP(A170,sales_data_cleaned!B170:P1168,2,0)</f>
        <v>Win Your Breakup: How to Be The One That Got Away</v>
      </c>
      <c r="C170" s="5">
        <f>VLOOKUP(A170,sales_data_cleaned!B169:P1168,7,0)</f>
        <v>4.8</v>
      </c>
      <c r="D170" s="5" t="str">
        <f>VLOOKUP(A170,sales_data_cleaned!B170:P1168,4,0)</f>
        <v>Amazon.com Services LLC</v>
      </c>
      <c r="E170" s="5">
        <f>VLOOKUP(A170,sales_data_cleaned!B170:P1168,9,0)</f>
        <v>6.49</v>
      </c>
      <c r="F170" s="6">
        <f t="shared" si="0"/>
        <v>6</v>
      </c>
      <c r="G170" s="6" t="str">
        <f t="shared" si="1"/>
        <v>Basic</v>
      </c>
      <c r="H170" s="6" t="str">
        <f t="shared" si="2"/>
        <v xml:space="preserve">Win </v>
      </c>
      <c r="I170" s="6" t="str">
        <f t="shared" si="3"/>
        <v>Away</v>
      </c>
      <c r="J170" s="6" t="str">
        <f t="shared" si="4"/>
        <v>Win  Away</v>
      </c>
      <c r="K170" s="5"/>
    </row>
    <row r="171" spans="1:11" x14ac:dyDescent="0.2">
      <c r="A171" s="5" t="s">
        <v>858</v>
      </c>
      <c r="B171" s="5" t="str">
        <f>VLOOKUP(A171,sales_data_cleaned!B171:P1169,2,0)</f>
        <v>Skinfolk: A Memoir</v>
      </c>
      <c r="C171" s="5">
        <f>VLOOKUP(A171,sales_data_cleaned!B170:P1169,7,0)</f>
        <v>4.3</v>
      </c>
      <c r="D171" s="5" t="str">
        <f>VLOOKUP(A171,sales_data_cleaned!B171:P1169,4,0)</f>
        <v>Amazon.com Services LLC</v>
      </c>
      <c r="E171" s="5">
        <f>VLOOKUP(A171,sales_data_cleaned!B171:P1169,9,0)</f>
        <v>14.99</v>
      </c>
      <c r="F171" s="6">
        <f t="shared" si="0"/>
        <v>14</v>
      </c>
      <c r="G171" s="6" t="str">
        <f t="shared" si="1"/>
        <v>Premium</v>
      </c>
      <c r="H171" s="6" t="str">
        <f t="shared" si="2"/>
        <v xml:space="preserve">Skinfolk: </v>
      </c>
      <c r="I171" s="6" t="str">
        <f t="shared" si="3"/>
        <v>Memoir</v>
      </c>
      <c r="J171" s="6" t="str">
        <f t="shared" si="4"/>
        <v>Skinfolk:  Memoir</v>
      </c>
      <c r="K171" s="5"/>
    </row>
    <row r="172" spans="1:11" x14ac:dyDescent="0.2">
      <c r="A172" s="5" t="s">
        <v>863</v>
      </c>
      <c r="B172" s="5" t="str">
        <f>VLOOKUP(A172,sales_data_cleaned!B172:P1170,2,0)</f>
        <v>The Sober Diaries: How one woman stopped drinking and started living.</v>
      </c>
      <c r="C172" s="5">
        <f>VLOOKUP(A172,sales_data_cleaned!B171:P1170,7,0)</f>
        <v>4.7</v>
      </c>
      <c r="D172" s="5" t="str">
        <f>VLOOKUP(A172,sales_data_cleaned!B172:P1170,4,0)</f>
        <v>Hachette Book Group</v>
      </c>
      <c r="E172" s="5">
        <f>VLOOKUP(A172,sales_data_cleaned!B172:P1170,9,0)</f>
        <v>1.99</v>
      </c>
      <c r="F172" s="6">
        <f t="shared" si="0"/>
        <v>1</v>
      </c>
      <c r="G172" s="6" t="str">
        <f t="shared" si="1"/>
        <v>Basic</v>
      </c>
      <c r="H172" s="6" t="str">
        <f t="shared" si="2"/>
        <v xml:space="preserve">The </v>
      </c>
      <c r="I172" s="6" t="str">
        <f t="shared" si="3"/>
        <v>living.</v>
      </c>
      <c r="J172" s="6" t="str">
        <f t="shared" si="4"/>
        <v>The  living.</v>
      </c>
      <c r="K172" s="5"/>
    </row>
    <row r="173" spans="1:11" x14ac:dyDescent="0.2">
      <c r="A173" s="5" t="s">
        <v>868</v>
      </c>
      <c r="B173" s="5" t="str">
        <f>VLOOKUP(A173,sales_data_cleaned!B173:P1171,2,0)</f>
        <v>Boundary Boss: The Essential Guide to Talk True, Be Seen, and (Finally) Live Free</v>
      </c>
      <c r="C173" s="5">
        <f>VLOOKUP(A173,sales_data_cleaned!B172:P1171,7,0)</f>
        <v>4.8</v>
      </c>
      <c r="D173" s="5" t="str">
        <f>VLOOKUP(A173,sales_data_cleaned!B173:P1171,4,0)</f>
        <v>Macmillan</v>
      </c>
      <c r="E173" s="5">
        <f>VLOOKUP(A173,sales_data_cleaned!B173:P1171,9,0)</f>
        <v>12.99</v>
      </c>
      <c r="F173" s="6">
        <f t="shared" si="0"/>
        <v>12</v>
      </c>
      <c r="G173" s="6" t="str">
        <f t="shared" si="1"/>
        <v>Premium</v>
      </c>
      <c r="H173" s="6" t="str">
        <f t="shared" si="2"/>
        <v xml:space="preserve">Boundary </v>
      </c>
      <c r="I173" s="6" t="str">
        <f t="shared" si="3"/>
        <v>Free</v>
      </c>
      <c r="J173" s="6" t="str">
        <f t="shared" si="4"/>
        <v>Boundary  Free</v>
      </c>
      <c r="K173" s="5"/>
    </row>
    <row r="174" spans="1:11" x14ac:dyDescent="0.2">
      <c r="A174" s="5" t="s">
        <v>873</v>
      </c>
      <c r="B174" s="5" t="str">
        <f>VLOOKUP(A174,sales_data_cleaned!B174:P1172,2,0)</f>
        <v>The Drama of the Gifted Child: The Search for the True Self</v>
      </c>
      <c r="C174" s="5">
        <f>VLOOKUP(A174,sales_data_cleaned!B173:P1172,7,0)</f>
        <v>4.5</v>
      </c>
      <c r="D174" s="5" t="str">
        <f>VLOOKUP(A174,sales_data_cleaned!B174:P1172,4,0)</f>
        <v>Hachette Book Group</v>
      </c>
      <c r="E174" s="5">
        <f>VLOOKUP(A174,sales_data_cleaned!B174:P1172,9,0)</f>
        <v>11.99</v>
      </c>
      <c r="F174" s="6">
        <f t="shared" si="0"/>
        <v>11</v>
      </c>
      <c r="G174" s="6" t="str">
        <f t="shared" si="1"/>
        <v>Premium</v>
      </c>
      <c r="H174" s="6" t="str">
        <f t="shared" si="2"/>
        <v xml:space="preserve">The </v>
      </c>
      <c r="I174" s="6" t="str">
        <f t="shared" si="3"/>
        <v>Self</v>
      </c>
      <c r="J174" s="6" t="str">
        <f t="shared" si="4"/>
        <v>The  Self</v>
      </c>
      <c r="K174" s="5"/>
    </row>
    <row r="175" spans="1:11" x14ac:dyDescent="0.2">
      <c r="A175" s="5" t="s">
        <v>878</v>
      </c>
      <c r="B175" s="5" t="str">
        <f>VLOOKUP(A175,sales_data_cleaned!B175:P1173,2,0)</f>
        <v>The Unplugged Alpha: The No Bullsh*t Guide To Winning With Women &amp; Life</v>
      </c>
      <c r="C175" s="5">
        <f>VLOOKUP(A175,sales_data_cleaned!B174:P1173,7,0)</f>
        <v>4.7</v>
      </c>
      <c r="D175" s="5" t="str">
        <f>VLOOKUP(A175,sales_data_cleaned!B175:P1173,4,0)</f>
        <v>Amazon.com Services LLC</v>
      </c>
      <c r="E175" s="5">
        <f>VLOOKUP(A175,sales_data_cleaned!B175:P1173,9,0)</f>
        <v>7.2</v>
      </c>
      <c r="F175" s="6">
        <f t="shared" si="0"/>
        <v>7</v>
      </c>
      <c r="G175" s="6" t="str">
        <f t="shared" si="1"/>
        <v>Basic</v>
      </c>
      <c r="H175" s="6" t="str">
        <f t="shared" si="2"/>
        <v xml:space="preserve">The </v>
      </c>
      <c r="I175" s="6" t="str">
        <f t="shared" si="3"/>
        <v>Life</v>
      </c>
      <c r="J175" s="6" t="str">
        <f t="shared" si="4"/>
        <v>The  Life</v>
      </c>
      <c r="K175" s="5"/>
    </row>
    <row r="176" spans="1:11" x14ac:dyDescent="0.2">
      <c r="A176" s="5" t="s">
        <v>883</v>
      </c>
      <c r="B176" s="5" t="str">
        <f>VLOOKUP(A176,sales_data_cleaned!B176:P1174,2,0)</f>
        <v>Parenting: 14 Gospel Principles That Can Radically Change Your Family</v>
      </c>
      <c r="C176" s="5">
        <f>VLOOKUP(A176,sales_data_cleaned!B175:P1174,7,0)</f>
        <v>4.8</v>
      </c>
      <c r="D176" s="5" t="str">
        <f>VLOOKUP(A176,sales_data_cleaned!B176:P1174,4,0)</f>
        <v>Amazon.com Services LLC</v>
      </c>
      <c r="E176" s="5">
        <f>VLOOKUP(A176,sales_data_cleaned!B176:P1174,9,0)</f>
        <v>13.77</v>
      </c>
      <c r="F176" s="6">
        <f t="shared" si="0"/>
        <v>13</v>
      </c>
      <c r="G176" s="6" t="str">
        <f t="shared" si="1"/>
        <v>Premium</v>
      </c>
      <c r="H176" s="6" t="str">
        <f t="shared" si="2"/>
        <v xml:space="preserve">Parenting: </v>
      </c>
      <c r="I176" s="6" t="str">
        <f t="shared" si="3"/>
        <v>Family</v>
      </c>
      <c r="J176" s="6" t="str">
        <f t="shared" si="4"/>
        <v>Parenting:  Family</v>
      </c>
      <c r="K176" s="5"/>
    </row>
    <row r="177" spans="1:11" x14ac:dyDescent="0.2">
      <c r="A177" s="5" t="s">
        <v>888</v>
      </c>
      <c r="B177" s="5" t="str">
        <f>VLOOKUP(A177,sales_data_cleaned!B177:P1175,2,0)</f>
        <v>Beautiful Country: A Memoir of an Undocumented Childhood</v>
      </c>
      <c r="C177" s="5">
        <f>VLOOKUP(A177,sales_data_cleaned!B176:P1175,7,0)</f>
        <v>4.4000000000000004</v>
      </c>
      <c r="D177" s="5" t="str">
        <f>VLOOKUP(A177,sales_data_cleaned!B177:P1175,4,0)</f>
        <v>Random House LLC</v>
      </c>
      <c r="E177" s="5">
        <f>VLOOKUP(A177,sales_data_cleaned!B177:P1175,9,0)</f>
        <v>13.99</v>
      </c>
      <c r="F177" s="6">
        <f t="shared" si="0"/>
        <v>13</v>
      </c>
      <c r="G177" s="6" t="str">
        <f t="shared" si="1"/>
        <v>Premium</v>
      </c>
      <c r="H177" s="6" t="str">
        <f t="shared" si="2"/>
        <v xml:space="preserve">Beautiful </v>
      </c>
      <c r="I177" s="6" t="str">
        <f t="shared" si="3"/>
        <v>Childhood</v>
      </c>
      <c r="J177" s="6" t="str">
        <f t="shared" si="4"/>
        <v>Beautiful  Childhood</v>
      </c>
      <c r="K177" s="5"/>
    </row>
    <row r="178" spans="1:11" x14ac:dyDescent="0.2">
      <c r="A178" s="5" t="s">
        <v>893</v>
      </c>
      <c r="B178" s="5" t="str">
        <f>VLOOKUP(A178,sales_data_cleaned!B178:P1176,2,0)</f>
        <v>Bettyville: A Memoir</v>
      </c>
      <c r="C178" s="5">
        <f>VLOOKUP(A178,sales_data_cleaned!B177:P1176,7,0)</f>
        <v>4.0999999999999996</v>
      </c>
      <c r="D178" s="5" t="str">
        <f>VLOOKUP(A178,sales_data_cleaned!B178:P1176,4,0)</f>
        <v>Penguin Group (USA) LLC</v>
      </c>
      <c r="E178" s="5">
        <f>VLOOKUP(A178,sales_data_cleaned!B178:P1176,9,0)</f>
        <v>12.99</v>
      </c>
      <c r="F178" s="6">
        <f t="shared" si="0"/>
        <v>12</v>
      </c>
      <c r="G178" s="6" t="str">
        <f t="shared" si="1"/>
        <v>Premium</v>
      </c>
      <c r="H178" s="6" t="str">
        <f t="shared" si="2"/>
        <v xml:space="preserve">Bettyville: </v>
      </c>
      <c r="I178" s="6" t="str">
        <f t="shared" si="3"/>
        <v>Memoir</v>
      </c>
      <c r="J178" s="6" t="str">
        <f t="shared" si="4"/>
        <v>Bettyville:  Memoir</v>
      </c>
      <c r="K178" s="5"/>
    </row>
    <row r="179" spans="1:11" x14ac:dyDescent="0.2">
      <c r="A179" s="5" t="s">
        <v>898</v>
      </c>
      <c r="B179" s="5" t="str">
        <f>VLOOKUP(A179,sales_data_cleaned!B179:P1177,2,0)</f>
        <v>Mean Little People (Home Street Home Series Book 4)</v>
      </c>
      <c r="C179" s="5">
        <f>VLOOKUP(A179,sales_data_cleaned!B178:P1177,7,0)</f>
        <v>4.5</v>
      </c>
      <c r="D179" s="5" t="str">
        <f>VLOOKUP(A179,sales_data_cleaned!B179:P1177,4,0)</f>
        <v>Amazon.com Services LLC</v>
      </c>
      <c r="E179" s="5">
        <f>VLOOKUP(A179,sales_data_cleaned!B179:P1177,9,0)</f>
        <v>5.99</v>
      </c>
      <c r="F179" s="6">
        <f t="shared" si="0"/>
        <v>5</v>
      </c>
      <c r="G179" s="6" t="str">
        <f t="shared" si="1"/>
        <v>Basic</v>
      </c>
      <c r="H179" s="6" t="str">
        <f t="shared" si="2"/>
        <v xml:space="preserve">Mean </v>
      </c>
      <c r="I179" s="6" t="str">
        <f t="shared" si="3"/>
        <v>4)</v>
      </c>
      <c r="J179" s="6" t="str">
        <f t="shared" si="4"/>
        <v>Mean  4)</v>
      </c>
      <c r="K179" s="5"/>
    </row>
    <row r="180" spans="1:11" x14ac:dyDescent="0.2">
      <c r="A180" s="5" t="s">
        <v>902</v>
      </c>
      <c r="B180" s="5" t="str">
        <f>VLOOKUP(A180,sales_data_cleaned!B180:P1178,2,0)</f>
        <v>I Am Not Sick I Don‚Äôt Need Help!: How to Help Someone Accept Treatment - 20th Anniversary Edition</v>
      </c>
      <c r="C180" s="5">
        <f>VLOOKUP(A180,sales_data_cleaned!B179:P1178,7,0)</f>
        <v>4.8</v>
      </c>
      <c r="D180" s="5" t="str">
        <f>VLOOKUP(A180,sales_data_cleaned!B180:P1178,4,0)</f>
        <v>Amazon.com Services LLC</v>
      </c>
      <c r="E180" s="5">
        <f>VLOOKUP(A180,sales_data_cleaned!B180:P1178,9,0)</f>
        <v>9.99</v>
      </c>
      <c r="F180" s="6">
        <f t="shared" si="0"/>
        <v>9</v>
      </c>
      <c r="G180" s="6" t="str">
        <f t="shared" si="1"/>
        <v>Basic</v>
      </c>
      <c r="H180" s="6" t="str">
        <f t="shared" si="2"/>
        <v xml:space="preserve">I </v>
      </c>
      <c r="I180" s="6" t="str">
        <f t="shared" si="3"/>
        <v>Edition</v>
      </c>
      <c r="J180" s="6" t="str">
        <f t="shared" si="4"/>
        <v>I  Edition</v>
      </c>
      <c r="K180" s="5"/>
    </row>
    <row r="181" spans="1:11" x14ac:dyDescent="0.2">
      <c r="A181" s="5" t="s">
        <v>907</v>
      </c>
      <c r="B181" s="5" t="str">
        <f>VLOOKUP(A181,sales_data_cleaned!B181:P1179,2,0)</f>
        <v>The Elissas: Three Girls, One Fate, and the Deadly Secrets of Suburbia</v>
      </c>
      <c r="C181" s="5">
        <f>VLOOKUP(A181,sales_data_cleaned!B180:P1179,7,0)</f>
        <v>4</v>
      </c>
      <c r="D181" s="5" t="str">
        <f>VLOOKUP(A181,sales_data_cleaned!B181:P1179,4,0)</f>
        <v>Hachette Book Group</v>
      </c>
      <c r="E181" s="5">
        <f>VLOOKUP(A181,sales_data_cleaned!B181:P1179,9,0)</f>
        <v>14.99</v>
      </c>
      <c r="F181" s="6">
        <f t="shared" si="0"/>
        <v>14</v>
      </c>
      <c r="G181" s="6" t="str">
        <f t="shared" si="1"/>
        <v>Premium</v>
      </c>
      <c r="H181" s="6" t="str">
        <f t="shared" si="2"/>
        <v xml:space="preserve">The </v>
      </c>
      <c r="I181" s="6" t="str">
        <f t="shared" si="3"/>
        <v>Suburbia</v>
      </c>
      <c r="J181" s="6" t="str">
        <f t="shared" si="4"/>
        <v>The  Suburbia</v>
      </c>
      <c r="K181" s="5"/>
    </row>
    <row r="182" spans="1:11" x14ac:dyDescent="0.2">
      <c r="A182" s="5" t="s">
        <v>912</v>
      </c>
      <c r="B182" s="5" t="str">
        <f>VLOOKUP(A182,sales_data_cleaned!B182:P1180,2,0)</f>
        <v>Life Is in the Transitions: Mastering Change at Any Age</v>
      </c>
      <c r="C182" s="5">
        <f>VLOOKUP(A182,sales_data_cleaned!B181:P1180,7,0)</f>
        <v>4.5</v>
      </c>
      <c r="D182" s="5" t="str">
        <f>VLOOKUP(A182,sales_data_cleaned!B182:P1180,4,0)</f>
        <v>Penguin Group (USA) LLC</v>
      </c>
      <c r="E182" s="5">
        <f>VLOOKUP(A182,sales_data_cleaned!B182:P1180,9,0)</f>
        <v>14.99</v>
      </c>
      <c r="F182" s="6">
        <f t="shared" si="0"/>
        <v>14</v>
      </c>
      <c r="G182" s="6" t="str">
        <f t="shared" si="1"/>
        <v>Premium</v>
      </c>
      <c r="H182" s="6" t="str">
        <f t="shared" si="2"/>
        <v xml:space="preserve">Life </v>
      </c>
      <c r="I182" s="6" t="str">
        <f t="shared" si="3"/>
        <v>Age</v>
      </c>
      <c r="J182" s="6" t="str">
        <f t="shared" si="4"/>
        <v>Life  Age</v>
      </c>
      <c r="K182" s="5"/>
    </row>
    <row r="183" spans="1:11" x14ac:dyDescent="0.2">
      <c r="A183" s="5" t="s">
        <v>917</v>
      </c>
      <c r="B183" s="5" t="str">
        <f>VLOOKUP(A183,sales_data_cleaned!B183:P1181,2,0)</f>
        <v>Becoming Sister Wives: The Story of an Unconventional Marriage</v>
      </c>
      <c r="C183" s="5">
        <f>VLOOKUP(A183,sales_data_cleaned!B182:P1181,7,0)</f>
        <v>4.0999999999999996</v>
      </c>
      <c r="D183" s="5" t="str">
        <f>VLOOKUP(A183,sales_data_cleaned!B183:P1181,4,0)</f>
        <v>Simon and Schuster Digital Sales Inc</v>
      </c>
      <c r="E183" s="5">
        <f>VLOOKUP(A183,sales_data_cleaned!B183:P1181,9,0)</f>
        <v>13.99</v>
      </c>
      <c r="F183" s="6">
        <f t="shared" si="0"/>
        <v>13</v>
      </c>
      <c r="G183" s="6" t="str">
        <f t="shared" si="1"/>
        <v>Premium</v>
      </c>
      <c r="H183" s="6" t="str">
        <f t="shared" si="2"/>
        <v xml:space="preserve">Becoming </v>
      </c>
      <c r="I183" s="6" t="str">
        <f t="shared" si="3"/>
        <v>Marriage</v>
      </c>
      <c r="J183" s="6" t="str">
        <f t="shared" si="4"/>
        <v>Becoming  Marriage</v>
      </c>
      <c r="K183" s="5"/>
    </row>
    <row r="184" spans="1:11" x14ac:dyDescent="0.2">
      <c r="A184" s="5" t="s">
        <v>922</v>
      </c>
      <c r="B184" s="5" t="str">
        <f>VLOOKUP(A184,sales_data_cleaned!B184:P1182,2,0)</f>
        <v>Raising Kids with Big, Baffling Behaviors: Brain-Body-Sensory Strategies That Really Work</v>
      </c>
      <c r="C184" s="5">
        <f>VLOOKUP(A184,sales_data_cleaned!B183:P1182,7,0)</f>
        <v>5</v>
      </c>
      <c r="D184" s="5" t="str">
        <f>VLOOKUP(A184,sales_data_cleaned!B184:P1182,4,0)</f>
        <v>Amazon.com Services LLC</v>
      </c>
      <c r="E184" s="5">
        <f>VLOOKUP(A184,sales_data_cleaned!B184:P1182,9,0)</f>
        <v>9.99</v>
      </c>
      <c r="F184" s="6">
        <f t="shared" si="0"/>
        <v>9</v>
      </c>
      <c r="G184" s="6" t="str">
        <f t="shared" si="1"/>
        <v>Basic</v>
      </c>
      <c r="H184" s="6" t="str">
        <f t="shared" si="2"/>
        <v xml:space="preserve">Raising </v>
      </c>
      <c r="I184" s="6" t="str">
        <f t="shared" si="3"/>
        <v>Work</v>
      </c>
      <c r="J184" s="6" t="str">
        <f t="shared" si="4"/>
        <v>Raising  Work</v>
      </c>
      <c r="K184" s="5"/>
    </row>
    <row r="185" spans="1:11" x14ac:dyDescent="0.2">
      <c r="A185" s="5" t="s">
        <v>927</v>
      </c>
      <c r="B185" s="5" t="str">
        <f>VLOOKUP(A185,sales_data_cleaned!B185:P1183,2,0)</f>
        <v>WomanCode: Perfect Your Cycle, Amplify Your Fertility, Supercharge Your Sex Drive, and Become a Power Source</v>
      </c>
      <c r="C185" s="5">
        <f>VLOOKUP(A185,sales_data_cleaned!B184:P1183,7,0)</f>
        <v>4.5999999999999996</v>
      </c>
      <c r="D185" s="5" t="str">
        <f>VLOOKUP(A185,sales_data_cleaned!B185:P1183,4,0)</f>
        <v>HarperCollins Publishers</v>
      </c>
      <c r="E185" s="5">
        <f>VLOOKUP(A185,sales_data_cleaned!B185:P1183,9,0)</f>
        <v>14.99</v>
      </c>
      <c r="F185" s="6">
        <f t="shared" si="0"/>
        <v>14</v>
      </c>
      <c r="G185" s="6" t="str">
        <f t="shared" si="1"/>
        <v>Premium</v>
      </c>
      <c r="H185" s="6" t="str">
        <f t="shared" si="2"/>
        <v xml:space="preserve">WomanCode: </v>
      </c>
      <c r="I185" s="6" t="str">
        <f t="shared" si="3"/>
        <v>Source</v>
      </c>
      <c r="J185" s="6" t="str">
        <f t="shared" si="4"/>
        <v>WomanCode:  Source</v>
      </c>
      <c r="K185" s="5"/>
    </row>
    <row r="186" spans="1:11" x14ac:dyDescent="0.2">
      <c r="A186" s="5" t="s">
        <v>932</v>
      </c>
      <c r="B186" s="5" t="str">
        <f>VLOOKUP(A186,sales_data_cleaned!B186:P1184,2,0)</f>
        <v>Women Who Love Too Much</v>
      </c>
      <c r="C186" s="5">
        <f>VLOOKUP(A186,sales_data_cleaned!B185:P1184,7,0)</f>
        <v>4.5999999999999996</v>
      </c>
      <c r="D186" s="5" t="str">
        <f>VLOOKUP(A186,sales_data_cleaned!B186:P1184,4,0)</f>
        <v>Penguin Group (USA) LLC</v>
      </c>
      <c r="E186" s="5">
        <f>VLOOKUP(A186,sales_data_cleaned!B186:P1184,9,0)</f>
        <v>14.99</v>
      </c>
      <c r="F186" s="6">
        <f t="shared" si="0"/>
        <v>14</v>
      </c>
      <c r="G186" s="6" t="str">
        <f t="shared" si="1"/>
        <v>Premium</v>
      </c>
      <c r="H186" s="6" t="str">
        <f t="shared" si="2"/>
        <v xml:space="preserve">Women </v>
      </c>
      <c r="I186" s="6" t="str">
        <f t="shared" si="3"/>
        <v>Much</v>
      </c>
      <c r="J186" s="6" t="str">
        <f t="shared" si="4"/>
        <v>Women  Much</v>
      </c>
      <c r="K186" s="5"/>
    </row>
    <row r="187" spans="1:11" x14ac:dyDescent="0.2">
      <c r="A187" s="5" t="s">
        <v>937</v>
      </c>
      <c r="B187" s="5" t="str">
        <f>VLOOKUP(A187,sales_data_cleaned!B187:P1185,2,0)</f>
        <v>Famous Last Words</v>
      </c>
      <c r="C187" s="5">
        <f>VLOOKUP(A187,sales_data_cleaned!B186:P1185,7,0)</f>
        <v>4.4000000000000004</v>
      </c>
      <c r="D187" s="5" t="str">
        <f>VLOOKUP(A187,sales_data_cleaned!B187:P1185,4,0)</f>
        <v>Amazon.com Services LLC</v>
      </c>
      <c r="E187" s="5">
        <f>VLOOKUP(A187,sales_data_cleaned!B187:P1185,9,0)</f>
        <v>3.99</v>
      </c>
      <c r="F187" s="6">
        <f t="shared" si="0"/>
        <v>3</v>
      </c>
      <c r="G187" s="6" t="str">
        <f t="shared" si="1"/>
        <v>Basic</v>
      </c>
      <c r="H187" s="6" t="str">
        <f t="shared" si="2"/>
        <v xml:space="preserve">Famous </v>
      </c>
      <c r="I187" s="6" t="str">
        <f t="shared" si="3"/>
        <v>Words</v>
      </c>
      <c r="J187" s="6" t="str">
        <f t="shared" si="4"/>
        <v>Famous  Words</v>
      </c>
      <c r="K187" s="5"/>
    </row>
    <row r="188" spans="1:11" x14ac:dyDescent="0.2">
      <c r="A188" s="5" t="s">
        <v>942</v>
      </c>
      <c r="B188" s="5" t="str">
        <f>VLOOKUP(A188,sales_data_cleaned!B188:P1186,2,0)</f>
        <v>The Expectant Father: The Ultimate Guide for Dads-to-Be (Fifth Edition) (The New Father)</v>
      </c>
      <c r="C188" s="5">
        <f>VLOOKUP(A188,sales_data_cleaned!B187:P1186,7,0)</f>
        <v>4.7</v>
      </c>
      <c r="D188" s="5" t="str">
        <f>VLOOKUP(A188,sales_data_cleaned!B188:P1186,4,0)</f>
        <v>Amazon.com Services LLC</v>
      </c>
      <c r="E188" s="5">
        <f>VLOOKUP(A188,sales_data_cleaned!B188:P1186,9,0)</f>
        <v>9.99</v>
      </c>
      <c r="F188" s="6">
        <f t="shared" si="0"/>
        <v>9</v>
      </c>
      <c r="G188" s="6" t="str">
        <f t="shared" si="1"/>
        <v>Basic</v>
      </c>
      <c r="H188" s="6" t="str">
        <f t="shared" si="2"/>
        <v xml:space="preserve">The </v>
      </c>
      <c r="I188" s="6" t="str">
        <f t="shared" si="3"/>
        <v>Father)</v>
      </c>
      <c r="J188" s="6" t="str">
        <f t="shared" si="4"/>
        <v>The  Father)</v>
      </c>
      <c r="K188" s="5"/>
    </row>
    <row r="189" spans="1:11" x14ac:dyDescent="0.2">
      <c r="A189" s="5" t="s">
        <v>947</v>
      </c>
      <c r="B189" s="5" t="str">
        <f>VLOOKUP(A189,sales_data_cleaned!B189:P1187,2,0)</f>
        <v>The Return (Pulitzer Prize Winner): Fathers, Sons and the Land in Between</v>
      </c>
      <c r="C189" s="5">
        <f>VLOOKUP(A189,sales_data_cleaned!B188:P1187,7,0)</f>
        <v>4.3</v>
      </c>
      <c r="D189" s="5" t="str">
        <f>VLOOKUP(A189,sales_data_cleaned!B189:P1187,4,0)</f>
        <v>Random House LLC</v>
      </c>
      <c r="E189" s="5">
        <f>VLOOKUP(A189,sales_data_cleaned!B189:P1187,9,0)</f>
        <v>14.99</v>
      </c>
      <c r="F189" s="6">
        <f t="shared" si="0"/>
        <v>14</v>
      </c>
      <c r="G189" s="6" t="str">
        <f t="shared" si="1"/>
        <v>Premium</v>
      </c>
      <c r="H189" s="6" t="str">
        <f t="shared" si="2"/>
        <v xml:space="preserve">The </v>
      </c>
      <c r="I189" s="6" t="str">
        <f t="shared" si="3"/>
        <v>Between</v>
      </c>
      <c r="J189" s="6" t="str">
        <f t="shared" si="4"/>
        <v>The  Between</v>
      </c>
      <c r="K189" s="5"/>
    </row>
    <row r="190" spans="1:11" x14ac:dyDescent="0.2">
      <c r="A190" s="5" t="s">
        <v>952</v>
      </c>
      <c r="B190" s="5" t="str">
        <f>VLOOKUP(A190,sales_data_cleaned!B190:P1188,2,0)</f>
        <v>The Tender Bar: A Memoir</v>
      </c>
      <c r="C190" s="5">
        <f>VLOOKUP(A190,sales_data_cleaned!B189:P1188,7,0)</f>
        <v>4.5</v>
      </c>
      <c r="D190" s="5" t="str">
        <f>VLOOKUP(A190,sales_data_cleaned!B190:P1188,4,0)</f>
        <v>Hachette Book Group</v>
      </c>
      <c r="E190" s="5">
        <f>VLOOKUP(A190,sales_data_cleaned!B190:P1188,9,0)</f>
        <v>10.99</v>
      </c>
      <c r="F190" s="6">
        <f t="shared" si="0"/>
        <v>10</v>
      </c>
      <c r="G190" s="6" t="str">
        <f t="shared" si="1"/>
        <v>Premium</v>
      </c>
      <c r="H190" s="6" t="str">
        <f t="shared" si="2"/>
        <v xml:space="preserve">The </v>
      </c>
      <c r="I190" s="6" t="str">
        <f t="shared" si="3"/>
        <v>Memoir</v>
      </c>
      <c r="J190" s="6" t="str">
        <f t="shared" si="4"/>
        <v>The  Memoir</v>
      </c>
      <c r="K190" s="5"/>
    </row>
    <row r="191" spans="1:11" x14ac:dyDescent="0.2">
      <c r="A191" s="5" t="s">
        <v>957</v>
      </c>
      <c r="B191" s="5" t="str">
        <f>VLOOKUP(A191,sales_data_cleaned!B191:P1189,2,0)</f>
        <v>The Secret: A gripping novel of how far a mother would go for her child from the #1 author of The Letter: A gripping World War Two historical fiction novel ... her child from the #1 author of The Letter</v>
      </c>
      <c r="C191" s="5">
        <f>VLOOKUP(A191,sales_data_cleaned!B190:P1189,7,0)</f>
        <v>4.3</v>
      </c>
      <c r="D191" s="5" t="str">
        <f>VLOOKUP(A191,sales_data_cleaned!B191:P1189,4,0)</f>
        <v>Hachette Book Group</v>
      </c>
      <c r="E191" s="5">
        <f>VLOOKUP(A191,sales_data_cleaned!B191:P1189,9,0)</f>
        <v>2.99</v>
      </c>
      <c r="F191" s="6">
        <f t="shared" si="0"/>
        <v>2</v>
      </c>
      <c r="G191" s="6" t="str">
        <f t="shared" si="1"/>
        <v>Basic</v>
      </c>
      <c r="H191" s="6" t="str">
        <f t="shared" si="2"/>
        <v xml:space="preserve">The </v>
      </c>
      <c r="I191" s="6" t="str">
        <f t="shared" si="3"/>
        <v>Letter</v>
      </c>
      <c r="J191" s="6" t="str">
        <f t="shared" si="4"/>
        <v>The  Letter</v>
      </c>
      <c r="K191" s="5"/>
    </row>
    <row r="192" spans="1:11" x14ac:dyDescent="0.2">
      <c r="A192" s="5" t="s">
        <v>962</v>
      </c>
      <c r="B192" s="5" t="str">
        <f>VLOOKUP(A192,sales_data_cleaned!B192:P1190,2,0)</f>
        <v>I Never Thought of It That Way: How to Have Fearlessly Curious Conversations in Dangerously Divided Times</v>
      </c>
      <c r="C192" s="5">
        <f>VLOOKUP(A192,sales_data_cleaned!B191:P1190,7,0)</f>
        <v>4.5</v>
      </c>
      <c r="D192" s="5" t="str">
        <f>VLOOKUP(A192,sales_data_cleaned!B192:P1190,4,0)</f>
        <v>Penguin Random House Publisher Services</v>
      </c>
      <c r="E192" s="5">
        <f>VLOOKUP(A192,sales_data_cleaned!B192:P1190,9,0)</f>
        <v>12.99</v>
      </c>
      <c r="F192" s="6">
        <f t="shared" si="0"/>
        <v>12</v>
      </c>
      <c r="G192" s="6" t="str">
        <f t="shared" si="1"/>
        <v>Premium</v>
      </c>
      <c r="H192" s="6" t="str">
        <f t="shared" si="2"/>
        <v xml:space="preserve">I </v>
      </c>
      <c r="I192" s="6" t="str">
        <f t="shared" si="3"/>
        <v>Times</v>
      </c>
      <c r="J192" s="6" t="str">
        <f t="shared" si="4"/>
        <v>I  Times</v>
      </c>
      <c r="K192" s="5"/>
    </row>
    <row r="193" spans="1:11" x14ac:dyDescent="0.2">
      <c r="A193" s="5" t="s">
        <v>967</v>
      </c>
      <c r="B193" s="5" t="str">
        <f>VLOOKUP(A193,sales_data_cleaned!B193:P1191,2,0)</f>
        <v>Birth Partner 5th Edition: A Complete Guide to Childbirth for Dads, Partners, Doulas, and All Other Labor Companions</v>
      </c>
      <c r="C193" s="5">
        <f>VLOOKUP(A193,sales_data_cleaned!B192:P1191,7,0)</f>
        <v>4.7</v>
      </c>
      <c r="D193" s="5" t="str">
        <f>VLOOKUP(A193,sales_data_cleaned!B193:P1191,4,0)</f>
        <v>Amazon.com Services LLC</v>
      </c>
      <c r="E193" s="5">
        <f>VLOOKUP(A193,sales_data_cleaned!B193:P1191,9,0)</f>
        <v>11.99</v>
      </c>
      <c r="F193" s="6">
        <f t="shared" si="0"/>
        <v>11</v>
      </c>
      <c r="G193" s="6" t="str">
        <f t="shared" si="1"/>
        <v>Premium</v>
      </c>
      <c r="H193" s="6" t="str">
        <f t="shared" si="2"/>
        <v xml:space="preserve">Birth </v>
      </c>
      <c r="I193" s="6" t="str">
        <f t="shared" si="3"/>
        <v>Companions</v>
      </c>
      <c r="J193" s="6" t="str">
        <f t="shared" si="4"/>
        <v>Birth  Companions</v>
      </c>
      <c r="K193" s="5"/>
    </row>
    <row r="194" spans="1:11" x14ac:dyDescent="0.2">
      <c r="A194" s="5" t="s">
        <v>972</v>
      </c>
      <c r="B194" s="5" t="str">
        <f>VLOOKUP(A194,sales_data_cleaned!B194:P1192,2,0)</f>
        <v>The Anatomy of Peace, Fourth Edition: Resolving the Heart of Conflict</v>
      </c>
      <c r="C194" s="5">
        <f>VLOOKUP(A194,sales_data_cleaned!B193:P1192,7,0)</f>
        <v>4.7</v>
      </c>
      <c r="D194" s="5" t="str">
        <f>VLOOKUP(A194,sales_data_cleaned!B194:P1192,4,0)</f>
        <v>Amazon.com Services LLC</v>
      </c>
      <c r="E194" s="5">
        <f>VLOOKUP(A194,sales_data_cleaned!B194:P1192,9,0)</f>
        <v>9.99</v>
      </c>
      <c r="F194" s="6">
        <f t="shared" si="0"/>
        <v>9</v>
      </c>
      <c r="G194" s="6" t="str">
        <f t="shared" si="1"/>
        <v>Basic</v>
      </c>
      <c r="H194" s="6" t="str">
        <f t="shared" si="2"/>
        <v xml:space="preserve">The </v>
      </c>
      <c r="I194" s="6" t="str">
        <f t="shared" si="3"/>
        <v>Conflict</v>
      </c>
      <c r="J194" s="6" t="str">
        <f t="shared" si="4"/>
        <v>The  Conflict</v>
      </c>
      <c r="K194" s="5"/>
    </row>
    <row r="195" spans="1:11" x14ac:dyDescent="0.2">
      <c r="A195" s="5" t="s">
        <v>977</v>
      </c>
      <c r="B195" s="5" t="str">
        <f>VLOOKUP(A195,sales_data_cleaned!B195:P1193,2,0)</f>
        <v>My Final Breath (Home Street Home Series Book 6)</v>
      </c>
      <c r="C195" s="5">
        <f>VLOOKUP(A195,sales_data_cleaned!B194:P1193,7,0)</f>
        <v>4.5</v>
      </c>
      <c r="D195" s="5" t="str">
        <f>VLOOKUP(A195,sales_data_cleaned!B195:P1193,4,0)</f>
        <v>Amazon.com Services LLC</v>
      </c>
      <c r="E195" s="5">
        <f>VLOOKUP(A195,sales_data_cleaned!B195:P1193,9,0)</f>
        <v>5.99</v>
      </c>
      <c r="F195" s="6">
        <f t="shared" si="0"/>
        <v>5</v>
      </c>
      <c r="G195" s="6" t="str">
        <f t="shared" si="1"/>
        <v>Basic</v>
      </c>
      <c r="H195" s="6" t="str">
        <f t="shared" si="2"/>
        <v xml:space="preserve">My </v>
      </c>
      <c r="I195" s="6" t="str">
        <f t="shared" si="3"/>
        <v>6)</v>
      </c>
      <c r="J195" s="6" t="str">
        <f t="shared" si="4"/>
        <v>My  6)</v>
      </c>
      <c r="K195" s="5"/>
    </row>
    <row r="196" spans="1:11" x14ac:dyDescent="0.2">
      <c r="A196" s="5" t="s">
        <v>981</v>
      </c>
      <c r="B196" s="5" t="str">
        <f>VLOOKUP(A196,sales_data_cleaned!B196:P1194,2,0)</f>
        <v>Healthy Sleep Habits, Happy Child, 5th Edition: A New Step-by-Step Guide for a Good Night's Sleep</v>
      </c>
      <c r="C196" s="5">
        <f>VLOOKUP(A196,sales_data_cleaned!B195:P1194,7,0)</f>
        <v>4.5999999999999996</v>
      </c>
      <c r="D196" s="5" t="str">
        <f>VLOOKUP(A196,sales_data_cleaned!B196:P1194,4,0)</f>
        <v>Random House LLC</v>
      </c>
      <c r="E196" s="5">
        <f>VLOOKUP(A196,sales_data_cleaned!B196:P1194,9,0)</f>
        <v>14.99</v>
      </c>
      <c r="F196" s="6">
        <f t="shared" si="0"/>
        <v>14</v>
      </c>
      <c r="G196" s="6" t="str">
        <f t="shared" si="1"/>
        <v>Premium</v>
      </c>
      <c r="H196" s="6" t="str">
        <f t="shared" si="2"/>
        <v xml:space="preserve">Healthy </v>
      </c>
      <c r="I196" s="6" t="str">
        <f t="shared" si="3"/>
        <v>Sleep</v>
      </c>
      <c r="J196" s="6" t="str">
        <f t="shared" si="4"/>
        <v>Healthy  Sleep</v>
      </c>
      <c r="K196" s="5"/>
    </row>
    <row r="197" spans="1:11" x14ac:dyDescent="0.2">
      <c r="A197" s="5" t="s">
        <v>986</v>
      </c>
      <c r="B197" s="5" t="str">
        <f>VLOOKUP(A197,sales_data_cleaned!B197:P1195,2,0)</f>
        <v>Twelve Hours' Sleep by Twelve Weeks Old: A Step-by-Step Plan for Baby Sleep Success</v>
      </c>
      <c r="C197" s="5">
        <f>VLOOKUP(A197,sales_data_cleaned!B196:P1195,7,0)</f>
        <v>4.4000000000000004</v>
      </c>
      <c r="D197" s="5" t="str">
        <f>VLOOKUP(A197,sales_data_cleaned!B197:P1195,4,0)</f>
        <v>Penguin Group (USA) LLC</v>
      </c>
      <c r="E197" s="5">
        <f>VLOOKUP(A197,sales_data_cleaned!B197:P1195,9,0)</f>
        <v>12.99</v>
      </c>
      <c r="F197" s="6">
        <f t="shared" si="0"/>
        <v>12</v>
      </c>
      <c r="G197" s="6" t="str">
        <f t="shared" si="1"/>
        <v>Premium</v>
      </c>
      <c r="H197" s="6" t="str">
        <f t="shared" si="2"/>
        <v xml:space="preserve">Twelve </v>
      </c>
      <c r="I197" s="6" t="str">
        <f t="shared" si="3"/>
        <v>Success</v>
      </c>
      <c r="J197" s="6" t="str">
        <f t="shared" si="4"/>
        <v>Twelve  Success</v>
      </c>
      <c r="K197" s="5"/>
    </row>
    <row r="198" spans="1:11" x14ac:dyDescent="0.2">
      <c r="A198" s="5" t="s">
        <v>991</v>
      </c>
      <c r="B198" s="5" t="str">
        <f>VLOOKUP(A198,sales_data_cleaned!B198:P1196,2,0)</f>
        <v>The Deepest Well: Healing the Long-Term Effects of Childhood Trauma and Adversity</v>
      </c>
      <c r="C198" s="5">
        <f>VLOOKUP(A198,sales_data_cleaned!B197:P1196,7,0)</f>
        <v>4.7</v>
      </c>
      <c r="D198" s="5" t="str">
        <f>VLOOKUP(A198,sales_data_cleaned!B198:P1196,4,0)</f>
        <v>HarperCollins Publishers</v>
      </c>
      <c r="E198" s="5">
        <f>VLOOKUP(A198,sales_data_cleaned!B198:P1196,9,0)</f>
        <v>12.49</v>
      </c>
      <c r="F198" s="6">
        <f t="shared" si="0"/>
        <v>12</v>
      </c>
      <c r="G198" s="6" t="str">
        <f t="shared" si="1"/>
        <v>Premium</v>
      </c>
      <c r="H198" s="6" t="str">
        <f t="shared" si="2"/>
        <v xml:space="preserve">The </v>
      </c>
      <c r="I198" s="6" t="str">
        <f t="shared" si="3"/>
        <v>Adversity</v>
      </c>
      <c r="J198" s="6" t="str">
        <f t="shared" si="4"/>
        <v>The  Adversity</v>
      </c>
      <c r="K198" s="5"/>
    </row>
    <row r="199" spans="1:11" x14ac:dyDescent="0.2">
      <c r="A199" s="5" t="s">
        <v>996</v>
      </c>
      <c r="B199" s="5" t="str">
        <f>VLOOKUP(A199,sales_data_cleaned!B199:P1197,2,0)</f>
        <v>Wanted Wed Or Alive: The G.D. Taylors Series</v>
      </c>
      <c r="C199" s="5">
        <f>VLOOKUP(A199,sales_data_cleaned!B198:P1197,7,0)</f>
        <v>4.5</v>
      </c>
      <c r="D199" s="5" t="str">
        <f>VLOOKUP(A199,sales_data_cleaned!B199:P1197,4,0)</f>
        <v>Amazon.com Services LLC</v>
      </c>
      <c r="E199" s="5">
        <f>VLOOKUP(A199,sales_data_cleaned!B199:P1197,9,0)</f>
        <v>4.99</v>
      </c>
      <c r="F199" s="6">
        <f t="shared" si="0"/>
        <v>4</v>
      </c>
      <c r="G199" s="6" t="str">
        <f t="shared" si="1"/>
        <v>Basic</v>
      </c>
      <c r="H199" s="6" t="str">
        <f t="shared" si="2"/>
        <v xml:space="preserve">Wanted </v>
      </c>
      <c r="I199" s="6" t="str">
        <f t="shared" si="3"/>
        <v>Series</v>
      </c>
      <c r="J199" s="6" t="str">
        <f t="shared" si="4"/>
        <v>Wanted  Series</v>
      </c>
      <c r="K199" s="5"/>
    </row>
    <row r="200" spans="1:11" x14ac:dyDescent="0.2">
      <c r="A200" s="5" t="s">
        <v>1001</v>
      </c>
      <c r="B200" s="5" t="str">
        <f>VLOOKUP(A200,sales_data_cleaned!B200:P1198,2,0)</f>
        <v>Unfinished Business: Breaking Down the Great Wall Between Adult Child and Immigrant Parents</v>
      </c>
      <c r="C200" s="5">
        <f>VLOOKUP(A200,sales_data_cleaned!B199:P1198,7,0)</f>
        <v>5</v>
      </c>
      <c r="D200" s="5" t="str">
        <f>VLOOKUP(A200,sales_data_cleaned!B200:P1198,4,0)</f>
        <v>Amazon.com Services LLC</v>
      </c>
      <c r="E200" s="5">
        <f>VLOOKUP(A200,sales_data_cleaned!B200:P1198,9,0)</f>
        <v>9.99</v>
      </c>
      <c r="F200" s="6">
        <f t="shared" si="0"/>
        <v>9</v>
      </c>
      <c r="G200" s="6" t="str">
        <f t="shared" si="1"/>
        <v>Basic</v>
      </c>
      <c r="H200" s="6" t="str">
        <f t="shared" si="2"/>
        <v xml:space="preserve">Unfinished </v>
      </c>
      <c r="I200" s="6" t="str">
        <f t="shared" si="3"/>
        <v>Parents</v>
      </c>
      <c r="J200" s="6" t="str">
        <f t="shared" si="4"/>
        <v>Unfinished  Parents</v>
      </c>
      <c r="K200" s="5"/>
    </row>
    <row r="201" spans="1:11" x14ac:dyDescent="0.2">
      <c r="A201" s="5" t="s">
        <v>1006</v>
      </c>
      <c r="B201" s="5" t="str">
        <f>VLOOKUP(A201,sales_data_cleaned!B201:P1199,2,0)</f>
        <v>Los 5 lenguajes del amor (Spanish Edition)</v>
      </c>
      <c r="C201" s="5">
        <f>VLOOKUP(A201,sales_data_cleaned!B200:P1199,7,0)</f>
        <v>4.8</v>
      </c>
      <c r="D201" s="5" t="str">
        <f>VLOOKUP(A201,sales_data_cleaned!B201:P1199,4,0)</f>
        <v>Amazon.com Services LLC</v>
      </c>
      <c r="E201" s="5">
        <f>VLOOKUP(A201,sales_data_cleaned!B201:P1199,9,0)</f>
        <v>4.99</v>
      </c>
      <c r="F201" s="6">
        <f t="shared" si="0"/>
        <v>4</v>
      </c>
      <c r="G201" s="6" t="str">
        <f t="shared" si="1"/>
        <v>Basic</v>
      </c>
      <c r="H201" s="6" t="str">
        <f t="shared" si="2"/>
        <v xml:space="preserve">Los </v>
      </c>
      <c r="I201" s="6" t="str">
        <f t="shared" si="3"/>
        <v>Edition)</v>
      </c>
      <c r="J201" s="6" t="str">
        <f t="shared" si="4"/>
        <v>Los  Edition)</v>
      </c>
      <c r="K201" s="5"/>
    </row>
    <row r="202" spans="1:11" x14ac:dyDescent="0.2">
      <c r="A202" s="5" t="s">
        <v>1011</v>
      </c>
      <c r="B202" s="5" t="str">
        <f>VLOOKUP(A202,sales_data_cleaned!B202:P1200,2,0)</f>
        <v>Love to Hate Her: Enemies to Lovers Rockstar Romance (Wild Love Book 2)</v>
      </c>
      <c r="C202" s="5">
        <f>VLOOKUP(A202,sales_data_cleaned!B201:P1200,7,0)</f>
        <v>4.5999999999999996</v>
      </c>
      <c r="D202" s="5" t="str">
        <f>VLOOKUP(A202,sales_data_cleaned!B202:P1200,4,0)</f>
        <v>Amazon.com Services LLC</v>
      </c>
      <c r="E202" s="5">
        <f>VLOOKUP(A202,sales_data_cleaned!B202:P1200,9,0)</f>
        <v>4.99</v>
      </c>
      <c r="F202" s="6">
        <f t="shared" si="0"/>
        <v>4</v>
      </c>
      <c r="G202" s="6" t="str">
        <f t="shared" si="1"/>
        <v>Basic</v>
      </c>
      <c r="H202" s="6" t="str">
        <f t="shared" si="2"/>
        <v xml:space="preserve">Love </v>
      </c>
      <c r="I202" s="6" t="str">
        <f t="shared" si="3"/>
        <v>2)</v>
      </c>
      <c r="J202" s="6" t="str">
        <f t="shared" si="4"/>
        <v>Love  2)</v>
      </c>
      <c r="K202" s="5"/>
    </row>
    <row r="203" spans="1:11" x14ac:dyDescent="0.2">
      <c r="A203" s="5" t="s">
        <v>1016</v>
      </c>
      <c r="B203" s="5" t="str">
        <f>VLOOKUP(A203,sales_data_cleaned!B203:P1201,2,0)</f>
        <v>The Quickening: Creation and Community at the Ends of the Earth</v>
      </c>
      <c r="C203" s="5">
        <f>VLOOKUP(A203,sales_data_cleaned!B202:P1201,7,0)</f>
        <v>4.3</v>
      </c>
      <c r="D203" s="5" t="str">
        <f>VLOOKUP(A203,sales_data_cleaned!B203:P1201,4,0)</f>
        <v>Amazon.com Services LLC</v>
      </c>
      <c r="E203" s="5">
        <f>VLOOKUP(A203,sales_data_cleaned!B203:P1201,9,0)</f>
        <v>10.99</v>
      </c>
      <c r="F203" s="6">
        <f t="shared" si="0"/>
        <v>10</v>
      </c>
      <c r="G203" s="6" t="str">
        <f t="shared" si="1"/>
        <v>Premium</v>
      </c>
      <c r="H203" s="6" t="str">
        <f t="shared" si="2"/>
        <v xml:space="preserve">The </v>
      </c>
      <c r="I203" s="6" t="str">
        <f t="shared" si="3"/>
        <v>Earth</v>
      </c>
      <c r="J203" s="6" t="str">
        <f t="shared" si="4"/>
        <v>The  Earth</v>
      </c>
      <c r="K203" s="5"/>
    </row>
    <row r="204" spans="1:11" x14ac:dyDescent="0.2">
      <c r="A204" s="5" t="s">
        <v>1021</v>
      </c>
      <c r="B204" s="5" t="str">
        <f>VLOOKUP(A204,sales_data_cleaned!B204:P1202,2,0)</f>
        <v>A Child Called It: One Child's Courage to Survive</v>
      </c>
      <c r="C204" s="5">
        <f>VLOOKUP(A204,sales_data_cleaned!B203:P1202,7,0)</f>
        <v>4.7</v>
      </c>
      <c r="D204" s="5" t="str">
        <f>VLOOKUP(A204,sales_data_cleaned!B204:P1202,4,0)</f>
        <v>Simon &amp; Schuster Digital Sales Inc.</v>
      </c>
      <c r="E204" s="5">
        <f>VLOOKUP(A204,sales_data_cleaned!B204:P1202,9,0)</f>
        <v>10.99</v>
      </c>
      <c r="F204" s="6">
        <f t="shared" si="0"/>
        <v>10</v>
      </c>
      <c r="G204" s="6" t="str">
        <f t="shared" si="1"/>
        <v>Premium</v>
      </c>
      <c r="H204" s="6" t="str">
        <f t="shared" si="2"/>
        <v xml:space="preserve">A </v>
      </c>
      <c r="I204" s="6" t="str">
        <f t="shared" si="3"/>
        <v>Survive</v>
      </c>
      <c r="J204" s="6" t="str">
        <f t="shared" si="4"/>
        <v>A  Survive</v>
      </c>
      <c r="K204" s="5"/>
    </row>
    <row r="205" spans="1:11" x14ac:dyDescent="0.2">
      <c r="A205" s="5" t="s">
        <v>1026</v>
      </c>
      <c r="B205" s="5" t="str">
        <f>VLOOKUP(A205,sales_data_cleaned!B205:P1203,2,0)</f>
        <v>Calm the Chaos: A Fail-Proof Road Map for Parenting Even the Most Challenging Kids</v>
      </c>
      <c r="C205" s="5">
        <f>VLOOKUP(A205,sales_data_cleaned!B204:P1203,7,0)</f>
        <v>4.9000000000000004</v>
      </c>
      <c r="D205" s="5" t="str">
        <f>VLOOKUP(A205,sales_data_cleaned!B205:P1203,4,0)</f>
        <v>Simon and Schuster Digital Sales Inc</v>
      </c>
      <c r="E205" s="5">
        <f>VLOOKUP(A205,sales_data_cleaned!B205:P1203,9,0)</f>
        <v>13.99</v>
      </c>
      <c r="F205" s="6">
        <f t="shared" si="0"/>
        <v>13</v>
      </c>
      <c r="G205" s="6" t="str">
        <f t="shared" si="1"/>
        <v>Premium</v>
      </c>
      <c r="H205" s="6" t="str">
        <f t="shared" si="2"/>
        <v xml:space="preserve">Calm </v>
      </c>
      <c r="I205" s="6" t="str">
        <f t="shared" si="3"/>
        <v>Kids</v>
      </c>
      <c r="J205" s="6" t="str">
        <f t="shared" si="4"/>
        <v>Calm  Kids</v>
      </c>
      <c r="K205" s="5"/>
    </row>
    <row r="206" spans="1:11" x14ac:dyDescent="0.2">
      <c r="A206" s="5" t="s">
        <v>1031</v>
      </c>
      <c r="B206" s="5" t="str">
        <f>VLOOKUP(A206,sales_data_cleaned!B206:P1204,2,0)</f>
        <v>Ruthless Queen: A Reverse Harem Romance (Ruthless Royals Book 2)</v>
      </c>
      <c r="C206" s="5">
        <f>VLOOKUP(A206,sales_data_cleaned!B205:P1204,7,0)</f>
        <v>4.2</v>
      </c>
      <c r="D206" s="5" t="str">
        <f>VLOOKUP(A206,sales_data_cleaned!B206:P1204,4,0)</f>
        <v>Amazon.com Services LLC</v>
      </c>
      <c r="E206" s="5">
        <f>VLOOKUP(A206,sales_data_cleaned!B206:P1204,9,0)</f>
        <v>4.99</v>
      </c>
      <c r="F206" s="6">
        <f t="shared" si="0"/>
        <v>4</v>
      </c>
      <c r="G206" s="6" t="str">
        <f t="shared" si="1"/>
        <v>Basic</v>
      </c>
      <c r="H206" s="6" t="str">
        <f t="shared" si="2"/>
        <v xml:space="preserve">Ruthless </v>
      </c>
      <c r="I206" s="6" t="str">
        <f t="shared" si="3"/>
        <v>2)</v>
      </c>
      <c r="J206" s="6" t="str">
        <f t="shared" si="4"/>
        <v>Ruthless  2)</v>
      </c>
      <c r="K206" s="5"/>
    </row>
    <row r="207" spans="1:11" x14ac:dyDescent="0.2">
      <c r="A207" s="5" t="s">
        <v>1035</v>
      </c>
      <c r="B207" s="5" t="str">
        <f>VLOOKUP(A207,sales_data_cleaned!B207:P1205,2,0)</f>
        <v>A Heart That Works</v>
      </c>
      <c r="C207" s="5">
        <f>VLOOKUP(A207,sales_data_cleaned!B206:P1205,7,0)</f>
        <v>4.7</v>
      </c>
      <c r="D207" s="5" t="str">
        <f>VLOOKUP(A207,sales_data_cleaned!B207:P1205,4,0)</f>
        <v>Amazon.com Services LLC</v>
      </c>
      <c r="E207" s="5">
        <f>VLOOKUP(A207,sales_data_cleaned!B207:P1205,9,0)</f>
        <v>11.99</v>
      </c>
      <c r="F207" s="6">
        <f t="shared" si="0"/>
        <v>11</v>
      </c>
      <c r="G207" s="6" t="str">
        <f t="shared" si="1"/>
        <v>Premium</v>
      </c>
      <c r="H207" s="6" t="str">
        <f t="shared" si="2"/>
        <v xml:space="preserve">A </v>
      </c>
      <c r="I207" s="6" t="str">
        <f t="shared" si="3"/>
        <v>Works</v>
      </c>
      <c r="J207" s="6" t="str">
        <f t="shared" si="4"/>
        <v>A  Works</v>
      </c>
      <c r="K207" s="5"/>
    </row>
    <row r="208" spans="1:11" x14ac:dyDescent="0.2">
      <c r="A208" s="5" t="s">
        <v>1040</v>
      </c>
      <c r="B208" s="5" t="str">
        <f>VLOOKUP(A208,sales_data_cleaned!B208:P1206,2,0)</f>
        <v>The Simplest Baby Book in the World: The Illustrated, Grab-and-Do Guide for a Healthy, Happy Baby</v>
      </c>
      <c r="C208" s="5">
        <f>VLOOKUP(A208,sales_data_cleaned!B207:P1206,7,0)</f>
        <v>4.8</v>
      </c>
      <c r="D208" s="5" t="str">
        <f>VLOOKUP(A208,sales_data_cleaned!B208:P1206,4,0)</f>
        <v>Amazon.com Services LLC</v>
      </c>
      <c r="E208" s="5">
        <f>VLOOKUP(A208,sales_data_cleaned!B208:P1206,9,0)</f>
        <v>9.99</v>
      </c>
      <c r="F208" s="6">
        <f t="shared" si="0"/>
        <v>9</v>
      </c>
      <c r="G208" s="6" t="str">
        <f t="shared" si="1"/>
        <v>Basic</v>
      </c>
      <c r="H208" s="6" t="str">
        <f t="shared" si="2"/>
        <v xml:space="preserve">The </v>
      </c>
      <c r="I208" s="6" t="str">
        <f t="shared" si="3"/>
        <v>Baby</v>
      </c>
      <c r="J208" s="6" t="str">
        <f t="shared" si="4"/>
        <v>The  Baby</v>
      </c>
      <c r="K208" s="5"/>
    </row>
    <row r="209" spans="1:11" x14ac:dyDescent="0.2">
      <c r="A209" s="5" t="s">
        <v>1045</v>
      </c>
      <c r="B209" s="5" t="str">
        <f>VLOOKUP(A209,sales_data_cleaned!B209:P1207,2,0)</f>
        <v>Furore: Texas Chapter Duet Part One (The Night Skulls MC Book 1)</v>
      </c>
      <c r="C209" s="5">
        <f>VLOOKUP(A209,sales_data_cleaned!B208:P1207,7,0)</f>
        <v>4</v>
      </c>
      <c r="D209" s="5" t="str">
        <f>VLOOKUP(A209,sales_data_cleaned!B209:P1207,4,0)</f>
        <v>Amazon.com Services LLC</v>
      </c>
      <c r="E209" s="5">
        <f>VLOOKUP(A209,sales_data_cleaned!B209:P1207,9,0)</f>
        <v>4.99</v>
      </c>
      <c r="F209" s="6">
        <f t="shared" si="0"/>
        <v>4</v>
      </c>
      <c r="G209" s="6" t="str">
        <f t="shared" si="1"/>
        <v>Basic</v>
      </c>
      <c r="H209" s="6" t="str">
        <f t="shared" si="2"/>
        <v xml:space="preserve">Furore: </v>
      </c>
      <c r="I209" s="6" t="str">
        <f t="shared" si="3"/>
        <v>1)</v>
      </c>
      <c r="J209" s="6" t="str">
        <f t="shared" si="4"/>
        <v>Furore:  1)</v>
      </c>
      <c r="K209" s="5"/>
    </row>
    <row r="210" spans="1:11" x14ac:dyDescent="0.2">
      <c r="A210" s="5" t="s">
        <v>1050</v>
      </c>
      <c r="B210" s="5" t="str">
        <f>VLOOKUP(A210,sales_data_cleaned!B210:P1208,2,0)</f>
        <v>To Have and to Hold: Motherhood, Marriage, and the Modern Dilemma</v>
      </c>
      <c r="C210" s="5">
        <f>VLOOKUP(A210,sales_data_cleaned!B209:P1208,7,0)</f>
        <v>4.5999999999999996</v>
      </c>
      <c r="D210" s="5" t="str">
        <f>VLOOKUP(A210,sales_data_cleaned!B210:P1208,4,0)</f>
        <v>HarperCollins Publishers</v>
      </c>
      <c r="E210" s="5">
        <f>VLOOKUP(A210,sales_data_cleaned!B210:P1208,9,0)</f>
        <v>19.989999999999998</v>
      </c>
      <c r="F210" s="6">
        <f t="shared" si="0"/>
        <v>19</v>
      </c>
      <c r="G210" s="6" t="str">
        <f t="shared" si="1"/>
        <v>Premium</v>
      </c>
      <c r="H210" s="6" t="str">
        <f t="shared" si="2"/>
        <v xml:space="preserve">To </v>
      </c>
      <c r="I210" s="6" t="str">
        <f t="shared" si="3"/>
        <v>Dilemma</v>
      </c>
      <c r="J210" s="6" t="str">
        <f t="shared" si="4"/>
        <v>To  Dilemma</v>
      </c>
      <c r="K210" s="5"/>
    </row>
    <row r="211" spans="1:11" x14ac:dyDescent="0.2">
      <c r="A211" s="5" t="s">
        <v>1055</v>
      </c>
      <c r="B211" s="5" t="str">
        <f>VLOOKUP(A211,sales_data_cleaned!B211:P1209,2,0)</f>
        <v>We're Pregnant! The First Time Dad's Pregnancy Handbook (First-Time Dads)</v>
      </c>
      <c r="C211" s="5">
        <f>VLOOKUP(A211,sales_data_cleaned!B210:P1209,7,0)</f>
        <v>4.7</v>
      </c>
      <c r="D211" s="5" t="str">
        <f>VLOOKUP(A211,sales_data_cleaned!B211:P1209,4,0)</f>
        <v>Amazon.com Services LLC</v>
      </c>
      <c r="E211" s="5">
        <f>VLOOKUP(A211,sales_data_cleaned!B211:P1209,9,0)</f>
        <v>6.99</v>
      </c>
      <c r="F211" s="6">
        <f t="shared" si="0"/>
        <v>6</v>
      </c>
      <c r="G211" s="6" t="str">
        <f t="shared" si="1"/>
        <v>Basic</v>
      </c>
      <c r="H211" s="6" t="str">
        <f t="shared" si="2"/>
        <v xml:space="preserve">We're </v>
      </c>
      <c r="I211" s="6" t="str">
        <f t="shared" si="3"/>
        <v>Dads)</v>
      </c>
      <c r="J211" s="6" t="str">
        <f t="shared" si="4"/>
        <v>We're  Dads)</v>
      </c>
      <c r="K211" s="5"/>
    </row>
    <row r="212" spans="1:11" x14ac:dyDescent="0.2">
      <c r="A212" s="5" t="s">
        <v>1060</v>
      </c>
      <c r="B212" s="5" t="str">
        <f>VLOOKUP(A212,sales_data_cleaned!B212:P1210,2,0)</f>
        <v>The Family Firm: A Data-Driven Guide to Better Decision Making in the Early School Years (The ParentData Series Book 3)</v>
      </c>
      <c r="C212" s="5">
        <f>VLOOKUP(A212,sales_data_cleaned!B211:P1210,7,0)</f>
        <v>4.5</v>
      </c>
      <c r="D212" s="5" t="str">
        <f>VLOOKUP(A212,sales_data_cleaned!B212:P1210,4,0)</f>
        <v>Penguin Group (USA) LLC</v>
      </c>
      <c r="E212" s="5">
        <f>VLOOKUP(A212,sales_data_cleaned!B212:P1210,9,0)</f>
        <v>14.99</v>
      </c>
      <c r="F212" s="6">
        <f t="shared" si="0"/>
        <v>14</v>
      </c>
      <c r="G212" s="6" t="str">
        <f t="shared" si="1"/>
        <v>Premium</v>
      </c>
      <c r="H212" s="6" t="str">
        <f t="shared" si="2"/>
        <v xml:space="preserve">The </v>
      </c>
      <c r="I212" s="6" t="str">
        <f t="shared" si="3"/>
        <v>3)</v>
      </c>
      <c r="J212" s="6" t="str">
        <f t="shared" si="4"/>
        <v>The  3)</v>
      </c>
      <c r="K212" s="5"/>
    </row>
    <row r="213" spans="1:11" x14ac:dyDescent="0.2">
      <c r="A213" s="5" t="s">
        <v>1064</v>
      </c>
      <c r="B213" s="5" t="str">
        <f>VLOOKUP(A213,sales_data_cleaned!B213:P1211,2,0)</f>
        <v>Prickly Romance: Single Dad AMBW (Billionaire Dads)</v>
      </c>
      <c r="C213" s="5">
        <f>VLOOKUP(A213,sales_data_cleaned!B212:P1211,7,0)</f>
        <v>4.3</v>
      </c>
      <c r="D213" s="5" t="str">
        <f>VLOOKUP(A213,sales_data_cleaned!B213:P1211,4,0)</f>
        <v>Amazon.com Services LLC</v>
      </c>
      <c r="E213" s="5">
        <f>VLOOKUP(A213,sales_data_cleaned!B213:P1211,9,0)</f>
        <v>4.99</v>
      </c>
      <c r="F213" s="6">
        <f t="shared" si="0"/>
        <v>4</v>
      </c>
      <c r="G213" s="6" t="str">
        <f t="shared" si="1"/>
        <v>Basic</v>
      </c>
      <c r="H213" s="6" t="str">
        <f t="shared" si="2"/>
        <v xml:space="preserve">Prickly </v>
      </c>
      <c r="I213" s="6" t="str">
        <f t="shared" si="3"/>
        <v>Dads)</v>
      </c>
      <c r="J213" s="6" t="str">
        <f t="shared" si="4"/>
        <v>Prickly  Dads)</v>
      </c>
      <c r="K213" s="5"/>
    </row>
    <row r="214" spans="1:11" x14ac:dyDescent="0.2">
      <c r="A214" s="5" t="s">
        <v>1069</v>
      </c>
      <c r="B214" s="5" t="str">
        <f>VLOOKUP(A214,sales_data_cleaned!B214:P1212,2,0)</f>
        <v>The Book of Boundaries: Set the Limits That Will Set You Free</v>
      </c>
      <c r="C214" s="5">
        <f>VLOOKUP(A214,sales_data_cleaned!B213:P1212,7,0)</f>
        <v>4.5999999999999996</v>
      </c>
      <c r="D214" s="5" t="str">
        <f>VLOOKUP(A214,sales_data_cleaned!B214:P1212,4,0)</f>
        <v>Random House LLC</v>
      </c>
      <c r="E214" s="5">
        <f>VLOOKUP(A214,sales_data_cleaned!B214:P1212,9,0)</f>
        <v>12.99</v>
      </c>
      <c r="F214" s="6">
        <f t="shared" si="0"/>
        <v>12</v>
      </c>
      <c r="G214" s="6" t="str">
        <f t="shared" si="1"/>
        <v>Premium</v>
      </c>
      <c r="H214" s="6" t="str">
        <f t="shared" si="2"/>
        <v xml:space="preserve">The </v>
      </c>
      <c r="I214" s="6" t="str">
        <f t="shared" si="3"/>
        <v>Free</v>
      </c>
      <c r="J214" s="6" t="str">
        <f t="shared" si="4"/>
        <v>The  Free</v>
      </c>
      <c r="K214" s="5"/>
    </row>
    <row r="215" spans="1:11" x14ac:dyDescent="0.2">
      <c r="A215" s="5" t="s">
        <v>1074</v>
      </c>
      <c r="B215" s="5" t="str">
        <f>VLOOKUP(A215,sales_data_cleaned!B215:P1213,2,0)</f>
        <v>After the Affair, Third Edition: Healing the Pain and Rebuilding Trust When a Partner Has Been Unfaithful</v>
      </c>
      <c r="C215" s="5">
        <f>VLOOKUP(A215,sales_data_cleaned!B214:P1213,7,0)</f>
        <v>4.4000000000000004</v>
      </c>
      <c r="D215" s="5" t="str">
        <f>VLOOKUP(A215,sales_data_cleaned!B215:P1213,4,0)</f>
        <v>HarperCollins Publishers</v>
      </c>
      <c r="E215" s="5">
        <f>VLOOKUP(A215,sales_data_cleaned!B215:P1213,9,0)</f>
        <v>15.49</v>
      </c>
      <c r="F215" s="6">
        <f t="shared" si="0"/>
        <v>15</v>
      </c>
      <c r="G215" s="6" t="str">
        <f t="shared" si="1"/>
        <v>Premium</v>
      </c>
      <c r="H215" s="6" t="str">
        <f t="shared" si="2"/>
        <v xml:space="preserve">After </v>
      </c>
      <c r="I215" s="6" t="str">
        <f t="shared" si="3"/>
        <v>Unfaithful</v>
      </c>
      <c r="J215" s="6" t="str">
        <f t="shared" si="4"/>
        <v>After  Unfaithful</v>
      </c>
      <c r="K215" s="5"/>
    </row>
    <row r="216" spans="1:11" x14ac:dyDescent="0.2">
      <c r="A216" s="5" t="s">
        <v>1079</v>
      </c>
      <c r="B216" s="5" t="str">
        <f>VLOOKUP(A216,sales_data_cleaned!B216:P1214,2,0)</f>
        <v>Healing Your Wounded Inner Child: A CBT Workbook to Overcome Past Trauma, Face Abandonment and Regain Emotional Stability. (Cognitive Behavioral Therapy)</v>
      </c>
      <c r="C216" s="5">
        <f>VLOOKUP(A216,sales_data_cleaned!B215:P1214,7,0)</f>
        <v>4.5</v>
      </c>
      <c r="D216" s="5" t="str">
        <f>VLOOKUP(A216,sales_data_cleaned!B216:P1214,4,0)</f>
        <v>Amazon.com Services LLC</v>
      </c>
      <c r="E216" s="5">
        <f>VLOOKUP(A216,sales_data_cleaned!B216:P1214,9,0)</f>
        <v>9.99</v>
      </c>
      <c r="F216" s="6">
        <f t="shared" si="0"/>
        <v>9</v>
      </c>
      <c r="G216" s="6" t="str">
        <f t="shared" si="1"/>
        <v>Basic</v>
      </c>
      <c r="H216" s="6" t="str">
        <f t="shared" si="2"/>
        <v xml:space="preserve">Healing </v>
      </c>
      <c r="I216" s="6" t="str">
        <f t="shared" si="3"/>
        <v>Therapy)</v>
      </c>
      <c r="J216" s="6" t="str">
        <f t="shared" si="4"/>
        <v>Healing  Therapy)</v>
      </c>
      <c r="K216" s="5"/>
    </row>
    <row r="217" spans="1:11" x14ac:dyDescent="0.2">
      <c r="A217" s="5" t="s">
        <v>1084</v>
      </c>
      <c r="B217" s="5" t="str">
        <f>VLOOKUP(A217,sales_data_cleaned!B217:P1215,2,0)</f>
        <v>Taking Charge of ADHD: The Complete, Authoritative Guide for Parents</v>
      </c>
      <c r="C217" s="5">
        <f>VLOOKUP(A217,sales_data_cleaned!B216:P1215,7,0)</f>
        <v>4.7</v>
      </c>
      <c r="D217" s="5" t="str">
        <f>VLOOKUP(A217,sales_data_cleaned!B217:P1215,4,0)</f>
        <v>Amazon.com Services LLC</v>
      </c>
      <c r="E217" s="5">
        <f>VLOOKUP(A217,sales_data_cleaned!B217:P1215,9,0)</f>
        <v>9.99</v>
      </c>
      <c r="F217" s="6">
        <f t="shared" si="0"/>
        <v>9</v>
      </c>
      <c r="G217" s="6" t="str">
        <f t="shared" si="1"/>
        <v>Basic</v>
      </c>
      <c r="H217" s="6" t="str">
        <f t="shared" si="2"/>
        <v xml:space="preserve">Taking </v>
      </c>
      <c r="I217" s="6" t="str">
        <f t="shared" si="3"/>
        <v>Parents</v>
      </c>
      <c r="J217" s="6" t="str">
        <f t="shared" si="4"/>
        <v>Taking  Parents</v>
      </c>
      <c r="K217" s="5"/>
    </row>
    <row r="218" spans="1:11" x14ac:dyDescent="0.2">
      <c r="A218" s="5" t="s">
        <v>1089</v>
      </c>
      <c r="B218" s="5" t="str">
        <f>VLOOKUP(A218,sales_data_cleaned!B218:P1216,2,0)</f>
        <v>Kissing Asphalt: The Courageous True Story of One Child's Unbreakable Spirit‚ÄîFrom Kidnapping &amp; Abuse to Self-Love (ResilientAF Book 1)</v>
      </c>
      <c r="C218" s="5">
        <f>VLOOKUP(A218,sales_data_cleaned!B217:P1216,7,0)</f>
        <v>3.7</v>
      </c>
      <c r="D218" s="5" t="str">
        <f>VLOOKUP(A218,sales_data_cleaned!B218:P1216,4,0)</f>
        <v>Amazon.com Services LLC</v>
      </c>
      <c r="E218" s="5">
        <f>VLOOKUP(A218,sales_data_cleaned!B218:P1216,9,0)</f>
        <v>0.99</v>
      </c>
      <c r="F218" s="6">
        <f t="shared" si="0"/>
        <v>0</v>
      </c>
      <c r="G218" s="6" t="str">
        <f t="shared" si="1"/>
        <v>Basic</v>
      </c>
      <c r="H218" s="6" t="str">
        <f t="shared" si="2"/>
        <v xml:space="preserve">Kissing </v>
      </c>
      <c r="I218" s="6" t="str">
        <f t="shared" si="3"/>
        <v>1)</v>
      </c>
      <c r="J218" s="6" t="str">
        <f t="shared" si="4"/>
        <v>Kissing  1)</v>
      </c>
      <c r="K218" s="5"/>
    </row>
    <row r="219" spans="1:11" x14ac:dyDescent="0.2">
      <c r="A219" s="5" t="s">
        <v>1094</v>
      </c>
      <c r="B219" s="5" t="str">
        <f>VLOOKUP(A219,sales_data_cleaned!B219:P1217,2,0)</f>
        <v>Beautiful Boy: A Father's Journey Through His Son's Addiction</v>
      </c>
      <c r="C219" s="5">
        <f>VLOOKUP(A219,sales_data_cleaned!B218:P1217,7,0)</f>
        <v>4.5999999999999996</v>
      </c>
      <c r="D219" s="5" t="str">
        <f>VLOOKUP(A219,sales_data_cleaned!B219:P1217,4,0)</f>
        <v>HarperCollins Publishers</v>
      </c>
      <c r="E219" s="5">
        <f>VLOOKUP(A219,sales_data_cleaned!B219:P1217,9,0)</f>
        <v>9.99</v>
      </c>
      <c r="F219" s="6">
        <f t="shared" si="0"/>
        <v>9</v>
      </c>
      <c r="G219" s="6" t="str">
        <f t="shared" si="1"/>
        <v>Basic</v>
      </c>
      <c r="H219" s="6" t="str">
        <f t="shared" si="2"/>
        <v xml:space="preserve">Beautiful </v>
      </c>
      <c r="I219" s="6" t="str">
        <f t="shared" si="3"/>
        <v>Addiction</v>
      </c>
      <c r="J219" s="6" t="str">
        <f t="shared" si="4"/>
        <v>Beautiful  Addiction</v>
      </c>
      <c r="K219" s="5"/>
    </row>
    <row r="220" spans="1:11" x14ac:dyDescent="0.2">
      <c r="A220" s="5" t="s">
        <v>1099</v>
      </c>
      <c r="B220" s="5" t="str">
        <f>VLOOKUP(A220,sales_data_cleaned!B220:P1218,2,0)</f>
        <v>The Dance of Anger: A Woman's Guide to Changing the Patterns of Intimate Relationships</v>
      </c>
      <c r="C220" s="5">
        <f>VLOOKUP(A220,sales_data_cleaned!B219:P1218,7,0)</f>
        <v>4.5999999999999996</v>
      </c>
      <c r="D220" s="5" t="str">
        <f>VLOOKUP(A220,sales_data_cleaned!B220:P1218,4,0)</f>
        <v>HarperCollins Publishers</v>
      </c>
      <c r="E220" s="5">
        <f>VLOOKUP(A220,sales_data_cleaned!B220:P1218,9,0)</f>
        <v>8.99</v>
      </c>
      <c r="F220" s="6">
        <f t="shared" si="0"/>
        <v>8</v>
      </c>
      <c r="G220" s="6" t="str">
        <f t="shared" si="1"/>
        <v>Basic</v>
      </c>
      <c r="H220" s="6" t="str">
        <f t="shared" si="2"/>
        <v xml:space="preserve">The </v>
      </c>
      <c r="I220" s="6" t="str">
        <f t="shared" si="3"/>
        <v>Relationships</v>
      </c>
      <c r="J220" s="6" t="str">
        <f t="shared" si="4"/>
        <v>The  Relationships</v>
      </c>
      <c r="K220" s="5"/>
    </row>
    <row r="221" spans="1:11" x14ac:dyDescent="0.2">
      <c r="A221" s="5" t="s">
        <v>1104</v>
      </c>
      <c r="B221" s="5" t="str">
        <f>VLOOKUP(A221,sales_data_cleaned!B221:P1219,2,0)</f>
        <v>One Day In Summer: The perfect uplifting read from bestseller Shari Low</v>
      </c>
      <c r="C221" s="5">
        <f>VLOOKUP(A221,sales_data_cleaned!B220:P1219,7,0)</f>
        <v>4.4000000000000004</v>
      </c>
      <c r="D221" s="5" t="str">
        <f>VLOOKUP(A221,sales_data_cleaned!B221:P1219,4,0)</f>
        <v>Amazon.com Services LLC</v>
      </c>
      <c r="E221" s="5">
        <f>VLOOKUP(A221,sales_data_cleaned!B221:P1219,9,0)</f>
        <v>2.99</v>
      </c>
      <c r="F221" s="6">
        <f t="shared" si="0"/>
        <v>2</v>
      </c>
      <c r="G221" s="6" t="str">
        <f t="shared" si="1"/>
        <v>Basic</v>
      </c>
      <c r="H221" s="6" t="str">
        <f t="shared" si="2"/>
        <v xml:space="preserve">One </v>
      </c>
      <c r="I221" s="6" t="str">
        <f t="shared" si="3"/>
        <v>Low</v>
      </c>
      <c r="J221" s="6" t="str">
        <f t="shared" si="4"/>
        <v>One  Low</v>
      </c>
      <c r="K221" s="5"/>
    </row>
    <row r="222" spans="1:11" x14ac:dyDescent="0.2">
      <c r="A222" s="5" t="s">
        <v>1108</v>
      </c>
      <c r="B222" s="5" t="str">
        <f>VLOOKUP(A222,sales_data_cleaned!B222:P1220,2,0)</f>
        <v>Recovering from Emotionally Immature Parents: Practical Tools to Establish Boundaries and Reclaim Your Emotional Autonomy</v>
      </c>
      <c r="C222" s="5">
        <f>VLOOKUP(A222,sales_data_cleaned!B221:P1220,7,0)</f>
        <v>4.8</v>
      </c>
      <c r="D222" s="5" t="str">
        <f>VLOOKUP(A222,sales_data_cleaned!B222:P1220,4,0)</f>
        <v>Amazon.com Services LLC</v>
      </c>
      <c r="E222" s="5">
        <f>VLOOKUP(A222,sales_data_cleaned!B222:P1220,9,0)</f>
        <v>9.99</v>
      </c>
      <c r="F222" s="6">
        <f t="shared" si="0"/>
        <v>9</v>
      </c>
      <c r="G222" s="6" t="str">
        <f t="shared" si="1"/>
        <v>Basic</v>
      </c>
      <c r="H222" s="6" t="str">
        <f t="shared" si="2"/>
        <v xml:space="preserve">Recovering </v>
      </c>
      <c r="I222" s="6" t="str">
        <f t="shared" si="3"/>
        <v>Autonomy</v>
      </c>
      <c r="J222" s="6" t="str">
        <f t="shared" si="4"/>
        <v>Recovering  Autonomy</v>
      </c>
      <c r="K222" s="5"/>
    </row>
    <row r="223" spans="1:11" x14ac:dyDescent="0.2">
      <c r="A223" s="5" t="s">
        <v>1112</v>
      </c>
      <c r="B223" s="5" t="str">
        <f>VLOOKUP(A223,sales_data_cleaned!B223:P1221,2,0)</f>
        <v>The Rise: As seen on ITV - a gritty, glamorous thriller from Shari Low and TV's Ross King (The Hollywood Thriller Trilogy Book 1)</v>
      </c>
      <c r="C223" s="5">
        <f>VLOOKUP(A223,sales_data_cleaned!B222:P1221,7,0)</f>
        <v>4.4000000000000004</v>
      </c>
      <c r="D223" s="5" t="str">
        <f>VLOOKUP(A223,sales_data_cleaned!B223:P1221,4,0)</f>
        <v>Amazon.com Services LLC</v>
      </c>
      <c r="E223" s="5">
        <f>VLOOKUP(A223,sales_data_cleaned!B223:P1221,9,0)</f>
        <v>1.99</v>
      </c>
      <c r="F223" s="6">
        <f t="shared" si="0"/>
        <v>1</v>
      </c>
      <c r="G223" s="6" t="str">
        <f t="shared" si="1"/>
        <v>Basic</v>
      </c>
      <c r="H223" s="6" t="str">
        <f t="shared" si="2"/>
        <v xml:space="preserve">The </v>
      </c>
      <c r="I223" s="6" t="str">
        <f t="shared" si="3"/>
        <v>1)</v>
      </c>
      <c r="J223" s="6" t="str">
        <f t="shared" si="4"/>
        <v>The  1)</v>
      </c>
      <c r="K223" s="5"/>
    </row>
    <row r="224" spans="1:11" x14ac:dyDescent="0.2">
      <c r="A224" s="5" t="s">
        <v>1116</v>
      </c>
      <c r="B224" s="5" t="str">
        <f>VLOOKUP(A224,sales_data_cleaned!B224:P1222,2,0)</f>
        <v>We Were Once a Family: A Story of Love, Death, and Child Removal in America</v>
      </c>
      <c r="C224" s="5">
        <f>VLOOKUP(A224,sales_data_cleaned!B223:P1222,7,0)</f>
        <v>4.5</v>
      </c>
      <c r="D224" s="5" t="str">
        <f>VLOOKUP(A224,sales_data_cleaned!B224:P1222,4,0)</f>
        <v>Macmillan</v>
      </c>
      <c r="E224" s="5">
        <f>VLOOKUP(A224,sales_data_cleaned!B224:P1222,9,0)</f>
        <v>14.99</v>
      </c>
      <c r="F224" s="6">
        <f t="shared" si="0"/>
        <v>14</v>
      </c>
      <c r="G224" s="6" t="str">
        <f t="shared" si="1"/>
        <v>Premium</v>
      </c>
      <c r="H224" s="6" t="str">
        <f t="shared" si="2"/>
        <v xml:space="preserve">We </v>
      </c>
      <c r="I224" s="6" t="str">
        <f t="shared" si="3"/>
        <v>America</v>
      </c>
      <c r="J224" s="6" t="str">
        <f t="shared" si="4"/>
        <v>We  America</v>
      </c>
      <c r="K224" s="5"/>
    </row>
    <row r="225" spans="1:11" x14ac:dyDescent="0.2">
      <c r="A225" s="5" t="s">
        <v>1121</v>
      </c>
      <c r="B225" s="5" t="str">
        <f>VLOOKUP(A225,sales_data_cleaned!B225:P1223,2,0)</f>
        <v>More Than Two: A Practical Guide to Ethical Polyamory (More Than Two Essentials)</v>
      </c>
      <c r="C225" s="5">
        <f>VLOOKUP(A225,sales_data_cleaned!B224:P1223,7,0)</f>
        <v>4.5999999999999996</v>
      </c>
      <c r="D225" s="5" t="str">
        <f>VLOOKUP(A225,sales_data_cleaned!B225:P1223,4,0)</f>
        <v>Amazon.com Services LLC</v>
      </c>
      <c r="E225" s="5">
        <f>VLOOKUP(A225,sales_data_cleaned!B225:P1223,9,0)</f>
        <v>10.49</v>
      </c>
      <c r="F225" s="6">
        <f t="shared" si="0"/>
        <v>10</v>
      </c>
      <c r="G225" s="6" t="str">
        <f t="shared" si="1"/>
        <v>Premium</v>
      </c>
      <c r="H225" s="6" t="str">
        <f t="shared" si="2"/>
        <v xml:space="preserve">More </v>
      </c>
      <c r="I225" s="6" t="str">
        <f t="shared" si="3"/>
        <v>Essentials)</v>
      </c>
      <c r="J225" s="6" t="str">
        <f t="shared" si="4"/>
        <v>More  Essentials)</v>
      </c>
      <c r="K225" s="5"/>
    </row>
    <row r="226" spans="1:11" x14ac:dyDescent="0.2">
      <c r="A226" s="5" t="s">
        <v>1126</v>
      </c>
      <c r="B226" s="5" t="str">
        <f>VLOOKUP(A226,sales_data_cleaned!B226:P1224,2,0)</f>
        <v>Travelers to Unimaginable Lands: Stories of Dementia, the Caregiver, and the Human Brain</v>
      </c>
      <c r="C226" s="5">
        <f>VLOOKUP(A226,sales_data_cleaned!B225:P1224,7,0)</f>
        <v>4.5</v>
      </c>
      <c r="D226" s="5" t="str">
        <f>VLOOKUP(A226,sales_data_cleaned!B226:P1224,4,0)</f>
        <v>Random House LLC</v>
      </c>
      <c r="E226" s="5">
        <f>VLOOKUP(A226,sales_data_cleaned!B226:P1224,9,0)</f>
        <v>13.99</v>
      </c>
      <c r="F226" s="6">
        <f t="shared" si="0"/>
        <v>13</v>
      </c>
      <c r="G226" s="6" t="str">
        <f t="shared" si="1"/>
        <v>Premium</v>
      </c>
      <c r="H226" s="6" t="str">
        <f t="shared" si="2"/>
        <v xml:space="preserve">Travelers </v>
      </c>
      <c r="I226" s="6" t="str">
        <f t="shared" si="3"/>
        <v>Brain</v>
      </c>
      <c r="J226" s="6" t="str">
        <f t="shared" si="4"/>
        <v>Travelers  Brain</v>
      </c>
      <c r="K226" s="5"/>
    </row>
    <row r="227" spans="1:11" x14ac:dyDescent="0.2">
      <c r="A227" s="5" t="s">
        <v>1131</v>
      </c>
      <c r="B227" s="5" t="str">
        <f>VLOOKUP(A227,sales_data_cleaned!B227:P1225,2,0)</f>
        <v>My One Month Marriage: The uplifting page-turner from #1 bestseller Shari Low</v>
      </c>
      <c r="C227" s="5">
        <f>VLOOKUP(A227,sales_data_cleaned!B226:P1225,7,0)</f>
        <v>4.2</v>
      </c>
      <c r="D227" s="5" t="str">
        <f>VLOOKUP(A227,sales_data_cleaned!B227:P1225,4,0)</f>
        <v>Amazon.com Services LLC</v>
      </c>
      <c r="E227" s="5">
        <f>VLOOKUP(A227,sales_data_cleaned!B227:P1225,9,0)</f>
        <v>2.99</v>
      </c>
      <c r="F227" s="6">
        <f t="shared" si="0"/>
        <v>2</v>
      </c>
      <c r="G227" s="6" t="str">
        <f t="shared" si="1"/>
        <v>Basic</v>
      </c>
      <c r="H227" s="6" t="str">
        <f t="shared" si="2"/>
        <v xml:space="preserve">My </v>
      </c>
      <c r="I227" s="6" t="str">
        <f t="shared" si="3"/>
        <v>Low</v>
      </c>
      <c r="J227" s="6" t="str">
        <f t="shared" si="4"/>
        <v>My  Low</v>
      </c>
      <c r="K227" s="5"/>
    </row>
    <row r="228" spans="1:11" x14ac:dyDescent="0.2">
      <c r="A228" s="5" t="s">
        <v>1135</v>
      </c>
      <c r="B228" s="5" t="str">
        <f>VLOOKUP(A228,sales_data_cleaned!B228:P1226,2,0)</f>
        <v>The Nurture Revolution: Grow Your Baby's Brain and Transform Their Mental Health through the Art of Nurtured Parenting</v>
      </c>
      <c r="C228" s="5">
        <f>VLOOKUP(A228,sales_data_cleaned!B227:P1226,7,0)</f>
        <v>4.9000000000000004</v>
      </c>
      <c r="D228" s="5" t="str">
        <f>VLOOKUP(A228,sales_data_cleaned!B228:P1226,4,0)</f>
        <v>Hachette Book Group</v>
      </c>
      <c r="E228" s="5">
        <f>VLOOKUP(A228,sales_data_cleaned!B228:P1226,9,0)</f>
        <v>14.99</v>
      </c>
      <c r="F228" s="6">
        <f t="shared" si="0"/>
        <v>14</v>
      </c>
      <c r="G228" s="6" t="str">
        <f t="shared" si="1"/>
        <v>Premium</v>
      </c>
      <c r="H228" s="6" t="str">
        <f t="shared" si="2"/>
        <v xml:space="preserve">The </v>
      </c>
      <c r="I228" s="6" t="str">
        <f t="shared" si="3"/>
        <v>Parenting</v>
      </c>
      <c r="J228" s="6" t="str">
        <f t="shared" si="4"/>
        <v>The  Parenting</v>
      </c>
      <c r="K228" s="5"/>
    </row>
    <row r="229" spans="1:11" x14ac:dyDescent="0.2">
      <c r="A229" s="5" t="s">
        <v>1140</v>
      </c>
      <c r="B229" s="5" t="str">
        <f>VLOOKUP(A229,sales_data_cleaned!B229:P1227,2,0)</f>
        <v>Woven: Nurturing a Faith Your Kid Doesn't Have to Heal From</v>
      </c>
      <c r="C229" s="5">
        <f>VLOOKUP(A229,sales_data_cleaned!B228:P1227,7,0)</f>
        <v>5</v>
      </c>
      <c r="D229" s="5" t="str">
        <f>VLOOKUP(A229,sales_data_cleaned!B229:P1227,4,0)</f>
        <v>Hachette Book Group</v>
      </c>
      <c r="E229" s="5">
        <f>VLOOKUP(A229,sales_data_cleaned!B229:P1227,9,0)</f>
        <v>13.99</v>
      </c>
      <c r="F229" s="6">
        <f t="shared" si="0"/>
        <v>13</v>
      </c>
      <c r="G229" s="6" t="str">
        <f t="shared" si="1"/>
        <v>Premium</v>
      </c>
      <c r="H229" s="6" t="str">
        <f t="shared" si="2"/>
        <v xml:space="preserve">Woven: </v>
      </c>
      <c r="I229" s="6" t="str">
        <f t="shared" si="3"/>
        <v>From</v>
      </c>
      <c r="J229" s="6" t="str">
        <f t="shared" si="4"/>
        <v>Woven:  From</v>
      </c>
      <c r="K229" s="5"/>
    </row>
    <row r="230" spans="1:11" x14ac:dyDescent="0.2">
      <c r="A230" s="5" t="s">
        <v>1145</v>
      </c>
      <c r="B230" s="5" t="str">
        <f>VLOOKUP(A230,sales_data_cleaned!B230:P1228,2,0)</f>
        <v>Secret Baby With My Brother's Best Friend: An Enemies to Lovers Fake Dating Sports Romance</v>
      </c>
      <c r="C230" s="5">
        <f>VLOOKUP(A230,sales_data_cleaned!B229:P1228,7,0)</f>
        <v>4</v>
      </c>
      <c r="D230" s="5" t="str">
        <f>VLOOKUP(A230,sales_data_cleaned!B230:P1228,4,0)</f>
        <v>Amazon.com Services LLC</v>
      </c>
      <c r="E230" s="5">
        <f>VLOOKUP(A230,sales_data_cleaned!B230:P1228,9,0)</f>
        <v>2.99</v>
      </c>
      <c r="F230" s="6">
        <f t="shared" si="0"/>
        <v>2</v>
      </c>
      <c r="G230" s="6" t="str">
        <f t="shared" si="1"/>
        <v>Basic</v>
      </c>
      <c r="H230" s="6" t="str">
        <f t="shared" si="2"/>
        <v xml:space="preserve">Secret </v>
      </c>
      <c r="I230" s="6" t="str">
        <f t="shared" si="3"/>
        <v>Romance</v>
      </c>
      <c r="J230" s="6" t="str">
        <f t="shared" si="4"/>
        <v>Secret  Romance</v>
      </c>
      <c r="K230" s="5"/>
    </row>
    <row r="231" spans="1:11" x14ac:dyDescent="0.2">
      <c r="A231" s="5" t="s">
        <v>1150</v>
      </c>
      <c r="B231" s="5" t="str">
        <f>VLOOKUP(A231,sales_data_cleaned!B231:P1229,2,0)</f>
        <v>Control: A single dad romance (The Protocol Series Book 1)</v>
      </c>
      <c r="C231" s="5">
        <f>VLOOKUP(A231,sales_data_cleaned!B230:P1229,7,0)</f>
        <v>4.5999999999999996</v>
      </c>
      <c r="D231" s="5" t="str">
        <f>VLOOKUP(A231,sales_data_cleaned!B231:P1229,4,0)</f>
        <v>Amazon.com Services LLC</v>
      </c>
      <c r="E231" s="5">
        <f>VLOOKUP(A231,sales_data_cleaned!B231:P1229,9,0)</f>
        <v>4.99</v>
      </c>
      <c r="F231" s="6">
        <f t="shared" si="0"/>
        <v>4</v>
      </c>
      <c r="G231" s="6" t="str">
        <f t="shared" si="1"/>
        <v>Basic</v>
      </c>
      <c r="H231" s="6" t="str">
        <f t="shared" si="2"/>
        <v xml:space="preserve">Control: </v>
      </c>
      <c r="I231" s="6" t="str">
        <f t="shared" si="3"/>
        <v>1)</v>
      </c>
      <c r="J231" s="6" t="str">
        <f t="shared" si="4"/>
        <v>Control:  1)</v>
      </c>
      <c r="K231" s="5"/>
    </row>
    <row r="232" spans="1:11" x14ac:dyDescent="0.2">
      <c r="A232" s="5" t="s">
        <v>1155</v>
      </c>
      <c r="B232" s="5" t="str">
        <f>VLOOKUP(A232,sales_data_cleaned!B232:P1230,2,0)</f>
        <v>Shepherding a Child's Heart</v>
      </c>
      <c r="C232" s="5">
        <f>VLOOKUP(A232,sales_data_cleaned!B231:P1230,7,0)</f>
        <v>4.7</v>
      </c>
      <c r="D232" s="5" t="str">
        <f>VLOOKUP(A232,sales_data_cleaned!B232:P1230,4,0)</f>
        <v>Amazon.com Services LLC</v>
      </c>
      <c r="E232" s="5">
        <f>VLOOKUP(A232,sales_data_cleaned!B232:P1230,9,0)</f>
        <v>8.5399999999999991</v>
      </c>
      <c r="F232" s="6">
        <f t="shared" si="0"/>
        <v>8</v>
      </c>
      <c r="G232" s="6" t="str">
        <f t="shared" si="1"/>
        <v>Basic</v>
      </c>
      <c r="H232" s="6" t="str">
        <f t="shared" si="2"/>
        <v xml:space="preserve">Shepherding </v>
      </c>
      <c r="I232" s="6" t="str">
        <f t="shared" si="3"/>
        <v>Heart</v>
      </c>
      <c r="J232" s="6" t="str">
        <f t="shared" si="4"/>
        <v>Shepherding  Heart</v>
      </c>
      <c r="K232" s="5"/>
    </row>
    <row r="233" spans="1:11" x14ac:dyDescent="0.2">
      <c r="A233" s="5" t="s">
        <v>1160</v>
      </c>
      <c r="B233" s="5" t="str">
        <f>VLOOKUP(A233,sales_data_cleaned!B233:P1231,2,0)</f>
        <v>Conscious Uncoupling: 5 Steps to Living Happily Even After</v>
      </c>
      <c r="C233" s="5">
        <f>VLOOKUP(A233,sales_data_cleaned!B232:P1231,7,0)</f>
        <v>4.5999999999999996</v>
      </c>
      <c r="D233" s="5" t="str">
        <f>VLOOKUP(A233,sales_data_cleaned!B233:P1231,4,0)</f>
        <v>Random House LLC</v>
      </c>
      <c r="E233" s="5">
        <f>VLOOKUP(A233,sales_data_cleaned!B233:P1231,9,0)</f>
        <v>4.99</v>
      </c>
      <c r="F233" s="6">
        <f t="shared" si="0"/>
        <v>4</v>
      </c>
      <c r="G233" s="6" t="str">
        <f t="shared" si="1"/>
        <v>Basic</v>
      </c>
      <c r="H233" s="6" t="str">
        <f t="shared" si="2"/>
        <v xml:space="preserve">Conscious </v>
      </c>
      <c r="I233" s="6" t="str">
        <f t="shared" si="3"/>
        <v>After</v>
      </c>
      <c r="J233" s="6" t="str">
        <f t="shared" si="4"/>
        <v>Conscious  After</v>
      </c>
      <c r="K233" s="5"/>
    </row>
    <row r="234" spans="1:11" x14ac:dyDescent="0.2">
      <c r="A234" s="5" t="s">
        <v>1165</v>
      </c>
      <c r="B234" s="5" t="str">
        <f>VLOOKUP(A234,sales_data_cleaned!B234:P1232,2,0)</f>
        <v>Done With The Crying: Help and Healing for Mothers of Estranged Adult Children</v>
      </c>
      <c r="C234" s="5">
        <f>VLOOKUP(A234,sales_data_cleaned!B233:P1232,7,0)</f>
        <v>4.5999999999999996</v>
      </c>
      <c r="D234" s="5" t="str">
        <f>VLOOKUP(A234,sales_data_cleaned!B234:P1232,4,0)</f>
        <v>Amazon.com Services LLC</v>
      </c>
      <c r="E234" s="5">
        <f>VLOOKUP(A234,sales_data_cleaned!B234:P1232,9,0)</f>
        <v>9.99</v>
      </c>
      <c r="F234" s="6">
        <f t="shared" si="0"/>
        <v>9</v>
      </c>
      <c r="G234" s="6" t="str">
        <f t="shared" si="1"/>
        <v>Basic</v>
      </c>
      <c r="H234" s="6" t="str">
        <f t="shared" si="2"/>
        <v xml:space="preserve">Done </v>
      </c>
      <c r="I234" s="6" t="str">
        <f t="shared" si="3"/>
        <v>Children</v>
      </c>
      <c r="J234" s="6" t="str">
        <f t="shared" si="4"/>
        <v>Done  Children</v>
      </c>
      <c r="K234" s="5"/>
    </row>
    <row r="235" spans="1:11" x14ac:dyDescent="0.2">
      <c r="A235" s="5" t="s">
        <v>1170</v>
      </c>
      <c r="B235" s="5" t="str">
        <f>VLOOKUP(A235,sales_data_cleaned!B235:P1233,2,0)</f>
        <v>Rosemary: The Hidden Kennedy Daughter</v>
      </c>
      <c r="C235" s="5">
        <f>VLOOKUP(A235,sales_data_cleaned!B234:P1233,7,0)</f>
        <v>4.2</v>
      </c>
      <c r="D235" s="5" t="str">
        <f>VLOOKUP(A235,sales_data_cleaned!B235:P1233,4,0)</f>
        <v>HarperCollins Publishers</v>
      </c>
      <c r="E235" s="5">
        <f>VLOOKUP(A235,sales_data_cleaned!B235:P1233,9,0)</f>
        <v>14.99</v>
      </c>
      <c r="F235" s="6">
        <f t="shared" si="0"/>
        <v>14</v>
      </c>
      <c r="G235" s="6" t="str">
        <f t="shared" si="1"/>
        <v>Premium</v>
      </c>
      <c r="H235" s="6" t="str">
        <f t="shared" si="2"/>
        <v xml:space="preserve">Rosemary: </v>
      </c>
      <c r="I235" s="6" t="str">
        <f t="shared" si="3"/>
        <v>Daughter</v>
      </c>
      <c r="J235" s="6" t="str">
        <f t="shared" si="4"/>
        <v>Rosemary:  Daughter</v>
      </c>
      <c r="K235" s="5"/>
    </row>
    <row r="236" spans="1:11" x14ac:dyDescent="0.2">
      <c r="A236" s="5" t="s">
        <v>1175</v>
      </c>
      <c r="B236" s="5" t="str">
        <f>VLOOKUP(A236,sales_data_cleaned!B236:P1234,2,0)</f>
        <v>Simplicity Parenting: Using the Extraordinary Power of Less to Raise Calmer, Happier, and More Secure Kids (Early Years)</v>
      </c>
      <c r="C236" s="5">
        <f>VLOOKUP(A236,sales_data_cleaned!B235:P1234,7,0)</f>
        <v>4.5999999999999996</v>
      </c>
      <c r="D236" s="5" t="str">
        <f>VLOOKUP(A236,sales_data_cleaned!B236:P1234,4,0)</f>
        <v>Random House LLC</v>
      </c>
      <c r="E236" s="5">
        <f>VLOOKUP(A236,sales_data_cleaned!B236:P1234,9,0)</f>
        <v>10.99</v>
      </c>
      <c r="F236" s="6">
        <f t="shared" si="0"/>
        <v>10</v>
      </c>
      <c r="G236" s="6" t="str">
        <f t="shared" si="1"/>
        <v>Premium</v>
      </c>
      <c r="H236" s="6" t="str">
        <f t="shared" si="2"/>
        <v xml:space="preserve">Simplicity </v>
      </c>
      <c r="I236" s="6" t="str">
        <f t="shared" si="3"/>
        <v>Years)</v>
      </c>
      <c r="J236" s="6" t="str">
        <f t="shared" si="4"/>
        <v>Simplicity  Years)</v>
      </c>
      <c r="K236" s="5"/>
    </row>
    <row r="237" spans="1:11" x14ac:dyDescent="0.2">
      <c r="A237" s="5" t="s">
        <v>1180</v>
      </c>
      <c r="B237" s="5" t="str">
        <f>VLOOKUP(A237,sales_data_cleaned!B237:P1235,2,0)</f>
        <v>Before and After: The Incredible Real-Life Stories of Orphans Who Survived the Tennessee Children's Home Society</v>
      </c>
      <c r="C237" s="5">
        <f>VLOOKUP(A237,sales_data_cleaned!B236:P1235,7,0)</f>
        <v>4.5</v>
      </c>
      <c r="D237" s="5" t="str">
        <f>VLOOKUP(A237,sales_data_cleaned!B237:P1235,4,0)</f>
        <v>Random House LLC</v>
      </c>
      <c r="E237" s="5">
        <f>VLOOKUP(A237,sales_data_cleaned!B237:P1235,9,0)</f>
        <v>9.99</v>
      </c>
      <c r="F237" s="6">
        <f t="shared" si="0"/>
        <v>9</v>
      </c>
      <c r="G237" s="6" t="str">
        <f t="shared" si="1"/>
        <v>Basic</v>
      </c>
      <c r="H237" s="6" t="str">
        <f t="shared" si="2"/>
        <v xml:space="preserve">Before </v>
      </c>
      <c r="I237" s="6" t="str">
        <f t="shared" si="3"/>
        <v>Society</v>
      </c>
      <c r="J237" s="6" t="str">
        <f t="shared" si="4"/>
        <v>Before  Society</v>
      </c>
      <c r="K237" s="5"/>
    </row>
    <row r="238" spans="1:11" x14ac:dyDescent="0.2">
      <c r="A238" s="5" t="s">
        <v>1185</v>
      </c>
      <c r="B238" s="5" t="str">
        <f>VLOOKUP(A238,sales_data_cleaned!B238:P1236,2,0)</f>
        <v>Grumpy Billionaire Protector: A Forced Proximity, Enemies to Lovers Romance</v>
      </c>
      <c r="C238" s="5">
        <f>VLOOKUP(A238,sales_data_cleaned!B237:P1236,7,0)</f>
        <v>4.4000000000000004</v>
      </c>
      <c r="D238" s="5" t="str">
        <f>VLOOKUP(A238,sales_data_cleaned!B238:P1236,4,0)</f>
        <v>Amazon.com Services LLC</v>
      </c>
      <c r="E238" s="5">
        <f>VLOOKUP(A238,sales_data_cleaned!B238:P1236,9,0)</f>
        <v>0.99</v>
      </c>
      <c r="F238" s="6">
        <f t="shared" si="0"/>
        <v>0</v>
      </c>
      <c r="G238" s="6" t="str">
        <f t="shared" si="1"/>
        <v>Basic</v>
      </c>
      <c r="H238" s="6" t="str">
        <f t="shared" si="2"/>
        <v xml:space="preserve">Grumpy </v>
      </c>
      <c r="I238" s="6" t="str">
        <f t="shared" si="3"/>
        <v>Romance</v>
      </c>
      <c r="J238" s="6" t="str">
        <f t="shared" si="4"/>
        <v>Grumpy  Romance</v>
      </c>
      <c r="K238" s="5"/>
    </row>
    <row r="239" spans="1:11" x14ac:dyDescent="0.2">
      <c r="A239" s="5" t="s">
        <v>1190</v>
      </c>
      <c r="B239" s="5" t="str">
        <f>VLOOKUP(A239,sales_data_cleaned!B239:P1237,2,0)</f>
        <v>Communicate Your Feelings (without starting a fight): What to Say and What Not to Say to Your Partner (Mental &amp; Emotional Wellness Book 1)</v>
      </c>
      <c r="C239" s="5">
        <f>VLOOKUP(A239,sales_data_cleaned!B238:P1237,7,0)</f>
        <v>4.5999999999999996</v>
      </c>
      <c r="D239" s="5" t="str">
        <f>VLOOKUP(A239,sales_data_cleaned!B239:P1237,4,0)</f>
        <v>Amazon.com Services LLC</v>
      </c>
      <c r="E239" s="5">
        <f>VLOOKUP(A239,sales_data_cleaned!B239:P1237,9,0)</f>
        <v>3.99</v>
      </c>
      <c r="F239" s="6">
        <f t="shared" si="0"/>
        <v>3</v>
      </c>
      <c r="G239" s="6" t="str">
        <f t="shared" si="1"/>
        <v>Basic</v>
      </c>
      <c r="H239" s="6" t="str">
        <f t="shared" si="2"/>
        <v xml:space="preserve">Communicate </v>
      </c>
      <c r="I239" s="6" t="str">
        <f t="shared" si="3"/>
        <v>1)</v>
      </c>
      <c r="J239" s="6" t="str">
        <f t="shared" si="4"/>
        <v>Communicate  1)</v>
      </c>
      <c r="K239" s="5"/>
    </row>
    <row r="240" spans="1:11" x14ac:dyDescent="0.2">
      <c r="A240" s="5" t="s">
        <v>1195</v>
      </c>
      <c r="B240" s="5" t="str">
        <f>VLOOKUP(A240,sales_data_cleaned!B240:P1238,2,0)</f>
        <v>What Next?: The BRAND NEW laugh-out-loud novel from #1 bestseller Shari Low</v>
      </c>
      <c r="C240" s="5">
        <f>VLOOKUP(A240,sales_data_cleaned!B239:P1238,7,0)</f>
        <v>4.4000000000000004</v>
      </c>
      <c r="D240" s="5" t="str">
        <f>VLOOKUP(A240,sales_data_cleaned!B240:P1238,4,0)</f>
        <v>Amazon.com Services LLC</v>
      </c>
      <c r="E240" s="5">
        <f>VLOOKUP(A240,sales_data_cleaned!B240:P1238,9,0)</f>
        <v>2.99</v>
      </c>
      <c r="F240" s="6">
        <f t="shared" si="0"/>
        <v>2</v>
      </c>
      <c r="G240" s="6" t="str">
        <f t="shared" si="1"/>
        <v>Basic</v>
      </c>
      <c r="H240" s="6" t="str">
        <f t="shared" si="2"/>
        <v xml:space="preserve">What </v>
      </c>
      <c r="I240" s="6" t="str">
        <f t="shared" si="3"/>
        <v>Low</v>
      </c>
      <c r="J240" s="6" t="str">
        <f t="shared" si="4"/>
        <v>What  Low</v>
      </c>
      <c r="K240" s="5"/>
    </row>
    <row r="241" spans="1:11" x14ac:dyDescent="0.2">
      <c r="A241" s="5" t="s">
        <v>1199</v>
      </c>
      <c r="B241" s="5" t="str">
        <f>VLOOKUP(A241,sales_data_cleaned!B241:P1239,2,0)</f>
        <v>When Kids Say They're Trans: A Guide for Parents</v>
      </c>
      <c r="C241" s="5">
        <f>VLOOKUP(A241,sales_data_cleaned!B240:P1239,7,0)</f>
        <v>4.8</v>
      </c>
      <c r="D241" s="5" t="str">
        <f>VLOOKUP(A241,sales_data_cleaned!B241:P1239,4,0)</f>
        <v>Amazon.com Services LLC</v>
      </c>
      <c r="E241" s="5">
        <f>VLOOKUP(A241,sales_data_cleaned!B241:P1239,9,0)</f>
        <v>11.99</v>
      </c>
      <c r="F241" s="6">
        <f t="shared" si="0"/>
        <v>11</v>
      </c>
      <c r="G241" s="6" t="str">
        <f t="shared" si="1"/>
        <v>Premium</v>
      </c>
      <c r="H241" s="6" t="str">
        <f t="shared" si="2"/>
        <v xml:space="preserve">When </v>
      </c>
      <c r="I241" s="6" t="str">
        <f t="shared" si="3"/>
        <v>Parents</v>
      </c>
      <c r="J241" s="6" t="str">
        <f t="shared" si="4"/>
        <v>When  Parents</v>
      </c>
      <c r="K241" s="5"/>
    </row>
    <row r="242" spans="1:11" x14ac:dyDescent="0.2">
      <c r="A242" s="5" t="s">
        <v>1204</v>
      </c>
      <c r="B242" s="5" t="str">
        <f>VLOOKUP(A242,sales_data_cleaned!B242:P1240,2,0)</f>
        <v>The Highly Sensitive Child: Helping Our Children Thrive When the World Overwhelms Them</v>
      </c>
      <c r="C242" s="5">
        <f>VLOOKUP(A242,sales_data_cleaned!B241:P1240,7,0)</f>
        <v>4.5999999999999996</v>
      </c>
      <c r="D242" s="5" t="str">
        <f>VLOOKUP(A242,sales_data_cleaned!B242:P1240,4,0)</f>
        <v>Random House LLC</v>
      </c>
      <c r="E242" s="5">
        <f>VLOOKUP(A242,sales_data_cleaned!B242:P1240,9,0)</f>
        <v>7.99</v>
      </c>
      <c r="F242" s="6">
        <f t="shared" si="0"/>
        <v>7</v>
      </c>
      <c r="G242" s="6" t="str">
        <f t="shared" si="1"/>
        <v>Basic</v>
      </c>
      <c r="H242" s="6" t="str">
        <f t="shared" si="2"/>
        <v xml:space="preserve">The </v>
      </c>
      <c r="I242" s="6" t="str">
        <f t="shared" si="3"/>
        <v>Them</v>
      </c>
      <c r="J242" s="6" t="str">
        <f t="shared" si="4"/>
        <v>The  Them</v>
      </c>
      <c r="K242" s="5"/>
    </row>
    <row r="243" spans="1:11" x14ac:dyDescent="0.2">
      <c r="A243" s="5" t="s">
        <v>1209</v>
      </c>
      <c r="B243" s="5" t="str">
        <f>VLOOKUP(A243,sales_data_cleaned!B243:P1241,2,0)</f>
        <v>All Her Little Lies: A totally gripping new psychological thriller with a shocking twist</v>
      </c>
      <c r="C243" s="5">
        <f>VLOOKUP(A243,sales_data_cleaned!B242:P1241,7,0)</f>
        <v>4.2</v>
      </c>
      <c r="D243" s="5" t="str">
        <f>VLOOKUP(A243,sales_data_cleaned!B243:P1241,4,0)</f>
        <v>Amazon.com Services LLC</v>
      </c>
      <c r="E243" s="5">
        <f>VLOOKUP(A243,sales_data_cleaned!B243:P1241,9,0)</f>
        <v>2.4900000000000002</v>
      </c>
      <c r="F243" s="6">
        <f t="shared" si="0"/>
        <v>2</v>
      </c>
      <c r="G243" s="6" t="str">
        <f t="shared" si="1"/>
        <v>Basic</v>
      </c>
      <c r="H243" s="6" t="str">
        <f t="shared" si="2"/>
        <v xml:space="preserve">All </v>
      </c>
      <c r="I243" s="6" t="str">
        <f t="shared" si="3"/>
        <v>twist</v>
      </c>
      <c r="J243" s="6" t="str">
        <f t="shared" si="4"/>
        <v>All  twist</v>
      </c>
      <c r="K243" s="5"/>
    </row>
    <row r="244" spans="1:11" x14ac:dyDescent="0.2">
      <c r="A244" s="5" t="s">
        <v>1214</v>
      </c>
      <c r="B244" s="5" t="str">
        <f>VLOOKUP(A244,sales_data_cleaned!B244:P1242,2,0)</f>
        <v>Somebody's Daughter: A Memoir</v>
      </c>
      <c r="C244" s="5">
        <f>VLOOKUP(A244,sales_data_cleaned!B243:P1242,7,0)</f>
        <v>4.3</v>
      </c>
      <c r="D244" s="5" t="str">
        <f>VLOOKUP(A244,sales_data_cleaned!B244:P1242,4,0)</f>
        <v>Macmillan</v>
      </c>
      <c r="E244" s="5">
        <f>VLOOKUP(A244,sales_data_cleaned!B244:P1242,9,0)</f>
        <v>11.99</v>
      </c>
      <c r="F244" s="6">
        <f t="shared" si="0"/>
        <v>11</v>
      </c>
      <c r="G244" s="6" t="str">
        <f t="shared" si="1"/>
        <v>Premium</v>
      </c>
      <c r="H244" s="6" t="str">
        <f t="shared" si="2"/>
        <v xml:space="preserve">Somebody's </v>
      </c>
      <c r="I244" s="6" t="str">
        <f t="shared" si="3"/>
        <v>Memoir</v>
      </c>
      <c r="J244" s="6" t="str">
        <f t="shared" si="4"/>
        <v>Somebody's  Memoir</v>
      </c>
      <c r="K244" s="5"/>
    </row>
    <row r="245" spans="1:11" x14ac:dyDescent="0.2">
      <c r="A245" s="5" t="s">
        <v>1219</v>
      </c>
      <c r="B245" s="5" t="str">
        <f>VLOOKUP(A245,sales_data_cleaned!B245:P1243,2,0)</f>
        <v>Insecure in Love: How Anxious Attachment Can Make You Feel Jealous, Needy, and Worried and What You Can Do About It</v>
      </c>
      <c r="C245" s="5">
        <f>VLOOKUP(A245,sales_data_cleaned!B244:P1243,7,0)</f>
        <v>4.5</v>
      </c>
      <c r="D245" s="5" t="str">
        <f>VLOOKUP(A245,sales_data_cleaned!B245:P1243,4,0)</f>
        <v>Amazon.com Services LLC</v>
      </c>
      <c r="E245" s="5">
        <f>VLOOKUP(A245,sales_data_cleaned!B245:P1243,9,0)</f>
        <v>10.99</v>
      </c>
      <c r="F245" s="6">
        <f t="shared" si="0"/>
        <v>10</v>
      </c>
      <c r="G245" s="6" t="str">
        <f t="shared" si="1"/>
        <v>Premium</v>
      </c>
      <c r="H245" s="6" t="str">
        <f t="shared" si="2"/>
        <v xml:space="preserve">Insecure </v>
      </c>
      <c r="I245" s="6" t="str">
        <f t="shared" si="3"/>
        <v>It</v>
      </c>
      <c r="J245" s="6" t="str">
        <f t="shared" si="4"/>
        <v>Insecure  It</v>
      </c>
      <c r="K245" s="5"/>
    </row>
    <row r="246" spans="1:11" x14ac:dyDescent="0.2">
      <c r="A246" s="5" t="s">
        <v>1224</v>
      </c>
      <c r="B246" s="5" t="str">
        <f>VLOOKUP(A246,sales_data_cleaned!B246:P1244,2,0)</f>
        <v>Never Be Alone (Home Street Home Series Book 5)</v>
      </c>
      <c r="C246" s="5">
        <f>VLOOKUP(A246,sales_data_cleaned!B245:P1244,7,0)</f>
        <v>4.5999999999999996</v>
      </c>
      <c r="D246" s="5" t="str">
        <f>VLOOKUP(A246,sales_data_cleaned!B246:P1244,4,0)</f>
        <v>Amazon.com Services LLC</v>
      </c>
      <c r="E246" s="5">
        <f>VLOOKUP(A246,sales_data_cleaned!B246:P1244,9,0)</f>
        <v>5.99</v>
      </c>
      <c r="F246" s="6">
        <f t="shared" si="0"/>
        <v>5</v>
      </c>
      <c r="G246" s="6" t="str">
        <f t="shared" si="1"/>
        <v>Basic</v>
      </c>
      <c r="H246" s="6" t="str">
        <f t="shared" si="2"/>
        <v xml:space="preserve">Never </v>
      </c>
      <c r="I246" s="6" t="str">
        <f t="shared" si="3"/>
        <v>5)</v>
      </c>
      <c r="J246" s="6" t="str">
        <f t="shared" si="4"/>
        <v>Never  5)</v>
      </c>
      <c r="K246" s="5"/>
    </row>
    <row r="247" spans="1:11" x14ac:dyDescent="0.2">
      <c r="A247" s="5" t="s">
        <v>1228</v>
      </c>
      <c r="B247" s="5" t="str">
        <f>VLOOKUP(A247,sales_data_cleaned!B247:P1245,2,0)</f>
        <v>In a Father's Footsteps: Book Club Fiction (Women of Savannah)</v>
      </c>
      <c r="C247" s="5">
        <f>VLOOKUP(A247,sales_data_cleaned!B246:P1245,7,0)</f>
        <v>4.5</v>
      </c>
      <c r="D247" s="5" t="str">
        <f>VLOOKUP(A247,sales_data_cleaned!B247:P1245,4,0)</f>
        <v>Amazon.com Services LLC</v>
      </c>
      <c r="E247" s="5">
        <f>VLOOKUP(A247,sales_data_cleaned!B247:P1245,9,0)</f>
        <v>6.99</v>
      </c>
      <c r="F247" s="6">
        <f t="shared" si="0"/>
        <v>6</v>
      </c>
      <c r="G247" s="6" t="str">
        <f t="shared" si="1"/>
        <v>Basic</v>
      </c>
      <c r="H247" s="6" t="str">
        <f t="shared" si="2"/>
        <v xml:space="preserve">In </v>
      </c>
      <c r="I247" s="6" t="str">
        <f t="shared" si="3"/>
        <v>Savannah)</v>
      </c>
      <c r="J247" s="6" t="str">
        <f t="shared" si="4"/>
        <v>In  Savannah)</v>
      </c>
      <c r="K247" s="5"/>
    </row>
    <row r="248" spans="1:11" x14ac:dyDescent="0.2">
      <c r="A248" s="5" t="s">
        <v>1233</v>
      </c>
      <c r="B248" s="5" t="str">
        <f>VLOOKUP(A248,sales_data_cleaned!B248:P1246,2,0)</f>
        <v>The Intentional Father: A Practical Guide to Raise Sons of Courage and Character (Includes Activities, Rites of Passage, and Steps for Parenting Boys. ... for Dads, Grandpas, and Expectant Fathers)</v>
      </c>
      <c r="C248" s="5">
        <f>VLOOKUP(A248,sales_data_cleaned!B247:P1246,7,0)</f>
        <v>4.7</v>
      </c>
      <c r="D248" s="5" t="str">
        <f>VLOOKUP(A248,sales_data_cleaned!B248:P1246,4,0)</f>
        <v>Amazon.com Services LLC</v>
      </c>
      <c r="E248" s="5">
        <f>VLOOKUP(A248,sales_data_cleaned!B248:P1246,9,0)</f>
        <v>9.2100000000000009</v>
      </c>
      <c r="F248" s="6">
        <f t="shared" si="0"/>
        <v>9</v>
      </c>
      <c r="G248" s="6" t="str">
        <f t="shared" si="1"/>
        <v>Basic</v>
      </c>
      <c r="H248" s="6" t="str">
        <f t="shared" si="2"/>
        <v xml:space="preserve">The </v>
      </c>
      <c r="I248" s="6" t="str">
        <f t="shared" si="3"/>
        <v>Fathers)</v>
      </c>
      <c r="J248" s="6" t="str">
        <f t="shared" si="4"/>
        <v>The  Fathers)</v>
      </c>
      <c r="K248" s="5"/>
    </row>
    <row r="249" spans="1:11" x14ac:dyDescent="0.2">
      <c r="A249" s="5" t="s">
        <v>1238</v>
      </c>
      <c r="B249" s="5" t="str">
        <f>VLOOKUP(A249,sales_data_cleaned!B249:P1247,2,0)</f>
        <v>Cats &amp; Daughters:: They Don't Always Come When Called</v>
      </c>
      <c r="C249" s="5">
        <f>VLOOKUP(A249,sales_data_cleaned!B248:P1247,7,0)</f>
        <v>4.5999999999999996</v>
      </c>
      <c r="D249" s="5" t="str">
        <f>VLOOKUP(A249,sales_data_cleaned!B249:P1247,4,0)</f>
        <v>Amazon.com Services LLC</v>
      </c>
      <c r="E249" s="5">
        <f>VLOOKUP(A249,sales_data_cleaned!B249:P1247,9,0)</f>
        <v>7.99</v>
      </c>
      <c r="F249" s="6">
        <f t="shared" si="0"/>
        <v>7</v>
      </c>
      <c r="G249" s="6" t="str">
        <f t="shared" si="1"/>
        <v>Basic</v>
      </c>
      <c r="H249" s="6" t="str">
        <f t="shared" si="2"/>
        <v xml:space="preserve">Cats </v>
      </c>
      <c r="I249" s="6" t="str">
        <f t="shared" si="3"/>
        <v>Called</v>
      </c>
      <c r="J249" s="6" t="str">
        <f t="shared" si="4"/>
        <v>Cats  Called</v>
      </c>
      <c r="K249" s="5"/>
    </row>
    <row r="250" spans="1:11" x14ac:dyDescent="0.2">
      <c r="A250" s="5" t="s">
        <v>1243</v>
      </c>
      <c r="B250" s="5" t="str">
        <f>VLOOKUP(A250,sales_data_cleaned!B250:P1248,2,0)</f>
        <v>Seeing Beautiful Again: 50 Devotions to Find Redemption in Every Part of Your Story</v>
      </c>
      <c r="C250" s="5">
        <f>VLOOKUP(A250,sales_data_cleaned!B249:P1248,7,0)</f>
        <v>4.9000000000000004</v>
      </c>
      <c r="D250" s="5" t="str">
        <f>VLOOKUP(A250,sales_data_cleaned!B250:P1248,4,0)</f>
        <v>HarperCollins Publishing</v>
      </c>
      <c r="E250" s="5">
        <f>VLOOKUP(A250,sales_data_cleaned!B250:P1248,9,0)</f>
        <v>12.99</v>
      </c>
      <c r="F250" s="6">
        <f t="shared" si="0"/>
        <v>12</v>
      </c>
      <c r="G250" s="6" t="str">
        <f t="shared" si="1"/>
        <v>Premium</v>
      </c>
      <c r="H250" s="6" t="str">
        <f t="shared" si="2"/>
        <v xml:space="preserve">Seeing </v>
      </c>
      <c r="I250" s="6" t="str">
        <f t="shared" si="3"/>
        <v>Story</v>
      </c>
      <c r="J250" s="6" t="str">
        <f t="shared" si="4"/>
        <v>Seeing  Story</v>
      </c>
      <c r="K250" s="5"/>
    </row>
    <row r="251" spans="1:11" x14ac:dyDescent="0.2">
      <c r="A251" s="5" t="s">
        <v>1247</v>
      </c>
      <c r="B251" s="5" t="str">
        <f>VLOOKUP(A251,sales_data_cleaned!B251:P1249,2,0)</f>
        <v>Development Through The Lifespan</v>
      </c>
      <c r="C251" s="5">
        <f>VLOOKUP(A251,sales_data_cleaned!B250:P1249,7,0)</f>
        <v>4.5999999999999996</v>
      </c>
      <c r="D251" s="5" t="str">
        <f>VLOOKUP(A251,sales_data_cleaned!B251:P1249,4,0)</f>
        <v>Amazon.com Services LLC</v>
      </c>
      <c r="E251" s="5">
        <f>VLOOKUP(A251,sales_data_cleaned!B251:P1249,9,0)</f>
        <v>52.52</v>
      </c>
      <c r="F251" s="6">
        <f t="shared" si="0"/>
        <v>52</v>
      </c>
      <c r="G251" s="6" t="str">
        <f t="shared" si="1"/>
        <v>Premium</v>
      </c>
      <c r="H251" s="6" t="str">
        <f t="shared" si="2"/>
        <v xml:space="preserve">Development </v>
      </c>
      <c r="I251" s="6" t="str">
        <f t="shared" si="3"/>
        <v>Lifespan</v>
      </c>
      <c r="J251" s="6" t="str">
        <f t="shared" si="4"/>
        <v>Development  Lifespan</v>
      </c>
      <c r="K251" s="5"/>
    </row>
    <row r="252" spans="1:11" x14ac:dyDescent="0.2">
      <c r="A252" s="5" t="s">
        <v>1252</v>
      </c>
      <c r="B252" s="5" t="str">
        <f>VLOOKUP(A252,sales_data_cleaned!B252:P1250,2,0)</f>
        <v>Overcoming Dyslexia (2020 Edition): Second Edition, Completely Revised and Updated</v>
      </c>
      <c r="C252" s="5">
        <f>VLOOKUP(A252,sales_data_cleaned!B251:P1250,7,0)</f>
        <v>4.8</v>
      </c>
      <c r="D252" s="5" t="str">
        <f>VLOOKUP(A252,sales_data_cleaned!B252:P1250,4,0)</f>
        <v>Random House LLC</v>
      </c>
      <c r="E252" s="5">
        <f>VLOOKUP(A252,sales_data_cleaned!B252:P1250,9,0)</f>
        <v>13.99</v>
      </c>
      <c r="F252" s="6">
        <f t="shared" si="0"/>
        <v>13</v>
      </c>
      <c r="G252" s="6" t="str">
        <f t="shared" si="1"/>
        <v>Premium</v>
      </c>
      <c r="H252" s="6" t="str">
        <f t="shared" si="2"/>
        <v xml:space="preserve">Overcoming </v>
      </c>
      <c r="I252" s="6" t="str">
        <f t="shared" si="3"/>
        <v>Updated</v>
      </c>
      <c r="J252" s="6" t="str">
        <f t="shared" si="4"/>
        <v>Overcoming  Updated</v>
      </c>
      <c r="K252" s="5"/>
    </row>
    <row r="253" spans="1:11" x14ac:dyDescent="0.2">
      <c r="A253" s="5" t="s">
        <v>1257</v>
      </c>
      <c r="B253" s="5" t="str">
        <f>VLOOKUP(A253,sales_data_cleaned!B253:P1251,2,0)</f>
        <v>You Only Live Once: The laugh-out-loud, feel-good romantic comedy from Maxine Morrey</v>
      </c>
      <c r="C253" s="5">
        <f>VLOOKUP(A253,sales_data_cleaned!B252:P1251,7,0)</f>
        <v>4.3</v>
      </c>
      <c r="D253" s="5" t="str">
        <f>VLOOKUP(A253,sales_data_cleaned!B253:P1251,4,0)</f>
        <v>Amazon.com Services LLC</v>
      </c>
      <c r="E253" s="5">
        <f>VLOOKUP(A253,sales_data_cleaned!B253:P1251,9,0)</f>
        <v>2.99</v>
      </c>
      <c r="F253" s="6">
        <f t="shared" si="0"/>
        <v>2</v>
      </c>
      <c r="G253" s="6" t="str">
        <f t="shared" si="1"/>
        <v>Basic</v>
      </c>
      <c r="H253" s="6" t="str">
        <f t="shared" si="2"/>
        <v xml:space="preserve">You </v>
      </c>
      <c r="I253" s="6" t="str">
        <f t="shared" si="3"/>
        <v>Morrey</v>
      </c>
      <c r="J253" s="6" t="str">
        <f t="shared" si="4"/>
        <v>You  Morrey</v>
      </c>
      <c r="K253" s="5"/>
    </row>
    <row r="254" spans="1:11" x14ac:dyDescent="0.2">
      <c r="A254" s="5" t="s">
        <v>1262</v>
      </c>
      <c r="B254" s="5" t="str">
        <f>VLOOKUP(A254,sales_data_cleaned!B254:P1252,2,0)</f>
        <v>No Bad Kids: Toddler Discipline Without Shame</v>
      </c>
      <c r="C254" s="5">
        <f>VLOOKUP(A254,sales_data_cleaned!B253:P1252,7,0)</f>
        <v>4.7</v>
      </c>
      <c r="D254" s="5" t="str">
        <f>VLOOKUP(A254,sales_data_cleaned!B254:P1252,4,0)</f>
        <v>Amazon.com Services LLC</v>
      </c>
      <c r="E254" s="5">
        <f>VLOOKUP(A254,sales_data_cleaned!B254:P1252,9,0)</f>
        <v>5.99</v>
      </c>
      <c r="F254" s="6">
        <f t="shared" si="0"/>
        <v>5</v>
      </c>
      <c r="G254" s="6" t="str">
        <f t="shared" si="1"/>
        <v>Basic</v>
      </c>
      <c r="H254" s="6" t="str">
        <f t="shared" si="2"/>
        <v xml:space="preserve">No </v>
      </c>
      <c r="I254" s="6" t="str">
        <f t="shared" si="3"/>
        <v>Shame</v>
      </c>
      <c r="J254" s="6" t="str">
        <f t="shared" si="4"/>
        <v>No  Shame</v>
      </c>
      <c r="K254" s="5"/>
    </row>
    <row r="255" spans="1:11" x14ac:dyDescent="0.2">
      <c r="A255" s="5" t="s">
        <v>1267</v>
      </c>
      <c r="B255" s="5" t="str">
        <f>VLOOKUP(A255,sales_data_cleaned!B255:P1253,2,0)</f>
        <v>Another Forgotten Child</v>
      </c>
      <c r="C255" s="5">
        <f>VLOOKUP(A255,sales_data_cleaned!B254:P1253,7,0)</f>
        <v>4.5999999999999996</v>
      </c>
      <c r="D255" s="5" t="str">
        <f>VLOOKUP(A255,sales_data_cleaned!B255:P1253,4,0)</f>
        <v>HarperCollins Publishers</v>
      </c>
      <c r="E255" s="5">
        <f>VLOOKUP(A255,sales_data_cleaned!B255:P1253,9,0)</f>
        <v>11.99</v>
      </c>
      <c r="F255" s="6">
        <f t="shared" si="0"/>
        <v>11</v>
      </c>
      <c r="G255" s="6" t="str">
        <f t="shared" si="1"/>
        <v>Premium</v>
      </c>
      <c r="H255" s="6" t="str">
        <f t="shared" si="2"/>
        <v xml:space="preserve">Another </v>
      </c>
      <c r="I255" s="6" t="str">
        <f t="shared" si="3"/>
        <v>Child</v>
      </c>
      <c r="J255" s="6" t="str">
        <f t="shared" si="4"/>
        <v>Another  Child</v>
      </c>
      <c r="K255" s="5"/>
    </row>
    <row r="256" spans="1:11" x14ac:dyDescent="0.2">
      <c r="A256" s="5" t="s">
        <v>1271</v>
      </c>
      <c r="B256" s="5" t="str">
        <f>VLOOKUP(A256,sales_data_cleaned!B256:P1254,2,0)</f>
        <v>Nobody Loves Me: Bobby‚Äôs true story of neglect, secrets and abuse</v>
      </c>
      <c r="C256" s="5">
        <f>VLOOKUP(A256,sales_data_cleaned!B255:P1254,7,0)</f>
        <v>4.8</v>
      </c>
      <c r="D256" s="5" t="str">
        <f>VLOOKUP(A256,sales_data_cleaned!B256:P1254,4,0)</f>
        <v>Hachette Book Group</v>
      </c>
      <c r="E256" s="5">
        <f>VLOOKUP(A256,sales_data_cleaned!B256:P1254,9,0)</f>
        <v>0</v>
      </c>
      <c r="F256" s="6">
        <f t="shared" si="0"/>
        <v>0</v>
      </c>
      <c r="G256" s="6" t="str">
        <f t="shared" si="1"/>
        <v>Basic</v>
      </c>
      <c r="H256" s="6" t="str">
        <f t="shared" si="2"/>
        <v xml:space="preserve">Nobody </v>
      </c>
      <c r="I256" s="6" t="str">
        <f t="shared" si="3"/>
        <v>abuse</v>
      </c>
      <c r="J256" s="6" t="str">
        <f t="shared" si="4"/>
        <v>Nobody  abuse</v>
      </c>
      <c r="K256" s="5"/>
    </row>
    <row r="257" spans="1:11" x14ac:dyDescent="0.2">
      <c r="A257" s="5" t="s">
        <v>1276</v>
      </c>
      <c r="B257" s="5" t="str">
        <f>VLOOKUP(A257,sales_data_cleaned!B257:P1255,2,0)</f>
        <v>A Radical Guide for Women with ADHD: Embrace Neurodiversity, Live Boldly, and Break Through Barriers</v>
      </c>
      <c r="C257" s="5">
        <f>VLOOKUP(A257,sales_data_cleaned!B256:P1255,7,0)</f>
        <v>4.5999999999999996</v>
      </c>
      <c r="D257" s="5" t="str">
        <f>VLOOKUP(A257,sales_data_cleaned!B257:P1255,4,0)</f>
        <v>Amazon.com Services LLC</v>
      </c>
      <c r="E257" s="5">
        <f>VLOOKUP(A257,sales_data_cleaned!B257:P1255,9,0)</f>
        <v>12.99</v>
      </c>
      <c r="F257" s="6">
        <f t="shared" ref="F257:F511" si="5">FLOOR(E257,1)</f>
        <v>12</v>
      </c>
      <c r="G257" s="6" t="str">
        <f t="shared" ref="G257:G511" si="6">IF(E257&lt;=10,"Basic","Premium")</f>
        <v>Premium</v>
      </c>
      <c r="H257" s="6" t="str">
        <f t="shared" ref="H257:H511" si="7">LEFT(B257,FIND(" ",B257,1))</f>
        <v xml:space="preserve">A </v>
      </c>
      <c r="I257" s="6" t="str">
        <f t="shared" ref="I257:I511" si="8">TRIM(RIGHT(B257, LEN(B257) - FIND("@", SUBSTITUTE(B257, " ", "@", LEN(B257) - LEN(SUBSTITUTE(B257, " ", ""))))))</f>
        <v>Barriers</v>
      </c>
      <c r="J257" s="6" t="str">
        <f t="shared" ref="J257:J511" si="9">CONCATENATE(H257," ",I257)</f>
        <v>A  Barriers</v>
      </c>
      <c r="K257" s="5"/>
    </row>
    <row r="258" spans="1:11" x14ac:dyDescent="0.2">
      <c r="A258" s="5" t="s">
        <v>1281</v>
      </c>
      <c r="B258" s="5" t="str">
        <f>VLOOKUP(A258,sales_data_cleaned!B258:P1256,2,0)</f>
        <v>My Own Magic: A Reappearing Act</v>
      </c>
      <c r="C258" s="5">
        <f>VLOOKUP(A258,sales_data_cleaned!B257:P1256,7,0)</f>
        <v>4.2</v>
      </c>
      <c r="D258" s="5" t="str">
        <f>VLOOKUP(A258,sales_data_cleaned!B258:P1256,4,0)</f>
        <v>HarperCollins Publishing</v>
      </c>
      <c r="E258" s="5">
        <f>VLOOKUP(A258,sales_data_cleaned!B258:P1256,9,0)</f>
        <v>14.99</v>
      </c>
      <c r="F258" s="6">
        <f t="shared" si="5"/>
        <v>14</v>
      </c>
      <c r="G258" s="6" t="str">
        <f t="shared" si="6"/>
        <v>Premium</v>
      </c>
      <c r="H258" s="6" t="str">
        <f t="shared" si="7"/>
        <v xml:space="preserve">My </v>
      </c>
      <c r="I258" s="6" t="str">
        <f t="shared" si="8"/>
        <v>Act</v>
      </c>
      <c r="J258" s="6" t="str">
        <f t="shared" si="9"/>
        <v>My  Act</v>
      </c>
      <c r="K258" s="5"/>
    </row>
    <row r="259" spans="1:11" x14ac:dyDescent="0.2">
      <c r="A259" s="5" t="s">
        <v>1286</v>
      </c>
      <c r="B259" s="5" t="str">
        <f>VLOOKUP(A259,sales_data_cleaned!B259:P1257,2,0)</f>
        <v>The Family at Number 11: A twisty, nail-biting and unputdownable psychological thriller</v>
      </c>
      <c r="C259" s="5">
        <f>VLOOKUP(A259,sales_data_cleaned!B258:P1257,7,0)</f>
        <v>4.0999999999999996</v>
      </c>
      <c r="D259" s="5" t="str">
        <f>VLOOKUP(A259,sales_data_cleaned!B259:P1257,4,0)</f>
        <v>Hachette Book Group</v>
      </c>
      <c r="E259" s="5">
        <f>VLOOKUP(A259,sales_data_cleaned!B259:P1257,9,0)</f>
        <v>3.99</v>
      </c>
      <c r="F259" s="6">
        <f t="shared" si="5"/>
        <v>3</v>
      </c>
      <c r="G259" s="6" t="str">
        <f t="shared" si="6"/>
        <v>Basic</v>
      </c>
      <c r="H259" s="6" t="str">
        <f t="shared" si="7"/>
        <v xml:space="preserve">The </v>
      </c>
      <c r="I259" s="6" t="str">
        <f t="shared" si="8"/>
        <v>thriller</v>
      </c>
      <c r="J259" s="6" t="str">
        <f t="shared" si="9"/>
        <v>The  thriller</v>
      </c>
      <c r="K259" s="5"/>
    </row>
    <row r="260" spans="1:11" x14ac:dyDescent="0.2">
      <c r="A260" s="5" t="s">
        <v>1291</v>
      </c>
      <c r="B260" s="5" t="str">
        <f>VLOOKUP(A260,sales_data_cleaned!B260:P1258,2,0)</f>
        <v>Guide to a Healthy Pregnancy, 2nd Edition: 2nd Edition: Fully Revised and Updated</v>
      </c>
      <c r="C260" s="5">
        <f>VLOOKUP(A260,sales_data_cleaned!B259:P1258,7,0)</f>
        <v>4.8</v>
      </c>
      <c r="D260" s="5" t="str">
        <f>VLOOKUP(A260,sales_data_cleaned!B260:P1258,4,0)</f>
        <v>Amazon.com Services LLC</v>
      </c>
      <c r="E260" s="5">
        <f>VLOOKUP(A260,sales_data_cleaned!B260:P1258,9,0)</f>
        <v>9.99</v>
      </c>
      <c r="F260" s="6">
        <f t="shared" si="5"/>
        <v>9</v>
      </c>
      <c r="G260" s="6" t="str">
        <f t="shared" si="6"/>
        <v>Basic</v>
      </c>
      <c r="H260" s="6" t="str">
        <f t="shared" si="7"/>
        <v xml:space="preserve">Guide </v>
      </c>
      <c r="I260" s="6" t="str">
        <f t="shared" si="8"/>
        <v>Updated</v>
      </c>
      <c r="J260" s="6" t="str">
        <f t="shared" si="9"/>
        <v>Guide  Updated</v>
      </c>
      <c r="K260" s="5"/>
    </row>
    <row r="261" spans="1:11" x14ac:dyDescent="0.2">
      <c r="A261" s="5" t="s">
        <v>1296</v>
      </c>
      <c r="B261" s="5" t="str">
        <f>VLOOKUP(A261,sales_data_cleaned!B261:P1259,2,0)</f>
        <v>The Wonder Weeks: A Stress-Free Guide to Your Baby's Behavior (6th Edition)</v>
      </c>
      <c r="C261" s="5">
        <f>VLOOKUP(A261,sales_data_cleaned!B260:P1259,7,0)</f>
        <v>4.7</v>
      </c>
      <c r="D261" s="5" t="str">
        <f>VLOOKUP(A261,sales_data_cleaned!B261:P1259,4,0)</f>
        <v>Amazon.com Services LLC</v>
      </c>
      <c r="E261" s="5">
        <f>VLOOKUP(A261,sales_data_cleaned!B261:P1259,9,0)</f>
        <v>9.99</v>
      </c>
      <c r="F261" s="6">
        <f t="shared" si="5"/>
        <v>9</v>
      </c>
      <c r="G261" s="6" t="str">
        <f t="shared" si="6"/>
        <v>Basic</v>
      </c>
      <c r="H261" s="6" t="str">
        <f t="shared" si="7"/>
        <v xml:space="preserve">The </v>
      </c>
      <c r="I261" s="6" t="str">
        <f t="shared" si="8"/>
        <v>Edition)</v>
      </c>
      <c r="J261" s="6" t="str">
        <f t="shared" si="9"/>
        <v>The  Edition)</v>
      </c>
      <c r="K261" s="5"/>
    </row>
    <row r="262" spans="1:11" x14ac:dyDescent="0.2">
      <c r="A262" s="5" t="s">
        <v>1301</v>
      </c>
      <c r="B262" s="5" t="str">
        <f>VLOOKUP(A262,sales_data_cleaned!B262:P1260,2,0)</f>
        <v>The Baby Decision: How to Make the Most Important Choice of Your Life</v>
      </c>
      <c r="C262" s="5">
        <f>VLOOKUP(A262,sales_data_cleaned!B261:P1260,7,0)</f>
        <v>4.5999999999999996</v>
      </c>
      <c r="D262" s="5" t="str">
        <f>VLOOKUP(A262,sales_data_cleaned!B262:P1260,4,0)</f>
        <v>Amazon.com Services LLC</v>
      </c>
      <c r="E262" s="5">
        <f>VLOOKUP(A262,sales_data_cleaned!B262:P1260,9,0)</f>
        <v>9.99</v>
      </c>
      <c r="F262" s="6">
        <f t="shared" si="5"/>
        <v>9</v>
      </c>
      <c r="G262" s="6" t="str">
        <f t="shared" si="6"/>
        <v>Basic</v>
      </c>
      <c r="H262" s="6" t="str">
        <f t="shared" si="7"/>
        <v xml:space="preserve">The </v>
      </c>
      <c r="I262" s="6" t="str">
        <f t="shared" si="8"/>
        <v>Life</v>
      </c>
      <c r="J262" s="6" t="str">
        <f t="shared" si="9"/>
        <v>The  Life</v>
      </c>
      <c r="K262" s="5"/>
    </row>
    <row r="263" spans="1:11" x14ac:dyDescent="0.2">
      <c r="A263" s="5" t="s">
        <v>1306</v>
      </c>
      <c r="B263" s="5" t="str">
        <f>VLOOKUP(A263,sales_data_cleaned!B263:P1261,2,0)</f>
        <v>Low-Demand Parenting: Dropping Demands, Restoring Calm, and Finding Connection with your Uniquely Wired Child</v>
      </c>
      <c r="C263" s="5">
        <f>VLOOKUP(A263,sales_data_cleaned!B262:P1261,7,0)</f>
        <v>4.8</v>
      </c>
      <c r="D263" s="5" t="str">
        <f>VLOOKUP(A263,sales_data_cleaned!B263:P1261,4,0)</f>
        <v>Amazon.com Services LLC</v>
      </c>
      <c r="E263" s="5">
        <f>VLOOKUP(A263,sales_data_cleaned!B263:P1261,9,0)</f>
        <v>9.99</v>
      </c>
      <c r="F263" s="6">
        <f t="shared" si="5"/>
        <v>9</v>
      </c>
      <c r="G263" s="6" t="str">
        <f t="shared" si="6"/>
        <v>Basic</v>
      </c>
      <c r="H263" s="6" t="str">
        <f t="shared" si="7"/>
        <v xml:space="preserve">Low-Demand </v>
      </c>
      <c r="I263" s="6" t="str">
        <f t="shared" si="8"/>
        <v>Child</v>
      </c>
      <c r="J263" s="6" t="str">
        <f t="shared" si="9"/>
        <v>Low-Demand  Child</v>
      </c>
      <c r="K263" s="5"/>
    </row>
    <row r="264" spans="1:11" x14ac:dyDescent="0.2">
      <c r="A264" s="5" t="s">
        <v>1311</v>
      </c>
      <c r="B264" s="5" t="str">
        <f>VLOOKUP(A264,sales_data_cleaned!B264:P1262,2,0)</f>
        <v>The Courage to Stay: How to Heal From an Affair and Save Your Marriage</v>
      </c>
      <c r="C264" s="5">
        <f>VLOOKUP(A264,sales_data_cleaned!B263:P1262,7,0)</f>
        <v>4.5</v>
      </c>
      <c r="D264" s="5" t="str">
        <f>VLOOKUP(A264,sales_data_cleaned!B264:P1262,4,0)</f>
        <v>Amazon.com Services LLC</v>
      </c>
      <c r="E264" s="5">
        <f>VLOOKUP(A264,sales_data_cleaned!B264:P1262,9,0)</f>
        <v>9.9499999999999993</v>
      </c>
      <c r="F264" s="6">
        <f t="shared" si="5"/>
        <v>9</v>
      </c>
      <c r="G264" s="6" t="str">
        <f t="shared" si="6"/>
        <v>Basic</v>
      </c>
      <c r="H264" s="6" t="str">
        <f t="shared" si="7"/>
        <v xml:space="preserve">The </v>
      </c>
      <c r="I264" s="6" t="str">
        <f t="shared" si="8"/>
        <v>Marriage</v>
      </c>
      <c r="J264" s="6" t="str">
        <f t="shared" si="9"/>
        <v>The  Marriage</v>
      </c>
      <c r="K264" s="5"/>
    </row>
    <row r="265" spans="1:11" x14ac:dyDescent="0.2">
      <c r="A265" s="5" t="s">
        <v>1316</v>
      </c>
      <c r="B265" s="5" t="str">
        <f>VLOOKUP(A265,sales_data_cleaned!B265:P1263,2,0)</f>
        <v>The First Forty Days: The Essential Art of Nourishing the New Mother</v>
      </c>
      <c r="C265" s="5">
        <f>VLOOKUP(A265,sales_data_cleaned!B264:P1263,7,0)</f>
        <v>4.7</v>
      </c>
      <c r="D265" s="5" t="str">
        <f>VLOOKUP(A265,sales_data_cleaned!B265:P1263,4,0)</f>
        <v>Amazon.com Services LLC</v>
      </c>
      <c r="E265" s="5">
        <f>VLOOKUP(A265,sales_data_cleaned!B265:P1263,9,0)</f>
        <v>9.5</v>
      </c>
      <c r="F265" s="6">
        <f t="shared" si="5"/>
        <v>9</v>
      </c>
      <c r="G265" s="6" t="str">
        <f t="shared" si="6"/>
        <v>Basic</v>
      </c>
      <c r="H265" s="6" t="str">
        <f t="shared" si="7"/>
        <v xml:space="preserve">The </v>
      </c>
      <c r="I265" s="6" t="str">
        <f t="shared" si="8"/>
        <v>Mother</v>
      </c>
      <c r="J265" s="6" t="str">
        <f t="shared" si="9"/>
        <v>The  Mother</v>
      </c>
      <c r="K265" s="5"/>
    </row>
    <row r="266" spans="1:11" x14ac:dyDescent="0.2">
      <c r="A266" s="5" t="s">
        <v>1321</v>
      </c>
      <c r="B266" s="5" t="str">
        <f>VLOOKUP(A266,sales_data_cleaned!B266:P1264,2,0)</f>
        <v>The Happiest Toddler on the Block: How to Eliminate Tantrums and Raise a Patient, Respectful and Cooperative One- to Four-Year-Old: Revised Edition</v>
      </c>
      <c r="C266" s="5">
        <f>VLOOKUP(A266,sales_data_cleaned!B265:P1264,7,0)</f>
        <v>4.5</v>
      </c>
      <c r="D266" s="5" t="str">
        <f>VLOOKUP(A266,sales_data_cleaned!B266:P1264,4,0)</f>
        <v>Random House LLC</v>
      </c>
      <c r="E266" s="5">
        <f>VLOOKUP(A266,sales_data_cleaned!B266:P1264,9,0)</f>
        <v>14.99</v>
      </c>
      <c r="F266" s="6">
        <f t="shared" si="5"/>
        <v>14</v>
      </c>
      <c r="G266" s="6" t="str">
        <f t="shared" si="6"/>
        <v>Premium</v>
      </c>
      <c r="H266" s="6" t="str">
        <f t="shared" si="7"/>
        <v xml:space="preserve">The </v>
      </c>
      <c r="I266" s="6" t="str">
        <f t="shared" si="8"/>
        <v>Edition</v>
      </c>
      <c r="J266" s="6" t="str">
        <f t="shared" si="9"/>
        <v>The  Edition</v>
      </c>
      <c r="K266" s="5"/>
    </row>
    <row r="267" spans="1:11" x14ac:dyDescent="0.2">
      <c r="A267" s="5" t="s">
        <v>1325</v>
      </c>
      <c r="B267" s="5" t="str">
        <f>VLOOKUP(A267,sales_data_cleaned!B267:P1265,2,0)</f>
        <v>Autism Spectrum Disorders from Theory to Practice: Assessment and Intervention Tools Across the Lifespan</v>
      </c>
      <c r="C267" s="5">
        <f>VLOOKUP(A267,sales_data_cleaned!B266:P1265,7,0)</f>
        <v>5</v>
      </c>
      <c r="D267" s="5" t="str">
        <f>VLOOKUP(A267,sales_data_cleaned!B267:P1265,4,0)</f>
        <v>JOHN WILEY AND SONS INC</v>
      </c>
      <c r="E267" s="5">
        <f>VLOOKUP(A267,sales_data_cleaned!B267:P1265,9,0)</f>
        <v>56</v>
      </c>
      <c r="F267" s="6">
        <f t="shared" si="5"/>
        <v>56</v>
      </c>
      <c r="G267" s="6" t="str">
        <f t="shared" si="6"/>
        <v>Premium</v>
      </c>
      <c r="H267" s="6" t="str">
        <f t="shared" si="7"/>
        <v xml:space="preserve">Autism </v>
      </c>
      <c r="I267" s="6" t="str">
        <f t="shared" si="8"/>
        <v>Lifespan</v>
      </c>
      <c r="J267" s="6" t="str">
        <f t="shared" si="9"/>
        <v>Autism  Lifespan</v>
      </c>
      <c r="K267" s="5"/>
    </row>
    <row r="268" spans="1:11" x14ac:dyDescent="0.2">
      <c r="A268" s="5" t="s">
        <v>1331</v>
      </c>
      <c r="B268" s="5" t="str">
        <f>VLOOKUP(A268,sales_data_cleaned!B268:P1266,2,0)</f>
        <v>What to Expect Before You're Expecting: The Complete Guide to Getting Pregnant</v>
      </c>
      <c r="C268" s="5">
        <f>VLOOKUP(A268,sales_data_cleaned!B267:P1266,7,0)</f>
        <v>4.5999999999999996</v>
      </c>
      <c r="D268" s="5" t="str">
        <f>VLOOKUP(A268,sales_data_cleaned!B268:P1266,4,0)</f>
        <v>Hachette Book Group</v>
      </c>
      <c r="E268" s="5">
        <f>VLOOKUP(A268,sales_data_cleaned!B268:P1266,9,0)</f>
        <v>9.99</v>
      </c>
      <c r="F268" s="6">
        <f t="shared" si="5"/>
        <v>9</v>
      </c>
      <c r="G268" s="6" t="str">
        <f t="shared" si="6"/>
        <v>Basic</v>
      </c>
      <c r="H268" s="6" t="str">
        <f t="shared" si="7"/>
        <v xml:space="preserve">What </v>
      </c>
      <c r="I268" s="6" t="str">
        <f t="shared" si="8"/>
        <v>Pregnant</v>
      </c>
      <c r="J268" s="6" t="str">
        <f t="shared" si="9"/>
        <v>What  Pregnant</v>
      </c>
      <c r="K268" s="5"/>
    </row>
    <row r="269" spans="1:11" x14ac:dyDescent="0.2">
      <c r="A269" s="5" t="s">
        <v>1335</v>
      </c>
      <c r="B269" s="5" t="str">
        <f>VLOOKUP(A269,sales_data_cleaned!B269:P1267,2,0)</f>
        <v>Pregnancy, Childbirth, and the Newborn: The Complete Guide</v>
      </c>
      <c r="C269" s="5">
        <f>VLOOKUP(A269,sales_data_cleaned!B268:P1267,7,0)</f>
        <v>4.7</v>
      </c>
      <c r="D269" s="5" t="str">
        <f>VLOOKUP(A269,sales_data_cleaned!B269:P1267,4,0)</f>
        <v>Hachette Book Group</v>
      </c>
      <c r="E269" s="5">
        <f>VLOOKUP(A269,sales_data_cleaned!B269:P1267,9,0)</f>
        <v>13.99</v>
      </c>
      <c r="F269" s="6">
        <f t="shared" si="5"/>
        <v>13</v>
      </c>
      <c r="G269" s="6" t="str">
        <f t="shared" si="6"/>
        <v>Premium</v>
      </c>
      <c r="H269" s="6" t="str">
        <f t="shared" si="7"/>
        <v xml:space="preserve">Pregnancy, </v>
      </c>
      <c r="I269" s="6" t="str">
        <f t="shared" si="8"/>
        <v>Guide</v>
      </c>
      <c r="J269" s="6" t="str">
        <f t="shared" si="9"/>
        <v>Pregnancy,  Guide</v>
      </c>
      <c r="K269" s="5"/>
    </row>
    <row r="270" spans="1:11" x14ac:dyDescent="0.2">
      <c r="A270" s="5" t="s">
        <v>1339</v>
      </c>
      <c r="B270" s="5" t="str">
        <f>VLOOKUP(A270,sales_data_cleaned!B270:P1268,2,0)</f>
        <v>Parenting with Love and Logic: Teaching Children Responsibility</v>
      </c>
      <c r="C270" s="5">
        <f>VLOOKUP(A270,sales_data_cleaned!B269:P1268,7,0)</f>
        <v>4.5999999999999996</v>
      </c>
      <c r="D270" s="5" t="str">
        <f>VLOOKUP(A270,sales_data_cleaned!B270:P1268,4,0)</f>
        <v>Amazon.com Services LLC</v>
      </c>
      <c r="E270" s="5">
        <f>VLOOKUP(A270,sales_data_cleaned!B270:P1268,9,0)</f>
        <v>18.93</v>
      </c>
      <c r="F270" s="6">
        <f t="shared" si="5"/>
        <v>18</v>
      </c>
      <c r="G270" s="6" t="str">
        <f t="shared" si="6"/>
        <v>Premium</v>
      </c>
      <c r="H270" s="6" t="str">
        <f t="shared" si="7"/>
        <v xml:space="preserve">Parenting </v>
      </c>
      <c r="I270" s="6" t="str">
        <f t="shared" si="8"/>
        <v>Responsibility</v>
      </c>
      <c r="J270" s="6" t="str">
        <f t="shared" si="9"/>
        <v>Parenting  Responsibility</v>
      </c>
      <c r="K270" s="5"/>
    </row>
    <row r="271" spans="1:11" x14ac:dyDescent="0.2">
      <c r="A271" s="5" t="s">
        <v>1344</v>
      </c>
      <c r="B271" s="5" t="str">
        <f>VLOOKUP(A271,sales_data_cleaned!B271:P1269,2,0)</f>
        <v>A Sister's Promise: The heartbreaking read from Caroline Finnerty</v>
      </c>
      <c r="C271" s="5">
        <f>VLOOKUP(A271,sales_data_cleaned!B270:P1269,7,0)</f>
        <v>4.5</v>
      </c>
      <c r="D271" s="5" t="str">
        <f>VLOOKUP(A271,sales_data_cleaned!B271:P1269,4,0)</f>
        <v>Amazon.com Services LLC</v>
      </c>
      <c r="E271" s="5">
        <f>VLOOKUP(A271,sales_data_cleaned!B271:P1269,9,0)</f>
        <v>2.99</v>
      </c>
      <c r="F271" s="6">
        <f t="shared" si="5"/>
        <v>2</v>
      </c>
      <c r="G271" s="6" t="str">
        <f t="shared" si="6"/>
        <v>Basic</v>
      </c>
      <c r="H271" s="6" t="str">
        <f t="shared" si="7"/>
        <v xml:space="preserve">A </v>
      </c>
      <c r="I271" s="6" t="str">
        <f t="shared" si="8"/>
        <v>Finnerty</v>
      </c>
      <c r="J271" s="6" t="str">
        <f t="shared" si="9"/>
        <v>A  Finnerty</v>
      </c>
      <c r="K271" s="5"/>
    </row>
    <row r="272" spans="1:11" x14ac:dyDescent="0.2">
      <c r="A272" s="5" t="s">
        <v>1349</v>
      </c>
      <c r="B272" s="5" t="str">
        <f>VLOOKUP(A272,sales_data_cleaned!B272:P1270,2,0)</f>
        <v>The Grief Recovery Handbook, 20th Anniversary Expanded Edition: The Action Program for Moving Beyond Death, Divorce, and Other Losses including Health, Career, and Faith</v>
      </c>
      <c r="C272" s="5">
        <f>VLOOKUP(A272,sales_data_cleaned!B271:P1270,7,0)</f>
        <v>4.7</v>
      </c>
      <c r="D272" s="5" t="str">
        <f>VLOOKUP(A272,sales_data_cleaned!B272:P1270,4,0)</f>
        <v>HarperCollins Publishers</v>
      </c>
      <c r="E272" s="5">
        <f>VLOOKUP(A272,sales_data_cleaned!B272:P1270,9,0)</f>
        <v>14.49</v>
      </c>
      <c r="F272" s="6">
        <f t="shared" si="5"/>
        <v>14</v>
      </c>
      <c r="G272" s="6" t="str">
        <f t="shared" si="6"/>
        <v>Premium</v>
      </c>
      <c r="H272" s="6" t="str">
        <f t="shared" si="7"/>
        <v xml:space="preserve">The </v>
      </c>
      <c r="I272" s="6" t="str">
        <f t="shared" si="8"/>
        <v>Faith</v>
      </c>
      <c r="J272" s="6" t="str">
        <f t="shared" si="9"/>
        <v>The  Faith</v>
      </c>
      <c r="K272" s="5"/>
    </row>
    <row r="273" spans="1:11" x14ac:dyDescent="0.2">
      <c r="A273" s="5" t="s">
        <v>1354</v>
      </c>
      <c r="B273" s="5" t="str">
        <f>VLOOKUP(A273,sales_data_cleaned!B273:P1271,2,0)</f>
        <v>A Place Called Home: A Memoir</v>
      </c>
      <c r="C273" s="5">
        <f>VLOOKUP(A273,sales_data_cleaned!B272:P1271,7,0)</f>
        <v>4.7</v>
      </c>
      <c r="D273" s="5" t="str">
        <f>VLOOKUP(A273,sales_data_cleaned!B273:P1271,4,0)</f>
        <v>Hachette Book Group</v>
      </c>
      <c r="E273" s="5">
        <f>VLOOKUP(A273,sales_data_cleaned!B273:P1271,9,0)</f>
        <v>15.99</v>
      </c>
      <c r="F273" s="6">
        <f t="shared" si="5"/>
        <v>15</v>
      </c>
      <c r="G273" s="6" t="str">
        <f t="shared" si="6"/>
        <v>Premium</v>
      </c>
      <c r="H273" s="6" t="str">
        <f t="shared" si="7"/>
        <v xml:space="preserve">A </v>
      </c>
      <c r="I273" s="6" t="str">
        <f t="shared" si="8"/>
        <v>Memoir</v>
      </c>
      <c r="J273" s="6" t="str">
        <f t="shared" si="9"/>
        <v>A  Memoir</v>
      </c>
      <c r="K273" s="5"/>
    </row>
    <row r="274" spans="1:11" x14ac:dyDescent="0.2">
      <c r="A274" s="5" t="s">
        <v>1359</v>
      </c>
      <c r="B274" s="5" t="str">
        <f>VLOOKUP(A274,sales_data_cleaned!B274:P1272,2,0)</f>
        <v>The Art Of Seduction (The Modern Machiavellian Robert Greene Book 1)</v>
      </c>
      <c r="C274" s="5">
        <f>VLOOKUP(A274,sales_data_cleaned!B273:P1272,7,0)</f>
        <v>4.4000000000000004</v>
      </c>
      <c r="D274" s="5">
        <f>VLOOKUP(A274,sales_data_cleaned!B274:P1272,4,0)</f>
        <v>0</v>
      </c>
      <c r="E274" s="5">
        <f>VLOOKUP(A274,sales_data_cleaned!B274:P1272,9,0)</f>
        <v>0</v>
      </c>
      <c r="F274" s="6">
        <f t="shared" si="5"/>
        <v>0</v>
      </c>
      <c r="G274" s="6" t="str">
        <f t="shared" si="6"/>
        <v>Basic</v>
      </c>
      <c r="H274" s="6" t="str">
        <f t="shared" si="7"/>
        <v xml:space="preserve">The </v>
      </c>
      <c r="I274" s="6" t="str">
        <f t="shared" si="8"/>
        <v>1)</v>
      </c>
      <c r="J274" s="6" t="str">
        <f t="shared" si="9"/>
        <v>The  1)</v>
      </c>
      <c r="K274" s="5"/>
    </row>
    <row r="275" spans="1:11" x14ac:dyDescent="0.2">
      <c r="A275" s="5" t="s">
        <v>1364</v>
      </c>
      <c r="B275" s="5" t="str">
        <f>VLOOKUP(A275,sales_data_cleaned!B275:P1273,2,0)</f>
        <v>Siblings Without Rivalry: How to Help Your Children Live Together So You Can Live Too</v>
      </c>
      <c r="C275" s="5">
        <f>VLOOKUP(A275,sales_data_cleaned!B274:P1273,7,0)</f>
        <v>4.7</v>
      </c>
      <c r="D275" s="5" t="str">
        <f>VLOOKUP(A275,sales_data_cleaned!B275:P1273,4,0)</f>
        <v>Amazon.com Services LLC</v>
      </c>
      <c r="E275" s="5">
        <f>VLOOKUP(A275,sales_data_cleaned!B275:P1273,9,0)</f>
        <v>9.99</v>
      </c>
      <c r="F275" s="6">
        <f t="shared" si="5"/>
        <v>9</v>
      </c>
      <c r="G275" s="6" t="str">
        <f t="shared" si="6"/>
        <v>Basic</v>
      </c>
      <c r="H275" s="6" t="str">
        <f t="shared" si="7"/>
        <v xml:space="preserve">Siblings </v>
      </c>
      <c r="I275" s="6" t="str">
        <f t="shared" si="8"/>
        <v>Too</v>
      </c>
      <c r="J275" s="6" t="str">
        <f t="shared" si="9"/>
        <v>Siblings  Too</v>
      </c>
      <c r="K275" s="5"/>
    </row>
    <row r="276" spans="1:11" x14ac:dyDescent="0.2">
      <c r="A276" s="5" t="s">
        <v>1368</v>
      </c>
      <c r="B276" s="5" t="str">
        <f>VLOOKUP(A276,sales_data_cleaned!B276:P1274,2,0)</f>
        <v>Mom Rage: The Everyday Crisis of Modern Motherhood</v>
      </c>
      <c r="C276" s="5">
        <f>VLOOKUP(A276,sales_data_cleaned!B275:P1274,7,0)</f>
        <v>4.5</v>
      </c>
      <c r="D276" s="5" t="str">
        <f>VLOOKUP(A276,sales_data_cleaned!B276:P1274,4,0)</f>
        <v>Hachette Book Group</v>
      </c>
      <c r="E276" s="5">
        <f>VLOOKUP(A276,sales_data_cleaned!B276:P1274,9,0)</f>
        <v>17.989999999999998</v>
      </c>
      <c r="F276" s="6">
        <f t="shared" si="5"/>
        <v>17</v>
      </c>
      <c r="G276" s="6" t="str">
        <f t="shared" si="6"/>
        <v>Premium</v>
      </c>
      <c r="H276" s="6" t="str">
        <f t="shared" si="7"/>
        <v xml:space="preserve">Mom </v>
      </c>
      <c r="I276" s="6" t="str">
        <f t="shared" si="8"/>
        <v>Motherhood</v>
      </c>
      <c r="J276" s="6" t="str">
        <f t="shared" si="9"/>
        <v>Mom  Motherhood</v>
      </c>
      <c r="K276" s="5"/>
    </row>
    <row r="277" spans="1:11" x14ac:dyDescent="0.2">
      <c r="A277" s="5" t="s">
        <v>1373</v>
      </c>
      <c r="B277" s="5" t="str">
        <f>VLOOKUP(A277,sales_data_cleaned!B277:P1275,2,0)</f>
        <v>Child, Family, and Community: Family-Centered Early Care and Education</v>
      </c>
      <c r="C277" s="5">
        <f>VLOOKUP(A277,sales_data_cleaned!B276:P1275,7,0)</f>
        <v>4.5999999999999996</v>
      </c>
      <c r="D277" s="5" t="str">
        <f>VLOOKUP(A277,sales_data_cleaned!B277:P1275,4,0)</f>
        <v>Pearson Education,Inc.</v>
      </c>
      <c r="E277" s="5">
        <f>VLOOKUP(A277,sales_data_cleaned!B277:P1275,9,0)</f>
        <v>74.989999999999995</v>
      </c>
      <c r="F277" s="6">
        <f t="shared" si="5"/>
        <v>74</v>
      </c>
      <c r="G277" s="6" t="str">
        <f t="shared" si="6"/>
        <v>Premium</v>
      </c>
      <c r="H277" s="6" t="str">
        <f t="shared" si="7"/>
        <v xml:space="preserve">Child, </v>
      </c>
      <c r="I277" s="6" t="str">
        <f t="shared" si="8"/>
        <v>Education</v>
      </c>
      <c r="J277" s="6" t="str">
        <f t="shared" si="9"/>
        <v>Child,  Education</v>
      </c>
      <c r="K277" s="5"/>
    </row>
    <row r="278" spans="1:11" x14ac:dyDescent="0.2">
      <c r="A278" s="5" t="s">
        <v>1378</v>
      </c>
      <c r="B278" s="5" t="str">
        <f>VLOOKUP(A278,sales_data_cleaned!B278:P1276,2,0)</f>
        <v>When to Walk Away: Finding Freedom from Toxic People</v>
      </c>
      <c r="C278" s="5">
        <f>VLOOKUP(A278,sales_data_cleaned!B277:P1276,7,0)</f>
        <v>4.7</v>
      </c>
      <c r="D278" s="5" t="str">
        <f>VLOOKUP(A278,sales_data_cleaned!B278:P1276,4,0)</f>
        <v>HarperCollins Publishing</v>
      </c>
      <c r="E278" s="5">
        <f>VLOOKUP(A278,sales_data_cleaned!B278:P1276,9,0)</f>
        <v>14.99</v>
      </c>
      <c r="F278" s="6">
        <f t="shared" si="5"/>
        <v>14</v>
      </c>
      <c r="G278" s="6" t="str">
        <f t="shared" si="6"/>
        <v>Premium</v>
      </c>
      <c r="H278" s="6" t="str">
        <f t="shared" si="7"/>
        <v xml:space="preserve">When </v>
      </c>
      <c r="I278" s="6" t="str">
        <f t="shared" si="8"/>
        <v>People</v>
      </c>
      <c r="J278" s="6" t="str">
        <f t="shared" si="9"/>
        <v>When  People</v>
      </c>
      <c r="K278" s="5"/>
    </row>
    <row r="279" spans="1:11" x14ac:dyDescent="0.2">
      <c r="A279" s="5" t="s">
        <v>1383</v>
      </c>
      <c r="B279" s="5" t="str">
        <f>VLOOKUP(A279,sales_data_cleaned!B279:P1277,2,0)</f>
        <v>The Womanly Art of Breastfeeding: Completely Revised and Updated 8th Edition</v>
      </c>
      <c r="C279" s="5">
        <f>VLOOKUP(A279,sales_data_cleaned!B278:P1277,7,0)</f>
        <v>4.7</v>
      </c>
      <c r="D279" s="5" t="str">
        <f>VLOOKUP(A279,sales_data_cleaned!B279:P1277,4,0)</f>
        <v>Random House LLC</v>
      </c>
      <c r="E279" s="5">
        <f>VLOOKUP(A279,sales_data_cleaned!B279:P1277,9,0)</f>
        <v>14.99</v>
      </c>
      <c r="F279" s="6">
        <f t="shared" si="5"/>
        <v>14</v>
      </c>
      <c r="G279" s="6" t="str">
        <f t="shared" si="6"/>
        <v>Premium</v>
      </c>
      <c r="H279" s="6" t="str">
        <f t="shared" si="7"/>
        <v xml:space="preserve">The </v>
      </c>
      <c r="I279" s="6" t="str">
        <f t="shared" si="8"/>
        <v>Edition</v>
      </c>
      <c r="J279" s="6" t="str">
        <f t="shared" si="9"/>
        <v>The  Edition</v>
      </c>
      <c r="K279" s="5"/>
    </row>
    <row r="280" spans="1:11" x14ac:dyDescent="0.2">
      <c r="A280" s="5" t="s">
        <v>1388</v>
      </c>
      <c r="B280" s="5" t="str">
        <f>VLOOKUP(A280,sales_data_cleaned!B280:P1278,2,0)</f>
        <v>The Gift of Years: Growing Older Gracefully</v>
      </c>
      <c r="C280" s="5">
        <f>VLOOKUP(A280,sales_data_cleaned!B279:P1278,7,0)</f>
        <v>4.5999999999999996</v>
      </c>
      <c r="D280" s="5" t="str">
        <f>VLOOKUP(A280,sales_data_cleaned!B280:P1278,4,0)</f>
        <v>Amazon.com Services LLC</v>
      </c>
      <c r="E280" s="5">
        <f>VLOOKUP(A280,sales_data_cleaned!B280:P1278,9,0)</f>
        <v>10.99</v>
      </c>
      <c r="F280" s="6">
        <f t="shared" si="5"/>
        <v>10</v>
      </c>
      <c r="G280" s="6" t="str">
        <f t="shared" si="6"/>
        <v>Premium</v>
      </c>
      <c r="H280" s="6" t="str">
        <f t="shared" si="7"/>
        <v xml:space="preserve">The </v>
      </c>
      <c r="I280" s="6" t="str">
        <f t="shared" si="8"/>
        <v>Gracefully</v>
      </c>
      <c r="J280" s="6" t="str">
        <f t="shared" si="9"/>
        <v>The  Gracefully</v>
      </c>
      <c r="K280" s="5"/>
    </row>
    <row r="281" spans="1:11" x14ac:dyDescent="0.2">
      <c r="A281" s="5" t="s">
        <v>1393</v>
      </c>
      <c r="B281" s="5" t="str">
        <f>VLOOKUP(A281,sales_data_cleaned!B281:P1279,2,0)</f>
        <v>Broken Faith: Inside one of America's Most Dangerous Cults</v>
      </c>
      <c r="C281" s="5">
        <f>VLOOKUP(A281,sales_data_cleaned!B280:P1279,7,0)</f>
        <v>4.5</v>
      </c>
      <c r="D281" s="5" t="str">
        <f>VLOOKUP(A281,sales_data_cleaned!B281:P1279,4,0)</f>
        <v>Harlequin Digital Sales Corp.</v>
      </c>
      <c r="E281" s="5">
        <f>VLOOKUP(A281,sales_data_cleaned!B281:P1279,9,0)</f>
        <v>14.99</v>
      </c>
      <c r="F281" s="6">
        <f t="shared" si="5"/>
        <v>14</v>
      </c>
      <c r="G281" s="6" t="str">
        <f t="shared" si="6"/>
        <v>Premium</v>
      </c>
      <c r="H281" s="6" t="str">
        <f t="shared" si="7"/>
        <v xml:space="preserve">Broken </v>
      </c>
      <c r="I281" s="6" t="str">
        <f t="shared" si="8"/>
        <v>Cults</v>
      </c>
      <c r="J281" s="6" t="str">
        <f t="shared" si="9"/>
        <v>Broken  Cults</v>
      </c>
      <c r="K281" s="5"/>
    </row>
    <row r="282" spans="1:11" x14ac:dyDescent="0.2">
      <c r="A282" s="5" t="s">
        <v>1399</v>
      </c>
      <c r="B282" s="5" t="str">
        <f>VLOOKUP(A282,sales_data_cleaned!B282:P1280,2,0)</f>
        <v>On Grief and Grieving: Finding the Meaning of Grief Through the Five Stages of Loss</v>
      </c>
      <c r="C282" s="5">
        <f>VLOOKUP(A282,sales_data_cleaned!B281:P1280,7,0)</f>
        <v>4.7</v>
      </c>
      <c r="D282" s="5" t="str">
        <f>VLOOKUP(A282,sales_data_cleaned!B282:P1280,4,0)</f>
        <v>Simon and Schuster Digital Sales Inc</v>
      </c>
      <c r="E282" s="5">
        <f>VLOOKUP(A282,sales_data_cleaned!B282:P1280,9,0)</f>
        <v>13.99</v>
      </c>
      <c r="F282" s="6">
        <f t="shared" si="5"/>
        <v>13</v>
      </c>
      <c r="G282" s="6" t="str">
        <f t="shared" si="6"/>
        <v>Premium</v>
      </c>
      <c r="H282" s="6" t="str">
        <f t="shared" si="7"/>
        <v xml:space="preserve">On </v>
      </c>
      <c r="I282" s="6" t="str">
        <f t="shared" si="8"/>
        <v>Loss</v>
      </c>
      <c r="J282" s="6" t="str">
        <f t="shared" si="9"/>
        <v>On  Loss</v>
      </c>
      <c r="K282" s="5"/>
    </row>
    <row r="283" spans="1:11" x14ac:dyDescent="0.2">
      <c r="A283" s="5" t="s">
        <v>1404</v>
      </c>
      <c r="B283" s="5" t="str">
        <f>VLOOKUP(A283,sales_data_cleaned!B283:P1281,2,0)</f>
        <v>Solve Your Child's Sleep Problems: Revised Edition: New, Revised, and Expanded Edition</v>
      </c>
      <c r="C283" s="5">
        <f>VLOOKUP(A283,sales_data_cleaned!B282:P1281,7,0)</f>
        <v>4.5999999999999996</v>
      </c>
      <c r="D283" s="5" t="str">
        <f>VLOOKUP(A283,sales_data_cleaned!B283:P1281,4,0)</f>
        <v>Simon and Schuster Digital Sales Inc</v>
      </c>
      <c r="E283" s="5">
        <f>VLOOKUP(A283,sales_data_cleaned!B283:P1281,9,0)</f>
        <v>13.99</v>
      </c>
      <c r="F283" s="6">
        <f t="shared" si="5"/>
        <v>13</v>
      </c>
      <c r="G283" s="6" t="str">
        <f t="shared" si="6"/>
        <v>Premium</v>
      </c>
      <c r="H283" s="6" t="str">
        <f t="shared" si="7"/>
        <v xml:space="preserve">Solve </v>
      </c>
      <c r="I283" s="6" t="str">
        <f t="shared" si="8"/>
        <v>Edition</v>
      </c>
      <c r="J283" s="6" t="str">
        <f t="shared" si="9"/>
        <v>Solve  Edition</v>
      </c>
      <c r="K283" s="5"/>
    </row>
    <row r="284" spans="1:11" x14ac:dyDescent="0.2">
      <c r="A284" s="5" t="s">
        <v>1409</v>
      </c>
      <c r="B284" s="5" t="str">
        <f>VLOOKUP(A284,sales_data_cleaned!B284:P1282,2,0)</f>
        <v>Parenting: Getting It Right</v>
      </c>
      <c r="C284" s="5">
        <f>VLOOKUP(A284,sales_data_cleaned!B283:P1282,7,0)</f>
        <v>4.8</v>
      </c>
      <c r="D284" s="5" t="str">
        <f>VLOOKUP(A284,sales_data_cleaned!B284:P1282,4,0)</f>
        <v>HarperCollins Publishing</v>
      </c>
      <c r="E284" s="5">
        <f>VLOOKUP(A284,sales_data_cleaned!B284:P1282,9,0)</f>
        <v>14.99</v>
      </c>
      <c r="F284" s="6">
        <f t="shared" si="5"/>
        <v>14</v>
      </c>
      <c r="G284" s="6" t="str">
        <f t="shared" si="6"/>
        <v>Premium</v>
      </c>
      <c r="H284" s="6" t="str">
        <f t="shared" si="7"/>
        <v xml:space="preserve">Parenting: </v>
      </c>
      <c r="I284" s="6" t="str">
        <f t="shared" si="8"/>
        <v>Right</v>
      </c>
      <c r="J284" s="6" t="str">
        <f t="shared" si="9"/>
        <v>Parenting:  Right</v>
      </c>
      <c r="K284" s="5"/>
    </row>
    <row r="285" spans="1:11" x14ac:dyDescent="0.2">
      <c r="A285" s="5" t="s">
        <v>1414</v>
      </c>
      <c r="B285" s="5" t="str">
        <f>VLOOKUP(A285,sales_data_cleaned!B285:P1283,2,0)</f>
        <v>My Secret Baby for the Wide Receiver: An Enemies to Lovers Sports Romance</v>
      </c>
      <c r="C285" s="5">
        <f>VLOOKUP(A285,sales_data_cleaned!B284:P1283,7,0)</f>
        <v>4</v>
      </c>
      <c r="D285" s="5" t="str">
        <f>VLOOKUP(A285,sales_data_cleaned!B285:P1283,4,0)</f>
        <v>Amazon.com Services LLC</v>
      </c>
      <c r="E285" s="5">
        <f>VLOOKUP(A285,sales_data_cleaned!B285:P1283,9,0)</f>
        <v>2.99</v>
      </c>
      <c r="F285" s="6">
        <f t="shared" si="5"/>
        <v>2</v>
      </c>
      <c r="G285" s="6" t="str">
        <f t="shared" si="6"/>
        <v>Basic</v>
      </c>
      <c r="H285" s="6" t="str">
        <f t="shared" si="7"/>
        <v xml:space="preserve">My </v>
      </c>
      <c r="I285" s="6" t="str">
        <f t="shared" si="8"/>
        <v>Romance</v>
      </c>
      <c r="J285" s="6" t="str">
        <f t="shared" si="9"/>
        <v>My  Romance</v>
      </c>
      <c r="K285" s="5"/>
    </row>
    <row r="286" spans="1:11" x14ac:dyDescent="0.2">
      <c r="A286" s="5" t="s">
        <v>1418</v>
      </c>
      <c r="B286" s="5" t="str">
        <f>VLOOKUP(A286,sales_data_cleaned!B286:P1284,2,0)</f>
        <v>The Walls We Break (The Alphaletes Book 2)</v>
      </c>
      <c r="C286" s="5">
        <f>VLOOKUP(A286,sales_data_cleaned!B285:P1284,7,0)</f>
        <v>4.5999999999999996</v>
      </c>
      <c r="D286" s="5" t="str">
        <f>VLOOKUP(A286,sales_data_cleaned!B286:P1284,4,0)</f>
        <v>Amazon.com Services LLC</v>
      </c>
      <c r="E286" s="5">
        <f>VLOOKUP(A286,sales_data_cleaned!B286:P1284,9,0)</f>
        <v>4.99</v>
      </c>
      <c r="F286" s="6">
        <f t="shared" si="5"/>
        <v>4</v>
      </c>
      <c r="G286" s="6" t="str">
        <f t="shared" si="6"/>
        <v>Basic</v>
      </c>
      <c r="H286" s="6" t="str">
        <f t="shared" si="7"/>
        <v xml:space="preserve">The </v>
      </c>
      <c r="I286" s="6" t="str">
        <f t="shared" si="8"/>
        <v>2)</v>
      </c>
      <c r="J286" s="6" t="str">
        <f t="shared" si="9"/>
        <v>The  2)</v>
      </c>
      <c r="K286" s="5"/>
    </row>
    <row r="287" spans="1:11" x14ac:dyDescent="0.2">
      <c r="A287" s="5" t="s">
        <v>1423</v>
      </c>
      <c r="B287" s="5" t="str">
        <f>VLOOKUP(A287,sales_data_cleaned!B287:P1285,2,0)</f>
        <v>The 7 Habits Of Highly Effective Teens</v>
      </c>
      <c r="C287" s="5">
        <f>VLOOKUP(A287,sales_data_cleaned!B286:P1285,7,0)</f>
        <v>4.5999999999999996</v>
      </c>
      <c r="D287" s="5" t="str">
        <f>VLOOKUP(A287,sales_data_cleaned!B287:P1285,4,0)</f>
        <v>Simon and Schuster Digital Sales Inc</v>
      </c>
      <c r="E287" s="5">
        <f>VLOOKUP(A287,sales_data_cleaned!B287:P1285,9,0)</f>
        <v>13.99</v>
      </c>
      <c r="F287" s="6">
        <f t="shared" si="5"/>
        <v>13</v>
      </c>
      <c r="G287" s="6" t="str">
        <f t="shared" si="6"/>
        <v>Premium</v>
      </c>
      <c r="H287" s="6" t="str">
        <f t="shared" si="7"/>
        <v xml:space="preserve">The </v>
      </c>
      <c r="I287" s="6" t="str">
        <f t="shared" si="8"/>
        <v>Teens</v>
      </c>
      <c r="J287" s="6" t="str">
        <f t="shared" si="9"/>
        <v>The  Teens</v>
      </c>
      <c r="K287" s="5"/>
    </row>
    <row r="288" spans="1:11" x14ac:dyDescent="0.2">
      <c r="A288" s="5" t="s">
        <v>1428</v>
      </c>
      <c r="B288" s="5" t="str">
        <f>VLOOKUP(A288,sales_data_cleaned!B288:P1286,2,0)</f>
        <v>Raising Spiritual Champions: Nurturing Your Child's Heart, Mind and Soul</v>
      </c>
      <c r="C288" s="5">
        <f>VLOOKUP(A288,sales_data_cleaned!B287:P1286,7,0)</f>
        <v>5</v>
      </c>
      <c r="D288" s="5" t="str">
        <f>VLOOKUP(A288,sales_data_cleaned!B288:P1286,4,0)</f>
        <v>Amazon.com Services LLC</v>
      </c>
      <c r="E288" s="5">
        <f>VLOOKUP(A288,sales_data_cleaned!B288:P1286,9,0)</f>
        <v>9.99</v>
      </c>
      <c r="F288" s="6">
        <f t="shared" si="5"/>
        <v>9</v>
      </c>
      <c r="G288" s="6" t="str">
        <f t="shared" si="6"/>
        <v>Basic</v>
      </c>
      <c r="H288" s="6" t="str">
        <f t="shared" si="7"/>
        <v xml:space="preserve">Raising </v>
      </c>
      <c r="I288" s="6" t="str">
        <f t="shared" si="8"/>
        <v>Soul</v>
      </c>
      <c r="J288" s="6" t="str">
        <f t="shared" si="9"/>
        <v>Raising  Soul</v>
      </c>
      <c r="K288" s="5"/>
    </row>
    <row r="289" spans="1:11" x14ac:dyDescent="0.2">
      <c r="A289" s="5" t="s">
        <v>1433</v>
      </c>
      <c r="B289" s="5" t="str">
        <f>VLOOKUP(A289,sales_data_cleaned!B289:P1287,2,0)</f>
        <v>El arte de la seducci√≥n (Biblioteca Robert Greene) (Spanish Edition)</v>
      </c>
      <c r="C289" s="5">
        <f>VLOOKUP(A289,sales_data_cleaned!B288:P1287,7,0)</f>
        <v>4.7</v>
      </c>
      <c r="D289" s="5" t="str">
        <f>VLOOKUP(A289,sales_data_cleaned!B289:P1287,4,0)</f>
        <v>Amazon.com Services LLC</v>
      </c>
      <c r="E289" s="5">
        <f>VLOOKUP(A289,sales_data_cleaned!B289:P1287,9,0)</f>
        <v>13.77</v>
      </c>
      <c r="F289" s="6">
        <f t="shared" si="5"/>
        <v>13</v>
      </c>
      <c r="G289" s="6" t="str">
        <f t="shared" si="6"/>
        <v>Premium</v>
      </c>
      <c r="H289" s="6" t="str">
        <f t="shared" si="7"/>
        <v xml:space="preserve">El </v>
      </c>
      <c r="I289" s="6" t="str">
        <f t="shared" si="8"/>
        <v>Edition)</v>
      </c>
      <c r="J289" s="6" t="str">
        <f t="shared" si="9"/>
        <v>El  Edition)</v>
      </c>
      <c r="K289" s="5"/>
    </row>
    <row r="290" spans="1:11" x14ac:dyDescent="0.2">
      <c r="A290" s="5" t="s">
        <v>1437</v>
      </c>
      <c r="B290" s="5" t="str">
        <f>VLOOKUP(A290,sales_data_cleaned!B290:P1288,2,0)</f>
        <v>Leave a Cheater, Gain a Life: The Chump Lady's Survival Guide</v>
      </c>
      <c r="C290" s="5">
        <f>VLOOKUP(A290,sales_data_cleaned!B289:P1288,7,0)</f>
        <v>4.8</v>
      </c>
      <c r="D290" s="5" t="str">
        <f>VLOOKUP(A290,sales_data_cleaned!B290:P1288,4,0)</f>
        <v>Hachette Book Group</v>
      </c>
      <c r="E290" s="5">
        <f>VLOOKUP(A290,sales_data_cleaned!B290:P1288,9,0)</f>
        <v>10.99</v>
      </c>
      <c r="F290" s="6">
        <f t="shared" si="5"/>
        <v>10</v>
      </c>
      <c r="G290" s="6" t="str">
        <f t="shared" si="6"/>
        <v>Premium</v>
      </c>
      <c r="H290" s="6" t="str">
        <f t="shared" si="7"/>
        <v xml:space="preserve">Leave </v>
      </c>
      <c r="I290" s="6" t="str">
        <f t="shared" si="8"/>
        <v>Guide</v>
      </c>
      <c r="J290" s="6" t="str">
        <f t="shared" si="9"/>
        <v>Leave  Guide</v>
      </c>
      <c r="K290" s="5"/>
    </row>
    <row r="291" spans="1:11" x14ac:dyDescent="0.2">
      <c r="A291" s="5" t="s">
        <v>1442</v>
      </c>
      <c r="B291" s="5" t="str">
        <f>VLOOKUP(A291,sales_data_cleaned!B291:P1289,2,0)</f>
        <v>The Good Daughter Syndrome: Help For Empathic Daughters of Narcissistic, Borderline, or Difficult Mothers Trapped in the Role of the Good Daughter</v>
      </c>
      <c r="C291" s="5">
        <f>VLOOKUP(A291,sales_data_cleaned!B290:P1289,7,0)</f>
        <v>4.9000000000000004</v>
      </c>
      <c r="D291" s="5" t="str">
        <f>VLOOKUP(A291,sales_data_cleaned!B291:P1289,4,0)</f>
        <v>Amazon.com Services LLC</v>
      </c>
      <c r="E291" s="5">
        <f>VLOOKUP(A291,sales_data_cleaned!B291:P1289,9,0)</f>
        <v>4.99</v>
      </c>
      <c r="F291" s="6">
        <f t="shared" si="5"/>
        <v>4</v>
      </c>
      <c r="G291" s="6" t="str">
        <f t="shared" si="6"/>
        <v>Basic</v>
      </c>
      <c r="H291" s="6" t="str">
        <f t="shared" si="7"/>
        <v xml:space="preserve">The </v>
      </c>
      <c r="I291" s="6" t="str">
        <f t="shared" si="8"/>
        <v>Daughter</v>
      </c>
      <c r="J291" s="6" t="str">
        <f t="shared" si="9"/>
        <v>The  Daughter</v>
      </c>
      <c r="K291" s="5"/>
    </row>
    <row r="292" spans="1:11" x14ac:dyDescent="0.2">
      <c r="A292" s="5" t="s">
        <v>1447</v>
      </c>
      <c r="B292" s="5" t="str">
        <f>VLOOKUP(A292,sales_data_cleaned!B292:P1290,2,0)</f>
        <v>I Hear You: The Surprisingly Simple Skill Behind Extraordinary Relationships</v>
      </c>
      <c r="C292" s="5">
        <f>VLOOKUP(A292,sales_data_cleaned!B291:P1290,7,0)</f>
        <v>4.5999999999999996</v>
      </c>
      <c r="D292" s="5" t="str">
        <f>VLOOKUP(A292,sales_data_cleaned!B292:P1290,4,0)</f>
        <v>Amazon.com Services LLC</v>
      </c>
      <c r="E292" s="5">
        <f>VLOOKUP(A292,sales_data_cleaned!B292:P1290,9,0)</f>
        <v>9.99</v>
      </c>
      <c r="F292" s="6">
        <f t="shared" si="5"/>
        <v>9</v>
      </c>
      <c r="G292" s="6" t="str">
        <f t="shared" si="6"/>
        <v>Basic</v>
      </c>
      <c r="H292" s="6" t="str">
        <f t="shared" si="7"/>
        <v xml:space="preserve">I </v>
      </c>
      <c r="I292" s="6" t="str">
        <f t="shared" si="8"/>
        <v>Relationships</v>
      </c>
      <c r="J292" s="6" t="str">
        <f t="shared" si="9"/>
        <v>I  Relationships</v>
      </c>
      <c r="K292" s="5"/>
    </row>
    <row r="293" spans="1:11" x14ac:dyDescent="0.2">
      <c r="A293" s="5" t="s">
        <v>1452</v>
      </c>
      <c r="B293" s="5" t="str">
        <f>VLOOKUP(A293,sales_data_cleaned!B293:P1291,2,0)</f>
        <v>Walking Home: Common Sense and Other Misadventures On the Pacific Crest Trail</v>
      </c>
      <c r="C293" s="5">
        <f>VLOOKUP(A293,sales_data_cleaned!B292:P1291,7,0)</f>
        <v>4.4000000000000004</v>
      </c>
      <c r="D293" s="5" t="str">
        <f>VLOOKUP(A293,sales_data_cleaned!B293:P1291,4,0)</f>
        <v>Amazon.com Services LLC</v>
      </c>
      <c r="E293" s="5">
        <f>VLOOKUP(A293,sales_data_cleaned!B293:P1291,9,0)</f>
        <v>3.99</v>
      </c>
      <c r="F293" s="6">
        <f t="shared" si="5"/>
        <v>3</v>
      </c>
      <c r="G293" s="6" t="str">
        <f t="shared" si="6"/>
        <v>Basic</v>
      </c>
      <c r="H293" s="6" t="str">
        <f t="shared" si="7"/>
        <v xml:space="preserve">Walking </v>
      </c>
      <c r="I293" s="6" t="str">
        <f t="shared" si="8"/>
        <v>Trail</v>
      </c>
      <c r="J293" s="6" t="str">
        <f t="shared" si="9"/>
        <v>Walking  Trail</v>
      </c>
      <c r="K293" s="5"/>
    </row>
    <row r="294" spans="1:11" x14ac:dyDescent="0.2">
      <c r="A294" s="5" t="s">
        <v>1457</v>
      </c>
      <c r="B294" s="5" t="str">
        <f>VLOOKUP(A294,sales_data_cleaned!B294:P1292,2,0)</f>
        <v>Rejected, Shamed, and Blamed: Help and Hope for Adults in the Family Scapegoat Role</v>
      </c>
      <c r="C294" s="5">
        <f>VLOOKUP(A294,sales_data_cleaned!B293:P1292,7,0)</f>
        <v>4.5999999999999996</v>
      </c>
      <c r="D294" s="5" t="str">
        <f>VLOOKUP(A294,sales_data_cleaned!B294:P1292,4,0)</f>
        <v>Amazon.com Services LLC</v>
      </c>
      <c r="E294" s="5">
        <f>VLOOKUP(A294,sales_data_cleaned!B294:P1292,9,0)</f>
        <v>7.29</v>
      </c>
      <c r="F294" s="6">
        <f t="shared" si="5"/>
        <v>7</v>
      </c>
      <c r="G294" s="6" t="str">
        <f t="shared" si="6"/>
        <v>Basic</v>
      </c>
      <c r="H294" s="6" t="str">
        <f t="shared" si="7"/>
        <v xml:space="preserve">Rejected, </v>
      </c>
      <c r="I294" s="6" t="str">
        <f t="shared" si="8"/>
        <v>Role</v>
      </c>
      <c r="J294" s="6" t="str">
        <f t="shared" si="9"/>
        <v>Rejected,  Role</v>
      </c>
      <c r="K294" s="5"/>
    </row>
    <row r="295" spans="1:11" x14ac:dyDescent="0.2">
      <c r="A295" s="5" t="s">
        <v>1462</v>
      </c>
      <c r="B295" s="5" t="str">
        <f>VLOOKUP(A295,sales_data_cleaned!B295:P1293,2,0)</f>
        <v>Psychopath Free (Expanded Edition): Recovering from Emotionally Abusive Relationships With Narcissists, Sociopaths, and Other Toxic People</v>
      </c>
      <c r="C295" s="5">
        <f>VLOOKUP(A295,sales_data_cleaned!B294:P1293,7,0)</f>
        <v>4.7</v>
      </c>
      <c r="D295" s="5" t="str">
        <f>VLOOKUP(A295,sales_data_cleaned!B295:P1293,4,0)</f>
        <v>Penguin Group (USA) LLC</v>
      </c>
      <c r="E295" s="5">
        <f>VLOOKUP(A295,sales_data_cleaned!B295:P1293,9,0)</f>
        <v>13.99</v>
      </c>
      <c r="F295" s="6">
        <f t="shared" si="5"/>
        <v>13</v>
      </c>
      <c r="G295" s="6" t="str">
        <f t="shared" si="6"/>
        <v>Premium</v>
      </c>
      <c r="H295" s="6" t="str">
        <f t="shared" si="7"/>
        <v xml:space="preserve">Psychopath </v>
      </c>
      <c r="I295" s="6" t="str">
        <f t="shared" si="8"/>
        <v>People</v>
      </c>
      <c r="J295" s="6" t="str">
        <f t="shared" si="9"/>
        <v>Psychopath  People</v>
      </c>
      <c r="K295" s="5"/>
    </row>
    <row r="296" spans="1:11" x14ac:dyDescent="0.2">
      <c r="A296" s="5" t="s">
        <v>1467</v>
      </c>
      <c r="B296" s="5" t="str">
        <f>VLOOKUP(A296,sales_data_cleaned!B296:P1294,2,0)</f>
        <v>Far From the Tree: Parents, Children and the Search for Identity</v>
      </c>
      <c r="C296" s="5">
        <f>VLOOKUP(A296,sales_data_cleaned!B295:P1294,7,0)</f>
        <v>4.5999999999999996</v>
      </c>
      <c r="D296" s="5" t="str">
        <f>VLOOKUP(A296,sales_data_cleaned!B296:P1294,4,0)</f>
        <v>Simon and Schuster Digital Sales Inc</v>
      </c>
      <c r="E296" s="5">
        <f>VLOOKUP(A296,sales_data_cleaned!B296:P1294,9,0)</f>
        <v>17.989999999999998</v>
      </c>
      <c r="F296" s="6">
        <f t="shared" si="5"/>
        <v>17</v>
      </c>
      <c r="G296" s="6" t="str">
        <f t="shared" si="6"/>
        <v>Premium</v>
      </c>
      <c r="H296" s="6" t="str">
        <f t="shared" si="7"/>
        <v xml:space="preserve">Far </v>
      </c>
      <c r="I296" s="6" t="str">
        <f t="shared" si="8"/>
        <v>Identity</v>
      </c>
      <c r="J296" s="6" t="str">
        <f t="shared" si="9"/>
        <v>Far  Identity</v>
      </c>
      <c r="K296" s="5"/>
    </row>
    <row r="297" spans="1:11" x14ac:dyDescent="0.2">
      <c r="A297" s="5" t="s">
        <v>1472</v>
      </c>
      <c r="B297" s="5" t="str">
        <f>VLOOKUP(A297,sales_data_cleaned!B297:P1295,2,0)</f>
        <v>Peaceful Parent, Happy Kids: How to Stop Yelling and Start Connecting (The Peaceful Parent Series)</v>
      </c>
      <c r="C297" s="5">
        <f>VLOOKUP(A297,sales_data_cleaned!B296:P1295,7,0)</f>
        <v>4.5999999999999996</v>
      </c>
      <c r="D297" s="5" t="str">
        <f>VLOOKUP(A297,sales_data_cleaned!B297:P1295,4,0)</f>
        <v>Penguin Group (USA) LLC</v>
      </c>
      <c r="E297" s="5">
        <f>VLOOKUP(A297,sales_data_cleaned!B297:P1295,9,0)</f>
        <v>14.99</v>
      </c>
      <c r="F297" s="6">
        <f t="shared" si="5"/>
        <v>14</v>
      </c>
      <c r="G297" s="6" t="str">
        <f t="shared" si="6"/>
        <v>Premium</v>
      </c>
      <c r="H297" s="6" t="str">
        <f t="shared" si="7"/>
        <v xml:space="preserve">Peaceful </v>
      </c>
      <c r="I297" s="6" t="str">
        <f t="shared" si="8"/>
        <v>Series)</v>
      </c>
      <c r="J297" s="6" t="str">
        <f t="shared" si="9"/>
        <v>Peaceful  Series)</v>
      </c>
      <c r="K297" s="5"/>
    </row>
    <row r="298" spans="1:11" x14ac:dyDescent="0.2">
      <c r="A298" s="5" t="s">
        <v>1477</v>
      </c>
      <c r="B298" s="5" t="str">
        <f>VLOOKUP(A298,sales_data_cleaned!B298:P1296,2,0)</f>
        <v>The Highly Sensitive Person's Guide to Dealing with Toxic People: How to Reclaim Your Power from Narcissists and Other Manipulators</v>
      </c>
      <c r="C298" s="5">
        <f>VLOOKUP(A298,sales_data_cleaned!B297:P1296,7,0)</f>
        <v>4.7</v>
      </c>
      <c r="D298" s="5" t="str">
        <f>VLOOKUP(A298,sales_data_cleaned!B298:P1296,4,0)</f>
        <v>Amazon.com Services LLC</v>
      </c>
      <c r="E298" s="5">
        <f>VLOOKUP(A298,sales_data_cleaned!B298:P1296,9,0)</f>
        <v>11.49</v>
      </c>
      <c r="F298" s="6">
        <f t="shared" si="5"/>
        <v>11</v>
      </c>
      <c r="G298" s="6" t="str">
        <f t="shared" si="6"/>
        <v>Premium</v>
      </c>
      <c r="H298" s="6" t="str">
        <f t="shared" si="7"/>
        <v xml:space="preserve">The </v>
      </c>
      <c r="I298" s="6" t="str">
        <f t="shared" si="8"/>
        <v>Manipulators</v>
      </c>
      <c r="J298" s="6" t="str">
        <f t="shared" si="9"/>
        <v>The  Manipulators</v>
      </c>
      <c r="K298" s="5"/>
    </row>
    <row r="299" spans="1:11" x14ac:dyDescent="0.2">
      <c r="A299" s="5" t="s">
        <v>1482</v>
      </c>
      <c r="B299" s="5" t="str">
        <f>VLOOKUP(A299,sales_data_cleaned!B299:P1297,2,0)</f>
        <v>Walking Red Flag (Ocean View Series Book 2)</v>
      </c>
      <c r="C299" s="5">
        <f>VLOOKUP(A299,sales_data_cleaned!B298:P1297,7,0)</f>
        <v>4.2</v>
      </c>
      <c r="D299" s="5" t="str">
        <f>VLOOKUP(A299,sales_data_cleaned!B299:P1297,4,0)</f>
        <v>Amazon.com Services LLC</v>
      </c>
      <c r="E299" s="5">
        <f>VLOOKUP(A299,sales_data_cleaned!B299:P1297,9,0)</f>
        <v>3.99</v>
      </c>
      <c r="F299" s="6">
        <f t="shared" si="5"/>
        <v>3</v>
      </c>
      <c r="G299" s="6" t="str">
        <f t="shared" si="6"/>
        <v>Basic</v>
      </c>
      <c r="H299" s="6" t="str">
        <f t="shared" si="7"/>
        <v xml:space="preserve">Walking </v>
      </c>
      <c r="I299" s="6" t="str">
        <f t="shared" si="8"/>
        <v>2)</v>
      </c>
      <c r="J299" s="6" t="str">
        <f t="shared" si="9"/>
        <v>Walking  2)</v>
      </c>
      <c r="K299" s="5"/>
    </row>
    <row r="300" spans="1:11" x14ac:dyDescent="0.2">
      <c r="A300" s="5" t="s">
        <v>1487</v>
      </c>
      <c r="B300" s="5" t="str">
        <f>VLOOKUP(A300,sales_data_cleaned!B300:P1298,2,0)</f>
        <v>What Makes Love Last?: How to Build Trust and Avoid Betrayal</v>
      </c>
      <c r="C300" s="5">
        <f>VLOOKUP(A300,sales_data_cleaned!B299:P1298,7,0)</f>
        <v>4.5999999999999996</v>
      </c>
      <c r="D300" s="5" t="str">
        <f>VLOOKUP(A300,sales_data_cleaned!B300:P1298,4,0)</f>
        <v>Simon and Schuster Digital Sales Inc</v>
      </c>
      <c r="E300" s="5">
        <f>VLOOKUP(A300,sales_data_cleaned!B300:P1298,9,0)</f>
        <v>13.99</v>
      </c>
      <c r="F300" s="6">
        <f t="shared" si="5"/>
        <v>13</v>
      </c>
      <c r="G300" s="6" t="str">
        <f t="shared" si="6"/>
        <v>Premium</v>
      </c>
      <c r="H300" s="6" t="str">
        <f t="shared" si="7"/>
        <v xml:space="preserve">What </v>
      </c>
      <c r="I300" s="6" t="str">
        <f t="shared" si="8"/>
        <v>Betrayal</v>
      </c>
      <c r="J300" s="6" t="str">
        <f t="shared" si="9"/>
        <v>What  Betrayal</v>
      </c>
      <c r="K300" s="5"/>
    </row>
    <row r="301" spans="1:11" x14ac:dyDescent="0.2">
      <c r="A301" s="5" t="s">
        <v>1492</v>
      </c>
      <c r="B301" s="5" t="str">
        <f>VLOOKUP(A301,sales_data_cleaned!B301:P1299,2,0)</f>
        <v>Just The Way You Are: The TOP 10 bestselling, uplifting, feel-good read</v>
      </c>
      <c r="C301" s="5">
        <f>VLOOKUP(A301,sales_data_cleaned!B300:P1299,7,0)</f>
        <v>4.5</v>
      </c>
      <c r="D301" s="5" t="str">
        <f>VLOOKUP(A301,sales_data_cleaned!B301:P1299,4,0)</f>
        <v>Amazon.com Services LLC</v>
      </c>
      <c r="E301" s="5">
        <f>VLOOKUP(A301,sales_data_cleaned!B301:P1299,9,0)</f>
        <v>2.99</v>
      </c>
      <c r="F301" s="6">
        <f t="shared" si="5"/>
        <v>2</v>
      </c>
      <c r="G301" s="6" t="str">
        <f t="shared" si="6"/>
        <v>Basic</v>
      </c>
      <c r="H301" s="6" t="str">
        <f t="shared" si="7"/>
        <v xml:space="preserve">Just </v>
      </c>
      <c r="I301" s="6" t="str">
        <f t="shared" si="8"/>
        <v>read</v>
      </c>
      <c r="J301" s="6" t="str">
        <f t="shared" si="9"/>
        <v>Just  read</v>
      </c>
      <c r="K301" s="5"/>
    </row>
    <row r="302" spans="1:11" x14ac:dyDescent="0.2">
      <c r="A302" s="5" t="s">
        <v>1497</v>
      </c>
      <c r="B302" s="5" t="str">
        <f>VLOOKUP(A302,sales_data_cleaned!B302:P1300,2,0)</f>
        <v>Year of Yes: How to Dance It Out, Stand In the Sun and Be Your Own Person</v>
      </c>
      <c r="C302" s="5">
        <f>VLOOKUP(A302,sales_data_cleaned!B301:P1300,7,0)</f>
        <v>4.5999999999999996</v>
      </c>
      <c r="D302" s="5" t="str">
        <f>VLOOKUP(A302,sales_data_cleaned!B302:P1300,4,0)</f>
        <v>Simon and Schuster Digital Sales Inc</v>
      </c>
      <c r="E302" s="5">
        <f>VLOOKUP(A302,sales_data_cleaned!B302:P1300,9,0)</f>
        <v>11.99</v>
      </c>
      <c r="F302" s="6">
        <f t="shared" si="5"/>
        <v>11</v>
      </c>
      <c r="G302" s="6" t="str">
        <f t="shared" si="6"/>
        <v>Premium</v>
      </c>
      <c r="H302" s="6" t="str">
        <f t="shared" si="7"/>
        <v xml:space="preserve">Year </v>
      </c>
      <c r="I302" s="6" t="str">
        <f t="shared" si="8"/>
        <v>Person</v>
      </c>
      <c r="J302" s="6" t="str">
        <f t="shared" si="9"/>
        <v>Year  Person</v>
      </c>
      <c r="K302" s="5"/>
    </row>
    <row r="303" spans="1:11" x14ac:dyDescent="0.2">
      <c r="A303" s="5" t="s">
        <v>1502</v>
      </c>
      <c r="B303" s="5" t="str">
        <f>VLOOKUP(A303,sales_data_cleaned!B303:P1301,2,0)</f>
        <v>The Connection: A Single Mom Springbrook Hills Romance (Springbrook Hills Series Book 4)</v>
      </c>
      <c r="C303" s="5">
        <f>VLOOKUP(A303,sales_data_cleaned!B302:P1301,7,0)</f>
        <v>4.2</v>
      </c>
      <c r="D303" s="5" t="str">
        <f>VLOOKUP(A303,sales_data_cleaned!B303:P1301,4,0)</f>
        <v>Amazon.com Services LLC</v>
      </c>
      <c r="E303" s="5">
        <f>VLOOKUP(A303,sales_data_cleaned!B303:P1301,9,0)</f>
        <v>3.99</v>
      </c>
      <c r="F303" s="6">
        <f t="shared" si="5"/>
        <v>3</v>
      </c>
      <c r="G303" s="6" t="str">
        <f t="shared" si="6"/>
        <v>Basic</v>
      </c>
      <c r="H303" s="6" t="str">
        <f t="shared" si="7"/>
        <v xml:space="preserve">The </v>
      </c>
      <c r="I303" s="6" t="str">
        <f t="shared" si="8"/>
        <v>4)</v>
      </c>
      <c r="J303" s="6" t="str">
        <f t="shared" si="9"/>
        <v>The  4)</v>
      </c>
      <c r="K303" s="5"/>
    </row>
    <row r="304" spans="1:11" x14ac:dyDescent="0.2">
      <c r="A304" s="5" t="s">
        <v>1506</v>
      </c>
      <c r="B304" s="5" t="str">
        <f>VLOOKUP(A304,sales_data_cleaned!B304:P1302,2,0)</f>
        <v>Smart but Scattered: The Revolutionary "Executive Skills" Approach to Helping Kids Reach Their Potential</v>
      </c>
      <c r="C304" s="5">
        <f>VLOOKUP(A304,sales_data_cleaned!B303:P1302,7,0)</f>
        <v>4.7</v>
      </c>
      <c r="D304" s="5" t="str">
        <f>VLOOKUP(A304,sales_data_cleaned!B304:P1302,4,0)</f>
        <v>Amazon.com Services LLC</v>
      </c>
      <c r="E304" s="5">
        <f>VLOOKUP(A304,sales_data_cleaned!B304:P1302,9,0)</f>
        <v>9.15</v>
      </c>
      <c r="F304" s="6">
        <f t="shared" si="5"/>
        <v>9</v>
      </c>
      <c r="G304" s="6" t="str">
        <f t="shared" si="6"/>
        <v>Basic</v>
      </c>
      <c r="H304" s="6" t="str">
        <f t="shared" si="7"/>
        <v xml:space="preserve">Smart </v>
      </c>
      <c r="I304" s="6" t="str">
        <f t="shared" si="8"/>
        <v>Potential</v>
      </c>
      <c r="J304" s="6" t="str">
        <f t="shared" si="9"/>
        <v>Smart  Potential</v>
      </c>
      <c r="K304" s="5"/>
    </row>
    <row r="305" spans="1:11" x14ac:dyDescent="0.2">
      <c r="A305" s="5" t="s">
        <v>1511</v>
      </c>
      <c r="B305" s="5" t="str">
        <f>VLOOKUP(A305,sales_data_cleaned!B305:P1303,2,0)</f>
        <v>Secret Twins for Dr. Grump: A Second Chance Billionaire Romance</v>
      </c>
      <c r="C305" s="5">
        <f>VLOOKUP(A305,sales_data_cleaned!B304:P1303,7,0)</f>
        <v>4.3</v>
      </c>
      <c r="D305" s="5" t="str">
        <f>VLOOKUP(A305,sales_data_cleaned!B305:P1303,4,0)</f>
        <v>Amazon.com Services LLC</v>
      </c>
      <c r="E305" s="5">
        <f>VLOOKUP(A305,sales_data_cleaned!B305:P1303,9,0)</f>
        <v>0.99</v>
      </c>
      <c r="F305" s="6">
        <f t="shared" si="5"/>
        <v>0</v>
      </c>
      <c r="G305" s="6" t="str">
        <f t="shared" si="6"/>
        <v>Basic</v>
      </c>
      <c r="H305" s="6" t="str">
        <f t="shared" si="7"/>
        <v xml:space="preserve">Secret </v>
      </c>
      <c r="I305" s="6" t="str">
        <f t="shared" si="8"/>
        <v>Romance</v>
      </c>
      <c r="J305" s="6" t="str">
        <f t="shared" si="9"/>
        <v>Secret  Romance</v>
      </c>
      <c r="K305" s="5"/>
    </row>
    <row r="306" spans="1:11" x14ac:dyDescent="0.2">
      <c r="A306" s="5" t="s">
        <v>1516</v>
      </c>
      <c r="B306" s="5" t="str">
        <f>VLOOKUP(A306,sales_data_cleaned!B306:P1304,2,0)</f>
        <v>An Only Child and Her Sister</v>
      </c>
      <c r="C306" s="5">
        <f>VLOOKUP(A306,sales_data_cleaned!B305:P1304,7,0)</f>
        <v>4.4000000000000004</v>
      </c>
      <c r="D306" s="5" t="str">
        <f>VLOOKUP(A306,sales_data_cleaned!B306:P1304,4,0)</f>
        <v>Amazon.com Services LLC</v>
      </c>
      <c r="E306" s="5">
        <f>VLOOKUP(A306,sales_data_cleaned!B306:P1304,9,0)</f>
        <v>4.99</v>
      </c>
      <c r="F306" s="6">
        <f t="shared" si="5"/>
        <v>4</v>
      </c>
      <c r="G306" s="6" t="str">
        <f t="shared" si="6"/>
        <v>Basic</v>
      </c>
      <c r="H306" s="6" t="str">
        <f t="shared" si="7"/>
        <v xml:space="preserve">An </v>
      </c>
      <c r="I306" s="6" t="str">
        <f t="shared" si="8"/>
        <v>Sister</v>
      </c>
      <c r="J306" s="6" t="str">
        <f t="shared" si="9"/>
        <v>An  Sister</v>
      </c>
      <c r="K306" s="5"/>
    </row>
    <row r="307" spans="1:11" x14ac:dyDescent="0.2">
      <c r="A307" s="5" t="s">
        <v>1521</v>
      </c>
      <c r="B307" s="5" t="str">
        <f>VLOOKUP(A307,sales_data_cleaned!B307:P1305,2,0)</f>
        <v>The Happy Sleeper: The Science-Backed Guide to Helping Your Baby Get a Good Night's Sleep-Newborn to School Age</v>
      </c>
      <c r="C307" s="5">
        <f>VLOOKUP(A307,sales_data_cleaned!B306:P1305,7,0)</f>
        <v>4.5999999999999996</v>
      </c>
      <c r="D307" s="5" t="str">
        <f>VLOOKUP(A307,sales_data_cleaned!B307:P1305,4,0)</f>
        <v>Penguin Group (USA) LLC</v>
      </c>
      <c r="E307" s="5">
        <f>VLOOKUP(A307,sales_data_cleaned!B307:P1305,9,0)</f>
        <v>12.99</v>
      </c>
      <c r="F307" s="6">
        <f t="shared" si="5"/>
        <v>12</v>
      </c>
      <c r="G307" s="6" t="str">
        <f t="shared" si="6"/>
        <v>Premium</v>
      </c>
      <c r="H307" s="6" t="str">
        <f t="shared" si="7"/>
        <v xml:space="preserve">The </v>
      </c>
      <c r="I307" s="6" t="str">
        <f t="shared" si="8"/>
        <v>Age</v>
      </c>
      <c r="J307" s="6" t="str">
        <f t="shared" si="9"/>
        <v>The  Age</v>
      </c>
      <c r="K307" s="5"/>
    </row>
    <row r="308" spans="1:11" x14ac:dyDescent="0.2">
      <c r="A308" s="5" t="s">
        <v>1526</v>
      </c>
      <c r="B308" s="5" t="str">
        <f>VLOOKUP(A308,sales_data_cleaned!B308:P1306,2,0)</f>
        <v>The Fine Art of Small Talk: How to Start a Conversation, Keep It Going, Build Networking Skills -- and Leave a Positive Impression!</v>
      </c>
      <c r="C308" s="5">
        <f>VLOOKUP(A308,sales_data_cleaned!B307:P1306,7,0)</f>
        <v>4.4000000000000004</v>
      </c>
      <c r="D308" s="5" t="str">
        <f>VLOOKUP(A308,sales_data_cleaned!B308:P1306,4,0)</f>
        <v>Hachette Book Group</v>
      </c>
      <c r="E308" s="5">
        <f>VLOOKUP(A308,sales_data_cleaned!B308:P1306,9,0)</f>
        <v>14.99</v>
      </c>
      <c r="F308" s="6">
        <f t="shared" si="5"/>
        <v>14</v>
      </c>
      <c r="G308" s="6" t="str">
        <f t="shared" si="6"/>
        <v>Premium</v>
      </c>
      <c r="H308" s="6" t="str">
        <f t="shared" si="7"/>
        <v xml:space="preserve">The </v>
      </c>
      <c r="I308" s="6" t="str">
        <f t="shared" si="8"/>
        <v>Impression!</v>
      </c>
      <c r="J308" s="6" t="str">
        <f t="shared" si="9"/>
        <v>The  Impression!</v>
      </c>
      <c r="K308" s="5"/>
    </row>
    <row r="309" spans="1:11" x14ac:dyDescent="0.2">
      <c r="A309" s="5" t="s">
        <v>1531</v>
      </c>
      <c r="B309" s="5" t="str">
        <f>VLOOKUP(A309,sales_data_cleaned!B309:P1307,2,0)</f>
        <v>How to Raise an Adult: Break Free of the Overparenting Trap and Prepare Your Kid for Success</v>
      </c>
      <c r="C309" s="5">
        <f>VLOOKUP(A309,sales_data_cleaned!B308:P1307,7,0)</f>
        <v>4.5</v>
      </c>
      <c r="D309" s="5" t="str">
        <f>VLOOKUP(A309,sales_data_cleaned!B309:P1307,4,0)</f>
        <v>Macmillan</v>
      </c>
      <c r="E309" s="5">
        <f>VLOOKUP(A309,sales_data_cleaned!B309:P1307,9,0)</f>
        <v>11.99</v>
      </c>
      <c r="F309" s="6">
        <f t="shared" si="5"/>
        <v>11</v>
      </c>
      <c r="G309" s="6" t="str">
        <f t="shared" si="6"/>
        <v>Premium</v>
      </c>
      <c r="H309" s="6" t="str">
        <f t="shared" si="7"/>
        <v xml:space="preserve">How </v>
      </c>
      <c r="I309" s="6" t="str">
        <f t="shared" si="8"/>
        <v>Success</v>
      </c>
      <c r="J309" s="6" t="str">
        <f t="shared" si="9"/>
        <v>How  Success</v>
      </c>
      <c r="K309" s="5"/>
    </row>
    <row r="310" spans="1:11" x14ac:dyDescent="0.2">
      <c r="A310" s="5" t="s">
        <v>1536</v>
      </c>
      <c r="B310" s="5" t="str">
        <f>VLOOKUP(A310,sales_data_cleaned!B310:P1308,2,0)</f>
        <v>Your Soul Contract Decoded: Discovering the Spiritual Map Of Your Life With Numerology</v>
      </c>
      <c r="C310" s="5">
        <f>VLOOKUP(A310,sales_data_cleaned!B309:P1308,7,0)</f>
        <v>4.5999999999999996</v>
      </c>
      <c r="D310" s="5" t="str">
        <f>VLOOKUP(A310,sales_data_cleaned!B310:P1308,4,0)</f>
        <v>Penguin Random House Publisher Services</v>
      </c>
      <c r="E310" s="5">
        <f>VLOOKUP(A310,sales_data_cleaned!B310:P1308,9,0)</f>
        <v>9.99</v>
      </c>
      <c r="F310" s="6">
        <f t="shared" si="5"/>
        <v>9</v>
      </c>
      <c r="G310" s="6" t="str">
        <f t="shared" si="6"/>
        <v>Basic</v>
      </c>
      <c r="H310" s="6" t="str">
        <f t="shared" si="7"/>
        <v xml:space="preserve">Your </v>
      </c>
      <c r="I310" s="6" t="str">
        <f t="shared" si="8"/>
        <v>Numerology</v>
      </c>
      <c r="J310" s="6" t="str">
        <f t="shared" si="9"/>
        <v>Your  Numerology</v>
      </c>
      <c r="K310" s="5"/>
    </row>
    <row r="311" spans="1:11" x14ac:dyDescent="0.2">
      <c r="A311" s="5" t="s">
        <v>1541</v>
      </c>
      <c r="B311" s="5" t="str">
        <f>VLOOKUP(A311,sales_data_cleaned!B311:P1309,2,0)</f>
        <v>Never Too Late: A heartwarming escapist holiday romance (Beneath Italian Skies Book 1)</v>
      </c>
      <c r="C311" s="5">
        <f>VLOOKUP(A311,sales_data_cleaned!B310:P1309,7,0)</f>
        <v>4.4000000000000004</v>
      </c>
      <c r="D311" s="5" t="str">
        <f>VLOOKUP(A311,sales_data_cleaned!B311:P1309,4,0)</f>
        <v>Amazon.com Services LLC</v>
      </c>
      <c r="E311" s="5">
        <f>VLOOKUP(A311,sales_data_cleaned!B311:P1309,9,0)</f>
        <v>2.99</v>
      </c>
      <c r="F311" s="6">
        <f t="shared" si="5"/>
        <v>2</v>
      </c>
      <c r="G311" s="6" t="str">
        <f t="shared" si="6"/>
        <v>Basic</v>
      </c>
      <c r="H311" s="6" t="str">
        <f t="shared" si="7"/>
        <v xml:space="preserve">Never </v>
      </c>
      <c r="I311" s="6" t="str">
        <f t="shared" si="8"/>
        <v>1)</v>
      </c>
      <c r="J311" s="6" t="str">
        <f t="shared" si="9"/>
        <v>Never  1)</v>
      </c>
      <c r="K311" s="5"/>
    </row>
    <row r="312" spans="1:11" x14ac:dyDescent="0.2">
      <c r="A312" s="5" t="s">
        <v>1546</v>
      </c>
      <c r="B312" s="5" t="str">
        <f>VLOOKUP(A312,sales_data_cleaned!B312:P1310,2,0)</f>
        <v>A Limited Run</v>
      </c>
      <c r="C312" s="5">
        <f>VLOOKUP(A312,sales_data_cleaned!B311:P1310,7,0)</f>
        <v>4.0999999999999996</v>
      </c>
      <c r="D312" s="5" t="str">
        <f>VLOOKUP(A312,sales_data_cleaned!B312:P1310,4,0)</f>
        <v>Amazon.com Services LLC</v>
      </c>
      <c r="E312" s="5">
        <f>VLOOKUP(A312,sales_data_cleaned!B312:P1310,9,0)</f>
        <v>4.99</v>
      </c>
      <c r="F312" s="6">
        <f t="shared" si="5"/>
        <v>4</v>
      </c>
      <c r="G312" s="6" t="str">
        <f t="shared" si="6"/>
        <v>Basic</v>
      </c>
      <c r="H312" s="6" t="str">
        <f t="shared" si="7"/>
        <v xml:space="preserve">A </v>
      </c>
      <c r="I312" s="6" t="str">
        <f t="shared" si="8"/>
        <v>Run</v>
      </c>
      <c r="J312" s="6" t="str">
        <f t="shared" si="9"/>
        <v>A  Run</v>
      </c>
      <c r="K312" s="5"/>
    </row>
    <row r="313" spans="1:11" x14ac:dyDescent="0.2">
      <c r="A313" s="5" t="s">
        <v>1551</v>
      </c>
      <c r="B313" s="5" t="str">
        <f>VLOOKUP(A313,sales_data_cleaned!B313:P1311,2,0)</f>
        <v>Solo quiero que sepas: Lo que hemos aprendido y descubierto acerca de las relaciones amorosas (Spanish Edition)</v>
      </c>
      <c r="C313" s="5">
        <f>VLOOKUP(A313,sales_data_cleaned!B312:P1311,7,0)</f>
        <v>4.9000000000000004</v>
      </c>
      <c r="D313" s="5" t="str">
        <f>VLOOKUP(A313,sales_data_cleaned!B313:P1311,4,0)</f>
        <v>Harper Collins</v>
      </c>
      <c r="E313" s="5">
        <f>VLOOKUP(A313,sales_data_cleaned!B313:P1311,9,0)</f>
        <v>8.99</v>
      </c>
      <c r="F313" s="6">
        <f t="shared" si="5"/>
        <v>8</v>
      </c>
      <c r="G313" s="6" t="str">
        <f t="shared" si="6"/>
        <v>Basic</v>
      </c>
      <c r="H313" s="6" t="str">
        <f t="shared" si="7"/>
        <v xml:space="preserve">Solo </v>
      </c>
      <c r="I313" s="6" t="str">
        <f t="shared" si="8"/>
        <v>Edition)</v>
      </c>
      <c r="J313" s="6" t="str">
        <f t="shared" si="9"/>
        <v>Solo  Edition)</v>
      </c>
      <c r="K313" s="5"/>
    </row>
    <row r="314" spans="1:11" x14ac:dyDescent="0.2">
      <c r="A314" s="5" t="s">
        <v>1557</v>
      </c>
      <c r="B314" s="5" t="str">
        <f>VLOOKUP(A314,sales_data_cleaned!B314:P1312,2,0)</f>
        <v>The 5 Love Languages of Children: The Secret to Loving Children Effectively</v>
      </c>
      <c r="C314" s="5">
        <f>VLOOKUP(A314,sales_data_cleaned!B313:P1312,7,0)</f>
        <v>4.8</v>
      </c>
      <c r="D314" s="5" t="str">
        <f>VLOOKUP(A314,sales_data_cleaned!B314:P1312,4,0)</f>
        <v>Amazon.com Services LLC</v>
      </c>
      <c r="E314" s="5">
        <f>VLOOKUP(A314,sales_data_cleaned!B314:P1312,9,0)</f>
        <v>6.7</v>
      </c>
      <c r="F314" s="6">
        <f t="shared" si="5"/>
        <v>6</v>
      </c>
      <c r="G314" s="6" t="str">
        <f t="shared" si="6"/>
        <v>Basic</v>
      </c>
      <c r="H314" s="6" t="str">
        <f t="shared" si="7"/>
        <v xml:space="preserve">The </v>
      </c>
      <c r="I314" s="6" t="str">
        <f t="shared" si="8"/>
        <v>Effectively</v>
      </c>
      <c r="J314" s="6" t="str">
        <f t="shared" si="9"/>
        <v>The  Effectively</v>
      </c>
      <c r="K314" s="5"/>
    </row>
    <row r="315" spans="1:11" x14ac:dyDescent="0.2">
      <c r="A315" s="5" t="s">
        <v>1561</v>
      </c>
      <c r="B315" s="5" t="str">
        <f>VLOOKUP(A315,sales_data_cleaned!B315:P1313,2,0)</f>
        <v>A Fond Farewell for the Tobacco Girls: The BRAND NEW gripping historical family saga from Lizzie Lane for 2023</v>
      </c>
      <c r="C315" s="5">
        <f>VLOOKUP(A315,sales_data_cleaned!B314:P1313,7,0)</f>
        <v>4.5999999999999996</v>
      </c>
      <c r="D315" s="5" t="str">
        <f>VLOOKUP(A315,sales_data_cleaned!B315:P1313,4,0)</f>
        <v>Amazon.com Services LLC</v>
      </c>
      <c r="E315" s="5">
        <f>VLOOKUP(A315,sales_data_cleaned!B315:P1313,9,0)</f>
        <v>6.99</v>
      </c>
      <c r="F315" s="6">
        <f t="shared" si="5"/>
        <v>6</v>
      </c>
      <c r="G315" s="6" t="str">
        <f t="shared" si="6"/>
        <v>Basic</v>
      </c>
      <c r="H315" s="6" t="str">
        <f t="shared" si="7"/>
        <v xml:space="preserve">A </v>
      </c>
      <c r="I315" s="6" t="str">
        <f t="shared" si="8"/>
        <v>2023</v>
      </c>
      <c r="J315" s="6" t="str">
        <f t="shared" si="9"/>
        <v>A  2023</v>
      </c>
      <c r="K315" s="5"/>
    </row>
    <row r="316" spans="1:11" x14ac:dyDescent="0.2">
      <c r="A316" s="5" t="s">
        <v>1566</v>
      </c>
      <c r="B316" s="5" t="str">
        <f>VLOOKUP(A316,sales_data_cleaned!B316:P1314,2,0)</f>
        <v>Caring for Your Baby and Young Child: Birth to Age 5</v>
      </c>
      <c r="C316" s="5">
        <f>VLOOKUP(A316,sales_data_cleaned!B315:P1314,7,0)</f>
        <v>4.8</v>
      </c>
      <c r="D316" s="5" t="str">
        <f>VLOOKUP(A316,sales_data_cleaned!B316:P1314,4,0)</f>
        <v>Amazon.com Services LLC</v>
      </c>
      <c r="E316" s="5">
        <f>VLOOKUP(A316,sales_data_cleaned!B316:P1314,9,0)</f>
        <v>18.489999999999998</v>
      </c>
      <c r="F316" s="6">
        <f t="shared" si="5"/>
        <v>18</v>
      </c>
      <c r="G316" s="6" t="str">
        <f t="shared" si="6"/>
        <v>Premium</v>
      </c>
      <c r="H316" s="6" t="str">
        <f t="shared" si="7"/>
        <v xml:space="preserve">Caring </v>
      </c>
      <c r="I316" s="6" t="str">
        <f t="shared" si="8"/>
        <v>5</v>
      </c>
      <c r="J316" s="6" t="str">
        <f t="shared" si="9"/>
        <v>Caring  5</v>
      </c>
      <c r="K316" s="5"/>
    </row>
    <row r="317" spans="1:11" x14ac:dyDescent="0.2">
      <c r="A317" s="5" t="s">
        <v>1571</v>
      </c>
      <c r="B317" s="5" t="str">
        <f>VLOOKUP(A317,sales_data_cleaned!B317:P1315,2,0)</f>
        <v>In Each Other's Care: A Guide to the Most Common Relationship Conflicts and How to Work Through Them</v>
      </c>
      <c r="C317" s="5">
        <f>VLOOKUP(A317,sales_data_cleaned!B316:P1315,7,0)</f>
        <v>4.9000000000000004</v>
      </c>
      <c r="D317" s="5" t="str">
        <f>VLOOKUP(A317,sales_data_cleaned!B317:P1315,4,0)</f>
        <v>Macmillan</v>
      </c>
      <c r="E317" s="5">
        <f>VLOOKUP(A317,sales_data_cleaned!B317:P1315,9,0)</f>
        <v>16.989999999999998</v>
      </c>
      <c r="F317" s="6">
        <f t="shared" si="5"/>
        <v>16</v>
      </c>
      <c r="G317" s="6" t="str">
        <f t="shared" si="6"/>
        <v>Premium</v>
      </c>
      <c r="H317" s="6" t="str">
        <f t="shared" si="7"/>
        <v xml:space="preserve">In </v>
      </c>
      <c r="I317" s="6" t="str">
        <f t="shared" si="8"/>
        <v>Them</v>
      </c>
      <c r="J317" s="6" t="str">
        <f t="shared" si="9"/>
        <v>In  Them</v>
      </c>
      <c r="K317" s="5"/>
    </row>
    <row r="318" spans="1:11" x14ac:dyDescent="0.2">
      <c r="A318" s="5" t="s">
        <v>1576</v>
      </c>
      <c r="B318" s="5" t="str">
        <f>VLOOKUP(A318,sales_data_cleaned!B318:P1316,2,0)</f>
        <v>I Feel Bad About My Neck</v>
      </c>
      <c r="C318" s="5">
        <f>VLOOKUP(A318,sales_data_cleaned!B317:P1316,7,0)</f>
        <v>4.3</v>
      </c>
      <c r="D318" s="5" t="str">
        <f>VLOOKUP(A318,sales_data_cleaned!B318:P1316,4,0)</f>
        <v>Random House LLC</v>
      </c>
      <c r="E318" s="5">
        <f>VLOOKUP(A318,sales_data_cleaned!B318:P1316,9,0)</f>
        <v>12.99</v>
      </c>
      <c r="F318" s="6">
        <f t="shared" si="5"/>
        <v>12</v>
      </c>
      <c r="G318" s="6" t="str">
        <f t="shared" si="6"/>
        <v>Premium</v>
      </c>
      <c r="H318" s="6" t="str">
        <f t="shared" si="7"/>
        <v xml:space="preserve">I </v>
      </c>
      <c r="I318" s="6" t="str">
        <f t="shared" si="8"/>
        <v>Neck</v>
      </c>
      <c r="J318" s="6" t="str">
        <f t="shared" si="9"/>
        <v>I  Neck</v>
      </c>
      <c r="K318" s="5"/>
    </row>
    <row r="319" spans="1:11" x14ac:dyDescent="0.2">
      <c r="A319" s="5" t="s">
        <v>1581</v>
      </c>
      <c r="B319" s="5" t="str">
        <f>VLOOKUP(A319,sales_data_cleaned!B319:P1317,2,0)</f>
        <v>The Rainbow Comes and Goes: A Mother and Son on Life, Love, and Loss</v>
      </c>
      <c r="C319" s="5">
        <f>VLOOKUP(A319,sales_data_cleaned!B318:P1317,7,0)</f>
        <v>4.4000000000000004</v>
      </c>
      <c r="D319" s="5" t="str">
        <f>VLOOKUP(A319,sales_data_cleaned!B319:P1317,4,0)</f>
        <v>HarperCollins Publishers</v>
      </c>
      <c r="E319" s="5">
        <f>VLOOKUP(A319,sales_data_cleaned!B319:P1317,9,0)</f>
        <v>13.49</v>
      </c>
      <c r="F319" s="6">
        <f t="shared" si="5"/>
        <v>13</v>
      </c>
      <c r="G319" s="6" t="str">
        <f t="shared" si="6"/>
        <v>Premium</v>
      </c>
      <c r="H319" s="6" t="str">
        <f t="shared" si="7"/>
        <v xml:space="preserve">The </v>
      </c>
      <c r="I319" s="6" t="str">
        <f t="shared" si="8"/>
        <v>Loss</v>
      </c>
      <c r="J319" s="6" t="str">
        <f t="shared" si="9"/>
        <v>The  Loss</v>
      </c>
      <c r="K319" s="5"/>
    </row>
    <row r="320" spans="1:11" x14ac:dyDescent="0.2">
      <c r="A320" s="5" t="s">
        <v>1586</v>
      </c>
      <c r="B320" s="5" t="str">
        <f>VLOOKUP(A320,sales_data_cleaned!B320:P1318,2,0)</f>
        <v>The Danish Way of Parenting: What the Happiest People in the World Know About Raising Confident, Capable Kids</v>
      </c>
      <c r="C320" s="5">
        <f>VLOOKUP(A320,sales_data_cleaned!B319:P1318,7,0)</f>
        <v>4.5999999999999996</v>
      </c>
      <c r="D320" s="5" t="str">
        <f>VLOOKUP(A320,sales_data_cleaned!B320:P1318,4,0)</f>
        <v>Penguin Group (USA) LLC</v>
      </c>
      <c r="E320" s="5">
        <f>VLOOKUP(A320,sales_data_cleaned!B320:P1318,9,0)</f>
        <v>13.99</v>
      </c>
      <c r="F320" s="6">
        <f t="shared" si="5"/>
        <v>13</v>
      </c>
      <c r="G320" s="6" t="str">
        <f t="shared" si="6"/>
        <v>Premium</v>
      </c>
      <c r="H320" s="6" t="str">
        <f t="shared" si="7"/>
        <v xml:space="preserve">The </v>
      </c>
      <c r="I320" s="6" t="str">
        <f t="shared" si="8"/>
        <v>Kids</v>
      </c>
      <c r="J320" s="6" t="str">
        <f t="shared" si="9"/>
        <v>The  Kids</v>
      </c>
      <c r="K320" s="5"/>
    </row>
    <row r="321" spans="1:11" x14ac:dyDescent="0.2">
      <c r="A321" s="5" t="s">
        <v>1591</v>
      </c>
      <c r="B321" s="5" t="str">
        <f>VLOOKUP(A321,sales_data_cleaned!B321:P1319,2,0)</f>
        <v>Reading Children‚Äôs Literature: A Critical Introduction - Second Edition</v>
      </c>
      <c r="C321" s="5">
        <f>VLOOKUP(A321,sales_data_cleaned!B320:P1319,7,0)</f>
        <v>4.5</v>
      </c>
      <c r="D321" s="5" t="str">
        <f>VLOOKUP(A321,sales_data_cleaned!B321:P1319,4,0)</f>
        <v>De Marque</v>
      </c>
      <c r="E321" s="5">
        <f>VLOOKUP(A321,sales_data_cleaned!B321:P1319,9,0)</f>
        <v>51.99</v>
      </c>
      <c r="F321" s="6">
        <f t="shared" si="5"/>
        <v>51</v>
      </c>
      <c r="G321" s="6" t="str">
        <f t="shared" si="6"/>
        <v>Premium</v>
      </c>
      <c r="H321" s="6" t="str">
        <f t="shared" si="7"/>
        <v xml:space="preserve">Reading </v>
      </c>
      <c r="I321" s="6" t="str">
        <f t="shared" si="8"/>
        <v>Edition</v>
      </c>
      <c r="J321" s="6" t="str">
        <f t="shared" si="9"/>
        <v>Reading  Edition</v>
      </c>
      <c r="K321" s="5"/>
    </row>
    <row r="322" spans="1:11" x14ac:dyDescent="0.2">
      <c r="A322" s="5" t="s">
        <v>1596</v>
      </c>
      <c r="B322" s="5" t="str">
        <f>VLOOKUP(A322,sales_data_cleaned!B322:P1320,2,0)</f>
        <v>Moms on Call | Toddler Book 15 Months-4 Years | Parenting Book 3 of 3 (Moms On Call Parenting Books)</v>
      </c>
      <c r="C322" s="5">
        <f>VLOOKUP(A322,sales_data_cleaned!B321:P1320,7,0)</f>
        <v>4.8</v>
      </c>
      <c r="D322" s="5" t="str">
        <f>VLOOKUP(A322,sales_data_cleaned!B322:P1320,4,0)</f>
        <v>Amazon.com Services LLC</v>
      </c>
      <c r="E322" s="5">
        <f>VLOOKUP(A322,sales_data_cleaned!B322:P1320,9,0)</f>
        <v>24.99</v>
      </c>
      <c r="F322" s="6">
        <f t="shared" si="5"/>
        <v>24</v>
      </c>
      <c r="G322" s="6" t="str">
        <f t="shared" si="6"/>
        <v>Premium</v>
      </c>
      <c r="H322" s="6" t="str">
        <f t="shared" si="7"/>
        <v xml:space="preserve">Moms </v>
      </c>
      <c r="I322" s="6" t="str">
        <f t="shared" si="8"/>
        <v>Books)</v>
      </c>
      <c r="J322" s="6" t="str">
        <f t="shared" si="9"/>
        <v>Moms  Books)</v>
      </c>
      <c r="K322" s="5"/>
    </row>
    <row r="323" spans="1:11" x14ac:dyDescent="0.2">
      <c r="A323" s="5" t="s">
        <v>1601</v>
      </c>
      <c r="B323" s="5" t="str">
        <f>VLOOKUP(A323,sales_data_cleaned!B323:P1321,2,0)</f>
        <v>The Wisdom of Morrie: Living and Aging Creatively and Joyfully</v>
      </c>
      <c r="C323" s="5">
        <f>VLOOKUP(A323,sales_data_cleaned!B322:P1321,7,0)</f>
        <v>4.4000000000000004</v>
      </c>
      <c r="D323" s="5" t="str">
        <f>VLOOKUP(A323,sales_data_cleaned!B323:P1321,4,0)</f>
        <v>Amazon.com Services LLC</v>
      </c>
      <c r="E323" s="5">
        <f>VLOOKUP(A323,sales_data_cleaned!B323:P1321,9,0)</f>
        <v>8.99</v>
      </c>
      <c r="F323" s="6">
        <f t="shared" si="5"/>
        <v>8</v>
      </c>
      <c r="G323" s="6" t="str">
        <f t="shared" si="6"/>
        <v>Basic</v>
      </c>
      <c r="H323" s="6" t="str">
        <f t="shared" si="7"/>
        <v xml:space="preserve">The </v>
      </c>
      <c r="I323" s="6" t="str">
        <f t="shared" si="8"/>
        <v>Joyfully</v>
      </c>
      <c r="J323" s="6" t="str">
        <f t="shared" si="9"/>
        <v>The  Joyfully</v>
      </c>
      <c r="K323" s="5"/>
    </row>
    <row r="324" spans="1:11" x14ac:dyDescent="0.2">
      <c r="A324" s="5" t="s">
        <v>1606</v>
      </c>
      <c r="B324" s="5" t="str">
        <f>VLOOKUP(A324,sales_data_cleaned!B324:P1322,2,0)</f>
        <v>Billionaire Bossa Nova: An Enemies to Lovers Romance Box Set</v>
      </c>
      <c r="C324" s="5">
        <f>VLOOKUP(A324,sales_data_cleaned!B323:P1322,7,0)</f>
        <v>4.5999999999999996</v>
      </c>
      <c r="D324" s="5" t="str">
        <f>VLOOKUP(A324,sales_data_cleaned!B324:P1322,4,0)</f>
        <v>Amazon.com Services LLC</v>
      </c>
      <c r="E324" s="5">
        <f>VLOOKUP(A324,sales_data_cleaned!B324:P1322,9,0)</f>
        <v>0.99</v>
      </c>
      <c r="F324" s="6">
        <f t="shared" si="5"/>
        <v>0</v>
      </c>
      <c r="G324" s="6" t="str">
        <f t="shared" si="6"/>
        <v>Basic</v>
      </c>
      <c r="H324" s="6" t="str">
        <f t="shared" si="7"/>
        <v xml:space="preserve">Billionaire </v>
      </c>
      <c r="I324" s="6" t="str">
        <f t="shared" si="8"/>
        <v>Set</v>
      </c>
      <c r="J324" s="6" t="str">
        <f t="shared" si="9"/>
        <v>Billionaire  Set</v>
      </c>
      <c r="K324" s="5"/>
    </row>
    <row r="325" spans="1:11" x14ac:dyDescent="0.2">
      <c r="A325" s="5" t="s">
        <v>1611</v>
      </c>
      <c r="B325" s="5" t="str">
        <f>VLOOKUP(A325,sales_data_cleaned!B325:P1323,2,0)</f>
        <v>Bossy Grump's Secret: An Enemies To Lovers Pregnancy Romance</v>
      </c>
      <c r="C325" s="5">
        <f>VLOOKUP(A325,sales_data_cleaned!B324:P1323,7,0)</f>
        <v>4.2</v>
      </c>
      <c r="D325" s="5" t="str">
        <f>VLOOKUP(A325,sales_data_cleaned!B325:P1323,4,0)</f>
        <v>Amazon.com Services LLC</v>
      </c>
      <c r="E325" s="5">
        <f>VLOOKUP(A325,sales_data_cleaned!B325:P1323,9,0)</f>
        <v>0.99</v>
      </c>
      <c r="F325" s="6">
        <f t="shared" si="5"/>
        <v>0</v>
      </c>
      <c r="G325" s="6" t="str">
        <f t="shared" si="6"/>
        <v>Basic</v>
      </c>
      <c r="H325" s="6" t="str">
        <f t="shared" si="7"/>
        <v xml:space="preserve">Bossy </v>
      </c>
      <c r="I325" s="6" t="str">
        <f t="shared" si="8"/>
        <v>Romance</v>
      </c>
      <c r="J325" s="6" t="str">
        <f t="shared" si="9"/>
        <v>Bossy  Romance</v>
      </c>
      <c r="K325" s="5"/>
    </row>
    <row r="326" spans="1:11" x14ac:dyDescent="0.2">
      <c r="A326" s="5" t="s">
        <v>1616</v>
      </c>
      <c r="B326" s="5" t="str">
        <f>VLOOKUP(A326,sales_data_cleaned!B326:P1324,2,0)</f>
        <v>A Sparkling Deceit: Clean Sweep Cozy Mysteries</v>
      </c>
      <c r="C326" s="5">
        <f>VLOOKUP(A326,sales_data_cleaned!B325:P1324,7,0)</f>
        <v>4.5</v>
      </c>
      <c r="D326" s="5" t="str">
        <f>VLOOKUP(A326,sales_data_cleaned!B326:P1324,4,0)</f>
        <v>Amazon.com Services LLC</v>
      </c>
      <c r="E326" s="5">
        <f>VLOOKUP(A326,sales_data_cleaned!B326:P1324,9,0)</f>
        <v>4.99</v>
      </c>
      <c r="F326" s="6">
        <f t="shared" si="5"/>
        <v>4</v>
      </c>
      <c r="G326" s="6" t="str">
        <f t="shared" si="6"/>
        <v>Basic</v>
      </c>
      <c r="H326" s="6" t="str">
        <f t="shared" si="7"/>
        <v xml:space="preserve">A </v>
      </c>
      <c r="I326" s="6" t="str">
        <f t="shared" si="8"/>
        <v>Mysteries</v>
      </c>
      <c r="J326" s="6" t="str">
        <f t="shared" si="9"/>
        <v>A  Mysteries</v>
      </c>
      <c r="K326" s="5"/>
    </row>
    <row r="327" spans="1:11" x14ac:dyDescent="0.2">
      <c r="A327" s="5" t="s">
        <v>1620</v>
      </c>
      <c r="B327" s="5" t="str">
        <f>VLOOKUP(A327,sales_data_cleaned!B327:P1325,2,0)</f>
        <v>"My Husband's Trying to Kill Me!": A True Story of Money, Marriage, and Murderous Intent</v>
      </c>
      <c r="C327" s="5">
        <f>VLOOKUP(A327,sales_data_cleaned!B326:P1325,7,0)</f>
        <v>4.2</v>
      </c>
      <c r="D327" s="5" t="str">
        <f>VLOOKUP(A327,sales_data_cleaned!B327:P1325,4,0)</f>
        <v>Amazon.com Services LLC</v>
      </c>
      <c r="E327" s="5">
        <f>VLOOKUP(A327,sales_data_cleaned!B327:P1325,9,0)</f>
        <v>2.99</v>
      </c>
      <c r="F327" s="6">
        <f t="shared" si="5"/>
        <v>2</v>
      </c>
      <c r="G327" s="6" t="str">
        <f t="shared" si="6"/>
        <v>Basic</v>
      </c>
      <c r="H327" s="6" t="str">
        <f t="shared" si="7"/>
        <v xml:space="preserve">"My </v>
      </c>
      <c r="I327" s="6" t="str">
        <f t="shared" si="8"/>
        <v>Intent</v>
      </c>
      <c r="J327" s="6" t="str">
        <f t="shared" si="9"/>
        <v>"My  Intent</v>
      </c>
      <c r="K327" s="5"/>
    </row>
    <row r="328" spans="1:11" x14ac:dyDescent="0.2">
      <c r="A328" s="5" t="s">
        <v>1625</v>
      </c>
      <c r="B328" s="5" t="str">
        <f>VLOOKUP(A328,sales_data_cleaned!B328:P1326,2,0)</f>
        <v>Wild Things: The Art of Nurturing Boys</v>
      </c>
      <c r="C328" s="5">
        <f>VLOOKUP(A328,sales_data_cleaned!B327:P1326,7,0)</f>
        <v>4.8</v>
      </c>
      <c r="D328" s="5" t="str">
        <f>VLOOKUP(A328,sales_data_cleaned!B328:P1326,4,0)</f>
        <v>Amazon.com Services LLC</v>
      </c>
      <c r="E328" s="5">
        <f>VLOOKUP(A328,sales_data_cleaned!B328:P1326,9,0)</f>
        <v>12.15</v>
      </c>
      <c r="F328" s="6">
        <f t="shared" si="5"/>
        <v>12</v>
      </c>
      <c r="G328" s="6" t="str">
        <f t="shared" si="6"/>
        <v>Premium</v>
      </c>
      <c r="H328" s="6" t="str">
        <f t="shared" si="7"/>
        <v xml:space="preserve">Wild </v>
      </c>
      <c r="I328" s="6" t="str">
        <f t="shared" si="8"/>
        <v>Boys</v>
      </c>
      <c r="J328" s="6" t="str">
        <f t="shared" si="9"/>
        <v>Wild  Boys</v>
      </c>
      <c r="K328" s="5"/>
    </row>
    <row r="329" spans="1:11" x14ac:dyDescent="0.2">
      <c r="A329" s="5" t="s">
        <v>1630</v>
      </c>
      <c r="B329" s="5" t="str">
        <f>VLOOKUP(A329,sales_data_cleaned!B329:P1327,2,0)</f>
        <v>Parenting from the Inside Out: How a Deeper Self-Understanding Can Help You Raise Children Who Thrive: 10th Anniversary Edition</v>
      </c>
      <c r="C329" s="5">
        <f>VLOOKUP(A329,sales_data_cleaned!B328:P1327,7,0)</f>
        <v>4.7</v>
      </c>
      <c r="D329" s="5" t="str">
        <f>VLOOKUP(A329,sales_data_cleaned!B329:P1327,4,0)</f>
        <v>Penguin Group (USA) LLC</v>
      </c>
      <c r="E329" s="5">
        <f>VLOOKUP(A329,sales_data_cleaned!B329:P1327,9,0)</f>
        <v>14.99</v>
      </c>
      <c r="F329" s="6">
        <f t="shared" si="5"/>
        <v>14</v>
      </c>
      <c r="G329" s="6" t="str">
        <f t="shared" si="6"/>
        <v>Premium</v>
      </c>
      <c r="H329" s="6" t="str">
        <f t="shared" si="7"/>
        <v xml:space="preserve">Parenting </v>
      </c>
      <c r="I329" s="6" t="str">
        <f t="shared" si="8"/>
        <v>Edition</v>
      </c>
      <c r="J329" s="6" t="str">
        <f t="shared" si="9"/>
        <v>Parenting  Edition</v>
      </c>
      <c r="K329" s="5"/>
    </row>
    <row r="330" spans="1:11" x14ac:dyDescent="0.2">
      <c r="A330" s="5" t="s">
        <v>1634</v>
      </c>
      <c r="B330" s="5" t="str">
        <f>VLOOKUP(A330,sales_data_cleaned!B330:P1328,2,0)</f>
        <v>Emotionally Healthy Relationships Day by Day: A 40-Day Journey to Deeply Change Your Relationships</v>
      </c>
      <c r="C330" s="5">
        <f>VLOOKUP(A330,sales_data_cleaned!B329:P1328,7,0)</f>
        <v>4.8</v>
      </c>
      <c r="D330" s="5" t="str">
        <f>VLOOKUP(A330,sales_data_cleaned!B330:P1328,4,0)</f>
        <v>HarperCollins Publishing</v>
      </c>
      <c r="E330" s="5">
        <f>VLOOKUP(A330,sales_data_cleaned!B330:P1328,9,0)</f>
        <v>11.99</v>
      </c>
      <c r="F330" s="6">
        <f t="shared" si="5"/>
        <v>11</v>
      </c>
      <c r="G330" s="6" t="str">
        <f t="shared" si="6"/>
        <v>Premium</v>
      </c>
      <c r="H330" s="6" t="str">
        <f t="shared" si="7"/>
        <v xml:space="preserve">Emotionally </v>
      </c>
      <c r="I330" s="6" t="str">
        <f t="shared" si="8"/>
        <v>Relationships</v>
      </c>
      <c r="J330" s="6" t="str">
        <f t="shared" si="9"/>
        <v>Emotionally  Relationships</v>
      </c>
      <c r="K330" s="5"/>
    </row>
    <row r="331" spans="1:11" x14ac:dyDescent="0.2">
      <c r="A331" s="5" t="s">
        <v>1639</v>
      </c>
      <c r="B331" s="5" t="str">
        <f>VLOOKUP(A331,sales_data_cleaned!B331:P1329,2,0)</f>
        <v>Walking Shoes: Small Town Family Saga (Mt. Hope Southern Adventures Book 1)</v>
      </c>
      <c r="C331" s="5">
        <f>VLOOKUP(A331,sales_data_cleaned!B330:P1329,7,0)</f>
        <v>4.4000000000000004</v>
      </c>
      <c r="D331" s="5" t="str">
        <f>VLOOKUP(A331,sales_data_cleaned!B331:P1329,4,0)</f>
        <v>Amazon.com Services LLC</v>
      </c>
      <c r="E331" s="5">
        <f>VLOOKUP(A331,sales_data_cleaned!B331:P1329,9,0)</f>
        <v>5.99</v>
      </c>
      <c r="F331" s="6">
        <f t="shared" si="5"/>
        <v>5</v>
      </c>
      <c r="G331" s="6" t="str">
        <f t="shared" si="6"/>
        <v>Basic</v>
      </c>
      <c r="H331" s="6" t="str">
        <f t="shared" si="7"/>
        <v xml:space="preserve">Walking </v>
      </c>
      <c r="I331" s="6" t="str">
        <f t="shared" si="8"/>
        <v>1)</v>
      </c>
      <c r="J331" s="6" t="str">
        <f t="shared" si="9"/>
        <v>Walking  1)</v>
      </c>
      <c r="K331" s="5"/>
    </row>
    <row r="332" spans="1:11" x14ac:dyDescent="0.2">
      <c r="A332" s="5" t="s">
        <v>1644</v>
      </c>
      <c r="B332" s="5" t="str">
        <f>VLOOKUP(A332,sales_data_cleaned!B332:P1330,2,0)</f>
        <v>Seeing God as a Perfect Father: and Seeing You as Loved, Pursued, and Secure</v>
      </c>
      <c r="C332" s="5">
        <f>VLOOKUP(A332,sales_data_cleaned!B331:P1330,7,0)</f>
        <v>4.7</v>
      </c>
      <c r="D332" s="5" t="str">
        <f>VLOOKUP(A332,sales_data_cleaned!B332:P1330,4,0)</f>
        <v>HarperCollins Publishing</v>
      </c>
      <c r="E332" s="5">
        <f>VLOOKUP(A332,sales_data_cleaned!B332:P1330,9,0)</f>
        <v>15.99</v>
      </c>
      <c r="F332" s="6">
        <f t="shared" si="5"/>
        <v>15</v>
      </c>
      <c r="G332" s="6" t="str">
        <f t="shared" si="6"/>
        <v>Premium</v>
      </c>
      <c r="H332" s="6" t="str">
        <f t="shared" si="7"/>
        <v xml:space="preserve">Seeing </v>
      </c>
      <c r="I332" s="6" t="str">
        <f t="shared" si="8"/>
        <v>Secure</v>
      </c>
      <c r="J332" s="6" t="str">
        <f t="shared" si="9"/>
        <v>Seeing  Secure</v>
      </c>
      <c r="K332" s="5"/>
    </row>
    <row r="333" spans="1:11" x14ac:dyDescent="0.2">
      <c r="A333" s="5" t="s">
        <v>1649</v>
      </c>
      <c r="B333" s="5" t="str">
        <f>VLOOKUP(A333,sales_data_cleaned!B333:P1331,2,0)</f>
        <v>Just This Once: A Rugby Romance (Escape to New Zealand Book 1)</v>
      </c>
      <c r="C333" s="5">
        <f>VLOOKUP(A333,sales_data_cleaned!B332:P1331,7,0)</f>
        <v>4.3</v>
      </c>
      <c r="D333" s="5" t="str">
        <f>VLOOKUP(A333,sales_data_cleaned!B333:P1331,4,0)</f>
        <v>Amazon.com Services LLC</v>
      </c>
      <c r="E333" s="5">
        <f>VLOOKUP(A333,sales_data_cleaned!B333:P1331,9,0)</f>
        <v>2.99</v>
      </c>
      <c r="F333" s="6">
        <f t="shared" si="5"/>
        <v>2</v>
      </c>
      <c r="G333" s="6" t="str">
        <f t="shared" si="6"/>
        <v>Basic</v>
      </c>
      <c r="H333" s="6" t="str">
        <f t="shared" si="7"/>
        <v xml:space="preserve">Just </v>
      </c>
      <c r="I333" s="6" t="str">
        <f t="shared" si="8"/>
        <v>1)</v>
      </c>
      <c r="J333" s="6" t="str">
        <f t="shared" si="9"/>
        <v>Just  1)</v>
      </c>
      <c r="K333" s="5"/>
    </row>
    <row r="334" spans="1:11" x14ac:dyDescent="0.2">
      <c r="A334" s="5" t="s">
        <v>1654</v>
      </c>
      <c r="B334" s="5" t="str">
        <f>VLOOKUP(A334,sales_data_cleaned!B334:P1332,2,0)</f>
        <v>Last Place You Look: A gripping police procedural crime thriller (Butler &amp; West Book 1)</v>
      </c>
      <c r="C334" s="5">
        <f>VLOOKUP(A334,sales_data_cleaned!B333:P1332,7,0)</f>
        <v>4.3</v>
      </c>
      <c r="D334" s="5" t="str">
        <f>VLOOKUP(A334,sales_data_cleaned!B334:P1332,4,0)</f>
        <v>Amazon.com Services LLC</v>
      </c>
      <c r="E334" s="5">
        <f>VLOOKUP(A334,sales_data_cleaned!B334:P1332,9,0)</f>
        <v>0</v>
      </c>
      <c r="F334" s="6">
        <f t="shared" si="5"/>
        <v>0</v>
      </c>
      <c r="G334" s="6" t="str">
        <f t="shared" si="6"/>
        <v>Basic</v>
      </c>
      <c r="H334" s="6" t="str">
        <f t="shared" si="7"/>
        <v xml:space="preserve">Last </v>
      </c>
      <c r="I334" s="6" t="str">
        <f t="shared" si="8"/>
        <v>1)</v>
      </c>
      <c r="J334" s="6" t="str">
        <f t="shared" si="9"/>
        <v>Last  1)</v>
      </c>
      <c r="K334" s="5"/>
    </row>
    <row r="335" spans="1:11" x14ac:dyDescent="0.2">
      <c r="A335" s="5" t="s">
        <v>1659</v>
      </c>
      <c r="B335" s="5" t="str">
        <f>VLOOKUP(A335,sales_data_cleaned!B335:P1333,2,0)</f>
        <v>On Death and Dying: What the Dying Have to Teach Doctors, Nurses, Clergy and Their Own Families</v>
      </c>
      <c r="C335" s="5">
        <f>VLOOKUP(A335,sales_data_cleaned!B334:P1333,7,0)</f>
        <v>4.5999999999999996</v>
      </c>
      <c r="D335" s="5" t="str">
        <f>VLOOKUP(A335,sales_data_cleaned!B335:P1333,4,0)</f>
        <v>Simon and Schuster Digital Sales Inc</v>
      </c>
      <c r="E335" s="5">
        <f>VLOOKUP(A335,sales_data_cleaned!B335:P1333,9,0)</f>
        <v>13.99</v>
      </c>
      <c r="F335" s="6">
        <f t="shared" si="5"/>
        <v>13</v>
      </c>
      <c r="G335" s="6" t="str">
        <f t="shared" si="6"/>
        <v>Premium</v>
      </c>
      <c r="H335" s="6" t="str">
        <f t="shared" si="7"/>
        <v xml:space="preserve">On </v>
      </c>
      <c r="I335" s="6" t="str">
        <f t="shared" si="8"/>
        <v>Families</v>
      </c>
      <c r="J335" s="6" t="str">
        <f t="shared" si="9"/>
        <v>On  Families</v>
      </c>
      <c r="K335" s="5"/>
    </row>
    <row r="336" spans="1:11" x14ac:dyDescent="0.2">
      <c r="A336" s="5" t="s">
        <v>1663</v>
      </c>
      <c r="B336" s="5" t="str">
        <f>VLOOKUP(A336,sales_data_cleaned!B336:P1334,2,0)</f>
        <v>Toxic Parents: Overcoming Their Hurtful Legacy and Reclaiming Your Life</v>
      </c>
      <c r="C336" s="5">
        <f>VLOOKUP(A336,sales_data_cleaned!B335:P1334,7,0)</f>
        <v>4.7</v>
      </c>
      <c r="D336" s="5" t="str">
        <f>VLOOKUP(A336,sales_data_cleaned!B336:P1334,4,0)</f>
        <v>Random House LLC</v>
      </c>
      <c r="E336" s="5">
        <f>VLOOKUP(A336,sales_data_cleaned!B336:P1334,9,0)</f>
        <v>13.99</v>
      </c>
      <c r="F336" s="6">
        <f t="shared" si="5"/>
        <v>13</v>
      </c>
      <c r="G336" s="6" t="str">
        <f t="shared" si="6"/>
        <v>Premium</v>
      </c>
      <c r="H336" s="6" t="str">
        <f t="shared" si="7"/>
        <v xml:space="preserve">Toxic </v>
      </c>
      <c r="I336" s="6" t="str">
        <f t="shared" si="8"/>
        <v>Life</v>
      </c>
      <c r="J336" s="6" t="str">
        <f t="shared" si="9"/>
        <v>Toxic  Life</v>
      </c>
      <c r="K336" s="5"/>
    </row>
    <row r="337" spans="1:11" x14ac:dyDescent="0.2">
      <c r="A337" s="5" t="s">
        <v>1668</v>
      </c>
      <c r="B337" s="5" t="str">
        <f>VLOOKUP(A337,sales_data_cleaned!B337:P1335,2,0)</f>
        <v>The Heart of Devin Mackade (MacKade Brothers Book 3)</v>
      </c>
      <c r="C337" s="5">
        <f>VLOOKUP(A337,sales_data_cleaned!B336:P1335,7,0)</f>
        <v>4.5</v>
      </c>
      <c r="D337" s="5" t="str">
        <f>VLOOKUP(A337,sales_data_cleaned!B337:P1335,4,0)</f>
        <v>Harlequin Digital Sales Corp.</v>
      </c>
      <c r="E337" s="5">
        <f>VLOOKUP(A337,sales_data_cleaned!B337:P1335,9,0)</f>
        <v>9.99</v>
      </c>
      <c r="F337" s="6">
        <f t="shared" si="5"/>
        <v>9</v>
      </c>
      <c r="G337" s="6" t="str">
        <f t="shared" si="6"/>
        <v>Basic</v>
      </c>
      <c r="H337" s="6" t="str">
        <f t="shared" si="7"/>
        <v xml:space="preserve">The </v>
      </c>
      <c r="I337" s="6" t="str">
        <f t="shared" si="8"/>
        <v>3)</v>
      </c>
      <c r="J337" s="6" t="str">
        <f t="shared" si="9"/>
        <v>The  3)</v>
      </c>
      <c r="K337" s="5"/>
    </row>
    <row r="338" spans="1:11" x14ac:dyDescent="0.2">
      <c r="A338" s="5" t="s">
        <v>1673</v>
      </c>
      <c r="B338" s="5" t="str">
        <f>VLOOKUP(A338,sales_data_cleaned!B338:P1336,2,0)</f>
        <v>Silicon Valley Cozy Mystery Series Box Set: Books 1-3 (Silicon Valley Cozy Mysteries Box Set Book 1)</v>
      </c>
      <c r="C338" s="5">
        <f>VLOOKUP(A338,sales_data_cleaned!B337:P1336,7,0)</f>
        <v>4.2</v>
      </c>
      <c r="D338" s="5" t="str">
        <f>VLOOKUP(A338,sales_data_cleaned!B338:P1336,4,0)</f>
        <v>Amazon.com Services LLC</v>
      </c>
      <c r="E338" s="5">
        <f>VLOOKUP(A338,sales_data_cleaned!B338:P1336,9,0)</f>
        <v>6.99</v>
      </c>
      <c r="F338" s="6">
        <f t="shared" si="5"/>
        <v>6</v>
      </c>
      <c r="G338" s="6" t="str">
        <f t="shared" si="6"/>
        <v>Basic</v>
      </c>
      <c r="H338" s="6" t="str">
        <f t="shared" si="7"/>
        <v xml:space="preserve">Silicon </v>
      </c>
      <c r="I338" s="6" t="str">
        <f t="shared" si="8"/>
        <v>1)</v>
      </c>
      <c r="J338" s="6" t="str">
        <f t="shared" si="9"/>
        <v>Silicon  1)</v>
      </c>
      <c r="K338" s="5"/>
    </row>
    <row r="339" spans="1:11" x14ac:dyDescent="0.2">
      <c r="A339" s="5" t="s">
        <v>1678</v>
      </c>
      <c r="B339" s="5" t="str">
        <f>VLOOKUP(A339,sales_data_cleaned!B339:P1337,2,0)</f>
        <v>The Parenting Map: Step-by-Step Solutions to Consciously Create the Ultimate Parent-Child Relationship</v>
      </c>
      <c r="C339" s="5">
        <f>VLOOKUP(A339,sales_data_cleaned!B338:P1337,7,0)</f>
        <v>4.7</v>
      </c>
      <c r="D339" s="5" t="str">
        <f>VLOOKUP(A339,sales_data_cleaned!B339:P1337,4,0)</f>
        <v>HarperCollins Publishers</v>
      </c>
      <c r="E339" s="5">
        <f>VLOOKUP(A339,sales_data_cleaned!B339:P1337,9,0)</f>
        <v>14.99</v>
      </c>
      <c r="F339" s="6">
        <f t="shared" si="5"/>
        <v>14</v>
      </c>
      <c r="G339" s="6" t="str">
        <f t="shared" si="6"/>
        <v>Premium</v>
      </c>
      <c r="H339" s="6" t="str">
        <f t="shared" si="7"/>
        <v xml:space="preserve">The </v>
      </c>
      <c r="I339" s="6" t="str">
        <f t="shared" si="8"/>
        <v>Relationship</v>
      </c>
      <c r="J339" s="6" t="str">
        <f t="shared" si="9"/>
        <v>The  Relationship</v>
      </c>
      <c r="K339" s="5"/>
    </row>
    <row r="340" spans="1:11" x14ac:dyDescent="0.2">
      <c r="A340" s="5" t="s">
        <v>1683</v>
      </c>
      <c r="B340" s="5" t="str">
        <f>VLOOKUP(A340,sales_data_cleaned!B340:P1338,2,0)</f>
        <v>Townie: A Memoir</v>
      </c>
      <c r="C340" s="5">
        <f>VLOOKUP(A340,sales_data_cleaned!B339:P1338,7,0)</f>
        <v>4.2</v>
      </c>
      <c r="D340" s="5" t="str">
        <f>VLOOKUP(A340,sales_data_cleaned!B340:P1338,4,0)</f>
        <v>Amazon.com Services LLC</v>
      </c>
      <c r="E340" s="5">
        <f>VLOOKUP(A340,sales_data_cleaned!B340:P1338,9,0)</f>
        <v>9.99</v>
      </c>
      <c r="F340" s="6">
        <f t="shared" si="5"/>
        <v>9</v>
      </c>
      <c r="G340" s="6" t="str">
        <f t="shared" si="6"/>
        <v>Basic</v>
      </c>
      <c r="H340" s="6" t="str">
        <f t="shared" si="7"/>
        <v xml:space="preserve">Townie: </v>
      </c>
      <c r="I340" s="6" t="str">
        <f t="shared" si="8"/>
        <v>Memoir</v>
      </c>
      <c r="J340" s="6" t="str">
        <f t="shared" si="9"/>
        <v>Townie:  Memoir</v>
      </c>
      <c r="K340" s="5"/>
    </row>
    <row r="341" spans="1:11" x14ac:dyDescent="0.2">
      <c r="A341" s="5" t="s">
        <v>1688</v>
      </c>
      <c r="B341" s="5" t="str">
        <f>VLOOKUP(A341,sales_data_cleaned!B341:P1339,2,0)</f>
        <v>Let It Go: Downsizing Your Way to a Richer, Happier Life</v>
      </c>
      <c r="C341" s="5">
        <f>VLOOKUP(A341,sales_data_cleaned!B340:P1339,7,0)</f>
        <v>4.5</v>
      </c>
      <c r="D341" s="5" t="str">
        <f>VLOOKUP(A341,sales_data_cleaned!B341:P1339,4,0)</f>
        <v>Random House LLC</v>
      </c>
      <c r="E341" s="5">
        <f>VLOOKUP(A341,sales_data_cleaned!B341:P1339,9,0)</f>
        <v>9.99</v>
      </c>
      <c r="F341" s="6">
        <f t="shared" si="5"/>
        <v>9</v>
      </c>
      <c r="G341" s="6" t="str">
        <f t="shared" si="6"/>
        <v>Basic</v>
      </c>
      <c r="H341" s="6" t="str">
        <f t="shared" si="7"/>
        <v xml:space="preserve">Let </v>
      </c>
      <c r="I341" s="6" t="str">
        <f t="shared" si="8"/>
        <v>Life</v>
      </c>
      <c r="J341" s="6" t="str">
        <f t="shared" si="9"/>
        <v>Let  Life</v>
      </c>
      <c r="K341" s="5"/>
    </row>
    <row r="342" spans="1:11" x14ac:dyDescent="0.2">
      <c r="A342" s="5" t="s">
        <v>1693</v>
      </c>
      <c r="B342" s="5" t="str">
        <f>VLOOKUP(A342,sales_data_cleaned!B342:P1340,2,0)</f>
        <v>Old Friends Reunited: The laugh-out-loud feel-good read from #1 bestseller Maddie Please</v>
      </c>
      <c r="C342" s="5">
        <f>VLOOKUP(A342,sales_data_cleaned!B341:P1340,7,0)</f>
        <v>4.3</v>
      </c>
      <c r="D342" s="5" t="str">
        <f>VLOOKUP(A342,sales_data_cleaned!B342:P1340,4,0)</f>
        <v>Amazon.com Services LLC</v>
      </c>
      <c r="E342" s="5">
        <f>VLOOKUP(A342,sales_data_cleaned!B342:P1340,9,0)</f>
        <v>4.99</v>
      </c>
      <c r="F342" s="6">
        <f t="shared" si="5"/>
        <v>4</v>
      </c>
      <c r="G342" s="6" t="str">
        <f t="shared" si="6"/>
        <v>Basic</v>
      </c>
      <c r="H342" s="6" t="str">
        <f t="shared" si="7"/>
        <v xml:space="preserve">Old </v>
      </c>
      <c r="I342" s="6" t="str">
        <f t="shared" si="8"/>
        <v>Please</v>
      </c>
      <c r="J342" s="6" t="str">
        <f t="shared" si="9"/>
        <v>Old  Please</v>
      </c>
      <c r="K342" s="5"/>
    </row>
    <row r="343" spans="1:11" x14ac:dyDescent="0.2">
      <c r="A343" s="5" t="s">
        <v>1698</v>
      </c>
      <c r="B343" s="5" t="str">
        <f>VLOOKUP(A343,sales_data_cleaned!B343:P1341,2,0)</f>
        <v>She's Not There: A Life in Two Genders</v>
      </c>
      <c r="C343" s="5">
        <f>VLOOKUP(A343,sales_data_cleaned!B342:P1341,7,0)</f>
        <v>4.5</v>
      </c>
      <c r="D343" s="5" t="str">
        <f>VLOOKUP(A343,sales_data_cleaned!B343:P1341,4,0)</f>
        <v>Random House LLC</v>
      </c>
      <c r="E343" s="5">
        <f>VLOOKUP(A343,sales_data_cleaned!B343:P1341,9,0)</f>
        <v>12.99</v>
      </c>
      <c r="F343" s="6">
        <f t="shared" si="5"/>
        <v>12</v>
      </c>
      <c r="G343" s="6" t="str">
        <f t="shared" si="6"/>
        <v>Premium</v>
      </c>
      <c r="H343" s="6" t="str">
        <f t="shared" si="7"/>
        <v xml:space="preserve">She's </v>
      </c>
      <c r="I343" s="6" t="str">
        <f t="shared" si="8"/>
        <v>Genders</v>
      </c>
      <c r="J343" s="6" t="str">
        <f t="shared" si="9"/>
        <v>She's  Genders</v>
      </c>
      <c r="K343" s="5"/>
    </row>
    <row r="344" spans="1:11" x14ac:dyDescent="0.2">
      <c r="A344" s="5" t="s">
        <v>1703</v>
      </c>
      <c r="B344" s="5" t="str">
        <f>VLOOKUP(A344,sales_data_cleaned!B344:P1342,2,0)</f>
        <v>Before We Grow Old: The love story that everyone will be talking about</v>
      </c>
      <c r="C344" s="5">
        <f>VLOOKUP(A344,sales_data_cleaned!B343:P1342,7,0)</f>
        <v>4.4000000000000004</v>
      </c>
      <c r="D344" s="5" t="str">
        <f>VLOOKUP(A344,sales_data_cleaned!B344:P1342,4,0)</f>
        <v>Amazon.com Services LLC</v>
      </c>
      <c r="E344" s="5">
        <f>VLOOKUP(A344,sales_data_cleaned!B344:P1342,9,0)</f>
        <v>2.99</v>
      </c>
      <c r="F344" s="6">
        <f t="shared" si="5"/>
        <v>2</v>
      </c>
      <c r="G344" s="6" t="str">
        <f t="shared" si="6"/>
        <v>Basic</v>
      </c>
      <c r="H344" s="6" t="str">
        <f t="shared" si="7"/>
        <v xml:space="preserve">Before </v>
      </c>
      <c r="I344" s="6" t="str">
        <f t="shared" si="8"/>
        <v>about</v>
      </c>
      <c r="J344" s="6" t="str">
        <f t="shared" si="9"/>
        <v>Before  about</v>
      </c>
      <c r="K344" s="5"/>
    </row>
    <row r="345" spans="1:11" x14ac:dyDescent="0.2">
      <c r="A345" s="5" t="s">
        <v>1708</v>
      </c>
      <c r="B345" s="5" t="str">
        <f>VLOOKUP(A345,sales_data_cleaned!B345:P1343,2,0)</f>
        <v>The Like Switch: An Ex-FBI Agent's Guide to Influencing, Attracting, and Winning People Over (The Like Switch Series Book 1)</v>
      </c>
      <c r="C345" s="5">
        <f>VLOOKUP(A345,sales_data_cleaned!B344:P1343,7,0)</f>
        <v>4.5</v>
      </c>
      <c r="D345" s="5" t="str">
        <f>VLOOKUP(A345,sales_data_cleaned!B345:P1343,4,0)</f>
        <v>Simon and Schuster Digital Sales Inc</v>
      </c>
      <c r="E345" s="5">
        <f>VLOOKUP(A345,sales_data_cleaned!B345:P1343,9,0)</f>
        <v>15.99</v>
      </c>
      <c r="F345" s="6">
        <f t="shared" si="5"/>
        <v>15</v>
      </c>
      <c r="G345" s="6" t="str">
        <f t="shared" si="6"/>
        <v>Premium</v>
      </c>
      <c r="H345" s="6" t="str">
        <f t="shared" si="7"/>
        <v xml:space="preserve">The </v>
      </c>
      <c r="I345" s="6" t="str">
        <f t="shared" si="8"/>
        <v>1)</v>
      </c>
      <c r="J345" s="6" t="str">
        <f t="shared" si="9"/>
        <v>The  1)</v>
      </c>
      <c r="K345" s="5"/>
    </row>
    <row r="346" spans="1:11" x14ac:dyDescent="0.2">
      <c r="A346" s="5" t="s">
        <v>1713</v>
      </c>
      <c r="B346" s="5" t="str">
        <f>VLOOKUP(A346,sales_data_cleaned!B346:P1344,2,0)</f>
        <v>Brainstorm: The Power and Purpose of the Teenage Brain</v>
      </c>
      <c r="C346" s="5">
        <f>VLOOKUP(A346,sales_data_cleaned!B345:P1344,7,0)</f>
        <v>4.5999999999999996</v>
      </c>
      <c r="D346" s="5" t="str">
        <f>VLOOKUP(A346,sales_data_cleaned!B346:P1344,4,0)</f>
        <v>Penguin Group (USA) LLC</v>
      </c>
      <c r="E346" s="5">
        <f>VLOOKUP(A346,sales_data_cleaned!B346:P1344,9,0)</f>
        <v>13.99</v>
      </c>
      <c r="F346" s="6">
        <f t="shared" si="5"/>
        <v>13</v>
      </c>
      <c r="G346" s="6" t="str">
        <f t="shared" si="6"/>
        <v>Premium</v>
      </c>
      <c r="H346" s="6" t="str">
        <f t="shared" si="7"/>
        <v xml:space="preserve">Brainstorm: </v>
      </c>
      <c r="I346" s="6" t="str">
        <f t="shared" si="8"/>
        <v>Brain</v>
      </c>
      <c r="J346" s="6" t="str">
        <f t="shared" si="9"/>
        <v>Brainstorm:  Brain</v>
      </c>
      <c r="K346" s="5"/>
    </row>
    <row r="347" spans="1:11" x14ac:dyDescent="0.2">
      <c r="A347" s="5" t="s">
        <v>1717</v>
      </c>
      <c r="B347" s="5" t="str">
        <f>VLOOKUP(A347,sales_data_cleaned!B347:P1345,2,0)</f>
        <v>Children with Disabilities</v>
      </c>
      <c r="C347" s="5">
        <f>VLOOKUP(A347,sales_data_cleaned!B346:P1345,7,0)</f>
        <v>4.5999999999999996</v>
      </c>
      <c r="D347" s="5" t="str">
        <f>VLOOKUP(A347,sales_data_cleaned!B347:P1345,4,0)</f>
        <v>Amazon.com Services LLC</v>
      </c>
      <c r="E347" s="5">
        <f>VLOOKUP(A347,sales_data_cleaned!B347:P1345,9,0)</f>
        <v>64.989999999999995</v>
      </c>
      <c r="F347" s="6">
        <f t="shared" si="5"/>
        <v>64</v>
      </c>
      <c r="G347" s="6" t="str">
        <f t="shared" si="6"/>
        <v>Premium</v>
      </c>
      <c r="H347" s="6" t="str">
        <f t="shared" si="7"/>
        <v xml:space="preserve">Children </v>
      </c>
      <c r="I347" s="6" t="str">
        <f t="shared" si="8"/>
        <v>Disabilities</v>
      </c>
      <c r="J347" s="6" t="str">
        <f t="shared" si="9"/>
        <v>Children  Disabilities</v>
      </c>
      <c r="K347" s="5"/>
    </row>
    <row r="348" spans="1:11" x14ac:dyDescent="0.2">
      <c r="A348" s="5" t="s">
        <v>1722</v>
      </c>
      <c r="B348" s="5" t="str">
        <f>VLOOKUP(A348,sales_data_cleaned!B348:P1346,2,0)</f>
        <v>The Verbally Abusive Relationship, Expanded Third Edition: How to recognize it and how to respond</v>
      </c>
      <c r="C348" s="5">
        <f>VLOOKUP(A348,sales_data_cleaned!B347:P1346,7,0)</f>
        <v>4.7</v>
      </c>
      <c r="D348" s="5" t="str">
        <f>VLOOKUP(A348,sales_data_cleaned!B348:P1346,4,0)</f>
        <v>Simon and Schuster Digital Sales Inc</v>
      </c>
      <c r="E348" s="5">
        <f>VLOOKUP(A348,sales_data_cleaned!B348:P1346,9,0)</f>
        <v>9.99</v>
      </c>
      <c r="F348" s="6">
        <f t="shared" si="5"/>
        <v>9</v>
      </c>
      <c r="G348" s="6" t="str">
        <f t="shared" si="6"/>
        <v>Basic</v>
      </c>
      <c r="H348" s="6" t="str">
        <f t="shared" si="7"/>
        <v xml:space="preserve">The </v>
      </c>
      <c r="I348" s="6" t="str">
        <f t="shared" si="8"/>
        <v>respond</v>
      </c>
      <c r="J348" s="6" t="str">
        <f t="shared" si="9"/>
        <v>The  respond</v>
      </c>
      <c r="K348" s="5"/>
    </row>
    <row r="349" spans="1:11" x14ac:dyDescent="0.2">
      <c r="A349" s="5" t="s">
        <v>1727</v>
      </c>
      <c r="B349" s="5" t="str">
        <f>VLOOKUP(A349,sales_data_cleaned!B349:P1347,2,0)</f>
        <v>I Adopted My Mom at the Bus Station</v>
      </c>
      <c r="C349" s="5">
        <f>VLOOKUP(A349,sales_data_cleaned!B348:P1347,7,0)</f>
        <v>4.4000000000000004</v>
      </c>
      <c r="D349" s="5" t="str">
        <f>VLOOKUP(A349,sales_data_cleaned!B349:P1347,4,0)</f>
        <v>Amazon.com Services LLC</v>
      </c>
      <c r="E349" s="5">
        <f>VLOOKUP(A349,sales_data_cleaned!B349:P1347,9,0)</f>
        <v>3.99</v>
      </c>
      <c r="F349" s="6">
        <f t="shared" si="5"/>
        <v>3</v>
      </c>
      <c r="G349" s="6" t="str">
        <f t="shared" si="6"/>
        <v>Basic</v>
      </c>
      <c r="H349" s="6" t="str">
        <f t="shared" si="7"/>
        <v xml:space="preserve">I </v>
      </c>
      <c r="I349" s="6" t="str">
        <f t="shared" si="8"/>
        <v>Station</v>
      </c>
      <c r="J349" s="6" t="str">
        <f t="shared" si="9"/>
        <v>I  Station</v>
      </c>
      <c r="K349" s="5"/>
    </row>
    <row r="350" spans="1:11" x14ac:dyDescent="0.2">
      <c r="A350" s="5" t="s">
        <v>1732</v>
      </c>
      <c r="B350" s="5" t="str">
        <f>VLOOKUP(A350,sales_data_cleaned!B350:P1348,2,0)</f>
        <v>Say What You Mean: A Mindful Approach to Nonviolent Communication</v>
      </c>
      <c r="C350" s="5">
        <f>VLOOKUP(A350,sales_data_cleaned!B349:P1348,7,0)</f>
        <v>4.7</v>
      </c>
      <c r="D350" s="5" t="str">
        <f>VLOOKUP(A350,sales_data_cleaned!B350:P1348,4,0)</f>
        <v>Penguin Random House Publisher Services</v>
      </c>
      <c r="E350" s="5">
        <f>VLOOKUP(A350,sales_data_cleaned!B350:P1348,9,0)</f>
        <v>13.99</v>
      </c>
      <c r="F350" s="6">
        <f t="shared" si="5"/>
        <v>13</v>
      </c>
      <c r="G350" s="6" t="str">
        <f t="shared" si="6"/>
        <v>Premium</v>
      </c>
      <c r="H350" s="6" t="str">
        <f t="shared" si="7"/>
        <v xml:space="preserve">Say </v>
      </c>
      <c r="I350" s="6" t="str">
        <f t="shared" si="8"/>
        <v>Communication</v>
      </c>
      <c r="J350" s="6" t="str">
        <f t="shared" si="9"/>
        <v>Say  Communication</v>
      </c>
      <c r="K350" s="5"/>
    </row>
    <row r="351" spans="1:11" x14ac:dyDescent="0.2">
      <c r="A351" s="5" t="s">
        <v>1737</v>
      </c>
      <c r="B351" s="5" t="str">
        <f>VLOOKUP(A351,sales_data_cleaned!B351:P1349,2,0)</f>
        <v>Splitting: Protecting Yourself While Divorcing Someone with Borderline or Narcissistic Personality Disorder</v>
      </c>
      <c r="C351" s="5">
        <f>VLOOKUP(A351,sales_data_cleaned!B350:P1349,7,0)</f>
        <v>4.7</v>
      </c>
      <c r="D351" s="5" t="str">
        <f>VLOOKUP(A351,sales_data_cleaned!B351:P1349,4,0)</f>
        <v>Amazon.com Services LLC</v>
      </c>
      <c r="E351" s="5">
        <f>VLOOKUP(A351,sales_data_cleaned!B351:P1349,9,0)</f>
        <v>11.99</v>
      </c>
      <c r="F351" s="6">
        <f t="shared" si="5"/>
        <v>11</v>
      </c>
      <c r="G351" s="6" t="str">
        <f t="shared" si="6"/>
        <v>Premium</v>
      </c>
      <c r="H351" s="6" t="str">
        <f t="shared" si="7"/>
        <v xml:space="preserve">Splitting: </v>
      </c>
      <c r="I351" s="6" t="str">
        <f t="shared" si="8"/>
        <v>Disorder</v>
      </c>
      <c r="J351" s="6" t="str">
        <f t="shared" si="9"/>
        <v>Splitting:  Disorder</v>
      </c>
      <c r="K351" s="5"/>
    </row>
    <row r="352" spans="1:11" x14ac:dyDescent="0.2">
      <c r="A352" s="5" t="s">
        <v>1742</v>
      </c>
      <c r="B352" s="5" t="str">
        <f>VLOOKUP(A352,sales_data_cleaned!B352:P1350,2,0)</f>
        <v>The Conscious Parent</v>
      </c>
      <c r="C352" s="5">
        <f>VLOOKUP(A352,sales_data_cleaned!B351:P1350,7,0)</f>
        <v>4.7</v>
      </c>
      <c r="D352" s="5" t="str">
        <f>VLOOKUP(A352,sales_data_cleaned!B352:P1350,4,0)</f>
        <v>Amazon.com Services LLC</v>
      </c>
      <c r="E352" s="5">
        <f>VLOOKUP(A352,sales_data_cleaned!B352:P1350,9,0)</f>
        <v>9.9499999999999993</v>
      </c>
      <c r="F352" s="6">
        <f t="shared" si="5"/>
        <v>9</v>
      </c>
      <c r="G352" s="6" t="str">
        <f t="shared" si="6"/>
        <v>Basic</v>
      </c>
      <c r="H352" s="6" t="str">
        <f t="shared" si="7"/>
        <v xml:space="preserve">The </v>
      </c>
      <c r="I352" s="6" t="str">
        <f t="shared" si="8"/>
        <v>Parent</v>
      </c>
      <c r="J352" s="6" t="str">
        <f t="shared" si="9"/>
        <v>The  Parent</v>
      </c>
      <c r="K352" s="5"/>
    </row>
    <row r="353" spans="1:11" x14ac:dyDescent="0.2">
      <c r="A353" s="5" t="s">
        <v>1746</v>
      </c>
      <c r="B353" s="5" t="str">
        <f>VLOOKUP(A353,sales_data_cleaned!B353:P1351,2,0)</f>
        <v>The Reason I Jump: The Inner Voice of a Thirteen-Year-Old Boy with Autism</v>
      </c>
      <c r="C353" s="5">
        <f>VLOOKUP(A353,sales_data_cleaned!B352:P1351,7,0)</f>
        <v>4.5</v>
      </c>
      <c r="D353" s="5" t="str">
        <f>VLOOKUP(A353,sales_data_cleaned!B353:P1351,4,0)</f>
        <v>Random House LLC</v>
      </c>
      <c r="E353" s="5">
        <f>VLOOKUP(A353,sales_data_cleaned!B353:P1351,9,0)</f>
        <v>12.99</v>
      </c>
      <c r="F353" s="6">
        <f t="shared" si="5"/>
        <v>12</v>
      </c>
      <c r="G353" s="6" t="str">
        <f t="shared" si="6"/>
        <v>Premium</v>
      </c>
      <c r="H353" s="6" t="str">
        <f t="shared" si="7"/>
        <v xml:space="preserve">The </v>
      </c>
      <c r="I353" s="6" t="str">
        <f t="shared" si="8"/>
        <v>Autism</v>
      </c>
      <c r="J353" s="6" t="str">
        <f t="shared" si="9"/>
        <v>The  Autism</v>
      </c>
      <c r="K353" s="5"/>
    </row>
    <row r="354" spans="1:11" x14ac:dyDescent="0.2">
      <c r="A354" s="5" t="s">
        <v>1751</v>
      </c>
      <c r="B354" s="5" t="str">
        <f>VLOOKUP(A354,sales_data_cleaned!B354:P1352,2,0)</f>
        <v>Fourteen Talks by Age Fourteen: The Essential Conversations You Need to Have with Your Kids Before They Start High School</v>
      </c>
      <c r="C354" s="5">
        <f>VLOOKUP(A354,sales_data_cleaned!B353:P1352,7,0)</f>
        <v>4.7</v>
      </c>
      <c r="D354" s="5" t="str">
        <f>VLOOKUP(A354,sales_data_cleaned!B354:P1352,4,0)</f>
        <v>Random House LLC</v>
      </c>
      <c r="E354" s="5">
        <f>VLOOKUP(A354,sales_data_cleaned!B354:P1352,9,0)</f>
        <v>11.99</v>
      </c>
      <c r="F354" s="6">
        <f t="shared" si="5"/>
        <v>11</v>
      </c>
      <c r="G354" s="6" t="str">
        <f t="shared" si="6"/>
        <v>Premium</v>
      </c>
      <c r="H354" s="6" t="str">
        <f t="shared" si="7"/>
        <v xml:space="preserve">Fourteen </v>
      </c>
      <c r="I354" s="6" t="str">
        <f t="shared" si="8"/>
        <v>School</v>
      </c>
      <c r="J354" s="6" t="str">
        <f t="shared" si="9"/>
        <v>Fourteen  School</v>
      </c>
      <c r="K354" s="5"/>
    </row>
    <row r="355" spans="1:11" x14ac:dyDescent="0.2">
      <c r="A355" s="5" t="s">
        <v>1756</v>
      </c>
      <c r="B355" s="5" t="str">
        <f>VLOOKUP(A355,sales_data_cleaned!B355:P1353,2,0)</f>
        <v>There's No Such Thing as Bad Weather: A Scandinavian Mom's Secrets for Raising Healthy, Resilient, and Confident Kids (from Friluftsliv to Hygge)</v>
      </c>
      <c r="C355" s="5">
        <f>VLOOKUP(A355,sales_data_cleaned!B354:P1353,7,0)</f>
        <v>4.7</v>
      </c>
      <c r="D355" s="5" t="str">
        <f>VLOOKUP(A355,sales_data_cleaned!B355:P1353,4,0)</f>
        <v>Simon and Schuster Digital Sales Inc</v>
      </c>
      <c r="E355" s="5">
        <f>VLOOKUP(A355,sales_data_cleaned!B355:P1353,9,0)</f>
        <v>13.99</v>
      </c>
      <c r="F355" s="6">
        <f t="shared" si="5"/>
        <v>13</v>
      </c>
      <c r="G355" s="6" t="str">
        <f t="shared" si="6"/>
        <v>Premium</v>
      </c>
      <c r="H355" s="6" t="str">
        <f t="shared" si="7"/>
        <v xml:space="preserve">There's </v>
      </c>
      <c r="I355" s="6" t="str">
        <f t="shared" si="8"/>
        <v>Hygge)</v>
      </c>
      <c r="J355" s="6" t="str">
        <f t="shared" si="9"/>
        <v>There's  Hygge)</v>
      </c>
      <c r="K355" s="5"/>
    </row>
    <row r="356" spans="1:11" x14ac:dyDescent="0.2">
      <c r="A356" s="5" t="s">
        <v>1761</v>
      </c>
      <c r="B356" s="5" t="str">
        <f>VLOOKUP(A356,sales_data_cleaned!B356:P1354,2,0)</f>
        <v>Opening Up: A Guide To Creating and Sustaining Open Relationships</v>
      </c>
      <c r="C356" s="5">
        <f>VLOOKUP(A356,sales_data_cleaned!B355:P1354,7,0)</f>
        <v>4.5999999999999996</v>
      </c>
      <c r="D356" s="5" t="str">
        <f>VLOOKUP(A356,sales_data_cleaned!B356:P1354,4,0)</f>
        <v>Amazon.com Services LLC</v>
      </c>
      <c r="E356" s="5">
        <f>VLOOKUP(A356,sales_data_cleaned!B356:P1354,9,0)</f>
        <v>13.49</v>
      </c>
      <c r="F356" s="6">
        <f t="shared" si="5"/>
        <v>13</v>
      </c>
      <c r="G356" s="6" t="str">
        <f t="shared" si="6"/>
        <v>Premium</v>
      </c>
      <c r="H356" s="6" t="str">
        <f t="shared" si="7"/>
        <v xml:space="preserve">Opening </v>
      </c>
      <c r="I356" s="6" t="str">
        <f t="shared" si="8"/>
        <v>Relationships</v>
      </c>
      <c r="J356" s="6" t="str">
        <f t="shared" si="9"/>
        <v>Opening  Relationships</v>
      </c>
      <c r="K356" s="5"/>
    </row>
    <row r="357" spans="1:11" x14ac:dyDescent="0.2">
      <c r="A357" s="5" t="s">
        <v>1766</v>
      </c>
      <c r="B357" s="5" t="str">
        <f>VLOOKUP(A357,sales_data_cleaned!B357:P1355,2,0)</f>
        <v>The Pride of Jared MacKade (MacKade Brothers Book 2)</v>
      </c>
      <c r="C357" s="5">
        <f>VLOOKUP(A357,sales_data_cleaned!B356:P1355,7,0)</f>
        <v>4.5</v>
      </c>
      <c r="D357" s="5" t="str">
        <f>VLOOKUP(A357,sales_data_cleaned!B357:P1355,4,0)</f>
        <v>Harlequin Digital Sales Corp.</v>
      </c>
      <c r="E357" s="5">
        <f>VLOOKUP(A357,sales_data_cleaned!B357:P1355,9,0)</f>
        <v>9.99</v>
      </c>
      <c r="F357" s="6">
        <f t="shared" si="5"/>
        <v>9</v>
      </c>
      <c r="G357" s="6" t="str">
        <f t="shared" si="6"/>
        <v>Basic</v>
      </c>
      <c r="H357" s="6" t="str">
        <f t="shared" si="7"/>
        <v xml:space="preserve">The </v>
      </c>
      <c r="I357" s="6" t="str">
        <f t="shared" si="8"/>
        <v>2)</v>
      </c>
      <c r="J357" s="6" t="str">
        <f t="shared" si="9"/>
        <v>The  2)</v>
      </c>
      <c r="K357" s="5"/>
    </row>
    <row r="358" spans="1:11" x14ac:dyDescent="0.2">
      <c r="A358" s="5" t="s">
        <v>1770</v>
      </c>
      <c r="B358" s="5" t="str">
        <f>VLOOKUP(A358,sales_data_cleaned!B358:P1356,2,0)</f>
        <v>Honey, Baby, Mine: A Mother and Daughter Talk Life, Death, Love (and Banana Pudding)</v>
      </c>
      <c r="C358" s="5">
        <f>VLOOKUP(A358,sales_data_cleaned!B357:P1356,7,0)</f>
        <v>4.2</v>
      </c>
      <c r="D358" s="5" t="str">
        <f>VLOOKUP(A358,sales_data_cleaned!B358:P1356,4,0)</f>
        <v>Hachette Book Group</v>
      </c>
      <c r="E358" s="5">
        <f>VLOOKUP(A358,sales_data_cleaned!B358:P1356,9,0)</f>
        <v>15.99</v>
      </c>
      <c r="F358" s="6">
        <f t="shared" si="5"/>
        <v>15</v>
      </c>
      <c r="G358" s="6" t="str">
        <f t="shared" si="6"/>
        <v>Premium</v>
      </c>
      <c r="H358" s="6" t="str">
        <f t="shared" si="7"/>
        <v xml:space="preserve">Honey, </v>
      </c>
      <c r="I358" s="6" t="str">
        <f t="shared" si="8"/>
        <v>Pudding)</v>
      </c>
      <c r="J358" s="6" t="str">
        <f t="shared" si="9"/>
        <v>Honey,  Pudding)</v>
      </c>
      <c r="K358" s="5"/>
    </row>
    <row r="359" spans="1:11" x14ac:dyDescent="0.2">
      <c r="A359" s="5" t="s">
        <v>1775</v>
      </c>
      <c r="B359" s="5" t="str">
        <f>VLOOKUP(A359,sales_data_cleaned!B359:P1357,2,0)</f>
        <v>Charlie's Secret: Inspired by a true story (Samantha Mallon Book 1)</v>
      </c>
      <c r="C359" s="5">
        <f>VLOOKUP(A359,sales_data_cleaned!B358:P1357,7,0)</f>
        <v>4.2</v>
      </c>
      <c r="D359" s="5" t="str">
        <f>VLOOKUP(A359,sales_data_cleaned!B359:P1357,4,0)</f>
        <v>Amazon.com Services LLC</v>
      </c>
      <c r="E359" s="5">
        <f>VLOOKUP(A359,sales_data_cleaned!B359:P1357,9,0)</f>
        <v>4.99</v>
      </c>
      <c r="F359" s="6">
        <f t="shared" si="5"/>
        <v>4</v>
      </c>
      <c r="G359" s="6" t="str">
        <f t="shared" si="6"/>
        <v>Basic</v>
      </c>
      <c r="H359" s="6" t="str">
        <f t="shared" si="7"/>
        <v xml:space="preserve">Charlie's </v>
      </c>
      <c r="I359" s="6" t="str">
        <f t="shared" si="8"/>
        <v>1)</v>
      </c>
      <c r="J359" s="6" t="str">
        <f t="shared" si="9"/>
        <v>Charlie's  1)</v>
      </c>
      <c r="K359" s="5"/>
    </row>
    <row r="360" spans="1:11" x14ac:dyDescent="0.2">
      <c r="A360" s="5" t="s">
        <v>1780</v>
      </c>
      <c r="B360" s="5" t="str">
        <f>VLOOKUP(A360,sales_data_cleaned!B360:P1358,2,0)</f>
        <v>We Are Too Many: A Memoir [Kind of]</v>
      </c>
      <c r="C360" s="5">
        <f>VLOOKUP(A360,sales_data_cleaned!B359:P1358,7,0)</f>
        <v>4.2</v>
      </c>
      <c r="D360" s="5" t="str">
        <f>VLOOKUP(A360,sales_data_cleaned!B360:P1358,4,0)</f>
        <v>Macmillan</v>
      </c>
      <c r="E360" s="5">
        <f>VLOOKUP(A360,sales_data_cleaned!B360:P1358,9,0)</f>
        <v>13.99</v>
      </c>
      <c r="F360" s="6">
        <f t="shared" si="5"/>
        <v>13</v>
      </c>
      <c r="G360" s="6" t="str">
        <f t="shared" si="6"/>
        <v>Premium</v>
      </c>
      <c r="H360" s="6" t="str">
        <f t="shared" si="7"/>
        <v xml:space="preserve">We </v>
      </c>
      <c r="I360" s="6" t="str">
        <f t="shared" si="8"/>
        <v>of]</v>
      </c>
      <c r="J360" s="6" t="str">
        <f t="shared" si="9"/>
        <v>We  of]</v>
      </c>
      <c r="K360" s="5"/>
    </row>
    <row r="361" spans="1:11" x14ac:dyDescent="0.2">
      <c r="A361" s="5" t="s">
        <v>1785</v>
      </c>
      <c r="B361" s="5" t="str">
        <f>VLOOKUP(A361,sales_data_cleaned!B361:P1359,2,0)</f>
        <v>Remaining You While Raising Them: The Secret Art of Confident Motherhood</v>
      </c>
      <c r="C361" s="5">
        <f>VLOOKUP(A361,sales_data_cleaned!B360:P1359,7,0)</f>
        <v>4.9000000000000004</v>
      </c>
      <c r="D361" s="5" t="str">
        <f>VLOOKUP(A361,sales_data_cleaned!B361:P1359,4,0)</f>
        <v>HarperCollins Publishing</v>
      </c>
      <c r="E361" s="5">
        <f>VLOOKUP(A361,sales_data_cleaned!B361:P1359,9,0)</f>
        <v>12.99</v>
      </c>
      <c r="F361" s="6">
        <f t="shared" si="5"/>
        <v>12</v>
      </c>
      <c r="G361" s="6" t="str">
        <f t="shared" si="6"/>
        <v>Premium</v>
      </c>
      <c r="H361" s="6" t="str">
        <f t="shared" si="7"/>
        <v xml:space="preserve">Remaining </v>
      </c>
      <c r="I361" s="6" t="str">
        <f t="shared" si="8"/>
        <v>Motherhood</v>
      </c>
      <c r="J361" s="6" t="str">
        <f t="shared" si="9"/>
        <v>Remaining  Motherhood</v>
      </c>
      <c r="K361" s="5"/>
    </row>
    <row r="362" spans="1:11" x14ac:dyDescent="0.2">
      <c r="A362" s="5" t="s">
        <v>1790</v>
      </c>
      <c r="B362" s="5" t="str">
        <f>VLOOKUP(A362,sales_data_cleaned!B362:P1360,2,0)</f>
        <v>Period Power: Harness Your Hormones and Get Your Cycle Working For You</v>
      </c>
      <c r="C362" s="5">
        <f>VLOOKUP(A362,sales_data_cleaned!B361:P1360,7,0)</f>
        <v>4.5999999999999996</v>
      </c>
      <c r="D362" s="5" t="str">
        <f>VLOOKUP(A362,sales_data_cleaned!B362:P1360,4,0)</f>
        <v>Amazon.com Services LLC</v>
      </c>
      <c r="E362" s="5">
        <f>VLOOKUP(A362,sales_data_cleaned!B362:P1360,9,0)</f>
        <v>14.43</v>
      </c>
      <c r="F362" s="6">
        <f t="shared" si="5"/>
        <v>14</v>
      </c>
      <c r="G362" s="6" t="str">
        <f t="shared" si="6"/>
        <v>Premium</v>
      </c>
      <c r="H362" s="6" t="str">
        <f t="shared" si="7"/>
        <v xml:space="preserve">Period </v>
      </c>
      <c r="I362" s="6" t="str">
        <f t="shared" si="8"/>
        <v>You</v>
      </c>
      <c r="J362" s="6" t="str">
        <f t="shared" si="9"/>
        <v>Period  You</v>
      </c>
      <c r="K362" s="5"/>
    </row>
    <row r="363" spans="1:11" x14ac:dyDescent="0.2">
      <c r="A363" s="5" t="s">
        <v>1795</v>
      </c>
      <c r="B363" s="5" t="str">
        <f>VLOOKUP(A363,sales_data_cleaned!B363:P1361,2,0)</f>
        <v>Finding Meaning: The Sixth Stage of Grief</v>
      </c>
      <c r="C363" s="5">
        <f>VLOOKUP(A363,sales_data_cleaned!B362:P1361,7,0)</f>
        <v>4.7</v>
      </c>
      <c r="D363" s="5" t="str">
        <f>VLOOKUP(A363,sales_data_cleaned!B363:P1361,4,0)</f>
        <v>Simon and Schuster Digital Sales Inc</v>
      </c>
      <c r="E363" s="5">
        <f>VLOOKUP(A363,sales_data_cleaned!B363:P1361,9,0)</f>
        <v>13.99</v>
      </c>
      <c r="F363" s="6">
        <f t="shared" si="5"/>
        <v>13</v>
      </c>
      <c r="G363" s="6" t="str">
        <f t="shared" si="6"/>
        <v>Premium</v>
      </c>
      <c r="H363" s="6" t="str">
        <f t="shared" si="7"/>
        <v xml:space="preserve">Finding </v>
      </c>
      <c r="I363" s="6" t="str">
        <f t="shared" si="8"/>
        <v>Grief</v>
      </c>
      <c r="J363" s="6" t="str">
        <f t="shared" si="9"/>
        <v>Finding  Grief</v>
      </c>
      <c r="K363" s="5"/>
    </row>
    <row r="364" spans="1:11" x14ac:dyDescent="0.2">
      <c r="A364" s="5" t="s">
        <v>1800</v>
      </c>
      <c r="B364" s="5" t="str">
        <f>VLOOKUP(A364,sales_data_cleaned!B364:P1362,2,0)</f>
        <v>And Every Morning the Way Home Gets Longer and Longer: A Novella</v>
      </c>
      <c r="C364" s="5">
        <f>VLOOKUP(A364,sales_data_cleaned!B363:P1362,7,0)</f>
        <v>4.5</v>
      </c>
      <c r="D364" s="5" t="str">
        <f>VLOOKUP(A364,sales_data_cleaned!B364:P1362,4,0)</f>
        <v>Simon and Schuster Digital Sales Inc</v>
      </c>
      <c r="E364" s="5">
        <f>VLOOKUP(A364,sales_data_cleaned!B364:P1362,9,0)</f>
        <v>5.99</v>
      </c>
      <c r="F364" s="6">
        <f t="shared" si="5"/>
        <v>5</v>
      </c>
      <c r="G364" s="6" t="str">
        <f t="shared" si="6"/>
        <v>Basic</v>
      </c>
      <c r="H364" s="6" t="str">
        <f t="shared" si="7"/>
        <v xml:space="preserve">And </v>
      </c>
      <c r="I364" s="6" t="str">
        <f t="shared" si="8"/>
        <v>Novella</v>
      </c>
      <c r="J364" s="6" t="str">
        <f t="shared" si="9"/>
        <v>And  Novella</v>
      </c>
      <c r="K364" s="5"/>
    </row>
    <row r="365" spans="1:11" x14ac:dyDescent="0.2">
      <c r="A365" s="5" t="s">
        <v>1805</v>
      </c>
      <c r="B365" s="5" t="str">
        <f>VLOOKUP(A365,sales_data_cleaned!B365:P1363,2,0)</f>
        <v>Getting Past Your Breakup: How to Turn a Devastating Loss into the Best Thing That Ever Happened to You</v>
      </c>
      <c r="C365" s="5">
        <f>VLOOKUP(A365,sales_data_cleaned!B364:P1363,7,0)</f>
        <v>4.5999999999999996</v>
      </c>
      <c r="D365" s="5" t="str">
        <f>VLOOKUP(A365,sales_data_cleaned!B365:P1363,4,0)</f>
        <v>Hachette Book Group</v>
      </c>
      <c r="E365" s="5">
        <f>VLOOKUP(A365,sales_data_cleaned!B365:P1363,9,0)</f>
        <v>11.99</v>
      </c>
      <c r="F365" s="6">
        <f t="shared" si="5"/>
        <v>11</v>
      </c>
      <c r="G365" s="6" t="str">
        <f t="shared" si="6"/>
        <v>Premium</v>
      </c>
      <c r="H365" s="6" t="str">
        <f t="shared" si="7"/>
        <v xml:space="preserve">Getting </v>
      </c>
      <c r="I365" s="6" t="str">
        <f t="shared" si="8"/>
        <v>You</v>
      </c>
      <c r="J365" s="6" t="str">
        <f t="shared" si="9"/>
        <v>Getting  You</v>
      </c>
      <c r="K365" s="5"/>
    </row>
    <row r="366" spans="1:11" x14ac:dyDescent="0.2">
      <c r="A366" s="5" t="s">
        <v>1810</v>
      </c>
      <c r="B366" s="5" t="str">
        <f>VLOOKUP(A366,sales_data_cleaned!B366:P1364,2,0)</f>
        <v>Embodied: Transgender Identities, the Church, and What the Bible Has to Say</v>
      </c>
      <c r="C366" s="5">
        <f>VLOOKUP(A366,sales_data_cleaned!B365:P1364,7,0)</f>
        <v>4.5999999999999996</v>
      </c>
      <c r="D366" s="5" t="str">
        <f>VLOOKUP(A366,sales_data_cleaned!B366:P1364,4,0)</f>
        <v>Amazon.com Services LLC</v>
      </c>
      <c r="E366" s="5">
        <f>VLOOKUP(A366,sales_data_cleaned!B366:P1364,9,0)</f>
        <v>9.99</v>
      </c>
      <c r="F366" s="6">
        <f t="shared" si="5"/>
        <v>9</v>
      </c>
      <c r="G366" s="6" t="str">
        <f t="shared" si="6"/>
        <v>Basic</v>
      </c>
      <c r="H366" s="6" t="str">
        <f t="shared" si="7"/>
        <v xml:space="preserve">Embodied: </v>
      </c>
      <c r="I366" s="6" t="str">
        <f t="shared" si="8"/>
        <v>Say</v>
      </c>
      <c r="J366" s="6" t="str">
        <f t="shared" si="9"/>
        <v>Embodied:  Say</v>
      </c>
      <c r="K366" s="5"/>
    </row>
    <row r="367" spans="1:11" x14ac:dyDescent="0.2">
      <c r="A367" s="5" t="s">
        <v>1815</v>
      </c>
      <c r="B367" s="5" t="str">
        <f>VLOOKUP(A367,sales_data_cleaned!B367:P1365,2,0)</f>
        <v>Women and Girls with Autism Spectrum Disorder: Understanding Life Experiences from Early Childhood to Old Age</v>
      </c>
      <c r="C367" s="5">
        <f>VLOOKUP(A367,sales_data_cleaned!B366:P1365,7,0)</f>
        <v>4.7</v>
      </c>
      <c r="D367" s="5" t="str">
        <f>VLOOKUP(A367,sales_data_cleaned!B367:P1365,4,0)</f>
        <v>Amazon.com Services LLC</v>
      </c>
      <c r="E367" s="5">
        <f>VLOOKUP(A367,sales_data_cleaned!B367:P1365,9,0)</f>
        <v>14.72</v>
      </c>
      <c r="F367" s="6">
        <f t="shared" si="5"/>
        <v>14</v>
      </c>
      <c r="G367" s="6" t="str">
        <f t="shared" si="6"/>
        <v>Premium</v>
      </c>
      <c r="H367" s="6" t="str">
        <f t="shared" si="7"/>
        <v xml:space="preserve">Women </v>
      </c>
      <c r="I367" s="6" t="str">
        <f t="shared" si="8"/>
        <v>Age</v>
      </c>
      <c r="J367" s="6" t="str">
        <f t="shared" si="9"/>
        <v>Women  Age</v>
      </c>
      <c r="K367" s="5"/>
    </row>
    <row r="368" spans="1:11" x14ac:dyDescent="0.2">
      <c r="A368" s="5" t="s">
        <v>1820</v>
      </c>
      <c r="B368" s="5" t="str">
        <f>VLOOKUP(A368,sales_data_cleaned!B368:P1366,2,0)</f>
        <v>Fathered by God: Learning What Your Dad Could Never Teach You</v>
      </c>
      <c r="C368" s="5">
        <f>VLOOKUP(A368,sales_data_cleaned!B367:P1366,7,0)</f>
        <v>4.8</v>
      </c>
      <c r="D368" s="5" t="str">
        <f>VLOOKUP(A368,sales_data_cleaned!B368:P1366,4,0)</f>
        <v>HarperCollins Publishing</v>
      </c>
      <c r="E368" s="5">
        <f>VLOOKUP(A368,sales_data_cleaned!B368:P1366,9,0)</f>
        <v>12.49</v>
      </c>
      <c r="F368" s="6">
        <f t="shared" si="5"/>
        <v>12</v>
      </c>
      <c r="G368" s="6" t="str">
        <f t="shared" si="6"/>
        <v>Premium</v>
      </c>
      <c r="H368" s="6" t="str">
        <f t="shared" si="7"/>
        <v xml:space="preserve">Fathered </v>
      </c>
      <c r="I368" s="6" t="str">
        <f t="shared" si="8"/>
        <v>You</v>
      </c>
      <c r="J368" s="6" t="str">
        <f t="shared" si="9"/>
        <v>Fathered  You</v>
      </c>
      <c r="K368" s="5"/>
    </row>
    <row r="369" spans="1:11" x14ac:dyDescent="0.2">
      <c r="A369" s="5" t="s">
        <v>1825</v>
      </c>
      <c r="B369" s="5" t="str">
        <f>VLOOKUP(A369,sales_data_cleaned!B369:P1367,2,0)</f>
        <v>Spirit Babies: How to Communicate with the Child You're Meant to Have</v>
      </c>
      <c r="C369" s="5">
        <f>VLOOKUP(A369,sales_data_cleaned!B368:P1367,7,0)</f>
        <v>4.7</v>
      </c>
      <c r="D369" s="5" t="str">
        <f>VLOOKUP(A369,sales_data_cleaned!B369:P1367,4,0)</f>
        <v>Random House LLC</v>
      </c>
      <c r="E369" s="5">
        <f>VLOOKUP(A369,sales_data_cleaned!B369:P1367,9,0)</f>
        <v>13.99</v>
      </c>
      <c r="F369" s="6">
        <f t="shared" si="5"/>
        <v>13</v>
      </c>
      <c r="G369" s="6" t="str">
        <f t="shared" si="6"/>
        <v>Premium</v>
      </c>
      <c r="H369" s="6" t="str">
        <f t="shared" si="7"/>
        <v xml:space="preserve">Spirit </v>
      </c>
      <c r="I369" s="6" t="str">
        <f t="shared" si="8"/>
        <v>Have</v>
      </c>
      <c r="J369" s="6" t="str">
        <f t="shared" si="9"/>
        <v>Spirit  Have</v>
      </c>
      <c r="K369" s="5"/>
    </row>
    <row r="370" spans="1:11" x14ac:dyDescent="0.2">
      <c r="A370" s="5" t="s">
        <v>1830</v>
      </c>
      <c r="B370" s="5" t="str">
        <f>VLOOKUP(A370,sales_data_cleaned!B370:P1368,2,0)</f>
        <v>The Assertiveness Workbook: How to Express Your Ideas and Stand Up for Yourself at Work and in Relationships</v>
      </c>
      <c r="C370" s="5">
        <f>VLOOKUP(A370,sales_data_cleaned!B369:P1368,7,0)</f>
        <v>4.5999999999999996</v>
      </c>
      <c r="D370" s="5" t="str">
        <f>VLOOKUP(A370,sales_data_cleaned!B370:P1368,4,0)</f>
        <v>Amazon.com Services LLC</v>
      </c>
      <c r="E370" s="5">
        <f>VLOOKUP(A370,sales_data_cleaned!B370:P1368,9,0)</f>
        <v>14.99</v>
      </c>
      <c r="F370" s="6">
        <f t="shared" si="5"/>
        <v>14</v>
      </c>
      <c r="G370" s="6" t="str">
        <f t="shared" si="6"/>
        <v>Premium</v>
      </c>
      <c r="H370" s="6" t="str">
        <f t="shared" si="7"/>
        <v xml:space="preserve">The </v>
      </c>
      <c r="I370" s="6" t="str">
        <f t="shared" si="8"/>
        <v>Relationships</v>
      </c>
      <c r="J370" s="6" t="str">
        <f t="shared" si="9"/>
        <v>The  Relationships</v>
      </c>
      <c r="K370" s="5"/>
    </row>
    <row r="371" spans="1:11" x14ac:dyDescent="0.2">
      <c r="A371" s="5" t="s">
        <v>1835</v>
      </c>
      <c r="B371" s="5" t="str">
        <f>VLOOKUP(A371,sales_data_cleaned!B371:P1369,2,0)</f>
        <v>Infancy: Development from Birth to Age 3</v>
      </c>
      <c r="C371" s="5">
        <f>VLOOKUP(A371,sales_data_cleaned!B370:P1369,7,0)</f>
        <v>4.7</v>
      </c>
      <c r="D371" s="5" t="str">
        <f>VLOOKUP(A371,sales_data_cleaned!B371:P1369,4,0)</f>
        <v>Amazon.com Services LLC</v>
      </c>
      <c r="E371" s="5">
        <f>VLOOKUP(A371,sales_data_cleaned!B371:P1369,9,0)</f>
        <v>77.42</v>
      </c>
      <c r="F371" s="6">
        <f t="shared" si="5"/>
        <v>77</v>
      </c>
      <c r="G371" s="6" t="str">
        <f t="shared" si="6"/>
        <v>Premium</v>
      </c>
      <c r="H371" s="6" t="str">
        <f t="shared" si="7"/>
        <v xml:space="preserve">Infancy: </v>
      </c>
      <c r="I371" s="6" t="str">
        <f t="shared" si="8"/>
        <v>3</v>
      </c>
      <c r="J371" s="6" t="str">
        <f t="shared" si="9"/>
        <v>Infancy:  3</v>
      </c>
      <c r="K371" s="5"/>
    </row>
    <row r="372" spans="1:11" x14ac:dyDescent="0.2">
      <c r="A372" s="5" t="s">
        <v>1840</v>
      </c>
      <c r="B372" s="5" t="str">
        <f>VLOOKUP(A372,sales_data_cleaned!B372:P1370,2,0)</f>
        <v>Loving Your Spouse When You Feel Like Walking Away: Real Help for Desperate Hearts in Difficult Marriages</v>
      </c>
      <c r="C372" s="5">
        <f>VLOOKUP(A372,sales_data_cleaned!B371:P1370,7,0)</f>
        <v>4.5</v>
      </c>
      <c r="D372" s="5" t="str">
        <f>VLOOKUP(A372,sales_data_cleaned!B372:P1370,4,0)</f>
        <v>Amazon.com Services LLC</v>
      </c>
      <c r="E372" s="5">
        <f>VLOOKUP(A372,sales_data_cleaned!B372:P1370,9,0)</f>
        <v>9.99</v>
      </c>
      <c r="F372" s="6">
        <f t="shared" si="5"/>
        <v>9</v>
      </c>
      <c r="G372" s="6" t="str">
        <f t="shared" si="6"/>
        <v>Basic</v>
      </c>
      <c r="H372" s="6" t="str">
        <f t="shared" si="7"/>
        <v xml:space="preserve">Loving </v>
      </c>
      <c r="I372" s="6" t="str">
        <f t="shared" si="8"/>
        <v>Marriages</v>
      </c>
      <c r="J372" s="6" t="str">
        <f t="shared" si="9"/>
        <v>Loving  Marriages</v>
      </c>
      <c r="K372" s="5"/>
    </row>
    <row r="373" spans="1:11" x14ac:dyDescent="0.2">
      <c r="A373" s="5" t="s">
        <v>1844</v>
      </c>
      <c r="B373" s="5" t="str">
        <f>VLOOKUP(A373,sales_data_cleaned!B373:P1371,2,0)</f>
        <v>Don't Call Me Home: A Memoir</v>
      </c>
      <c r="C373" s="5">
        <f>VLOOKUP(A373,sales_data_cleaned!B372:P1371,7,0)</f>
        <v>4.4000000000000004</v>
      </c>
      <c r="D373" s="5" t="str">
        <f>VLOOKUP(A373,sales_data_cleaned!B373:P1371,4,0)</f>
        <v>Penguin Group (USA) LLC</v>
      </c>
      <c r="E373" s="5">
        <f>VLOOKUP(A373,sales_data_cleaned!B373:P1371,9,0)</f>
        <v>14.99</v>
      </c>
      <c r="F373" s="6">
        <f t="shared" si="5"/>
        <v>14</v>
      </c>
      <c r="G373" s="6" t="str">
        <f t="shared" si="6"/>
        <v>Premium</v>
      </c>
      <c r="H373" s="6" t="str">
        <f t="shared" si="7"/>
        <v xml:space="preserve">Don't </v>
      </c>
      <c r="I373" s="6" t="str">
        <f t="shared" si="8"/>
        <v>Memoir</v>
      </c>
      <c r="J373" s="6" t="str">
        <f t="shared" si="9"/>
        <v>Don't  Memoir</v>
      </c>
      <c r="K373" s="5"/>
    </row>
    <row r="374" spans="1:11" x14ac:dyDescent="0.2">
      <c r="A374" s="5" t="s">
        <v>1849</v>
      </c>
      <c r="B374" s="5" t="str">
        <f>VLOOKUP(A374,sales_data_cleaned!B374:P1372,2,0)</f>
        <v>Forever Home: GRAHAM NORTON'S NEW DARK COMEDY</v>
      </c>
      <c r="C374" s="5">
        <f>VLOOKUP(A374,sales_data_cleaned!B373:P1372,7,0)</f>
        <v>4.0999999999999996</v>
      </c>
      <c r="D374" s="5">
        <f>VLOOKUP(A374,sales_data_cleaned!B374:P1372,4,0)</f>
        <v>0</v>
      </c>
      <c r="E374" s="5">
        <f>VLOOKUP(A374,sales_data_cleaned!B374:P1372,9,0)</f>
        <v>0</v>
      </c>
      <c r="F374" s="6">
        <f t="shared" si="5"/>
        <v>0</v>
      </c>
      <c r="G374" s="6" t="str">
        <f t="shared" si="6"/>
        <v>Basic</v>
      </c>
      <c r="H374" s="6" t="str">
        <f t="shared" si="7"/>
        <v xml:space="preserve">Forever </v>
      </c>
      <c r="I374" s="6" t="str">
        <f t="shared" si="8"/>
        <v>COMEDY</v>
      </c>
      <c r="J374" s="6" t="str">
        <f t="shared" si="9"/>
        <v>Forever  COMEDY</v>
      </c>
      <c r="K374" s="5"/>
    </row>
    <row r="375" spans="1:11" x14ac:dyDescent="0.2">
      <c r="A375" s="5" t="s">
        <v>1854</v>
      </c>
      <c r="B375" s="5" t="str">
        <f>VLOOKUP(A375,sales_data_cleaned!B375:P1373,2,0)</f>
        <v>The Vaccine Book: Making the Right Decision for Your Child (Sears Parenting Library)</v>
      </c>
      <c r="C375" s="5">
        <f>VLOOKUP(A375,sales_data_cleaned!B374:P1373,7,0)</f>
        <v>4.8</v>
      </c>
      <c r="D375" s="5" t="str">
        <f>VLOOKUP(A375,sales_data_cleaned!B375:P1373,4,0)</f>
        <v>Hachette Book Group</v>
      </c>
      <c r="E375" s="5">
        <f>VLOOKUP(A375,sales_data_cleaned!B375:P1373,9,0)</f>
        <v>10.99</v>
      </c>
      <c r="F375" s="6">
        <f t="shared" si="5"/>
        <v>10</v>
      </c>
      <c r="G375" s="6" t="str">
        <f t="shared" si="6"/>
        <v>Premium</v>
      </c>
      <c r="H375" s="6" t="str">
        <f t="shared" si="7"/>
        <v xml:space="preserve">The </v>
      </c>
      <c r="I375" s="6" t="str">
        <f t="shared" si="8"/>
        <v>Library)</v>
      </c>
      <c r="J375" s="6" t="str">
        <f t="shared" si="9"/>
        <v>The  Library)</v>
      </c>
      <c r="K375" s="5"/>
    </row>
    <row r="376" spans="1:11" x14ac:dyDescent="0.2">
      <c r="A376" s="5" t="s">
        <v>1859</v>
      </c>
      <c r="B376" s="5" t="str">
        <f>VLOOKUP(A376,sales_data_cleaned!B376:P1374,2,0)</f>
        <v>Finding Home: Book 1 of the Rollin On Series</v>
      </c>
      <c r="C376" s="5">
        <f>VLOOKUP(A376,sales_data_cleaned!B375:P1374,7,0)</f>
        <v>4.5</v>
      </c>
      <c r="D376" s="5" t="str">
        <f>VLOOKUP(A376,sales_data_cleaned!B376:P1374,4,0)</f>
        <v>Amazon.com Services LLC</v>
      </c>
      <c r="E376" s="5">
        <f>VLOOKUP(A376,sales_data_cleaned!B376:P1374,9,0)</f>
        <v>4.99</v>
      </c>
      <c r="F376" s="6">
        <f t="shared" si="5"/>
        <v>4</v>
      </c>
      <c r="G376" s="6" t="str">
        <f t="shared" si="6"/>
        <v>Basic</v>
      </c>
      <c r="H376" s="6" t="str">
        <f t="shared" si="7"/>
        <v xml:space="preserve">Finding </v>
      </c>
      <c r="I376" s="6" t="str">
        <f t="shared" si="8"/>
        <v>Series</v>
      </c>
      <c r="J376" s="6" t="str">
        <f t="shared" si="9"/>
        <v>Finding  Series</v>
      </c>
      <c r="K376" s="5"/>
    </row>
    <row r="377" spans="1:11" x14ac:dyDescent="0.2">
      <c r="A377" s="5" t="s">
        <v>1864</v>
      </c>
      <c r="B377" s="5" t="str">
        <f>VLOOKUP(A377,sales_data_cleaned!B377:P1375,2,0)</f>
        <v>Dibs: In Search of Self</v>
      </c>
      <c r="C377" s="5">
        <f>VLOOKUP(A377,sales_data_cleaned!B376:P1375,7,0)</f>
        <v>4.8</v>
      </c>
      <c r="D377" s="5" t="str">
        <f>VLOOKUP(A377,sales_data_cleaned!B377:P1375,4,0)</f>
        <v>Amazon.com Services LLC</v>
      </c>
      <c r="E377" s="5">
        <f>VLOOKUP(A377,sales_data_cleaned!B377:P1375,9,0)</f>
        <v>4.99</v>
      </c>
      <c r="F377" s="6">
        <f t="shared" si="5"/>
        <v>4</v>
      </c>
      <c r="G377" s="6" t="str">
        <f t="shared" si="6"/>
        <v>Basic</v>
      </c>
      <c r="H377" s="6" t="str">
        <f t="shared" si="7"/>
        <v xml:space="preserve">Dibs: </v>
      </c>
      <c r="I377" s="6" t="str">
        <f t="shared" si="8"/>
        <v>Self</v>
      </c>
      <c r="J377" s="6" t="str">
        <f t="shared" si="9"/>
        <v>Dibs:  Self</v>
      </c>
      <c r="K377" s="5"/>
    </row>
    <row r="378" spans="1:11" x14ac:dyDescent="0.2">
      <c r="A378" s="5" t="s">
        <v>1869</v>
      </c>
      <c r="B378" s="5" t="str">
        <f>VLOOKUP(A378,sales_data_cleaned!B378:P1376,2,0)</f>
        <v>Simple &amp; Safe Baby-Led Weaning: How to Integrate Foods, Master Portion Sizes, and Identify Allergies</v>
      </c>
      <c r="C378" s="5">
        <f>VLOOKUP(A378,sales_data_cleaned!B377:P1376,7,0)</f>
        <v>4.5999999999999996</v>
      </c>
      <c r="D378" s="5" t="str">
        <f>VLOOKUP(A378,sales_data_cleaned!B378:P1376,4,0)</f>
        <v>Amazon.com Services LLC</v>
      </c>
      <c r="E378" s="5">
        <f>VLOOKUP(A378,sales_data_cleaned!B378:P1376,9,0)</f>
        <v>9.99</v>
      </c>
      <c r="F378" s="6">
        <f t="shared" si="5"/>
        <v>9</v>
      </c>
      <c r="G378" s="6" t="str">
        <f t="shared" si="6"/>
        <v>Basic</v>
      </c>
      <c r="H378" s="6" t="str">
        <f t="shared" si="7"/>
        <v xml:space="preserve">Simple </v>
      </c>
      <c r="I378" s="6" t="str">
        <f t="shared" si="8"/>
        <v>Allergies</v>
      </c>
      <c r="J378" s="6" t="str">
        <f t="shared" si="9"/>
        <v>Simple  Allergies</v>
      </c>
      <c r="K378" s="5"/>
    </row>
    <row r="379" spans="1:11" x14ac:dyDescent="0.2">
      <c r="A379" s="5" t="s">
        <v>1874</v>
      </c>
      <c r="B379" s="5" t="str">
        <f>VLOOKUP(A379,sales_data_cleaned!B379:P1377,2,0)</f>
        <v>If Walls Could Talk: An Intimate History of the Home</v>
      </c>
      <c r="C379" s="5">
        <f>VLOOKUP(A379,sales_data_cleaned!B378:P1377,7,0)</f>
        <v>4.5</v>
      </c>
      <c r="D379" s="5" t="str">
        <f>VLOOKUP(A379,sales_data_cleaned!B379:P1377,4,0)</f>
        <v>Amazon.com Services LLC</v>
      </c>
      <c r="E379" s="5">
        <f>VLOOKUP(A379,sales_data_cleaned!B379:P1377,9,0)</f>
        <v>14.4</v>
      </c>
      <c r="F379" s="6">
        <f t="shared" si="5"/>
        <v>14</v>
      </c>
      <c r="G379" s="6" t="str">
        <f t="shared" si="6"/>
        <v>Premium</v>
      </c>
      <c r="H379" s="6" t="str">
        <f t="shared" si="7"/>
        <v xml:space="preserve">If </v>
      </c>
      <c r="I379" s="6" t="str">
        <f t="shared" si="8"/>
        <v>Home</v>
      </c>
      <c r="J379" s="6" t="str">
        <f t="shared" si="9"/>
        <v>If  Home</v>
      </c>
      <c r="K379" s="5"/>
    </row>
    <row r="380" spans="1:11" x14ac:dyDescent="0.2">
      <c r="A380" s="5" t="s">
        <v>1879</v>
      </c>
      <c r="B380" s="5" t="str">
        <f>VLOOKUP(A380,sales_data_cleaned!B380:P1378,2,0)</f>
        <v>No Visible Bruises: What We Don‚Äôt Know About Domestic Violence Can Kill Us</v>
      </c>
      <c r="C380" s="5">
        <f>VLOOKUP(A380,sales_data_cleaned!B379:P1378,7,0)</f>
        <v>4.7</v>
      </c>
      <c r="D380" s="5" t="str">
        <f>VLOOKUP(A380,sales_data_cleaned!B380:P1378,4,0)</f>
        <v>Amazon.com Services LLC</v>
      </c>
      <c r="E380" s="5">
        <f>VLOOKUP(A380,sales_data_cleaned!B380:P1378,9,0)</f>
        <v>9.99</v>
      </c>
      <c r="F380" s="6">
        <f t="shared" si="5"/>
        <v>9</v>
      </c>
      <c r="G380" s="6" t="str">
        <f t="shared" si="6"/>
        <v>Basic</v>
      </c>
      <c r="H380" s="6" t="str">
        <f t="shared" si="7"/>
        <v xml:space="preserve">No </v>
      </c>
      <c r="I380" s="6" t="str">
        <f t="shared" si="8"/>
        <v>Us</v>
      </c>
      <c r="J380" s="6" t="str">
        <f t="shared" si="9"/>
        <v>No  Us</v>
      </c>
      <c r="K380" s="5"/>
    </row>
    <row r="381" spans="1:11" x14ac:dyDescent="0.2">
      <c r="A381" s="5" t="s">
        <v>1884</v>
      </c>
      <c r="B381" s="5" t="str">
        <f>VLOOKUP(A381,sales_data_cleaned!B381:P1379,2,0)</f>
        <v>It Was an Ugly Couch Anyway: And Other Thoughts on Moving Forward</v>
      </c>
      <c r="C381" s="5">
        <f>VLOOKUP(A381,sales_data_cleaned!B380:P1379,7,0)</f>
        <v>4.4000000000000004</v>
      </c>
      <c r="D381" s="5" t="str">
        <f>VLOOKUP(A381,sales_data_cleaned!B381:P1379,4,0)</f>
        <v>HarperCollins Publishing</v>
      </c>
      <c r="E381" s="5">
        <f>VLOOKUP(A381,sales_data_cleaned!B381:P1379,9,0)</f>
        <v>12.99</v>
      </c>
      <c r="F381" s="6">
        <f t="shared" si="5"/>
        <v>12</v>
      </c>
      <c r="G381" s="6" t="str">
        <f t="shared" si="6"/>
        <v>Premium</v>
      </c>
      <c r="H381" s="6" t="str">
        <f t="shared" si="7"/>
        <v xml:space="preserve">It </v>
      </c>
      <c r="I381" s="6" t="str">
        <f t="shared" si="8"/>
        <v>Forward</v>
      </c>
      <c r="J381" s="6" t="str">
        <f t="shared" si="9"/>
        <v>It  Forward</v>
      </c>
      <c r="K381" s="5"/>
    </row>
    <row r="382" spans="1:11" x14ac:dyDescent="0.2">
      <c r="A382" s="5" t="s">
        <v>1889</v>
      </c>
      <c r="B382" s="5" t="str">
        <f>VLOOKUP(A382,sales_data_cleaned!B382:P1380,2,0)</f>
        <v>The Summer Wind (Lowcountry Summer Book 2)</v>
      </c>
      <c r="C382" s="5">
        <f>VLOOKUP(A382,sales_data_cleaned!B381:P1380,7,0)</f>
        <v>4.5</v>
      </c>
      <c r="D382" s="5" t="str">
        <f>VLOOKUP(A382,sales_data_cleaned!B382:P1380,4,0)</f>
        <v>Simon and Schuster Digital Sales Inc</v>
      </c>
      <c r="E382" s="5">
        <f>VLOOKUP(A382,sales_data_cleaned!B382:P1380,9,0)</f>
        <v>13.99</v>
      </c>
      <c r="F382" s="6">
        <f t="shared" si="5"/>
        <v>13</v>
      </c>
      <c r="G382" s="6" t="str">
        <f t="shared" si="6"/>
        <v>Premium</v>
      </c>
      <c r="H382" s="6" t="str">
        <f t="shared" si="7"/>
        <v xml:space="preserve">The </v>
      </c>
      <c r="I382" s="6" t="str">
        <f t="shared" si="8"/>
        <v>2)</v>
      </c>
      <c r="J382" s="6" t="str">
        <f t="shared" si="9"/>
        <v>The  2)</v>
      </c>
      <c r="K382" s="5"/>
    </row>
    <row r="383" spans="1:11" x14ac:dyDescent="0.2">
      <c r="A383" s="5" t="s">
        <v>1894</v>
      </c>
      <c r="B383" s="5" t="str">
        <f>VLOOKUP(A383,sales_data_cleaned!B383:P1381,2,0)</f>
        <v>How to Talk to Anyone About Anything: Improve Your Social Skills, Master Small Talk, Connect Effortlessly, and Make Real Friends (Communication Skills Training Book 1)</v>
      </c>
      <c r="C383" s="5">
        <f>VLOOKUP(A383,sales_data_cleaned!B382:P1381,7,0)</f>
        <v>4.4000000000000004</v>
      </c>
      <c r="D383" s="5" t="str">
        <f>VLOOKUP(A383,sales_data_cleaned!B383:P1381,4,0)</f>
        <v>Amazon.com Services LLC</v>
      </c>
      <c r="E383" s="5">
        <f>VLOOKUP(A383,sales_data_cleaned!B383:P1381,9,0)</f>
        <v>9.9700000000000006</v>
      </c>
      <c r="F383" s="6">
        <f t="shared" si="5"/>
        <v>9</v>
      </c>
      <c r="G383" s="6" t="str">
        <f t="shared" si="6"/>
        <v>Basic</v>
      </c>
      <c r="H383" s="6" t="str">
        <f t="shared" si="7"/>
        <v xml:space="preserve">How </v>
      </c>
      <c r="I383" s="6" t="str">
        <f t="shared" si="8"/>
        <v>1)</v>
      </c>
      <c r="J383" s="6" t="str">
        <f t="shared" si="9"/>
        <v>How  1)</v>
      </c>
      <c r="K383" s="5"/>
    </row>
    <row r="384" spans="1:11" x14ac:dyDescent="0.2">
      <c r="A384" s="5" t="s">
        <v>1899</v>
      </c>
      <c r="B384" s="5" t="str">
        <f>VLOOKUP(A384,sales_data_cleaned!B384:P1382,2,0)</f>
        <v>Raising Worry-Free Girls: Helping Your Daughter Feel Braver, Stronger, and Smarter in an Anxious World</v>
      </c>
      <c r="C384" s="5">
        <f>VLOOKUP(A384,sales_data_cleaned!B383:P1382,7,0)</f>
        <v>4.8</v>
      </c>
      <c r="D384" s="5" t="str">
        <f>VLOOKUP(A384,sales_data_cleaned!B384:P1382,4,0)</f>
        <v>Amazon.com Services LLC</v>
      </c>
      <c r="E384" s="5">
        <f>VLOOKUP(A384,sales_data_cleaned!B384:P1382,9,0)</f>
        <v>10.99</v>
      </c>
      <c r="F384" s="6">
        <f t="shared" si="5"/>
        <v>10</v>
      </c>
      <c r="G384" s="6" t="str">
        <f t="shared" si="6"/>
        <v>Premium</v>
      </c>
      <c r="H384" s="6" t="str">
        <f t="shared" si="7"/>
        <v xml:space="preserve">Raising </v>
      </c>
      <c r="I384" s="6" t="str">
        <f t="shared" si="8"/>
        <v>World</v>
      </c>
      <c r="J384" s="6" t="str">
        <f t="shared" si="9"/>
        <v>Raising  World</v>
      </c>
      <c r="K384" s="5"/>
    </row>
    <row r="385" spans="1:11" x14ac:dyDescent="0.2">
      <c r="A385" s="5" t="s">
        <v>1903</v>
      </c>
      <c r="B385" s="5" t="str">
        <f>VLOOKUP(A385,sales_data_cleaned!B385:P1383,2,0)</f>
        <v>Healing from Infidelity: The Divorce Busting¬Æ Guide to Rebuilding Your Marriage After an Affair</v>
      </c>
      <c r="C385" s="5">
        <f>VLOOKUP(A385,sales_data_cleaned!B384:P1383,7,0)</f>
        <v>4.5</v>
      </c>
      <c r="D385" s="5" t="str">
        <f>VLOOKUP(A385,sales_data_cleaned!B385:P1383,4,0)</f>
        <v>Amazon.com Services LLC</v>
      </c>
      <c r="E385" s="5">
        <f>VLOOKUP(A385,sales_data_cleaned!B385:P1383,9,0)</f>
        <v>9.99</v>
      </c>
      <c r="F385" s="6">
        <f t="shared" si="5"/>
        <v>9</v>
      </c>
      <c r="G385" s="6" t="str">
        <f t="shared" si="6"/>
        <v>Basic</v>
      </c>
      <c r="H385" s="6" t="str">
        <f t="shared" si="7"/>
        <v xml:space="preserve">Healing </v>
      </c>
      <c r="I385" s="6" t="str">
        <f t="shared" si="8"/>
        <v>Affair</v>
      </c>
      <c r="J385" s="6" t="str">
        <f t="shared" si="9"/>
        <v>Healing  Affair</v>
      </c>
      <c r="K385" s="5"/>
    </row>
    <row r="386" spans="1:11" x14ac:dyDescent="0.2">
      <c r="A386" s="5" t="s">
        <v>1908</v>
      </c>
      <c r="B386" s="5" t="str">
        <f>VLOOKUP(A386,sales_data_cleaned!B386:P1384,2,0)</f>
        <v>Ghost Boy: The Miraculous Escape of a Misdiagnosed Boy Trapped Inside His Own Body</v>
      </c>
      <c r="C386" s="5">
        <f>VLOOKUP(A386,sales_data_cleaned!B385:P1384,7,0)</f>
        <v>4.5</v>
      </c>
      <c r="D386" s="5" t="str">
        <f>VLOOKUP(A386,sales_data_cleaned!B386:P1384,4,0)</f>
        <v>HarperCollins Publishing</v>
      </c>
      <c r="E386" s="5">
        <f>VLOOKUP(A386,sales_data_cleaned!B386:P1384,9,0)</f>
        <v>12.99</v>
      </c>
      <c r="F386" s="6">
        <f t="shared" si="5"/>
        <v>12</v>
      </c>
      <c r="G386" s="6" t="str">
        <f t="shared" si="6"/>
        <v>Premium</v>
      </c>
      <c r="H386" s="6" t="str">
        <f t="shared" si="7"/>
        <v xml:space="preserve">Ghost </v>
      </c>
      <c r="I386" s="6" t="str">
        <f t="shared" si="8"/>
        <v>Body</v>
      </c>
      <c r="J386" s="6" t="str">
        <f t="shared" si="9"/>
        <v>Ghost  Body</v>
      </c>
      <c r="K386" s="5"/>
    </row>
    <row r="387" spans="1:11" x14ac:dyDescent="0.2">
      <c r="A387" s="5" t="s">
        <v>1913</v>
      </c>
      <c r="B387" s="5" t="str">
        <f>VLOOKUP(A387,sales_data_cleaned!B387:P1385,2,0)</f>
        <v>Women Without Kids: The Revolutionary Rise of an Unsung Sisterhood</v>
      </c>
      <c r="C387" s="5">
        <f>VLOOKUP(A387,sales_data_cleaned!B386:P1385,7,0)</f>
        <v>4.5999999999999996</v>
      </c>
      <c r="D387" s="5" t="str">
        <f>VLOOKUP(A387,sales_data_cleaned!B387:P1385,4,0)</f>
        <v>Macmillan</v>
      </c>
      <c r="E387" s="5">
        <f>VLOOKUP(A387,sales_data_cleaned!B387:P1385,9,0)</f>
        <v>12.99</v>
      </c>
      <c r="F387" s="6">
        <f t="shared" si="5"/>
        <v>12</v>
      </c>
      <c r="G387" s="6" t="str">
        <f t="shared" si="6"/>
        <v>Premium</v>
      </c>
      <c r="H387" s="6" t="str">
        <f t="shared" si="7"/>
        <v xml:space="preserve">Women </v>
      </c>
      <c r="I387" s="6" t="str">
        <f t="shared" si="8"/>
        <v>Sisterhood</v>
      </c>
      <c r="J387" s="6" t="str">
        <f t="shared" si="9"/>
        <v>Women  Sisterhood</v>
      </c>
      <c r="K387" s="5"/>
    </row>
    <row r="388" spans="1:11" x14ac:dyDescent="0.2">
      <c r="A388" s="5" t="s">
        <v>1918</v>
      </c>
      <c r="B388" s="5" t="str">
        <f>VLOOKUP(A388,sales_data_cleaned!B388:P1386,2,0)</f>
        <v>What I Mean When I Say I'm Autistic: Unpuzzling a Life on the Autism Spectrum</v>
      </c>
      <c r="C388" s="5">
        <f>VLOOKUP(A388,sales_data_cleaned!B387:P1386,7,0)</f>
        <v>4.8</v>
      </c>
      <c r="D388" s="5" t="str">
        <f>VLOOKUP(A388,sales_data_cleaned!B388:P1386,4,0)</f>
        <v>Amazon.com Services LLC</v>
      </c>
      <c r="E388" s="5">
        <f>VLOOKUP(A388,sales_data_cleaned!B388:P1386,9,0)</f>
        <v>9.99</v>
      </c>
      <c r="F388" s="6">
        <f t="shared" si="5"/>
        <v>9</v>
      </c>
      <c r="G388" s="6" t="str">
        <f t="shared" si="6"/>
        <v>Basic</v>
      </c>
      <c r="H388" s="6" t="str">
        <f t="shared" si="7"/>
        <v xml:space="preserve">What </v>
      </c>
      <c r="I388" s="6" t="str">
        <f t="shared" si="8"/>
        <v>Spectrum</v>
      </c>
      <c r="J388" s="6" t="str">
        <f t="shared" si="9"/>
        <v>What  Spectrum</v>
      </c>
      <c r="K388" s="5"/>
    </row>
    <row r="389" spans="1:11" x14ac:dyDescent="0.2">
      <c r="A389" s="5" t="s">
        <v>1923</v>
      </c>
      <c r="B389" s="5" t="str">
        <f>VLOOKUP(A389,sales_data_cleaned!B389:P1387,2,0)</f>
        <v>Revelation: A Memoir of Deep Family Secrets, Discovery, and Identity</v>
      </c>
      <c r="C389" s="5">
        <f>VLOOKUP(A389,sales_data_cleaned!B388:P1387,7,0)</f>
        <v>4.2</v>
      </c>
      <c r="D389" s="5" t="str">
        <f>VLOOKUP(A389,sales_data_cleaned!B389:P1387,4,0)</f>
        <v>Amazon.com Services LLC</v>
      </c>
      <c r="E389" s="5">
        <f>VLOOKUP(A389,sales_data_cleaned!B389:P1387,9,0)</f>
        <v>7.99</v>
      </c>
      <c r="F389" s="6">
        <f t="shared" si="5"/>
        <v>7</v>
      </c>
      <c r="G389" s="6" t="str">
        <f t="shared" si="6"/>
        <v>Basic</v>
      </c>
      <c r="H389" s="6" t="str">
        <f t="shared" si="7"/>
        <v xml:space="preserve">Revelation: </v>
      </c>
      <c r="I389" s="6" t="str">
        <f t="shared" si="8"/>
        <v>Identity</v>
      </c>
      <c r="J389" s="6" t="str">
        <f t="shared" si="9"/>
        <v>Revelation:  Identity</v>
      </c>
      <c r="K389" s="5"/>
    </row>
    <row r="390" spans="1:11" x14ac:dyDescent="0.2">
      <c r="A390" s="5" t="s">
        <v>1928</v>
      </c>
      <c r="B390" s="5" t="str">
        <f>VLOOKUP(A390,sales_data_cleaned!B390:P1388,2,0)</f>
        <v>The Best of Me</v>
      </c>
      <c r="C390" s="5">
        <f>VLOOKUP(A390,sales_data_cleaned!B389:P1388,7,0)</f>
        <v>4.5999999999999996</v>
      </c>
      <c r="D390" s="5" t="str">
        <f>VLOOKUP(A390,sales_data_cleaned!B390:P1388,4,0)</f>
        <v>Hachette Book Group</v>
      </c>
      <c r="E390" s="5">
        <f>VLOOKUP(A390,sales_data_cleaned!B390:P1388,9,0)</f>
        <v>12.99</v>
      </c>
      <c r="F390" s="6">
        <f t="shared" si="5"/>
        <v>12</v>
      </c>
      <c r="G390" s="6" t="str">
        <f t="shared" si="6"/>
        <v>Premium</v>
      </c>
      <c r="H390" s="6" t="str">
        <f t="shared" si="7"/>
        <v xml:space="preserve">The </v>
      </c>
      <c r="I390" s="6" t="str">
        <f t="shared" si="8"/>
        <v>Me</v>
      </c>
      <c r="J390" s="6" t="str">
        <f t="shared" si="9"/>
        <v>The  Me</v>
      </c>
      <c r="K390" s="5"/>
    </row>
    <row r="391" spans="1:11" x14ac:dyDescent="0.2">
      <c r="A391" s="5" t="s">
        <v>1932</v>
      </c>
      <c r="B391" s="5" t="str">
        <f>VLOOKUP(A391,sales_data_cleaned!B391:P1389,2,0)</f>
        <v>An Italian Dream: An escapist read from the bestselling author of One Greek Summer</v>
      </c>
      <c r="C391" s="5">
        <f>VLOOKUP(A391,sales_data_cleaned!B390:P1389,7,0)</f>
        <v>4.4000000000000004</v>
      </c>
      <c r="D391" s="5" t="str">
        <f>VLOOKUP(A391,sales_data_cleaned!B391:P1389,4,0)</f>
        <v>Amazon.com Services LLC</v>
      </c>
      <c r="E391" s="5">
        <f>VLOOKUP(A391,sales_data_cleaned!B391:P1389,9,0)</f>
        <v>2.99</v>
      </c>
      <c r="F391" s="6">
        <f t="shared" si="5"/>
        <v>2</v>
      </c>
      <c r="G391" s="6" t="str">
        <f t="shared" si="6"/>
        <v>Basic</v>
      </c>
      <c r="H391" s="6" t="str">
        <f t="shared" si="7"/>
        <v xml:space="preserve">An </v>
      </c>
      <c r="I391" s="6" t="str">
        <f t="shared" si="8"/>
        <v>Summer</v>
      </c>
      <c r="J391" s="6" t="str">
        <f t="shared" si="9"/>
        <v>An  Summer</v>
      </c>
      <c r="K391" s="5"/>
    </row>
    <row r="392" spans="1:11" x14ac:dyDescent="0.2">
      <c r="A392" s="5" t="s">
        <v>1937</v>
      </c>
      <c r="B392" s="5" t="str">
        <f>VLOOKUP(A392,sales_data_cleaned!B392:P1390,2,0)</f>
        <v>Raising Conservative Kids in a Woke City: Teaching Historical, Economic, and Biological Truth in a World of Lies</v>
      </c>
      <c r="C392" s="5">
        <f>VLOOKUP(A392,sales_data_cleaned!B391:P1390,7,0)</f>
        <v>5</v>
      </c>
      <c r="D392" s="5" t="str">
        <f>VLOOKUP(A392,sales_data_cleaned!B392:P1390,4,0)</f>
        <v>Amazon.com Services LLC</v>
      </c>
      <c r="E392" s="5">
        <f>VLOOKUP(A392,sales_data_cleaned!B392:P1390,9,0)</f>
        <v>9.99</v>
      </c>
      <c r="F392" s="6">
        <f t="shared" si="5"/>
        <v>9</v>
      </c>
      <c r="G392" s="6" t="str">
        <f t="shared" si="6"/>
        <v>Basic</v>
      </c>
      <c r="H392" s="6" t="str">
        <f t="shared" si="7"/>
        <v xml:space="preserve">Raising </v>
      </c>
      <c r="I392" s="6" t="str">
        <f t="shared" si="8"/>
        <v>Lies</v>
      </c>
      <c r="J392" s="6" t="str">
        <f t="shared" si="9"/>
        <v>Raising  Lies</v>
      </c>
      <c r="K392" s="5"/>
    </row>
    <row r="393" spans="1:11" x14ac:dyDescent="0.2">
      <c r="A393" s="5" t="s">
        <v>1942</v>
      </c>
      <c r="B393" s="5" t="str">
        <f>VLOOKUP(A393,sales_data_cleaned!B393:P1391,2,0)</f>
        <v>How to Stop Losing Your Sh*t with Your Kids: A Practical Guide to Becoming a Calmer, Happier Parent</v>
      </c>
      <c r="C393" s="5">
        <f>VLOOKUP(A393,sales_data_cleaned!B392:P1391,7,0)</f>
        <v>4.5999999999999996</v>
      </c>
      <c r="D393" s="5" t="str">
        <f>VLOOKUP(A393,sales_data_cleaned!B393:P1391,4,0)</f>
        <v>Hachette Book Group</v>
      </c>
      <c r="E393" s="5">
        <f>VLOOKUP(A393,sales_data_cleaned!B393:P1391,9,0)</f>
        <v>11.99</v>
      </c>
      <c r="F393" s="6">
        <f t="shared" si="5"/>
        <v>11</v>
      </c>
      <c r="G393" s="6" t="str">
        <f t="shared" si="6"/>
        <v>Premium</v>
      </c>
      <c r="H393" s="6" t="str">
        <f t="shared" si="7"/>
        <v xml:space="preserve">How </v>
      </c>
      <c r="I393" s="6" t="str">
        <f t="shared" si="8"/>
        <v>Parent</v>
      </c>
      <c r="J393" s="6" t="str">
        <f t="shared" si="9"/>
        <v>How  Parent</v>
      </c>
      <c r="K393" s="5"/>
    </row>
    <row r="394" spans="1:11" x14ac:dyDescent="0.2">
      <c r="A394" s="5" t="s">
        <v>1947</v>
      </c>
      <c r="B394" s="5" t="str">
        <f>VLOOKUP(A394,sales_data_cleaned!B394:P1392,2,0)</f>
        <v>Pretty Ugly Promises</v>
      </c>
      <c r="C394" s="5">
        <f>VLOOKUP(A394,sales_data_cleaned!B393:P1392,7,0)</f>
        <v>4.3</v>
      </c>
      <c r="D394" s="5" t="str">
        <f>VLOOKUP(A394,sales_data_cleaned!B394:P1392,4,0)</f>
        <v>Amazon.com Services LLC</v>
      </c>
      <c r="E394" s="5">
        <f>VLOOKUP(A394,sales_data_cleaned!B394:P1392,9,0)</f>
        <v>0.99</v>
      </c>
      <c r="F394" s="6">
        <f t="shared" si="5"/>
        <v>0</v>
      </c>
      <c r="G394" s="6" t="str">
        <f t="shared" si="6"/>
        <v>Basic</v>
      </c>
      <c r="H394" s="6" t="str">
        <f t="shared" si="7"/>
        <v xml:space="preserve">Pretty </v>
      </c>
      <c r="I394" s="6" t="str">
        <f t="shared" si="8"/>
        <v>Promises</v>
      </c>
      <c r="J394" s="6" t="str">
        <f t="shared" si="9"/>
        <v>Pretty  Promises</v>
      </c>
      <c r="K394" s="5"/>
    </row>
    <row r="395" spans="1:11" x14ac:dyDescent="0.2">
      <c r="A395" s="5" t="s">
        <v>1951</v>
      </c>
      <c r="B395" s="5" t="str">
        <f>VLOOKUP(A395,sales_data_cleaned!B395:P1393,2,0)</f>
        <v>Momfluenced: Inside the Maddening, Picture-Perfect World of Mommy Influencer Culture</v>
      </c>
      <c r="C395" s="5">
        <f>VLOOKUP(A395,sales_data_cleaned!B394:P1393,7,0)</f>
        <v>4.0999999999999996</v>
      </c>
      <c r="D395" s="5" t="str">
        <f>VLOOKUP(A395,sales_data_cleaned!B395:P1393,4,0)</f>
        <v>Penguin Random House Publisher Services</v>
      </c>
      <c r="E395" s="5">
        <f>VLOOKUP(A395,sales_data_cleaned!B395:P1393,9,0)</f>
        <v>16.989999999999998</v>
      </c>
      <c r="F395" s="6">
        <f t="shared" si="5"/>
        <v>16</v>
      </c>
      <c r="G395" s="6" t="str">
        <f t="shared" si="6"/>
        <v>Premium</v>
      </c>
      <c r="H395" s="6" t="str">
        <f t="shared" si="7"/>
        <v xml:space="preserve">Momfluenced: </v>
      </c>
      <c r="I395" s="6" t="str">
        <f t="shared" si="8"/>
        <v>Culture</v>
      </c>
      <c r="J395" s="6" t="str">
        <f t="shared" si="9"/>
        <v>Momfluenced:  Culture</v>
      </c>
      <c r="K395" s="5"/>
    </row>
    <row r="396" spans="1:11" x14ac:dyDescent="0.2">
      <c r="A396" s="5" t="s">
        <v>1956</v>
      </c>
      <c r="B396" s="5" t="str">
        <f>VLOOKUP(A396,sales_data_cleaned!B396:P1394,2,0)</f>
        <v>Loving Someone with Borderline Personality Disorder: How to Keep Out-of-Control Emotions from Destroying Your Relationship</v>
      </c>
      <c r="C396" s="5">
        <f>VLOOKUP(A396,sales_data_cleaned!B395:P1394,7,0)</f>
        <v>4.5999999999999996</v>
      </c>
      <c r="D396" s="5" t="str">
        <f>VLOOKUP(A396,sales_data_cleaned!B396:P1394,4,0)</f>
        <v>Amazon.com Services LLC</v>
      </c>
      <c r="E396" s="5">
        <f>VLOOKUP(A396,sales_data_cleaned!B396:P1394,9,0)</f>
        <v>9.32</v>
      </c>
      <c r="F396" s="6">
        <f t="shared" si="5"/>
        <v>9</v>
      </c>
      <c r="G396" s="6" t="str">
        <f t="shared" si="6"/>
        <v>Basic</v>
      </c>
      <c r="H396" s="6" t="str">
        <f t="shared" si="7"/>
        <v xml:space="preserve">Loving </v>
      </c>
      <c r="I396" s="6" t="str">
        <f t="shared" si="8"/>
        <v>Relationship</v>
      </c>
      <c r="J396" s="6" t="str">
        <f t="shared" si="9"/>
        <v>Loving  Relationship</v>
      </c>
      <c r="K396" s="5"/>
    </row>
    <row r="397" spans="1:11" x14ac:dyDescent="0.2">
      <c r="A397" s="5" t="s">
        <v>1961</v>
      </c>
      <c r="B397" s="5" t="str">
        <f>VLOOKUP(A397,sales_data_cleaned!B397:P1395,2,0)</f>
        <v>An Unusual Boy: The unforgettable, heart-stopping book club read from USA Today Bestseller Fiona Higgins</v>
      </c>
      <c r="C397" s="5">
        <f>VLOOKUP(A397,sales_data_cleaned!B396:P1395,7,0)</f>
        <v>4.4000000000000004</v>
      </c>
      <c r="D397" s="5" t="str">
        <f>VLOOKUP(A397,sales_data_cleaned!B397:P1395,4,0)</f>
        <v>Amazon.com Services LLC</v>
      </c>
      <c r="E397" s="5">
        <f>VLOOKUP(A397,sales_data_cleaned!B397:P1395,9,0)</f>
        <v>4.99</v>
      </c>
      <c r="F397" s="6">
        <f t="shared" si="5"/>
        <v>4</v>
      </c>
      <c r="G397" s="6" t="str">
        <f t="shared" si="6"/>
        <v>Basic</v>
      </c>
      <c r="H397" s="6" t="str">
        <f t="shared" si="7"/>
        <v xml:space="preserve">An </v>
      </c>
      <c r="I397" s="6" t="str">
        <f t="shared" si="8"/>
        <v>Higgins</v>
      </c>
      <c r="J397" s="6" t="str">
        <f t="shared" si="9"/>
        <v>An  Higgins</v>
      </c>
      <c r="K397" s="5"/>
    </row>
    <row r="398" spans="1:11" x14ac:dyDescent="0.2">
      <c r="A398" s="5" t="s">
        <v>1966</v>
      </c>
      <c r="B398" s="5" t="str">
        <f>VLOOKUP(A398,sales_data_cleaned!B398:P1396,2,0)</f>
        <v>Is It You, Me, or Adult A.D.D.?: Stopping the Roller Coaster When Someone You Love Has Attention Deficit Disorder</v>
      </c>
      <c r="C398" s="5">
        <f>VLOOKUP(A398,sales_data_cleaned!B397:P1396,7,0)</f>
        <v>4.5999999999999996</v>
      </c>
      <c r="D398" s="5" t="str">
        <f>VLOOKUP(A398,sales_data_cleaned!B398:P1396,4,0)</f>
        <v>Amazon.com Services LLC</v>
      </c>
      <c r="E398" s="5">
        <f>VLOOKUP(A398,sales_data_cleaned!B398:P1396,9,0)</f>
        <v>9.99</v>
      </c>
      <c r="F398" s="6">
        <f t="shared" si="5"/>
        <v>9</v>
      </c>
      <c r="G398" s="6" t="str">
        <f t="shared" si="6"/>
        <v>Basic</v>
      </c>
      <c r="H398" s="6" t="str">
        <f t="shared" si="7"/>
        <v xml:space="preserve">Is </v>
      </c>
      <c r="I398" s="6" t="str">
        <f t="shared" si="8"/>
        <v>Disorder</v>
      </c>
      <c r="J398" s="6" t="str">
        <f t="shared" si="9"/>
        <v>Is  Disorder</v>
      </c>
      <c r="K398" s="5"/>
    </row>
    <row r="399" spans="1:11" x14ac:dyDescent="0.2">
      <c r="A399" s="5" t="s">
        <v>1971</v>
      </c>
      <c r="B399" s="5" t="str">
        <f>VLOOKUP(A399,sales_data_cleaned!B399:P1397,2,0)</f>
        <v>Lost Luggage: The perfect uplifting, feel-good read from Samantha Tonge, author of Under One Roof</v>
      </c>
      <c r="C399" s="5">
        <f>VLOOKUP(A399,sales_data_cleaned!B398:P1397,7,0)</f>
        <v>4.3</v>
      </c>
      <c r="D399" s="5" t="str">
        <f>VLOOKUP(A399,sales_data_cleaned!B399:P1397,4,0)</f>
        <v>Amazon.com Services LLC</v>
      </c>
      <c r="E399" s="5">
        <f>VLOOKUP(A399,sales_data_cleaned!B399:P1397,9,0)</f>
        <v>0.99</v>
      </c>
      <c r="F399" s="6">
        <f t="shared" si="5"/>
        <v>0</v>
      </c>
      <c r="G399" s="6" t="str">
        <f t="shared" si="6"/>
        <v>Basic</v>
      </c>
      <c r="H399" s="6" t="str">
        <f t="shared" si="7"/>
        <v xml:space="preserve">Lost </v>
      </c>
      <c r="I399" s="6" t="str">
        <f t="shared" si="8"/>
        <v>Roof</v>
      </c>
      <c r="J399" s="6" t="str">
        <f t="shared" si="9"/>
        <v>Lost  Roof</v>
      </c>
      <c r="K399" s="5"/>
    </row>
    <row r="400" spans="1:11" x14ac:dyDescent="0.2">
      <c r="A400" s="5" t="s">
        <v>1976</v>
      </c>
      <c r="B400" s="5" t="str">
        <f>VLOOKUP(A400,sales_data_cleaned!B400:P1398,2,0)</f>
        <v>The Baby Sleep Solution: A Proven Program to Teach Your Baby to Sleep Twelve Hours aNight</v>
      </c>
      <c r="C400" s="5">
        <f>VLOOKUP(A400,sales_data_cleaned!B399:P1398,7,0)</f>
        <v>4.4000000000000004</v>
      </c>
      <c r="D400" s="5" t="str">
        <f>VLOOKUP(A400,sales_data_cleaned!B400:P1398,4,0)</f>
        <v>Penguin Group (USA) LLC</v>
      </c>
      <c r="E400" s="5">
        <f>VLOOKUP(A400,sales_data_cleaned!B400:P1398,9,0)</f>
        <v>13.99</v>
      </c>
      <c r="F400" s="6">
        <f t="shared" si="5"/>
        <v>13</v>
      </c>
      <c r="G400" s="6" t="str">
        <f t="shared" si="6"/>
        <v>Premium</v>
      </c>
      <c r="H400" s="6" t="str">
        <f t="shared" si="7"/>
        <v xml:space="preserve">The </v>
      </c>
      <c r="I400" s="6" t="str">
        <f t="shared" si="8"/>
        <v>aNight</v>
      </c>
      <c r="J400" s="6" t="str">
        <f t="shared" si="9"/>
        <v>The  aNight</v>
      </c>
      <c r="K400" s="5"/>
    </row>
    <row r="401" spans="1:11" x14ac:dyDescent="0.2">
      <c r="A401" s="5" t="s">
        <v>1980</v>
      </c>
      <c r="B401" s="5" t="str">
        <f>VLOOKUP(A401,sales_data_cleaned!B401:P1399,2,0)</f>
        <v>Life After You: A heart-warming Irish story of love, loss and family</v>
      </c>
      <c r="C401" s="5">
        <f>VLOOKUP(A401,sales_data_cleaned!B400:P1399,7,0)</f>
        <v>4.3</v>
      </c>
      <c r="D401" s="5" t="str">
        <f>VLOOKUP(A401,sales_data_cleaned!B401:P1399,4,0)</f>
        <v>Amazon.com Services LLC</v>
      </c>
      <c r="E401" s="5">
        <f>VLOOKUP(A401,sales_data_cleaned!B401:P1399,9,0)</f>
        <v>2.99</v>
      </c>
      <c r="F401" s="6">
        <f t="shared" si="5"/>
        <v>2</v>
      </c>
      <c r="G401" s="6" t="str">
        <f t="shared" si="6"/>
        <v>Basic</v>
      </c>
      <c r="H401" s="6" t="str">
        <f t="shared" si="7"/>
        <v xml:space="preserve">Life </v>
      </c>
      <c r="I401" s="6" t="str">
        <f t="shared" si="8"/>
        <v>family</v>
      </c>
      <c r="J401" s="6" t="str">
        <f t="shared" si="9"/>
        <v>Life  family</v>
      </c>
      <c r="K401" s="5"/>
    </row>
    <row r="402" spans="1:11" x14ac:dyDescent="0.2">
      <c r="A402" s="5" t="s">
        <v>1985</v>
      </c>
      <c r="B402" s="5" t="str">
        <f>VLOOKUP(A402,sales_data_cleaned!B402:P1400,2,0)</f>
        <v>Everyday Utopia: What 2,000 Years of Wild Experiments Can Teach Us About the Good Life</v>
      </c>
      <c r="C402" s="5">
        <f>VLOOKUP(A402,sales_data_cleaned!B401:P1400,7,0)</f>
        <v>4</v>
      </c>
      <c r="D402" s="5" t="str">
        <f>VLOOKUP(A402,sales_data_cleaned!B402:P1400,4,0)</f>
        <v>Simon and Schuster Digital Sales Inc</v>
      </c>
      <c r="E402" s="5">
        <f>VLOOKUP(A402,sales_data_cleaned!B402:P1400,9,0)</f>
        <v>14.99</v>
      </c>
      <c r="F402" s="6">
        <f t="shared" si="5"/>
        <v>14</v>
      </c>
      <c r="G402" s="6" t="str">
        <f t="shared" si="6"/>
        <v>Premium</v>
      </c>
      <c r="H402" s="6" t="str">
        <f t="shared" si="7"/>
        <v xml:space="preserve">Everyday </v>
      </c>
      <c r="I402" s="6" t="str">
        <f t="shared" si="8"/>
        <v>Life</v>
      </c>
      <c r="J402" s="6" t="str">
        <f t="shared" si="9"/>
        <v>Everyday  Life</v>
      </c>
      <c r="K402" s="5"/>
    </row>
    <row r="403" spans="1:11" x14ac:dyDescent="0.2">
      <c r="A403" s="5" t="s">
        <v>1990</v>
      </c>
      <c r="B403" s="5" t="str">
        <f>VLOOKUP(A403,sales_data_cleaned!B403:P1401,2,0)</f>
        <v>The Complete Guide to Asperger's Syndrome</v>
      </c>
      <c r="C403" s="5">
        <f>VLOOKUP(A403,sales_data_cleaned!B402:P1401,7,0)</f>
        <v>4.7</v>
      </c>
      <c r="D403" s="5" t="str">
        <f>VLOOKUP(A403,sales_data_cleaned!B403:P1401,4,0)</f>
        <v>Amazon.com Services LLC</v>
      </c>
      <c r="E403" s="5">
        <f>VLOOKUP(A403,sales_data_cleaned!B403:P1401,9,0)</f>
        <v>16.170000000000002</v>
      </c>
      <c r="F403" s="6">
        <f t="shared" si="5"/>
        <v>16</v>
      </c>
      <c r="G403" s="6" t="str">
        <f t="shared" si="6"/>
        <v>Premium</v>
      </c>
      <c r="H403" s="6" t="str">
        <f t="shared" si="7"/>
        <v xml:space="preserve">The </v>
      </c>
      <c r="I403" s="6" t="str">
        <f t="shared" si="8"/>
        <v>Syndrome</v>
      </c>
      <c r="J403" s="6" t="str">
        <f t="shared" si="9"/>
        <v>The  Syndrome</v>
      </c>
      <c r="K403" s="5"/>
    </row>
    <row r="404" spans="1:11" x14ac:dyDescent="0.2">
      <c r="A404" s="5" t="s">
        <v>1995</v>
      </c>
      <c r="B404" s="5" t="str">
        <f>VLOOKUP(A404,sales_data_cleaned!B404:P1402,2,0)</f>
        <v>I Love You But I Don't Trust You: The Complete Guide to Restoring Trust in Your Relationship</v>
      </c>
      <c r="C404" s="5">
        <f>VLOOKUP(A404,sales_data_cleaned!B403:P1402,7,0)</f>
        <v>4.4000000000000004</v>
      </c>
      <c r="D404" s="5" t="str">
        <f>VLOOKUP(A404,sales_data_cleaned!B404:P1402,4,0)</f>
        <v>Penguin Group (USA) LLC</v>
      </c>
      <c r="E404" s="5">
        <f>VLOOKUP(A404,sales_data_cleaned!B404:P1402,9,0)</f>
        <v>13.99</v>
      </c>
      <c r="F404" s="6">
        <f t="shared" si="5"/>
        <v>13</v>
      </c>
      <c r="G404" s="6" t="str">
        <f t="shared" si="6"/>
        <v>Premium</v>
      </c>
      <c r="H404" s="6" t="str">
        <f t="shared" si="7"/>
        <v xml:space="preserve">I </v>
      </c>
      <c r="I404" s="6" t="str">
        <f t="shared" si="8"/>
        <v>Relationship</v>
      </c>
      <c r="J404" s="6" t="str">
        <f t="shared" si="9"/>
        <v>I  Relationship</v>
      </c>
      <c r="K404" s="5"/>
    </row>
    <row r="405" spans="1:11" x14ac:dyDescent="0.2">
      <c r="A405" s="5" t="s">
        <v>1999</v>
      </c>
      <c r="B405" s="5" t="str">
        <f>VLOOKUP(A405,sales_data_cleaned!B405:P1403,2,0)</f>
        <v>Finally Focused: The Breakthrough Natural Treatment Plan for ADHD That Restores Attention, Minimizes Hyperactivity, and Helps Eliminate Drug Side Effects</v>
      </c>
      <c r="C405" s="5">
        <f>VLOOKUP(A405,sales_data_cleaned!B404:P1403,7,0)</f>
        <v>4.7</v>
      </c>
      <c r="D405" s="5" t="str">
        <f>VLOOKUP(A405,sales_data_cleaned!B405:P1403,4,0)</f>
        <v>Random House LLC</v>
      </c>
      <c r="E405" s="5">
        <f>VLOOKUP(A405,sales_data_cleaned!B405:P1403,9,0)</f>
        <v>12.99</v>
      </c>
      <c r="F405" s="6">
        <f t="shared" si="5"/>
        <v>12</v>
      </c>
      <c r="G405" s="6" t="str">
        <f t="shared" si="6"/>
        <v>Premium</v>
      </c>
      <c r="H405" s="6" t="str">
        <f t="shared" si="7"/>
        <v xml:space="preserve">Finally </v>
      </c>
      <c r="I405" s="6" t="str">
        <f t="shared" si="8"/>
        <v>Effects</v>
      </c>
      <c r="J405" s="6" t="str">
        <f t="shared" si="9"/>
        <v>Finally  Effects</v>
      </c>
      <c r="K405" s="5"/>
    </row>
    <row r="406" spans="1:11" x14ac:dyDescent="0.2">
      <c r="A406" s="5" t="s">
        <v>2004</v>
      </c>
      <c r="B406" s="5" t="str">
        <f>VLOOKUP(A406,sales_data_cleaned!B406:P1404,2,0)</f>
        <v>Creating a Life That Matters: How to Live and Love with Meaning and Purpose</v>
      </c>
      <c r="C406" s="5">
        <f>VLOOKUP(A406,sales_data_cleaned!B405:P1404,7,0)</f>
        <v>4.7</v>
      </c>
      <c r="D406" s="5" t="str">
        <f>VLOOKUP(A406,sales_data_cleaned!B406:P1404,4,0)</f>
        <v>Amazon.com Services LLC</v>
      </c>
      <c r="E406" s="5">
        <f>VLOOKUP(A406,sales_data_cleaned!B406:P1404,9,0)</f>
        <v>9.99</v>
      </c>
      <c r="F406" s="6">
        <f t="shared" si="5"/>
        <v>9</v>
      </c>
      <c r="G406" s="6" t="str">
        <f t="shared" si="6"/>
        <v>Basic</v>
      </c>
      <c r="H406" s="6" t="str">
        <f t="shared" si="7"/>
        <v xml:space="preserve">Creating </v>
      </c>
      <c r="I406" s="6" t="str">
        <f t="shared" si="8"/>
        <v>Purpose</v>
      </c>
      <c r="J406" s="6" t="str">
        <f t="shared" si="9"/>
        <v>Creating  Purpose</v>
      </c>
      <c r="K406" s="5"/>
    </row>
    <row r="407" spans="1:11" x14ac:dyDescent="0.2">
      <c r="A407" s="5" t="s">
        <v>2009</v>
      </c>
      <c r="B407" s="5" t="str">
        <f>VLOOKUP(A407,sales_data_cleaned!B407:P1405,2,0)</f>
        <v>The Secrets of Ashmore Castle: a gripping and emotional historical drama for fans of DOWNTON ABBEY</v>
      </c>
      <c r="C407" s="5">
        <f>VLOOKUP(A407,sales_data_cleaned!B406:P1405,7,0)</f>
        <v>4.3</v>
      </c>
      <c r="D407" s="5" t="str">
        <f>VLOOKUP(A407,sales_data_cleaned!B407:P1405,4,0)</f>
        <v>Hachette Book Group</v>
      </c>
      <c r="E407" s="5">
        <f>VLOOKUP(A407,sales_data_cleaned!B407:P1405,9,0)</f>
        <v>7.99</v>
      </c>
      <c r="F407" s="6">
        <f t="shared" si="5"/>
        <v>7</v>
      </c>
      <c r="G407" s="6" t="str">
        <f t="shared" si="6"/>
        <v>Basic</v>
      </c>
      <c r="H407" s="6" t="str">
        <f t="shared" si="7"/>
        <v xml:space="preserve">The </v>
      </c>
      <c r="I407" s="6" t="str">
        <f t="shared" si="8"/>
        <v>ABBEY</v>
      </c>
      <c r="J407" s="6" t="str">
        <f t="shared" si="9"/>
        <v>The  ABBEY</v>
      </c>
      <c r="K407" s="5"/>
    </row>
    <row r="408" spans="1:11" x14ac:dyDescent="0.2">
      <c r="A408" s="5" t="s">
        <v>2014</v>
      </c>
      <c r="B408" s="5" t="str">
        <f>VLOOKUP(A408,sales_data_cleaned!B408:P1406,2,0)</f>
        <v>Indistractable: How to Control Your Attention and Choose Your Life</v>
      </c>
      <c r="C408" s="5">
        <f>VLOOKUP(A408,sales_data_cleaned!B407:P1406,7,0)</f>
        <v>4.4000000000000004</v>
      </c>
      <c r="D408" s="5">
        <f>VLOOKUP(A408,sales_data_cleaned!B408:P1406,4,0)</f>
        <v>0</v>
      </c>
      <c r="E408" s="5">
        <f>VLOOKUP(A408,sales_data_cleaned!B408:P1406,9,0)</f>
        <v>0</v>
      </c>
      <c r="F408" s="6">
        <f t="shared" si="5"/>
        <v>0</v>
      </c>
      <c r="G408" s="6" t="str">
        <f t="shared" si="6"/>
        <v>Basic</v>
      </c>
      <c r="H408" s="6" t="str">
        <f t="shared" si="7"/>
        <v xml:space="preserve">Indistractable: </v>
      </c>
      <c r="I408" s="6" t="str">
        <f t="shared" si="8"/>
        <v>Life</v>
      </c>
      <c r="J408" s="6" t="str">
        <f t="shared" si="9"/>
        <v>Indistractable:  Life</v>
      </c>
      <c r="K408" s="5"/>
    </row>
    <row r="409" spans="1:11" x14ac:dyDescent="0.2">
      <c r="A409" s="5" t="s">
        <v>2019</v>
      </c>
      <c r="B409" s="5" t="str">
        <f>VLOOKUP(A409,sales_data_cleaned!B409:P1407,2,0)</f>
        <v>The Mini ADHD Coach: Tools and Support to Make Life Easier‚ÄîA Visual Guide</v>
      </c>
      <c r="C409" s="5">
        <f>VLOOKUP(A409,sales_data_cleaned!B408:P1407,7,0)</f>
        <v>4.0999999999999996</v>
      </c>
      <c r="D409" s="5" t="str">
        <f>VLOOKUP(A409,sales_data_cleaned!B409:P1407,4,0)</f>
        <v>Amazon.com Services LLC</v>
      </c>
      <c r="E409" s="5">
        <f>VLOOKUP(A409,sales_data_cleaned!B409:P1407,9,0)</f>
        <v>10.99</v>
      </c>
      <c r="F409" s="6">
        <f t="shared" si="5"/>
        <v>10</v>
      </c>
      <c r="G409" s="6" t="str">
        <f t="shared" si="6"/>
        <v>Premium</v>
      </c>
      <c r="H409" s="6" t="str">
        <f t="shared" si="7"/>
        <v xml:space="preserve">The </v>
      </c>
      <c r="I409" s="6" t="str">
        <f t="shared" si="8"/>
        <v>Guide</v>
      </c>
      <c r="J409" s="6" t="str">
        <f t="shared" si="9"/>
        <v>The  Guide</v>
      </c>
      <c r="K409" s="5"/>
    </row>
    <row r="410" spans="1:11" x14ac:dyDescent="0.2">
      <c r="A410" s="5" t="s">
        <v>2024</v>
      </c>
      <c r="B410" s="5" t="str">
        <f>VLOOKUP(A410,sales_data_cleaned!B410:P1408,2,0)</f>
        <v>The Willberry Inn (An Oak Harbor Series Book 1)</v>
      </c>
      <c r="C410" s="5">
        <f>VLOOKUP(A410,sales_data_cleaned!B409:P1408,7,0)</f>
        <v>4.0999999999999996</v>
      </c>
      <c r="D410" s="5" t="str">
        <f>VLOOKUP(A410,sales_data_cleaned!B410:P1408,4,0)</f>
        <v>Amazon.com Services LLC</v>
      </c>
      <c r="E410" s="5">
        <f>VLOOKUP(A410,sales_data_cleaned!B410:P1408,9,0)</f>
        <v>4.99</v>
      </c>
      <c r="F410" s="6">
        <f t="shared" si="5"/>
        <v>4</v>
      </c>
      <c r="G410" s="6" t="str">
        <f t="shared" si="6"/>
        <v>Basic</v>
      </c>
      <c r="H410" s="6" t="str">
        <f t="shared" si="7"/>
        <v xml:space="preserve">The </v>
      </c>
      <c r="I410" s="6" t="str">
        <f t="shared" si="8"/>
        <v>1)</v>
      </c>
      <c r="J410" s="6" t="str">
        <f t="shared" si="9"/>
        <v>The  1)</v>
      </c>
      <c r="K410" s="5"/>
    </row>
    <row r="411" spans="1:11" x14ac:dyDescent="0.2">
      <c r="A411" s="5" t="s">
        <v>2029</v>
      </c>
      <c r="B411" s="5" t="str">
        <f>VLOOKUP(A411,sales_data_cleaned!B411:P1409,2,0)</f>
        <v>The Highland Hens: The brand new uplifting, feel-good read from Judy Leigh</v>
      </c>
      <c r="C411" s="5">
        <f>VLOOKUP(A411,sales_data_cleaned!B410:P1409,7,0)</f>
        <v>4.4000000000000004</v>
      </c>
      <c r="D411" s="5" t="str">
        <f>VLOOKUP(A411,sales_data_cleaned!B411:P1409,4,0)</f>
        <v>Amazon.com Services LLC</v>
      </c>
      <c r="E411" s="5">
        <f>VLOOKUP(A411,sales_data_cleaned!B411:P1409,9,0)</f>
        <v>2.99</v>
      </c>
      <c r="F411" s="6">
        <f t="shared" si="5"/>
        <v>2</v>
      </c>
      <c r="G411" s="6" t="str">
        <f t="shared" si="6"/>
        <v>Basic</v>
      </c>
      <c r="H411" s="6" t="str">
        <f t="shared" si="7"/>
        <v xml:space="preserve">The </v>
      </c>
      <c r="I411" s="6" t="str">
        <f t="shared" si="8"/>
        <v>Leigh</v>
      </c>
      <c r="J411" s="6" t="str">
        <f t="shared" si="9"/>
        <v>The  Leigh</v>
      </c>
      <c r="K411" s="5"/>
    </row>
    <row r="412" spans="1:11" x14ac:dyDescent="0.2">
      <c r="A412" s="5" t="s">
        <v>2033</v>
      </c>
      <c r="B412" s="5" t="str">
        <f>VLOOKUP(A412,sales_data_cleaned!B412:P1410,2,0)</f>
        <v>Brain Rules for Baby (Updated and Expanded): How to Raise a Smart and Happy Child from Zero to Five</v>
      </c>
      <c r="C412" s="5">
        <f>VLOOKUP(A412,sales_data_cleaned!B411:P1410,7,0)</f>
        <v>4.5999999999999996</v>
      </c>
      <c r="D412" s="5" t="str">
        <f>VLOOKUP(A412,sales_data_cleaned!B412:P1410,4,0)</f>
        <v>Amazon.com Services LLC</v>
      </c>
      <c r="E412" s="5">
        <f>VLOOKUP(A412,sales_data_cleaned!B412:P1410,9,0)</f>
        <v>11.3</v>
      </c>
      <c r="F412" s="6">
        <f t="shared" si="5"/>
        <v>11</v>
      </c>
      <c r="G412" s="6" t="str">
        <f t="shared" si="6"/>
        <v>Premium</v>
      </c>
      <c r="H412" s="6" t="str">
        <f t="shared" si="7"/>
        <v xml:space="preserve">Brain </v>
      </c>
      <c r="I412" s="6" t="str">
        <f t="shared" si="8"/>
        <v>Five</v>
      </c>
      <c r="J412" s="6" t="str">
        <f t="shared" si="9"/>
        <v>Brain  Five</v>
      </c>
      <c r="K412" s="5"/>
    </row>
    <row r="413" spans="1:11" x14ac:dyDescent="0.2">
      <c r="A413" s="5" t="s">
        <v>2038</v>
      </c>
      <c r="B413" s="5" t="str">
        <f>VLOOKUP(A413,sales_data_cleaned!B413:P1411,2,0)</f>
        <v>The Fall of Shane Mackade (MacKade Brothers Book 4)</v>
      </c>
      <c r="C413" s="5">
        <f>VLOOKUP(A413,sales_data_cleaned!B412:P1411,7,0)</f>
        <v>4.5</v>
      </c>
      <c r="D413" s="5" t="str">
        <f>VLOOKUP(A413,sales_data_cleaned!B413:P1411,4,0)</f>
        <v>Harlequin Digital Sales Corp.</v>
      </c>
      <c r="E413" s="5">
        <f>VLOOKUP(A413,sales_data_cleaned!B413:P1411,9,0)</f>
        <v>9.99</v>
      </c>
      <c r="F413" s="6">
        <f t="shared" si="5"/>
        <v>9</v>
      </c>
      <c r="G413" s="6" t="str">
        <f t="shared" si="6"/>
        <v>Basic</v>
      </c>
      <c r="H413" s="6" t="str">
        <f t="shared" si="7"/>
        <v xml:space="preserve">The </v>
      </c>
      <c r="I413" s="6" t="str">
        <f t="shared" si="8"/>
        <v>4)</v>
      </c>
      <c r="J413" s="6" t="str">
        <f t="shared" si="9"/>
        <v>The  4)</v>
      </c>
      <c r="K413" s="5"/>
    </row>
    <row r="414" spans="1:11" x14ac:dyDescent="0.2">
      <c r="A414" s="5" t="s">
        <v>2042</v>
      </c>
      <c r="B414" s="5" t="str">
        <f>VLOOKUP(A414,sales_data_cleaned!B414:P1412,2,0)</f>
        <v>The House Called Mbabati: A Novel Out of Africa</v>
      </c>
      <c r="C414" s="5">
        <f>VLOOKUP(A414,sales_data_cleaned!B413:P1412,7,0)</f>
        <v>4.5999999999999996</v>
      </c>
      <c r="D414" s="5" t="str">
        <f>VLOOKUP(A414,sales_data_cleaned!B414:P1412,4,0)</f>
        <v>Amazon.com Services LLC</v>
      </c>
      <c r="E414" s="5">
        <f>VLOOKUP(A414,sales_data_cleaned!B414:P1412,9,0)</f>
        <v>4.99</v>
      </c>
      <c r="F414" s="6">
        <f t="shared" si="5"/>
        <v>4</v>
      </c>
      <c r="G414" s="6" t="str">
        <f t="shared" si="6"/>
        <v>Basic</v>
      </c>
      <c r="H414" s="6" t="str">
        <f t="shared" si="7"/>
        <v xml:space="preserve">The </v>
      </c>
      <c r="I414" s="6" t="str">
        <f t="shared" si="8"/>
        <v>Africa</v>
      </c>
      <c r="J414" s="6" t="str">
        <f t="shared" si="9"/>
        <v>The  Africa</v>
      </c>
      <c r="K414" s="5"/>
    </row>
    <row r="415" spans="1:11" x14ac:dyDescent="0.2">
      <c r="A415" s="5" t="s">
        <v>2047</v>
      </c>
      <c r="B415" s="5" t="str">
        <f>VLOOKUP(A415,sales_data_cleaned!B415:P1413,2,0)</f>
        <v>I'll Show Myself Out: Essays on Midlife and Motherhood</v>
      </c>
      <c r="C415" s="5">
        <f>VLOOKUP(A415,sales_data_cleaned!B414:P1413,7,0)</f>
        <v>4.2</v>
      </c>
      <c r="D415" s="5" t="str">
        <f>VLOOKUP(A415,sales_data_cleaned!B415:P1413,4,0)</f>
        <v>HarperCollins Publishers</v>
      </c>
      <c r="E415" s="5">
        <f>VLOOKUP(A415,sales_data_cleaned!B415:P1413,9,0)</f>
        <v>14.49</v>
      </c>
      <c r="F415" s="6">
        <f t="shared" si="5"/>
        <v>14</v>
      </c>
      <c r="G415" s="6" t="str">
        <f t="shared" si="6"/>
        <v>Premium</v>
      </c>
      <c r="H415" s="6" t="str">
        <f t="shared" si="7"/>
        <v xml:space="preserve">I'll </v>
      </c>
      <c r="I415" s="6" t="str">
        <f t="shared" si="8"/>
        <v>Motherhood</v>
      </c>
      <c r="J415" s="6" t="str">
        <f t="shared" si="9"/>
        <v>I'll  Motherhood</v>
      </c>
      <c r="K415" s="5"/>
    </row>
    <row r="416" spans="1:11" x14ac:dyDescent="0.2">
      <c r="A416" s="5" t="s">
        <v>2052</v>
      </c>
      <c r="B416" s="5" t="str">
        <f>VLOOKUP(A416,sales_data_cleaned!B416:P1414,2,0)</f>
        <v>High Conflict: Why We Get Trapped and How We Get Out</v>
      </c>
      <c r="C416" s="5">
        <f>VLOOKUP(A416,sales_data_cleaned!B415:P1414,7,0)</f>
        <v>4.5999999999999996</v>
      </c>
      <c r="D416" s="5" t="str">
        <f>VLOOKUP(A416,sales_data_cleaned!B416:P1414,4,0)</f>
        <v>Simon and Schuster Digital Sales Inc</v>
      </c>
      <c r="E416" s="5">
        <f>VLOOKUP(A416,sales_data_cleaned!B416:P1414,9,0)</f>
        <v>13.99</v>
      </c>
      <c r="F416" s="6">
        <f t="shared" si="5"/>
        <v>13</v>
      </c>
      <c r="G416" s="6" t="str">
        <f t="shared" si="6"/>
        <v>Premium</v>
      </c>
      <c r="H416" s="6" t="str">
        <f t="shared" si="7"/>
        <v xml:space="preserve">High </v>
      </c>
      <c r="I416" s="6" t="str">
        <f t="shared" si="8"/>
        <v>Out</v>
      </c>
      <c r="J416" s="6" t="str">
        <f t="shared" si="9"/>
        <v>High  Out</v>
      </c>
      <c r="K416" s="5"/>
    </row>
    <row r="417" spans="1:11" x14ac:dyDescent="0.2">
      <c r="A417" s="5" t="s">
        <v>2057</v>
      </c>
      <c r="B417" s="5" t="str">
        <f>VLOOKUP(A417,sales_data_cleaned!B417:P1415,2,0)</f>
        <v>Paint Me Perfect (Love, Me &amp; the 303)</v>
      </c>
      <c r="C417" s="5">
        <f>VLOOKUP(A417,sales_data_cleaned!B416:P1415,7,0)</f>
        <v>4.0999999999999996</v>
      </c>
      <c r="D417" s="5" t="str">
        <f>VLOOKUP(A417,sales_data_cleaned!B417:P1415,4,0)</f>
        <v>Amazon.com Services LLC</v>
      </c>
      <c r="E417" s="5">
        <f>VLOOKUP(A417,sales_data_cleaned!B417:P1415,9,0)</f>
        <v>4.99</v>
      </c>
      <c r="F417" s="6">
        <f t="shared" si="5"/>
        <v>4</v>
      </c>
      <c r="G417" s="6" t="str">
        <f t="shared" si="6"/>
        <v>Basic</v>
      </c>
      <c r="H417" s="6" t="str">
        <f t="shared" si="7"/>
        <v xml:space="preserve">Paint </v>
      </c>
      <c r="I417" s="6" t="str">
        <f t="shared" si="8"/>
        <v>303)</v>
      </c>
      <c r="J417" s="6" t="str">
        <f t="shared" si="9"/>
        <v>Paint  303)</v>
      </c>
      <c r="K417" s="5"/>
    </row>
    <row r="418" spans="1:11" x14ac:dyDescent="0.2">
      <c r="A418" s="5" t="s">
        <v>2062</v>
      </c>
      <c r="B418" s="5" t="str">
        <f>VLOOKUP(A418,sales_data_cleaned!B418:P1416,2,0)</f>
        <v>FROM PEOPLE PLEASER TO SOUL PLEASER: Six Steps to Being Who You are Meant to Be</v>
      </c>
      <c r="C418" s="5">
        <f>VLOOKUP(A418,sales_data_cleaned!B417:P1416,7,0)</f>
        <v>4.5999999999999996</v>
      </c>
      <c r="D418" s="5" t="str">
        <f>VLOOKUP(A418,sales_data_cleaned!B418:P1416,4,0)</f>
        <v>Amazon.com Services LLC</v>
      </c>
      <c r="E418" s="5">
        <f>VLOOKUP(A418,sales_data_cleaned!B418:P1416,9,0)</f>
        <v>6.99</v>
      </c>
      <c r="F418" s="6">
        <f t="shared" si="5"/>
        <v>6</v>
      </c>
      <c r="G418" s="6" t="str">
        <f t="shared" si="6"/>
        <v>Basic</v>
      </c>
      <c r="H418" s="6" t="str">
        <f t="shared" si="7"/>
        <v xml:space="preserve">FROM </v>
      </c>
      <c r="I418" s="6" t="str">
        <f t="shared" si="8"/>
        <v>Be</v>
      </c>
      <c r="J418" s="6" t="str">
        <f t="shared" si="9"/>
        <v>FROM  Be</v>
      </c>
      <c r="K418" s="5"/>
    </row>
    <row r="419" spans="1:11" x14ac:dyDescent="0.2">
      <c r="A419" s="5" t="s">
        <v>2067</v>
      </c>
      <c r="B419" s="5" t="str">
        <f>VLOOKUP(A419,sales_data_cleaned!B419:P1417,2,0)</f>
        <v>Nurture: A Modern Guide to Pregnancy, Birth, Early Motherhood‚Äîand Trusting Yourself and Your Body</v>
      </c>
      <c r="C419" s="5">
        <f>VLOOKUP(A419,sales_data_cleaned!B418:P1417,7,0)</f>
        <v>4.5999999999999996</v>
      </c>
      <c r="D419" s="5" t="str">
        <f>VLOOKUP(A419,sales_data_cleaned!B419:P1417,4,0)</f>
        <v>Amazon.com Services LLC</v>
      </c>
      <c r="E419" s="5">
        <f>VLOOKUP(A419,sales_data_cleaned!B419:P1417,9,0)</f>
        <v>2.99</v>
      </c>
      <c r="F419" s="6">
        <f t="shared" si="5"/>
        <v>2</v>
      </c>
      <c r="G419" s="6" t="str">
        <f t="shared" si="6"/>
        <v>Basic</v>
      </c>
      <c r="H419" s="6" t="str">
        <f t="shared" si="7"/>
        <v xml:space="preserve">Nurture: </v>
      </c>
      <c r="I419" s="6" t="str">
        <f t="shared" si="8"/>
        <v>Body</v>
      </c>
      <c r="J419" s="6" t="str">
        <f t="shared" si="9"/>
        <v>Nurture:  Body</v>
      </c>
      <c r="K419" s="5"/>
    </row>
    <row r="420" spans="1:11" x14ac:dyDescent="0.2">
      <c r="A420" s="5" t="s">
        <v>2072</v>
      </c>
      <c r="B420" s="5" t="str">
        <f>VLOOKUP(A420,sales_data_cleaned!B420:P1418,2,0)</f>
        <v>Growing Up in Public: Coming of Age in a Digital World</v>
      </c>
      <c r="C420" s="5">
        <f>VLOOKUP(A420,sales_data_cleaned!B419:P1418,7,0)</f>
        <v>4.9000000000000004</v>
      </c>
      <c r="D420" s="5" t="str">
        <f>VLOOKUP(A420,sales_data_cleaned!B420:P1418,4,0)</f>
        <v>Penguin Group (USA) LLC</v>
      </c>
      <c r="E420" s="5">
        <f>VLOOKUP(A420,sales_data_cleaned!B420:P1418,9,0)</f>
        <v>14.99</v>
      </c>
      <c r="F420" s="6">
        <f t="shared" si="5"/>
        <v>14</v>
      </c>
      <c r="G420" s="6" t="str">
        <f t="shared" si="6"/>
        <v>Premium</v>
      </c>
      <c r="H420" s="6" t="str">
        <f t="shared" si="7"/>
        <v xml:space="preserve">Growing </v>
      </c>
      <c r="I420" s="6" t="str">
        <f t="shared" si="8"/>
        <v>World</v>
      </c>
      <c r="J420" s="6" t="str">
        <f t="shared" si="9"/>
        <v>Growing  World</v>
      </c>
      <c r="K420" s="5"/>
    </row>
    <row r="421" spans="1:11" x14ac:dyDescent="0.2">
      <c r="A421" s="5" t="s">
        <v>2077</v>
      </c>
      <c r="B421" s="5" t="str">
        <f>VLOOKUP(A421,sales_data_cleaned!B421:P1419,2,0)</f>
        <v>Unthinkable: Trauma, Truth, and the Trials of American Democracy</v>
      </c>
      <c r="C421" s="5">
        <f>VLOOKUP(A421,sales_data_cleaned!B420:P1419,7,0)</f>
        <v>4.8</v>
      </c>
      <c r="D421" s="5" t="str">
        <f>VLOOKUP(A421,sales_data_cleaned!B421:P1419,4,0)</f>
        <v>HarperCollins Publishers</v>
      </c>
      <c r="E421" s="5">
        <f>VLOOKUP(A421,sales_data_cleaned!B421:P1419,9,0)</f>
        <v>13.49</v>
      </c>
      <c r="F421" s="6">
        <f t="shared" si="5"/>
        <v>13</v>
      </c>
      <c r="G421" s="6" t="str">
        <f t="shared" si="6"/>
        <v>Premium</v>
      </c>
      <c r="H421" s="6" t="str">
        <f t="shared" si="7"/>
        <v xml:space="preserve">Unthinkable: </v>
      </c>
      <c r="I421" s="6" t="str">
        <f t="shared" si="8"/>
        <v>Democracy</v>
      </c>
      <c r="J421" s="6" t="str">
        <f t="shared" si="9"/>
        <v>Unthinkable:  Democracy</v>
      </c>
      <c r="K421" s="5"/>
    </row>
    <row r="422" spans="1:11" x14ac:dyDescent="0.2">
      <c r="A422" s="5" t="s">
        <v>2082</v>
      </c>
      <c r="B422" s="5" t="str">
        <f>VLOOKUP(A422,sales_data_cleaned!B422:P1420,2,0)</f>
        <v>Three Weeks with My Brother</v>
      </c>
      <c r="C422" s="5">
        <f>VLOOKUP(A422,sales_data_cleaned!B421:P1420,7,0)</f>
        <v>4.5999999999999996</v>
      </c>
      <c r="D422" s="5" t="str">
        <f>VLOOKUP(A422,sales_data_cleaned!B422:P1420,4,0)</f>
        <v>Hachette Book Group</v>
      </c>
      <c r="E422" s="5">
        <f>VLOOKUP(A422,sales_data_cleaned!B422:P1420,9,0)</f>
        <v>9.99</v>
      </c>
      <c r="F422" s="6">
        <f t="shared" si="5"/>
        <v>9</v>
      </c>
      <c r="G422" s="6" t="str">
        <f t="shared" si="6"/>
        <v>Basic</v>
      </c>
      <c r="H422" s="6" t="str">
        <f t="shared" si="7"/>
        <v xml:space="preserve">Three </v>
      </c>
      <c r="I422" s="6" t="str">
        <f t="shared" si="8"/>
        <v>Brother</v>
      </c>
      <c r="J422" s="6" t="str">
        <f t="shared" si="9"/>
        <v>Three  Brother</v>
      </c>
      <c r="K422" s="5"/>
    </row>
    <row r="423" spans="1:11" x14ac:dyDescent="0.2">
      <c r="A423" s="5" t="s">
        <v>2087</v>
      </c>
      <c r="B423" s="5" t="str">
        <f>VLOOKUP(A423,sales_data_cleaned!B423:P1421,2,0)</f>
        <v>Christmas Every Day: The perfect uplifting festive read</v>
      </c>
      <c r="C423" s="5">
        <f>VLOOKUP(A423,sales_data_cleaned!B422:P1421,7,0)</f>
        <v>4.5</v>
      </c>
      <c r="D423" s="5" t="str">
        <f>VLOOKUP(A423,sales_data_cleaned!B423:P1421,4,0)</f>
        <v>Amazon.com Services LLC</v>
      </c>
      <c r="E423" s="5">
        <f>VLOOKUP(A423,sales_data_cleaned!B423:P1421,9,0)</f>
        <v>4.99</v>
      </c>
      <c r="F423" s="6">
        <f t="shared" si="5"/>
        <v>4</v>
      </c>
      <c r="G423" s="6" t="str">
        <f t="shared" si="6"/>
        <v>Basic</v>
      </c>
      <c r="H423" s="6" t="str">
        <f t="shared" si="7"/>
        <v xml:space="preserve">Christmas </v>
      </c>
      <c r="I423" s="6" t="str">
        <f t="shared" si="8"/>
        <v>read</v>
      </c>
      <c r="J423" s="6" t="str">
        <f t="shared" si="9"/>
        <v>Christmas  read</v>
      </c>
      <c r="K423" s="5"/>
    </row>
    <row r="424" spans="1:11" x14ac:dyDescent="0.2">
      <c r="A424" s="5" t="s">
        <v>2091</v>
      </c>
      <c r="B424" s="5" t="str">
        <f>VLOOKUP(A424,sales_data_cleaned!B424:P1422,2,0)</f>
        <v>Unstoppable Self Confidence: How to create the indestructible, natural confidence of the 1% who achieve their goals, create success on demand and live life on their terms</v>
      </c>
      <c r="C424" s="5">
        <f>VLOOKUP(A424,sales_data_cleaned!B423:P1422,7,0)</f>
        <v>4.5999999999999996</v>
      </c>
      <c r="D424" s="5" t="str">
        <f>VLOOKUP(A424,sales_data_cleaned!B424:P1422,4,0)</f>
        <v>Amazon.com Services LLC</v>
      </c>
      <c r="E424" s="5">
        <f>VLOOKUP(A424,sales_data_cleaned!B424:P1422,9,0)</f>
        <v>7.99</v>
      </c>
      <c r="F424" s="6">
        <f t="shared" si="5"/>
        <v>7</v>
      </c>
      <c r="G424" s="6" t="str">
        <f t="shared" si="6"/>
        <v>Basic</v>
      </c>
      <c r="H424" s="6" t="str">
        <f t="shared" si="7"/>
        <v xml:space="preserve">Unstoppable </v>
      </c>
      <c r="I424" s="6" t="str">
        <f t="shared" si="8"/>
        <v>terms</v>
      </c>
      <c r="J424" s="6" t="str">
        <f t="shared" si="9"/>
        <v>Unstoppable  terms</v>
      </c>
      <c r="K424" s="5"/>
    </row>
    <row r="425" spans="1:11" x14ac:dyDescent="0.2">
      <c r="A425" s="5" t="s">
        <v>2096</v>
      </c>
      <c r="B425" s="5" t="str">
        <f>VLOOKUP(A425,sales_data_cleaned!B425:P1423,2,0)</f>
        <v>The Anxious Person‚Äôs Guide to Non-Monogamy: Your Guide to Open Relationships, Polyamory and Letting Go</v>
      </c>
      <c r="C425" s="5">
        <f>VLOOKUP(A425,sales_data_cleaned!B424:P1423,7,0)</f>
        <v>4.5</v>
      </c>
      <c r="D425" s="5" t="str">
        <f>VLOOKUP(A425,sales_data_cleaned!B425:P1423,4,0)</f>
        <v>Amazon.com Services LLC</v>
      </c>
      <c r="E425" s="5">
        <f>VLOOKUP(A425,sales_data_cleaned!B425:P1423,9,0)</f>
        <v>9.99</v>
      </c>
      <c r="F425" s="6">
        <f t="shared" si="5"/>
        <v>9</v>
      </c>
      <c r="G425" s="6" t="str">
        <f t="shared" si="6"/>
        <v>Basic</v>
      </c>
      <c r="H425" s="6" t="str">
        <f t="shared" si="7"/>
        <v xml:space="preserve">The </v>
      </c>
      <c r="I425" s="6" t="str">
        <f t="shared" si="8"/>
        <v>Go</v>
      </c>
      <c r="J425" s="6" t="str">
        <f t="shared" si="9"/>
        <v>The  Go</v>
      </c>
      <c r="K425" s="5"/>
    </row>
    <row r="426" spans="1:11" x14ac:dyDescent="0.2">
      <c r="A426" s="5" t="s">
        <v>2101</v>
      </c>
      <c r="B426" s="5" t="str">
        <f>VLOOKUP(A426,sales_data_cleaned!B426:P1424,2,0)</f>
        <v>Hunger: A Memoir of (My) Body</v>
      </c>
      <c r="C426" s="5">
        <f>VLOOKUP(A426,sales_data_cleaned!B425:P1424,7,0)</f>
        <v>4.5</v>
      </c>
      <c r="D426" s="5" t="str">
        <f>VLOOKUP(A426,sales_data_cleaned!B426:P1424,4,0)</f>
        <v>HarperCollins Publishers</v>
      </c>
      <c r="E426" s="5">
        <f>VLOOKUP(A426,sales_data_cleaned!B426:P1424,9,0)</f>
        <v>12.99</v>
      </c>
      <c r="F426" s="6">
        <f t="shared" si="5"/>
        <v>12</v>
      </c>
      <c r="G426" s="6" t="str">
        <f t="shared" si="6"/>
        <v>Premium</v>
      </c>
      <c r="H426" s="6" t="str">
        <f t="shared" si="7"/>
        <v xml:space="preserve">Hunger: </v>
      </c>
      <c r="I426" s="6" t="str">
        <f t="shared" si="8"/>
        <v>Body</v>
      </c>
      <c r="J426" s="6" t="str">
        <f t="shared" si="9"/>
        <v>Hunger:  Body</v>
      </c>
      <c r="K426" s="5"/>
    </row>
    <row r="427" spans="1:11" x14ac:dyDescent="0.2">
      <c r="A427" s="5" t="s">
        <v>2106</v>
      </c>
      <c r="B427" s="5" t="str">
        <f>VLOOKUP(A427,sales_data_cleaned!B427:P1425,2,0)</f>
        <v>Stupid Things I Won't Do When I Get Old: A Highly Judgmental, Unapologetically Honest Accounting of All the Things Our Elders Are Doing Wrong</v>
      </c>
      <c r="C427" s="5">
        <f>VLOOKUP(A427,sales_data_cleaned!B426:P1425,7,0)</f>
        <v>4.0999999999999996</v>
      </c>
      <c r="D427" s="5" t="str">
        <f>VLOOKUP(A427,sales_data_cleaned!B427:P1425,4,0)</f>
        <v>Amazon.com Services LLC</v>
      </c>
      <c r="E427" s="5">
        <f>VLOOKUP(A427,sales_data_cleaned!B427:P1425,9,0)</f>
        <v>12.49</v>
      </c>
      <c r="F427" s="6">
        <f t="shared" si="5"/>
        <v>12</v>
      </c>
      <c r="G427" s="6" t="str">
        <f t="shared" si="6"/>
        <v>Premium</v>
      </c>
      <c r="H427" s="6" t="str">
        <f t="shared" si="7"/>
        <v xml:space="preserve">Stupid </v>
      </c>
      <c r="I427" s="6" t="str">
        <f t="shared" si="8"/>
        <v>Wrong</v>
      </c>
      <c r="J427" s="6" t="str">
        <f t="shared" si="9"/>
        <v>Stupid  Wrong</v>
      </c>
      <c r="K427" s="5"/>
    </row>
    <row r="428" spans="1:11" x14ac:dyDescent="0.2">
      <c r="A428" s="5" t="s">
        <v>2111</v>
      </c>
      <c r="B428" s="5" t="str">
        <f>VLOOKUP(A428,sales_data_cleaned!B428:P1426,2,0)</f>
        <v>The New Codependency: Help and Guidance for Today's Generation</v>
      </c>
      <c r="C428" s="5">
        <f>VLOOKUP(A428,sales_data_cleaned!B427:P1426,7,0)</f>
        <v>4.5999999999999996</v>
      </c>
      <c r="D428" s="5" t="str">
        <f>VLOOKUP(A428,sales_data_cleaned!B428:P1426,4,0)</f>
        <v>Simon and Schuster Digital Sales Inc</v>
      </c>
      <c r="E428" s="5">
        <f>VLOOKUP(A428,sales_data_cleaned!B428:P1426,9,0)</f>
        <v>13.99</v>
      </c>
      <c r="F428" s="6">
        <f t="shared" si="5"/>
        <v>13</v>
      </c>
      <c r="G428" s="6" t="str">
        <f t="shared" si="6"/>
        <v>Premium</v>
      </c>
      <c r="H428" s="6" t="str">
        <f t="shared" si="7"/>
        <v xml:space="preserve">The </v>
      </c>
      <c r="I428" s="6" t="str">
        <f t="shared" si="8"/>
        <v>Generation</v>
      </c>
      <c r="J428" s="6" t="str">
        <f t="shared" si="9"/>
        <v>The  Generation</v>
      </c>
      <c r="K428" s="5"/>
    </row>
    <row r="429" spans="1:11" x14ac:dyDescent="0.2">
      <c r="A429" s="5" t="s">
        <v>2116</v>
      </c>
      <c r="B429" s="5" t="str">
        <f>VLOOKUP(A429,sales_data_cleaned!B429:P1427,2,0)</f>
        <v>Emotional Blackmail: When the People in Your Life Use Fear, Obligation, and Guilt to Manipulate You</v>
      </c>
      <c r="C429" s="5">
        <f>VLOOKUP(A429,sales_data_cleaned!B428:P1427,7,0)</f>
        <v>4.7</v>
      </c>
      <c r="D429" s="5" t="str">
        <f>VLOOKUP(A429,sales_data_cleaned!B429:P1427,4,0)</f>
        <v>HarperCollins Publishers</v>
      </c>
      <c r="E429" s="5">
        <f>VLOOKUP(A429,sales_data_cleaned!B429:P1427,9,0)</f>
        <v>10.99</v>
      </c>
      <c r="F429" s="6">
        <f t="shared" si="5"/>
        <v>10</v>
      </c>
      <c r="G429" s="6" t="str">
        <f t="shared" si="6"/>
        <v>Premium</v>
      </c>
      <c r="H429" s="6" t="str">
        <f t="shared" si="7"/>
        <v xml:space="preserve">Emotional </v>
      </c>
      <c r="I429" s="6" t="str">
        <f t="shared" si="8"/>
        <v>You</v>
      </c>
      <c r="J429" s="6" t="str">
        <f t="shared" si="9"/>
        <v>Emotional  You</v>
      </c>
      <c r="K429" s="5"/>
    </row>
    <row r="430" spans="1:11" x14ac:dyDescent="0.2">
      <c r="A430" s="5" t="s">
        <v>2120</v>
      </c>
      <c r="B430" s="5" t="str">
        <f>VLOOKUP(A430,sales_data_cleaned!B430:P1428,2,0)</f>
        <v>The Office BFFs: Tales of The Office from Two Best Friends Who Were There</v>
      </c>
      <c r="C430" s="5">
        <f>VLOOKUP(A430,sales_data_cleaned!B429:P1428,7,0)</f>
        <v>4.7</v>
      </c>
      <c r="D430" s="5" t="str">
        <f>VLOOKUP(A430,sales_data_cleaned!B430:P1428,4,0)</f>
        <v>HarperCollins Publishers</v>
      </c>
      <c r="E430" s="5">
        <f>VLOOKUP(A430,sales_data_cleaned!B430:P1428,9,0)</f>
        <v>12.99</v>
      </c>
      <c r="F430" s="6">
        <f t="shared" si="5"/>
        <v>12</v>
      </c>
      <c r="G430" s="6" t="str">
        <f t="shared" si="6"/>
        <v>Premium</v>
      </c>
      <c r="H430" s="6" t="str">
        <f t="shared" si="7"/>
        <v xml:space="preserve">The </v>
      </c>
      <c r="I430" s="6" t="str">
        <f t="shared" si="8"/>
        <v>There</v>
      </c>
      <c r="J430" s="6" t="str">
        <f t="shared" si="9"/>
        <v>The  There</v>
      </c>
      <c r="K430" s="5"/>
    </row>
    <row r="431" spans="1:11" x14ac:dyDescent="0.2">
      <c r="A431" s="5" t="s">
        <v>2125</v>
      </c>
      <c r="B431" s="5" t="str">
        <f>VLOOKUP(A431,sales_data_cleaned!B431:P1429,2,0)</f>
        <v>Ms. Bitch: Finding happiness is the best revenge.</v>
      </c>
      <c r="C431" s="5">
        <f>VLOOKUP(A431,sales_data_cleaned!B430:P1429,7,0)</f>
        <v>4.7</v>
      </c>
      <c r="D431" s="5" t="str">
        <f>VLOOKUP(A431,sales_data_cleaned!B431:P1429,4,0)</f>
        <v>Amazon.com Services LLC</v>
      </c>
      <c r="E431" s="5">
        <f>VLOOKUP(A431,sales_data_cleaned!B431:P1429,9,0)</f>
        <v>6.99</v>
      </c>
      <c r="F431" s="6">
        <f t="shared" si="5"/>
        <v>6</v>
      </c>
      <c r="G431" s="6" t="str">
        <f t="shared" si="6"/>
        <v>Basic</v>
      </c>
      <c r="H431" s="6" t="str">
        <f t="shared" si="7"/>
        <v xml:space="preserve">Ms. </v>
      </c>
      <c r="I431" s="6" t="str">
        <f t="shared" si="8"/>
        <v>revenge.</v>
      </c>
      <c r="J431" s="6" t="str">
        <f t="shared" si="9"/>
        <v>Ms.  revenge.</v>
      </c>
      <c r="K431" s="5"/>
    </row>
    <row r="432" spans="1:11" x14ac:dyDescent="0.2">
      <c r="A432" s="5" t="s">
        <v>2130</v>
      </c>
      <c r="B432" s="5" t="str">
        <f>VLOOKUP(A432,sales_data_cleaned!B432:P1430,2,0)</f>
        <v>Keep the Memories, Lose the Stuff: Declutter, Downsize, and Move Forward with Your Life</v>
      </c>
      <c r="C432" s="5">
        <f>VLOOKUP(A432,sales_data_cleaned!B431:P1430,7,0)</f>
        <v>4.5999999999999996</v>
      </c>
      <c r="D432" s="5" t="str">
        <f>VLOOKUP(A432,sales_data_cleaned!B432:P1430,4,0)</f>
        <v>Penguin Group (USA) LLC</v>
      </c>
      <c r="E432" s="5">
        <f>VLOOKUP(A432,sales_data_cleaned!B432:P1430,9,0)</f>
        <v>11.99</v>
      </c>
      <c r="F432" s="6">
        <f t="shared" si="5"/>
        <v>11</v>
      </c>
      <c r="G432" s="6" t="str">
        <f t="shared" si="6"/>
        <v>Premium</v>
      </c>
      <c r="H432" s="6" t="str">
        <f t="shared" si="7"/>
        <v xml:space="preserve">Keep </v>
      </c>
      <c r="I432" s="6" t="str">
        <f t="shared" si="8"/>
        <v>Life</v>
      </c>
      <c r="J432" s="6" t="str">
        <f t="shared" si="9"/>
        <v>Keep  Life</v>
      </c>
      <c r="K432" s="5"/>
    </row>
    <row r="433" spans="1:11" x14ac:dyDescent="0.2">
      <c r="A433" s="5" t="s">
        <v>2135</v>
      </c>
      <c r="B433" s="5" t="str">
        <f>VLOOKUP(A433,sales_data_cleaned!B433:P1431,2,0)</f>
        <v>The Path Between Us: An Enneagram Journey to Healthy Relationships</v>
      </c>
      <c r="C433" s="5">
        <f>VLOOKUP(A433,sales_data_cleaned!B432:P1431,7,0)</f>
        <v>4.7</v>
      </c>
      <c r="D433" s="5" t="str">
        <f>VLOOKUP(A433,sales_data_cleaned!B433:P1431,4,0)</f>
        <v>Amazon.com Services LLC</v>
      </c>
      <c r="E433" s="5">
        <f>VLOOKUP(A433,sales_data_cleaned!B433:P1431,9,0)</f>
        <v>13.77</v>
      </c>
      <c r="F433" s="6">
        <f t="shared" si="5"/>
        <v>13</v>
      </c>
      <c r="G433" s="6" t="str">
        <f t="shared" si="6"/>
        <v>Premium</v>
      </c>
      <c r="H433" s="6" t="str">
        <f t="shared" si="7"/>
        <v xml:space="preserve">The </v>
      </c>
      <c r="I433" s="6" t="str">
        <f t="shared" si="8"/>
        <v>Relationships</v>
      </c>
      <c r="J433" s="6" t="str">
        <f t="shared" si="9"/>
        <v>The  Relationships</v>
      </c>
      <c r="K433" s="5"/>
    </row>
    <row r="434" spans="1:11" x14ac:dyDescent="0.2">
      <c r="A434" s="5" t="s">
        <v>2140</v>
      </c>
      <c r="B434" s="5" t="str">
        <f>VLOOKUP(A434,sales_data_cleaned!B434:P1432,2,0)</f>
        <v>Friends Like Us: An emotional Irish page-turner about love and friendship</v>
      </c>
      <c r="C434" s="5">
        <f>VLOOKUP(A434,sales_data_cleaned!B433:P1432,7,0)</f>
        <v>4.2</v>
      </c>
      <c r="D434" s="5" t="str">
        <f>VLOOKUP(A434,sales_data_cleaned!B434:P1432,4,0)</f>
        <v>Amazon.com Services LLC</v>
      </c>
      <c r="E434" s="5">
        <f>VLOOKUP(A434,sales_data_cleaned!B434:P1432,9,0)</f>
        <v>2.99</v>
      </c>
      <c r="F434" s="6">
        <f t="shared" si="5"/>
        <v>2</v>
      </c>
      <c r="G434" s="6" t="str">
        <f t="shared" si="6"/>
        <v>Basic</v>
      </c>
      <c r="H434" s="6" t="str">
        <f t="shared" si="7"/>
        <v xml:space="preserve">Friends </v>
      </c>
      <c r="I434" s="6" t="str">
        <f t="shared" si="8"/>
        <v>friendship</v>
      </c>
      <c r="J434" s="6" t="str">
        <f t="shared" si="9"/>
        <v>Friends  friendship</v>
      </c>
      <c r="K434" s="5"/>
    </row>
    <row r="435" spans="1:11" x14ac:dyDescent="0.2">
      <c r="A435" s="5" t="s">
        <v>2144</v>
      </c>
      <c r="B435" s="5" t="str">
        <f>VLOOKUP(A435,sales_data_cleaned!B435:P1433,2,0)</f>
        <v>The High-Conflict Couple: A Dialectical Behavior Therapy Guide to Finding Peace, Intimacy, and Validation</v>
      </c>
      <c r="C435" s="5">
        <f>VLOOKUP(A435,sales_data_cleaned!B434:P1433,7,0)</f>
        <v>4.5</v>
      </c>
      <c r="D435" s="5" t="str">
        <f>VLOOKUP(A435,sales_data_cleaned!B435:P1433,4,0)</f>
        <v>Amazon.com Services LLC</v>
      </c>
      <c r="E435" s="5">
        <f>VLOOKUP(A435,sales_data_cleaned!B435:P1433,9,0)</f>
        <v>10.99</v>
      </c>
      <c r="F435" s="6">
        <f t="shared" si="5"/>
        <v>10</v>
      </c>
      <c r="G435" s="6" t="str">
        <f t="shared" si="6"/>
        <v>Premium</v>
      </c>
      <c r="H435" s="6" t="str">
        <f t="shared" si="7"/>
        <v xml:space="preserve">The </v>
      </c>
      <c r="I435" s="6" t="str">
        <f t="shared" si="8"/>
        <v>Validation</v>
      </c>
      <c r="J435" s="6" t="str">
        <f t="shared" si="9"/>
        <v>The  Validation</v>
      </c>
      <c r="K435" s="5"/>
    </row>
    <row r="436" spans="1:11" x14ac:dyDescent="0.2">
      <c r="A436" s="5" t="s">
        <v>2149</v>
      </c>
      <c r="B436" s="5" t="str">
        <f>VLOOKUP(A436,sales_data_cleaned!B436:P1434,2,0)</f>
        <v>The Secrets of Hawthorn Place: A heartfelt and charming dual-time story of the power of love</v>
      </c>
      <c r="C436" s="5">
        <f>VLOOKUP(A436,sales_data_cleaned!B435:P1434,7,0)</f>
        <v>4.4000000000000004</v>
      </c>
      <c r="D436" s="5" t="str">
        <f>VLOOKUP(A436,sales_data_cleaned!B436:P1434,4,0)</f>
        <v>Hachette Book Group</v>
      </c>
      <c r="E436" s="5">
        <f>VLOOKUP(A436,sales_data_cleaned!B436:P1434,9,0)</f>
        <v>2.99</v>
      </c>
      <c r="F436" s="6">
        <f t="shared" si="5"/>
        <v>2</v>
      </c>
      <c r="G436" s="6" t="str">
        <f t="shared" si="6"/>
        <v>Basic</v>
      </c>
      <c r="H436" s="6" t="str">
        <f t="shared" si="7"/>
        <v xml:space="preserve">The </v>
      </c>
      <c r="I436" s="6" t="str">
        <f t="shared" si="8"/>
        <v>love</v>
      </c>
      <c r="J436" s="6" t="str">
        <f t="shared" si="9"/>
        <v>The  love</v>
      </c>
      <c r="K436" s="5"/>
    </row>
    <row r="437" spans="1:11" x14ac:dyDescent="0.2">
      <c r="A437" s="5" t="s">
        <v>2154</v>
      </c>
      <c r="B437" s="5" t="str">
        <f>VLOOKUP(A437,sales_data_cleaned!B437:P1435,2,0)</f>
        <v>Stop Walking on Eggshells for Parents: How to Help Your Child (of Any Age) with Borderline Personality Disorder without Losing Yourself</v>
      </c>
      <c r="C437" s="5">
        <f>VLOOKUP(A437,sales_data_cleaned!B436:P1435,7,0)</f>
        <v>4.5999999999999996</v>
      </c>
      <c r="D437" s="5" t="str">
        <f>VLOOKUP(A437,sales_data_cleaned!B437:P1435,4,0)</f>
        <v>Amazon.com Services LLC</v>
      </c>
      <c r="E437" s="5">
        <f>VLOOKUP(A437,sales_data_cleaned!B437:P1435,9,0)</f>
        <v>11.49</v>
      </c>
      <c r="F437" s="6">
        <f t="shared" si="5"/>
        <v>11</v>
      </c>
      <c r="G437" s="6" t="str">
        <f t="shared" si="6"/>
        <v>Premium</v>
      </c>
      <c r="H437" s="6" t="str">
        <f t="shared" si="7"/>
        <v xml:space="preserve">Stop </v>
      </c>
      <c r="I437" s="6" t="str">
        <f t="shared" si="8"/>
        <v>Yourself</v>
      </c>
      <c r="J437" s="6" t="str">
        <f t="shared" si="9"/>
        <v>Stop  Yourself</v>
      </c>
      <c r="K437" s="5"/>
    </row>
    <row r="438" spans="1:11" x14ac:dyDescent="0.2">
      <c r="A438" s="5" t="s">
        <v>2159</v>
      </c>
      <c r="B438" s="5" t="str">
        <f>VLOOKUP(A438,sales_data_cleaned!B438:P1436,2,0)</f>
        <v>Biased: Uncovering the Hidden Prejudice That Shapes What We See, Think, and Do</v>
      </c>
      <c r="C438" s="5">
        <f>VLOOKUP(A438,sales_data_cleaned!B437:P1436,7,0)</f>
        <v>4.7</v>
      </c>
      <c r="D438" s="5" t="str">
        <f>VLOOKUP(A438,sales_data_cleaned!B438:P1436,4,0)</f>
        <v>Penguin Group (USA) LLC</v>
      </c>
      <c r="E438" s="5">
        <f>VLOOKUP(A438,sales_data_cleaned!B438:P1436,9,0)</f>
        <v>13.99</v>
      </c>
      <c r="F438" s="6">
        <f t="shared" si="5"/>
        <v>13</v>
      </c>
      <c r="G438" s="6" t="str">
        <f t="shared" si="6"/>
        <v>Premium</v>
      </c>
      <c r="H438" s="6" t="str">
        <f t="shared" si="7"/>
        <v xml:space="preserve">Biased: </v>
      </c>
      <c r="I438" s="6" t="str">
        <f t="shared" si="8"/>
        <v>Do</v>
      </c>
      <c r="J438" s="6" t="str">
        <f t="shared" si="9"/>
        <v>Biased:  Do</v>
      </c>
      <c r="K438" s="5"/>
    </row>
    <row r="439" spans="1:11" x14ac:dyDescent="0.2">
      <c r="A439" s="5" t="s">
        <v>2164</v>
      </c>
      <c r="B439" s="5" t="str">
        <f>VLOOKUP(A439,sales_data_cleaned!B439:P1437,2,0)</f>
        <v>The Power of Showing Up: How Parental Presence Shapes Who Our Kids Become and How Their Brains Get Wired</v>
      </c>
      <c r="C439" s="5">
        <f>VLOOKUP(A439,sales_data_cleaned!B438:P1437,7,0)</f>
        <v>4.8</v>
      </c>
      <c r="D439" s="5" t="str">
        <f>VLOOKUP(A439,sales_data_cleaned!B439:P1437,4,0)</f>
        <v>Random House LLC</v>
      </c>
      <c r="E439" s="5">
        <f>VLOOKUP(A439,sales_data_cleaned!B439:P1437,9,0)</f>
        <v>9.99</v>
      </c>
      <c r="F439" s="6">
        <f t="shared" si="5"/>
        <v>9</v>
      </c>
      <c r="G439" s="6" t="str">
        <f t="shared" si="6"/>
        <v>Basic</v>
      </c>
      <c r="H439" s="6" t="str">
        <f t="shared" si="7"/>
        <v xml:space="preserve">The </v>
      </c>
      <c r="I439" s="6" t="str">
        <f t="shared" si="8"/>
        <v>Wired</v>
      </c>
      <c r="J439" s="6" t="str">
        <f t="shared" si="9"/>
        <v>The  Wired</v>
      </c>
      <c r="K439" s="5"/>
    </row>
    <row r="440" spans="1:11" x14ac:dyDescent="0.2">
      <c r="A440" s="5" t="s">
        <v>2168</v>
      </c>
      <c r="B440" s="5" t="str">
        <f>VLOOKUP(A440,sales_data_cleaned!B440:P1438,2,0)</f>
        <v>Truth and Repair: How Trauma Survivors Envision Justice</v>
      </c>
      <c r="C440" s="5">
        <f>VLOOKUP(A440,sales_data_cleaned!B439:P1438,7,0)</f>
        <v>4.5999999999999996</v>
      </c>
      <c r="D440" s="5" t="str">
        <f>VLOOKUP(A440,sales_data_cleaned!B440:P1438,4,0)</f>
        <v>Hachette Book Group</v>
      </c>
      <c r="E440" s="5">
        <f>VLOOKUP(A440,sales_data_cleaned!B440:P1438,9,0)</f>
        <v>17.989999999999998</v>
      </c>
      <c r="F440" s="6">
        <f t="shared" si="5"/>
        <v>17</v>
      </c>
      <c r="G440" s="6" t="str">
        <f t="shared" si="6"/>
        <v>Premium</v>
      </c>
      <c r="H440" s="6" t="str">
        <f t="shared" si="7"/>
        <v xml:space="preserve">Truth </v>
      </c>
      <c r="I440" s="6" t="str">
        <f t="shared" si="8"/>
        <v>Justice</v>
      </c>
      <c r="J440" s="6" t="str">
        <f t="shared" si="9"/>
        <v>Truth  Justice</v>
      </c>
      <c r="K440" s="5"/>
    </row>
    <row r="441" spans="1:11" x14ac:dyDescent="0.2">
      <c r="A441" s="5" t="s">
        <v>2172</v>
      </c>
      <c r="B441" s="5" t="str">
        <f>VLOOKUP(A441,sales_data_cleaned!B441:P1439,2,0)</f>
        <v>Finding Chika: A Little Girl, an Earthquake, and the Making of a Family</v>
      </c>
      <c r="C441" s="5">
        <f>VLOOKUP(A441,sales_data_cleaned!B440:P1439,7,0)</f>
        <v>4.8</v>
      </c>
      <c r="D441" s="5" t="str">
        <f>VLOOKUP(A441,sales_data_cleaned!B441:P1439,4,0)</f>
        <v>HarperCollins Publishers</v>
      </c>
      <c r="E441" s="5">
        <f>VLOOKUP(A441,sales_data_cleaned!B441:P1439,9,0)</f>
        <v>9.99</v>
      </c>
      <c r="F441" s="6">
        <f t="shared" si="5"/>
        <v>9</v>
      </c>
      <c r="G441" s="6" t="str">
        <f t="shared" si="6"/>
        <v>Basic</v>
      </c>
      <c r="H441" s="6" t="str">
        <f t="shared" si="7"/>
        <v xml:space="preserve">Finding </v>
      </c>
      <c r="I441" s="6" t="str">
        <f t="shared" si="8"/>
        <v>Family</v>
      </c>
      <c r="J441" s="6" t="str">
        <f t="shared" si="9"/>
        <v>Finding  Family</v>
      </c>
      <c r="K441" s="5"/>
    </row>
    <row r="442" spans="1:11" x14ac:dyDescent="0.2">
      <c r="A442" s="5" t="s">
        <v>2177</v>
      </c>
      <c r="B442" s="5" t="str">
        <f>VLOOKUP(A442,sales_data_cleaned!B442:P1440,2,0)</f>
        <v>Strong Fathers, Strong Daughters: 10 Secrets Every Father Should Know</v>
      </c>
      <c r="C442" s="5">
        <f>VLOOKUP(A442,sales_data_cleaned!B441:P1440,7,0)</f>
        <v>4.7</v>
      </c>
      <c r="D442" s="5" t="str">
        <f>VLOOKUP(A442,sales_data_cleaned!B442:P1440,4,0)</f>
        <v>Simon &amp; Schuster Digital Sales Inc.</v>
      </c>
      <c r="E442" s="5">
        <f>VLOOKUP(A442,sales_data_cleaned!B442:P1440,9,0)</f>
        <v>9.99</v>
      </c>
      <c r="F442" s="6">
        <f t="shared" si="5"/>
        <v>9</v>
      </c>
      <c r="G442" s="6" t="str">
        <f t="shared" si="6"/>
        <v>Basic</v>
      </c>
      <c r="H442" s="6" t="str">
        <f t="shared" si="7"/>
        <v xml:space="preserve">Strong </v>
      </c>
      <c r="I442" s="6" t="str">
        <f t="shared" si="8"/>
        <v>Know</v>
      </c>
      <c r="J442" s="6" t="str">
        <f t="shared" si="9"/>
        <v>Strong  Know</v>
      </c>
      <c r="K442" s="5"/>
    </row>
    <row r="443" spans="1:11" x14ac:dyDescent="0.2">
      <c r="A443" s="5" t="s">
        <v>2182</v>
      </c>
      <c r="B443" s="5" t="str">
        <f>VLOOKUP(A443,sales_data_cleaned!B443:P1441,2,0)</f>
        <v>The Lost Notebook: THE NUMBER ONE BESTSELLER</v>
      </c>
      <c r="C443" s="5">
        <f>VLOOKUP(A443,sales_data_cleaned!B442:P1441,7,0)</f>
        <v>4.0999999999999996</v>
      </c>
      <c r="D443" s="5" t="str">
        <f>VLOOKUP(A443,sales_data_cleaned!B443:P1441,4,0)</f>
        <v>Amazon.com Services LLC</v>
      </c>
      <c r="E443" s="5">
        <f>VLOOKUP(A443,sales_data_cleaned!B443:P1441,9,0)</f>
        <v>2.99</v>
      </c>
      <c r="F443" s="6">
        <f t="shared" si="5"/>
        <v>2</v>
      </c>
      <c r="G443" s="6" t="str">
        <f t="shared" si="6"/>
        <v>Basic</v>
      </c>
      <c r="H443" s="6" t="str">
        <f t="shared" si="7"/>
        <v xml:space="preserve">The </v>
      </c>
      <c r="I443" s="6" t="str">
        <f t="shared" si="8"/>
        <v>BESTSELLER</v>
      </c>
      <c r="J443" s="6" t="str">
        <f t="shared" si="9"/>
        <v>The  BESTSELLER</v>
      </c>
      <c r="K443" s="5"/>
    </row>
    <row r="444" spans="1:11" x14ac:dyDescent="0.2">
      <c r="A444" s="5" t="s">
        <v>2187</v>
      </c>
      <c r="B444" s="5" t="str">
        <f>VLOOKUP(A444,sales_data_cleaned!B444:P1442,2,0)</f>
        <v>Baby Bank: A Lesbian Romantic Comedy (Queerly Devoted Book 1)</v>
      </c>
      <c r="C444" s="5">
        <f>VLOOKUP(A444,sales_data_cleaned!B443:P1442,7,0)</f>
        <v>4.4000000000000004</v>
      </c>
      <c r="D444" s="5" t="str">
        <f>VLOOKUP(A444,sales_data_cleaned!B444:P1442,4,0)</f>
        <v>Amazon.com Services LLC</v>
      </c>
      <c r="E444" s="5">
        <f>VLOOKUP(A444,sales_data_cleaned!B444:P1442,9,0)</f>
        <v>3.99</v>
      </c>
      <c r="F444" s="6">
        <f t="shared" si="5"/>
        <v>3</v>
      </c>
      <c r="G444" s="6" t="str">
        <f t="shared" si="6"/>
        <v>Basic</v>
      </c>
      <c r="H444" s="6" t="str">
        <f t="shared" si="7"/>
        <v xml:space="preserve">Baby </v>
      </c>
      <c r="I444" s="6" t="str">
        <f t="shared" si="8"/>
        <v>1)</v>
      </c>
      <c r="J444" s="6" t="str">
        <f t="shared" si="9"/>
        <v>Baby  1)</v>
      </c>
      <c r="K444" s="5"/>
    </row>
    <row r="445" spans="1:11" x14ac:dyDescent="0.2">
      <c r="A445" s="5" t="s">
        <v>2192</v>
      </c>
      <c r="B445" s="5" t="str">
        <f>VLOOKUP(A445,sales_data_cleaned!B445:P1443,2,0)</f>
        <v>Exploring Lifespan Development</v>
      </c>
      <c r="C445" s="5">
        <f>VLOOKUP(A445,sales_data_cleaned!B444:P1443,7,0)</f>
        <v>4.5</v>
      </c>
      <c r="D445" s="5" t="str">
        <f>VLOOKUP(A445,sales_data_cleaned!B445:P1443,4,0)</f>
        <v>Amazon.com Services LLC</v>
      </c>
      <c r="E445" s="5">
        <f>VLOOKUP(A445,sales_data_cleaned!B445:P1443,9,0)</f>
        <v>52.52</v>
      </c>
      <c r="F445" s="6">
        <f t="shared" si="5"/>
        <v>52</v>
      </c>
      <c r="G445" s="6" t="str">
        <f t="shared" si="6"/>
        <v>Premium</v>
      </c>
      <c r="H445" s="6" t="str">
        <f t="shared" si="7"/>
        <v xml:space="preserve">Exploring </v>
      </c>
      <c r="I445" s="6" t="str">
        <f t="shared" si="8"/>
        <v>Development</v>
      </c>
      <c r="J445" s="6" t="str">
        <f t="shared" si="9"/>
        <v>Exploring  Development</v>
      </c>
      <c r="K445" s="5"/>
    </row>
    <row r="446" spans="1:11" x14ac:dyDescent="0.2">
      <c r="A446" s="5" t="s">
        <v>2196</v>
      </c>
      <c r="B446" s="5" t="str">
        <f>VLOOKUP(A446,sales_data_cleaned!B446:P1444,2,0)</f>
        <v>sparkle &amp; GRIT: Live a Technicolor Life By Finally Finding Balance, Escaping Monotony, and Beating Burnout</v>
      </c>
      <c r="C446" s="5">
        <f>VLOOKUP(A446,sales_data_cleaned!B445:P1444,7,0)</f>
        <v>5</v>
      </c>
      <c r="D446" s="5" t="str">
        <f>VLOOKUP(A446,sales_data_cleaned!B446:P1444,4,0)</f>
        <v>Amazon.com Services LLC</v>
      </c>
      <c r="E446" s="5">
        <f>VLOOKUP(A446,sales_data_cleaned!B446:P1444,9,0)</f>
        <v>9.99</v>
      </c>
      <c r="F446" s="6">
        <f t="shared" si="5"/>
        <v>9</v>
      </c>
      <c r="G446" s="6" t="str">
        <f t="shared" si="6"/>
        <v>Basic</v>
      </c>
      <c r="H446" s="6" t="str">
        <f t="shared" si="7"/>
        <v xml:space="preserve">sparkle </v>
      </c>
      <c r="I446" s="6" t="str">
        <f t="shared" si="8"/>
        <v>Burnout</v>
      </c>
      <c r="J446" s="6" t="str">
        <f t="shared" si="9"/>
        <v>sparkle  Burnout</v>
      </c>
      <c r="K446" s="5"/>
    </row>
    <row r="447" spans="1:11" x14ac:dyDescent="0.2">
      <c r="A447" s="5" t="s">
        <v>2201</v>
      </c>
      <c r="B447" s="5" t="str">
        <f>VLOOKUP(A447,sales_data_cleaned!B447:P1445,2,0)</f>
        <v>The New Strong-Willed Child</v>
      </c>
      <c r="C447" s="5">
        <f>VLOOKUP(A447,sales_data_cleaned!B446:P1445,7,0)</f>
        <v>4.5999999999999996</v>
      </c>
      <c r="D447" s="5" t="str">
        <f>VLOOKUP(A447,sales_data_cleaned!B447:P1445,4,0)</f>
        <v>Amazon.com Services LLC</v>
      </c>
      <c r="E447" s="5">
        <f>VLOOKUP(A447,sales_data_cleaned!B447:P1445,9,0)</f>
        <v>10.44</v>
      </c>
      <c r="F447" s="6">
        <f t="shared" si="5"/>
        <v>10</v>
      </c>
      <c r="G447" s="6" t="str">
        <f t="shared" si="6"/>
        <v>Premium</v>
      </c>
      <c r="H447" s="6" t="str">
        <f t="shared" si="7"/>
        <v xml:space="preserve">The </v>
      </c>
      <c r="I447" s="6" t="str">
        <f t="shared" si="8"/>
        <v>Child</v>
      </c>
      <c r="J447" s="6" t="str">
        <f t="shared" si="9"/>
        <v>The  Child</v>
      </c>
      <c r="K447" s="5"/>
    </row>
    <row r="448" spans="1:11" x14ac:dyDescent="0.2">
      <c r="A448" s="5" t="s">
        <v>2206</v>
      </c>
      <c r="B448" s="5" t="str">
        <f>VLOOKUP(A448,sales_data_cleaned!B448:P1446,2,0)</f>
        <v>His Secret Wife: An explosive and heartbreaking family drama novel for 2023</v>
      </c>
      <c r="C448" s="5">
        <f>VLOOKUP(A448,sales_data_cleaned!B447:P1446,7,0)</f>
        <v>4.3</v>
      </c>
      <c r="D448" s="5" t="str">
        <f>VLOOKUP(A448,sales_data_cleaned!B448:P1446,4,0)</f>
        <v>HarperCollins Publishers</v>
      </c>
      <c r="E448" s="5">
        <f>VLOOKUP(A448,sales_data_cleaned!B448:P1446,9,0)</f>
        <v>2.99</v>
      </c>
      <c r="F448" s="6">
        <f t="shared" si="5"/>
        <v>2</v>
      </c>
      <c r="G448" s="6" t="str">
        <f t="shared" si="6"/>
        <v>Basic</v>
      </c>
      <c r="H448" s="6" t="str">
        <f t="shared" si="7"/>
        <v xml:space="preserve">His </v>
      </c>
      <c r="I448" s="6" t="str">
        <f t="shared" si="8"/>
        <v>2023</v>
      </c>
      <c r="J448" s="6" t="str">
        <f t="shared" si="9"/>
        <v>His  2023</v>
      </c>
      <c r="K448" s="5"/>
    </row>
    <row r="449" spans="1:11" x14ac:dyDescent="0.2">
      <c r="A449" s="5" t="s">
        <v>2211</v>
      </c>
      <c r="B449" s="5" t="str">
        <f>VLOOKUP(A449,sales_data_cleaned!B449:P1447,2,0)</f>
        <v>Wildflower: A Tale of Transcendence</v>
      </c>
      <c r="C449" s="5">
        <f>VLOOKUP(A449,sales_data_cleaned!B448:P1447,7,0)</f>
        <v>4.5999999999999996</v>
      </c>
      <c r="D449" s="5" t="str">
        <f>VLOOKUP(A449,sales_data_cleaned!B449:P1447,4,0)</f>
        <v>Amazon.com Services LLC</v>
      </c>
      <c r="E449" s="5">
        <f>VLOOKUP(A449,sales_data_cleaned!B449:P1447,9,0)</f>
        <v>3.99</v>
      </c>
      <c r="F449" s="6">
        <f t="shared" si="5"/>
        <v>3</v>
      </c>
      <c r="G449" s="6" t="str">
        <f t="shared" si="6"/>
        <v>Basic</v>
      </c>
      <c r="H449" s="6" t="str">
        <f t="shared" si="7"/>
        <v xml:space="preserve">Wildflower: </v>
      </c>
      <c r="I449" s="6" t="str">
        <f t="shared" si="8"/>
        <v>Transcendence</v>
      </c>
      <c r="J449" s="6" t="str">
        <f t="shared" si="9"/>
        <v>Wildflower:  Transcendence</v>
      </c>
      <c r="K449" s="5"/>
    </row>
    <row r="450" spans="1:11" x14ac:dyDescent="0.2">
      <c r="A450" s="5" t="s">
        <v>2216</v>
      </c>
      <c r="B450" s="5" t="str">
        <f>VLOOKUP(A450,sales_data_cleaned!B450:P1448,2,0)</f>
        <v>Just Date and See: The laugh-out-loud romantic comedy from Portia MacIntosh</v>
      </c>
      <c r="C450" s="5">
        <f>VLOOKUP(A450,sales_data_cleaned!B449:P1448,7,0)</f>
        <v>4.3</v>
      </c>
      <c r="D450" s="5" t="str">
        <f>VLOOKUP(A450,sales_data_cleaned!B450:P1448,4,0)</f>
        <v>Amazon.com Services LLC</v>
      </c>
      <c r="E450" s="5">
        <f>VLOOKUP(A450,sales_data_cleaned!B450:P1448,9,0)</f>
        <v>2.99</v>
      </c>
      <c r="F450" s="6">
        <f t="shared" si="5"/>
        <v>2</v>
      </c>
      <c r="G450" s="6" t="str">
        <f t="shared" si="6"/>
        <v>Basic</v>
      </c>
      <c r="H450" s="6" t="str">
        <f t="shared" si="7"/>
        <v xml:space="preserve">Just </v>
      </c>
      <c r="I450" s="6" t="str">
        <f t="shared" si="8"/>
        <v>MacIntosh</v>
      </c>
      <c r="J450" s="6" t="str">
        <f t="shared" si="9"/>
        <v>Just  MacIntosh</v>
      </c>
      <c r="K450" s="5"/>
    </row>
    <row r="451" spans="1:11" x14ac:dyDescent="0.2">
      <c r="A451" s="5" t="s">
        <v>2221</v>
      </c>
      <c r="B451" s="5" t="str">
        <f>VLOOKUP(A451,sales_data_cleaned!B451:P1449,2,0)</f>
        <v>Letting Go of Your Ex: CBT Skills to Heal the Pain of a Breakup and Overcome Love Addiction</v>
      </c>
      <c r="C451" s="5">
        <f>VLOOKUP(A451,sales_data_cleaned!B450:P1449,7,0)</f>
        <v>4.7</v>
      </c>
      <c r="D451" s="5" t="str">
        <f>VLOOKUP(A451,sales_data_cleaned!B451:P1449,4,0)</f>
        <v>Amazon.com Services LLC</v>
      </c>
      <c r="E451" s="5">
        <f>VLOOKUP(A451,sales_data_cleaned!B451:P1449,9,0)</f>
        <v>9.99</v>
      </c>
      <c r="F451" s="6">
        <f t="shared" si="5"/>
        <v>9</v>
      </c>
      <c r="G451" s="6" t="str">
        <f t="shared" si="6"/>
        <v>Basic</v>
      </c>
      <c r="H451" s="6" t="str">
        <f t="shared" si="7"/>
        <v xml:space="preserve">Letting </v>
      </c>
      <c r="I451" s="6" t="str">
        <f t="shared" si="8"/>
        <v>Addiction</v>
      </c>
      <c r="J451" s="6" t="str">
        <f t="shared" si="9"/>
        <v>Letting  Addiction</v>
      </c>
      <c r="K451" s="5"/>
    </row>
    <row r="452" spans="1:11" x14ac:dyDescent="0.2">
      <c r="A452" s="5" t="s">
        <v>2226</v>
      </c>
      <c r="B452" s="5" t="str">
        <f>VLOOKUP(A452,sales_data_cleaned!B452:P1450,2,0)</f>
        <v>Mothers Who Can't Love: A Healing Guide for Daughters</v>
      </c>
      <c r="C452" s="5">
        <f>VLOOKUP(A452,sales_data_cleaned!B451:P1450,7,0)</f>
        <v>4.7</v>
      </c>
      <c r="D452" s="5" t="str">
        <f>VLOOKUP(A452,sales_data_cleaned!B452:P1450,4,0)</f>
        <v>HarperCollins Publishers</v>
      </c>
      <c r="E452" s="5">
        <f>VLOOKUP(A452,sales_data_cleaned!B452:P1450,9,0)</f>
        <v>13.99</v>
      </c>
      <c r="F452" s="6">
        <f t="shared" si="5"/>
        <v>13</v>
      </c>
      <c r="G452" s="6" t="str">
        <f t="shared" si="6"/>
        <v>Premium</v>
      </c>
      <c r="H452" s="6" t="str">
        <f t="shared" si="7"/>
        <v xml:space="preserve">Mothers </v>
      </c>
      <c r="I452" s="6" t="str">
        <f t="shared" si="8"/>
        <v>Daughters</v>
      </c>
      <c r="J452" s="6" t="str">
        <f t="shared" si="9"/>
        <v>Mothers  Daughters</v>
      </c>
      <c r="K452" s="5"/>
    </row>
    <row r="453" spans="1:11" x14ac:dyDescent="0.2">
      <c r="A453" s="5" t="s">
        <v>2230</v>
      </c>
      <c r="B453" s="5" t="str">
        <f>VLOOKUP(A453,sales_data_cleaned!B453:P1451,2,0)</f>
        <v>Family and Intimate Partner Violence: Heavy Hands (What's New in Criminal Justice)</v>
      </c>
      <c r="C453" s="5">
        <f>VLOOKUP(A453,sales_data_cleaned!B452:P1451,7,0)</f>
        <v>4.5999999999999996</v>
      </c>
      <c r="D453" s="5" t="str">
        <f>VLOOKUP(A453,sales_data_cleaned!B453:P1451,4,0)</f>
        <v>Pearson Education,Inc.</v>
      </c>
      <c r="E453" s="5">
        <f>VLOOKUP(A453,sales_data_cleaned!B453:P1451,9,0)</f>
        <v>74.989999999999995</v>
      </c>
      <c r="F453" s="6">
        <f t="shared" si="5"/>
        <v>74</v>
      </c>
      <c r="G453" s="6" t="str">
        <f t="shared" si="6"/>
        <v>Premium</v>
      </c>
      <c r="H453" s="6" t="str">
        <f t="shared" si="7"/>
        <v xml:space="preserve">Family </v>
      </c>
      <c r="I453" s="6" t="str">
        <f t="shared" si="8"/>
        <v>Justice)</v>
      </c>
      <c r="J453" s="6" t="str">
        <f t="shared" si="9"/>
        <v>Family  Justice)</v>
      </c>
      <c r="K453" s="5"/>
    </row>
    <row r="454" spans="1:11" x14ac:dyDescent="0.2">
      <c r="A454" s="5" t="s">
        <v>2235</v>
      </c>
      <c r="B454" s="5" t="str">
        <f>VLOOKUP(A454,sales_data_cleaned!B454:P1452,2,0)</f>
        <v>The Newport Inn: The Complete Series (Newport Cove)</v>
      </c>
      <c r="C454" s="5">
        <f>VLOOKUP(A454,sales_data_cleaned!B453:P1452,7,0)</f>
        <v>4.5999999999999996</v>
      </c>
      <c r="D454" s="5" t="str">
        <f>VLOOKUP(A454,sales_data_cleaned!B454:P1452,4,0)</f>
        <v>Amazon.com Services LLC</v>
      </c>
      <c r="E454" s="5">
        <f>VLOOKUP(A454,sales_data_cleaned!B454:P1452,9,0)</f>
        <v>0.99</v>
      </c>
      <c r="F454" s="6">
        <f t="shared" si="5"/>
        <v>0</v>
      </c>
      <c r="G454" s="6" t="str">
        <f t="shared" si="6"/>
        <v>Basic</v>
      </c>
      <c r="H454" s="6" t="str">
        <f t="shared" si="7"/>
        <v xml:space="preserve">The </v>
      </c>
      <c r="I454" s="6" t="str">
        <f t="shared" si="8"/>
        <v>Cove)</v>
      </c>
      <c r="J454" s="6" t="str">
        <f t="shared" si="9"/>
        <v>The  Cove)</v>
      </c>
      <c r="K454" s="5"/>
    </row>
    <row r="455" spans="1:11" x14ac:dyDescent="0.2">
      <c r="A455" s="5" t="s">
        <v>2240</v>
      </c>
      <c r="B455" s="5" t="str">
        <f>VLOOKUP(A455,sales_data_cleaned!B455:P1453,2,0)</f>
        <v>Mothers and Daughters: A beautiful Irish uplifting family drama of love, life and destiny</v>
      </c>
      <c r="C455" s="5">
        <f>VLOOKUP(A455,sales_data_cleaned!B454:P1453,7,0)</f>
        <v>4.3</v>
      </c>
      <c r="D455" s="5" t="str">
        <f>VLOOKUP(A455,sales_data_cleaned!B455:P1453,4,0)</f>
        <v>Amazon.com Services LLC</v>
      </c>
      <c r="E455" s="5">
        <f>VLOOKUP(A455,sales_data_cleaned!B455:P1453,9,0)</f>
        <v>2.99</v>
      </c>
      <c r="F455" s="6">
        <f t="shared" si="5"/>
        <v>2</v>
      </c>
      <c r="G455" s="6" t="str">
        <f t="shared" si="6"/>
        <v>Basic</v>
      </c>
      <c r="H455" s="6" t="str">
        <f t="shared" si="7"/>
        <v xml:space="preserve">Mothers </v>
      </c>
      <c r="I455" s="6" t="str">
        <f t="shared" si="8"/>
        <v>destiny</v>
      </c>
      <c r="J455" s="6" t="str">
        <f t="shared" si="9"/>
        <v>Mothers  destiny</v>
      </c>
      <c r="K455" s="5"/>
    </row>
    <row r="456" spans="1:11" x14ac:dyDescent="0.2">
      <c r="A456" s="5" t="s">
        <v>2244</v>
      </c>
      <c r="B456" s="5" t="str">
        <f>VLOOKUP(A456,sales_data_cleaned!B456:P1454,2,0)</f>
        <v>The 5 Apology Languages: The Secret to Healthy Relationships</v>
      </c>
      <c r="C456" s="5">
        <f>VLOOKUP(A456,sales_data_cleaned!B455:P1454,7,0)</f>
        <v>4.8</v>
      </c>
      <c r="D456" s="5" t="str">
        <f>VLOOKUP(A456,sales_data_cleaned!B456:P1454,4,0)</f>
        <v>Amazon.com Services LLC</v>
      </c>
      <c r="E456" s="5">
        <f>VLOOKUP(A456,sales_data_cleaned!B456:P1454,9,0)</f>
        <v>9.99</v>
      </c>
      <c r="F456" s="6">
        <f t="shared" si="5"/>
        <v>9</v>
      </c>
      <c r="G456" s="6" t="str">
        <f t="shared" si="6"/>
        <v>Basic</v>
      </c>
      <c r="H456" s="6" t="str">
        <f t="shared" si="7"/>
        <v xml:space="preserve">The </v>
      </c>
      <c r="I456" s="6" t="str">
        <f t="shared" si="8"/>
        <v>Relationships</v>
      </c>
      <c r="J456" s="6" t="str">
        <f t="shared" si="9"/>
        <v>The  Relationships</v>
      </c>
      <c r="K456" s="5"/>
    </row>
    <row r="457" spans="1:11" x14ac:dyDescent="0.2">
      <c r="A457" s="5" t="s">
        <v>2248</v>
      </c>
      <c r="B457" s="5" t="str">
        <f>VLOOKUP(A457,sales_data_cleaned!B457:P1455,2,0)</f>
        <v>Somewhere Sisters: A Story of Adoption, Identity, and the Meaning of Family</v>
      </c>
      <c r="C457" s="5">
        <f>VLOOKUP(A457,sales_data_cleaned!B456:P1455,7,0)</f>
        <v>4.0999999999999996</v>
      </c>
      <c r="D457" s="5" t="str">
        <f>VLOOKUP(A457,sales_data_cleaned!B457:P1455,4,0)</f>
        <v>Hachette Book Group</v>
      </c>
      <c r="E457" s="5">
        <f>VLOOKUP(A457,sales_data_cleaned!B457:P1455,9,0)</f>
        <v>14.99</v>
      </c>
      <c r="F457" s="6">
        <f t="shared" si="5"/>
        <v>14</v>
      </c>
      <c r="G457" s="6" t="str">
        <f t="shared" si="6"/>
        <v>Premium</v>
      </c>
      <c r="H457" s="6" t="str">
        <f t="shared" si="7"/>
        <v xml:space="preserve">Somewhere </v>
      </c>
      <c r="I457" s="6" t="str">
        <f t="shared" si="8"/>
        <v>Family</v>
      </c>
      <c r="J457" s="6" t="str">
        <f t="shared" si="9"/>
        <v>Somewhere  Family</v>
      </c>
      <c r="K457" s="5"/>
    </row>
    <row r="458" spans="1:11" x14ac:dyDescent="0.2">
      <c r="A458" s="5" t="s">
        <v>2253</v>
      </c>
      <c r="B458" s="5" t="str">
        <f>VLOOKUP(A458,sales_data_cleaned!B458:P1456,2,0)</f>
        <v>Praying the Scriptures for Your Adult Children: Trusting God with the Ones You Love</v>
      </c>
      <c r="C458" s="5">
        <f>VLOOKUP(A458,sales_data_cleaned!B457:P1456,7,0)</f>
        <v>4.9000000000000004</v>
      </c>
      <c r="D458" s="5" t="str">
        <f>VLOOKUP(A458,sales_data_cleaned!B458:P1456,4,0)</f>
        <v>HarperCollins Publishing</v>
      </c>
      <c r="E458" s="5">
        <f>VLOOKUP(A458,sales_data_cleaned!B458:P1456,9,0)</f>
        <v>11.99</v>
      </c>
      <c r="F458" s="6">
        <f t="shared" si="5"/>
        <v>11</v>
      </c>
      <c r="G458" s="6" t="str">
        <f t="shared" si="6"/>
        <v>Premium</v>
      </c>
      <c r="H458" s="6" t="str">
        <f t="shared" si="7"/>
        <v xml:space="preserve">Praying </v>
      </c>
      <c r="I458" s="6" t="str">
        <f t="shared" si="8"/>
        <v>Love</v>
      </c>
      <c r="J458" s="6" t="str">
        <f t="shared" si="9"/>
        <v>Praying  Love</v>
      </c>
      <c r="K458" s="5"/>
    </row>
    <row r="459" spans="1:11" x14ac:dyDescent="0.2">
      <c r="A459" s="5" t="s">
        <v>2258</v>
      </c>
      <c r="B459" s="5" t="str">
        <f>VLOOKUP(A459,sales_data_cleaned!B459:P1457,2,0)</f>
        <v>A Mother's Secret: The heartbreaking, unforgettable new novel from Irish novelist Caroline Finnerty</v>
      </c>
      <c r="C459" s="5">
        <f>VLOOKUP(A459,sales_data_cleaned!B458:P1457,7,0)</f>
        <v>4.3</v>
      </c>
      <c r="D459" s="5" t="str">
        <f>VLOOKUP(A459,sales_data_cleaned!B459:P1457,4,0)</f>
        <v>Amazon.com Services LLC</v>
      </c>
      <c r="E459" s="5">
        <f>VLOOKUP(A459,sales_data_cleaned!B459:P1457,9,0)</f>
        <v>2.99</v>
      </c>
      <c r="F459" s="6">
        <f t="shared" si="5"/>
        <v>2</v>
      </c>
      <c r="G459" s="6" t="str">
        <f t="shared" si="6"/>
        <v>Basic</v>
      </c>
      <c r="H459" s="6" t="str">
        <f t="shared" si="7"/>
        <v xml:space="preserve">A </v>
      </c>
      <c r="I459" s="6" t="str">
        <f t="shared" si="8"/>
        <v>Finnerty</v>
      </c>
      <c r="J459" s="6" t="str">
        <f t="shared" si="9"/>
        <v>A  Finnerty</v>
      </c>
      <c r="K459" s="5"/>
    </row>
    <row r="460" spans="1:11" x14ac:dyDescent="0.2">
      <c r="A460" s="5" t="s">
        <v>2262</v>
      </c>
      <c r="B460" s="5" t="str">
        <f>VLOOKUP(A460,sales_data_cleaned!B460:P1458,2,0)</f>
        <v>Anxious Attachment Recovery: Go From Being Clingy to Confident &amp; Secure In Your Relationships (Break Free and Recover from Unhealthy Relationships)</v>
      </c>
      <c r="C460" s="5">
        <f>VLOOKUP(A460,sales_data_cleaned!B459:P1458,7,0)</f>
        <v>4.5</v>
      </c>
      <c r="D460" s="5" t="str">
        <f>VLOOKUP(A460,sales_data_cleaned!B460:P1458,4,0)</f>
        <v>Amazon.com Services LLC</v>
      </c>
      <c r="E460" s="5">
        <f>VLOOKUP(A460,sales_data_cleaned!B460:P1458,9,0)</f>
        <v>4.99</v>
      </c>
      <c r="F460" s="6">
        <f t="shared" si="5"/>
        <v>4</v>
      </c>
      <c r="G460" s="6" t="str">
        <f t="shared" si="6"/>
        <v>Basic</v>
      </c>
      <c r="H460" s="6" t="str">
        <f t="shared" si="7"/>
        <v xml:space="preserve">Anxious </v>
      </c>
      <c r="I460" s="6" t="str">
        <f t="shared" si="8"/>
        <v>Relationships)</v>
      </c>
      <c r="J460" s="6" t="str">
        <f t="shared" si="9"/>
        <v>Anxious  Relationships)</v>
      </c>
      <c r="K460" s="5"/>
    </row>
    <row r="461" spans="1:11" x14ac:dyDescent="0.2">
      <c r="A461" s="5" t="s">
        <v>2266</v>
      </c>
      <c r="B461" s="5" t="str">
        <f>VLOOKUP(A461,sales_data_cleaned!B461:P1459,2,0)</f>
        <v>When Rabbit Howls</v>
      </c>
      <c r="C461" s="5">
        <f>VLOOKUP(A461,sales_data_cleaned!B460:P1459,7,0)</f>
        <v>4.5999999999999996</v>
      </c>
      <c r="D461" s="5" t="str">
        <f>VLOOKUP(A461,sales_data_cleaned!B461:P1459,4,0)</f>
        <v>Penguin Group (USA) LLC</v>
      </c>
      <c r="E461" s="5">
        <f>VLOOKUP(A461,sales_data_cleaned!B461:P1459,9,0)</f>
        <v>12.99</v>
      </c>
      <c r="F461" s="6">
        <f t="shared" si="5"/>
        <v>12</v>
      </c>
      <c r="G461" s="6" t="str">
        <f t="shared" si="6"/>
        <v>Premium</v>
      </c>
      <c r="H461" s="6" t="str">
        <f t="shared" si="7"/>
        <v xml:space="preserve">When </v>
      </c>
      <c r="I461" s="6" t="str">
        <f t="shared" si="8"/>
        <v>Howls</v>
      </c>
      <c r="J461" s="6" t="str">
        <f t="shared" si="9"/>
        <v>When  Howls</v>
      </c>
      <c r="K461" s="5"/>
    </row>
    <row r="462" spans="1:11" x14ac:dyDescent="0.2">
      <c r="A462" s="5" t="s">
        <v>2271</v>
      </c>
      <c r="B462" s="5" t="str">
        <f>VLOOKUP(A462,sales_data_cleaned!B462:P1460,2,0)</f>
        <v>Infants and Children: Prenatal Through Middle Childhood</v>
      </c>
      <c r="C462" s="5">
        <f>VLOOKUP(A462,sales_data_cleaned!B461:P1460,7,0)</f>
        <v>4.4000000000000004</v>
      </c>
      <c r="D462" s="5" t="str">
        <f>VLOOKUP(A462,sales_data_cleaned!B462:P1460,4,0)</f>
        <v>Amazon.com Services LLC</v>
      </c>
      <c r="E462" s="5">
        <f>VLOOKUP(A462,sales_data_cleaned!B462:P1460,9,0)</f>
        <v>52.52</v>
      </c>
      <c r="F462" s="6">
        <f t="shared" si="5"/>
        <v>52</v>
      </c>
      <c r="G462" s="6" t="str">
        <f t="shared" si="6"/>
        <v>Premium</v>
      </c>
      <c r="H462" s="6" t="str">
        <f t="shared" si="7"/>
        <v xml:space="preserve">Infants </v>
      </c>
      <c r="I462" s="6" t="str">
        <f t="shared" si="8"/>
        <v>Childhood</v>
      </c>
      <c r="J462" s="6" t="str">
        <f t="shared" si="9"/>
        <v>Infants  Childhood</v>
      </c>
      <c r="K462" s="5"/>
    </row>
    <row r="463" spans="1:11" x14ac:dyDescent="0.2">
      <c r="A463" s="5" t="s">
        <v>2275</v>
      </c>
      <c r="B463" s="5" t="str">
        <f>VLOOKUP(A463,sales_data_cleaned!B463:P1461,2,0)</f>
        <v>Someone Else's Honeymoon: A laugh-out-loud, feel-good romantic comedy</v>
      </c>
      <c r="C463" s="5">
        <f>VLOOKUP(A463,sales_data_cleaned!B462:P1461,7,0)</f>
        <v>4.3</v>
      </c>
      <c r="D463" s="5" t="str">
        <f>VLOOKUP(A463,sales_data_cleaned!B463:P1461,4,0)</f>
        <v>Amazon.com Services LLC</v>
      </c>
      <c r="E463" s="5">
        <f>VLOOKUP(A463,sales_data_cleaned!B463:P1461,9,0)</f>
        <v>2.99</v>
      </c>
      <c r="F463" s="6">
        <f t="shared" si="5"/>
        <v>2</v>
      </c>
      <c r="G463" s="6" t="str">
        <f t="shared" si="6"/>
        <v>Basic</v>
      </c>
      <c r="H463" s="6" t="str">
        <f t="shared" si="7"/>
        <v xml:space="preserve">Someone </v>
      </c>
      <c r="I463" s="6" t="str">
        <f t="shared" si="8"/>
        <v>comedy</v>
      </c>
      <c r="J463" s="6" t="str">
        <f t="shared" si="9"/>
        <v>Someone  comedy</v>
      </c>
      <c r="K463" s="5"/>
    </row>
    <row r="464" spans="1:11" x14ac:dyDescent="0.2">
      <c r="A464" s="5" t="s">
        <v>2280</v>
      </c>
      <c r="B464" s="5" t="str">
        <f>VLOOKUP(A464,sales_data_cleaned!B464:P1462,2,0)</f>
        <v>POR QU√â LOS HOMBRES AMAN A LAS CABRONAS: Nueva Edici√≥n - Gu√≠a Sencilla, Divertida y Picante Para el Juego de la Seducci√≥n (Spanish Edition)</v>
      </c>
      <c r="C464" s="5">
        <f>VLOOKUP(A464,sales_data_cleaned!B463:P1462,7,0)</f>
        <v>4.7</v>
      </c>
      <c r="D464" s="5" t="str">
        <f>VLOOKUP(A464,sales_data_cleaned!B464:P1462,4,0)</f>
        <v>Amazon.com Services LLC</v>
      </c>
      <c r="E464" s="5">
        <f>VLOOKUP(A464,sales_data_cleaned!B464:P1462,9,0)</f>
        <v>9.99</v>
      </c>
      <c r="F464" s="6">
        <f t="shared" si="5"/>
        <v>9</v>
      </c>
      <c r="G464" s="6" t="str">
        <f t="shared" si="6"/>
        <v>Basic</v>
      </c>
      <c r="H464" s="6" t="str">
        <f t="shared" si="7"/>
        <v xml:space="preserve">POR </v>
      </c>
      <c r="I464" s="6" t="str">
        <f t="shared" si="8"/>
        <v>Edition)</v>
      </c>
      <c r="J464" s="6" t="str">
        <f t="shared" si="9"/>
        <v>POR  Edition)</v>
      </c>
      <c r="K464" s="5"/>
    </row>
    <row r="465" spans="1:11" x14ac:dyDescent="0.2">
      <c r="A465" s="5" t="s">
        <v>2284</v>
      </c>
      <c r="B465" s="5" t="str">
        <f>VLOOKUP(A465,sales_data_cleaned!B465:P1463,2,0)</f>
        <v>Lil's Bus Trip: An uplifting, feel-good read from USA Today bestseller Judy Leigh</v>
      </c>
      <c r="C465" s="5">
        <f>VLOOKUP(A465,sales_data_cleaned!B464:P1463,7,0)</f>
        <v>4.3</v>
      </c>
      <c r="D465" s="5" t="str">
        <f>VLOOKUP(A465,sales_data_cleaned!B465:P1463,4,0)</f>
        <v>Amazon.com Services LLC</v>
      </c>
      <c r="E465" s="5">
        <f>VLOOKUP(A465,sales_data_cleaned!B465:P1463,9,0)</f>
        <v>2.99</v>
      </c>
      <c r="F465" s="6">
        <f t="shared" si="5"/>
        <v>2</v>
      </c>
      <c r="G465" s="6" t="str">
        <f t="shared" si="6"/>
        <v>Basic</v>
      </c>
      <c r="H465" s="6" t="str">
        <f t="shared" si="7"/>
        <v xml:space="preserve">Lil's </v>
      </c>
      <c r="I465" s="6" t="str">
        <f t="shared" si="8"/>
        <v>Leigh</v>
      </c>
      <c r="J465" s="6" t="str">
        <f t="shared" si="9"/>
        <v>Lil's  Leigh</v>
      </c>
      <c r="K465" s="5"/>
    </row>
    <row r="466" spans="1:11" x14ac:dyDescent="0.2">
      <c r="A466" s="5" t="s">
        <v>2288</v>
      </c>
      <c r="B466" s="5" t="str">
        <f>VLOOKUP(A466,sales_data_cleaned!B466:P1464,2,0)</f>
        <v>Sam's Truth: A sequel to Charlie's Secret: Inspired by a true story (Samantha Mallon Book 2)</v>
      </c>
      <c r="C466" s="5">
        <f>VLOOKUP(A466,sales_data_cleaned!B465:P1464,7,0)</f>
        <v>4.2</v>
      </c>
      <c r="D466" s="5" t="str">
        <f>VLOOKUP(A466,sales_data_cleaned!B466:P1464,4,0)</f>
        <v>Amazon.com Services LLC</v>
      </c>
      <c r="E466" s="5">
        <f>VLOOKUP(A466,sales_data_cleaned!B466:P1464,9,0)</f>
        <v>4.99</v>
      </c>
      <c r="F466" s="6">
        <f t="shared" si="5"/>
        <v>4</v>
      </c>
      <c r="G466" s="6" t="str">
        <f t="shared" si="6"/>
        <v>Basic</v>
      </c>
      <c r="H466" s="6" t="str">
        <f t="shared" si="7"/>
        <v xml:space="preserve">Sam's </v>
      </c>
      <c r="I466" s="6" t="str">
        <f t="shared" si="8"/>
        <v>2)</v>
      </c>
      <c r="J466" s="6" t="str">
        <f t="shared" si="9"/>
        <v>Sam's  2)</v>
      </c>
      <c r="K466" s="5"/>
    </row>
    <row r="467" spans="1:11" x14ac:dyDescent="0.2">
      <c r="A467" s="5" t="s">
        <v>2292</v>
      </c>
      <c r="B467" s="5" t="str">
        <f>VLOOKUP(A467,sales_data_cleaned!B467:P1465,2,0)</f>
        <v>Poeta chileno (Narrativas hisp√°nicas n¬∫ 641) (Spanish Edition)</v>
      </c>
      <c r="C467" s="5">
        <f>VLOOKUP(A467,sales_data_cleaned!B466:P1465,7,0)</f>
        <v>4.5999999999999996</v>
      </c>
      <c r="D467" s="5" t="str">
        <f>VLOOKUP(A467,sales_data_cleaned!B467:P1465,4,0)</f>
        <v>Amazon.com Services LLC</v>
      </c>
      <c r="E467" s="5">
        <f>VLOOKUP(A467,sales_data_cleaned!B467:P1465,9,0)</f>
        <v>8.7899999999999991</v>
      </c>
      <c r="F467" s="6">
        <f t="shared" si="5"/>
        <v>8</v>
      </c>
      <c r="G467" s="6" t="str">
        <f t="shared" si="6"/>
        <v>Basic</v>
      </c>
      <c r="H467" s="6" t="str">
        <f t="shared" si="7"/>
        <v xml:space="preserve">Poeta </v>
      </c>
      <c r="I467" s="6" t="str">
        <f t="shared" si="8"/>
        <v>Edition)</v>
      </c>
      <c r="J467" s="6" t="str">
        <f t="shared" si="9"/>
        <v>Poeta  Edition)</v>
      </c>
      <c r="K467" s="5"/>
    </row>
    <row r="468" spans="1:11" x14ac:dyDescent="0.2">
      <c r="A468" s="5" t="s">
        <v>2297</v>
      </c>
      <c r="B468" s="5" t="str">
        <f>VLOOKUP(A468,sales_data_cleaned!B468:P1466,2,0)</f>
        <v>Did Ye Hear Mammy Died?: A Memoir</v>
      </c>
      <c r="C468" s="5">
        <f>VLOOKUP(A468,sales_data_cleaned!B467:P1466,7,0)</f>
        <v>4.4000000000000004</v>
      </c>
      <c r="D468" s="5" t="str">
        <f>VLOOKUP(A468,sales_data_cleaned!B468:P1466,4,0)</f>
        <v>Hachette Book Group</v>
      </c>
      <c r="E468" s="5">
        <f>VLOOKUP(A468,sales_data_cleaned!B468:P1466,9,0)</f>
        <v>13.99</v>
      </c>
      <c r="F468" s="6">
        <f t="shared" si="5"/>
        <v>13</v>
      </c>
      <c r="G468" s="6" t="str">
        <f t="shared" si="6"/>
        <v>Premium</v>
      </c>
      <c r="H468" s="6" t="str">
        <f t="shared" si="7"/>
        <v xml:space="preserve">Did </v>
      </c>
      <c r="I468" s="6" t="str">
        <f t="shared" si="8"/>
        <v>Memoir</v>
      </c>
      <c r="J468" s="6" t="str">
        <f t="shared" si="9"/>
        <v>Did  Memoir</v>
      </c>
      <c r="K468" s="5"/>
    </row>
    <row r="469" spans="1:11" x14ac:dyDescent="0.2">
      <c r="A469" s="5" t="s">
        <v>2302</v>
      </c>
      <c r="B469" s="5" t="str">
        <f>VLOOKUP(A469,sales_data_cleaned!B469:P1467,2,0)</f>
        <v>Call Me Cockroach: Based on a True Story (Call Me Tuesday Series Book 2)</v>
      </c>
      <c r="C469" s="5">
        <f>VLOOKUP(A469,sales_data_cleaned!B468:P1467,7,0)</f>
        <v>4.5</v>
      </c>
      <c r="D469" s="5" t="str">
        <f>VLOOKUP(A469,sales_data_cleaned!B469:P1467,4,0)</f>
        <v>Amazon.com Services LLC</v>
      </c>
      <c r="E469" s="5">
        <f>VLOOKUP(A469,sales_data_cleaned!B469:P1467,9,0)</f>
        <v>4.99</v>
      </c>
      <c r="F469" s="6">
        <f t="shared" si="5"/>
        <v>4</v>
      </c>
      <c r="G469" s="6" t="str">
        <f t="shared" si="6"/>
        <v>Basic</v>
      </c>
      <c r="H469" s="6" t="str">
        <f t="shared" si="7"/>
        <v xml:space="preserve">Call </v>
      </c>
      <c r="I469" s="6" t="str">
        <f t="shared" si="8"/>
        <v>2)</v>
      </c>
      <c r="J469" s="6" t="str">
        <f t="shared" si="9"/>
        <v>Call  2)</v>
      </c>
      <c r="K469" s="5"/>
    </row>
    <row r="470" spans="1:11" x14ac:dyDescent="0.2">
      <c r="A470" s="5" t="s">
        <v>2307</v>
      </c>
      <c r="B470" s="5" t="str">
        <f>VLOOKUP(A470,sales_data_cleaned!B470:P1468,2,0)</f>
        <v>Thrivers: The Surprising Reasons Why Some Kids Struggle and Others Shine</v>
      </c>
      <c r="C470" s="5">
        <f>VLOOKUP(A470,sales_data_cleaned!B469:P1468,7,0)</f>
        <v>4.7</v>
      </c>
      <c r="D470" s="5" t="str">
        <f>VLOOKUP(A470,sales_data_cleaned!B470:P1468,4,0)</f>
        <v>Penguin Group (USA) LLC</v>
      </c>
      <c r="E470" s="5">
        <f>VLOOKUP(A470,sales_data_cleaned!B470:P1468,9,0)</f>
        <v>7.99</v>
      </c>
      <c r="F470" s="6">
        <f t="shared" si="5"/>
        <v>7</v>
      </c>
      <c r="G470" s="6" t="str">
        <f t="shared" si="6"/>
        <v>Basic</v>
      </c>
      <c r="H470" s="6" t="str">
        <f t="shared" si="7"/>
        <v xml:space="preserve">Thrivers: </v>
      </c>
      <c r="I470" s="6" t="str">
        <f t="shared" si="8"/>
        <v>Shine</v>
      </c>
      <c r="J470" s="6" t="str">
        <f t="shared" si="9"/>
        <v>Thrivers:  Shine</v>
      </c>
      <c r="K470" s="5"/>
    </row>
    <row r="471" spans="1:11" x14ac:dyDescent="0.2">
      <c r="A471" s="5" t="s">
        <v>2312</v>
      </c>
      <c r="B471" s="5" t="str">
        <f>VLOOKUP(A471,sales_data_cleaned!B471:P1469,2,0)</f>
        <v>Healing Hearts (An Oak Harbor Series Book 2)</v>
      </c>
      <c r="C471" s="5">
        <f>VLOOKUP(A471,sales_data_cleaned!B470:P1469,7,0)</f>
        <v>4.3</v>
      </c>
      <c r="D471" s="5" t="str">
        <f>VLOOKUP(A471,sales_data_cleaned!B471:P1469,4,0)</f>
        <v>Amazon.com Services LLC</v>
      </c>
      <c r="E471" s="5">
        <f>VLOOKUP(A471,sales_data_cleaned!B471:P1469,9,0)</f>
        <v>5.99</v>
      </c>
      <c r="F471" s="6">
        <f t="shared" si="5"/>
        <v>5</v>
      </c>
      <c r="G471" s="6" t="str">
        <f t="shared" si="6"/>
        <v>Basic</v>
      </c>
      <c r="H471" s="6" t="str">
        <f t="shared" si="7"/>
        <v xml:space="preserve">Healing </v>
      </c>
      <c r="I471" s="6" t="str">
        <f t="shared" si="8"/>
        <v>2)</v>
      </c>
      <c r="J471" s="6" t="str">
        <f t="shared" si="9"/>
        <v>Healing  2)</v>
      </c>
      <c r="K471" s="5"/>
    </row>
    <row r="472" spans="1:11" x14ac:dyDescent="0.2">
      <c r="A472" s="5" t="s">
        <v>2316</v>
      </c>
      <c r="B472" s="5" t="str">
        <f>VLOOKUP(A472,sales_data_cleaned!B472:P1470,2,0)</f>
        <v>Theories of Childhood, Second Edition: An Introduction to Dewey, Montessori, Erikson, Piaget &amp; Vygotsky</v>
      </c>
      <c r="C472" s="5">
        <f>VLOOKUP(A472,sales_data_cleaned!B471:P1470,7,0)</f>
        <v>4.7</v>
      </c>
      <c r="D472" s="5" t="str">
        <f>VLOOKUP(A472,sales_data_cleaned!B472:P1470,4,0)</f>
        <v>Amazon.com Services LLC</v>
      </c>
      <c r="E472" s="5">
        <f>VLOOKUP(A472,sales_data_cleaned!B472:P1470,9,0)</f>
        <v>19.940000000000001</v>
      </c>
      <c r="F472" s="6">
        <f t="shared" si="5"/>
        <v>19</v>
      </c>
      <c r="G472" s="6" t="str">
        <f t="shared" si="6"/>
        <v>Premium</v>
      </c>
      <c r="H472" s="6" t="str">
        <f t="shared" si="7"/>
        <v xml:space="preserve">Theories </v>
      </c>
      <c r="I472" s="6" t="str">
        <f t="shared" si="8"/>
        <v>Vygotsky</v>
      </c>
      <c r="J472" s="6" t="str">
        <f t="shared" si="9"/>
        <v>Theories  Vygotsky</v>
      </c>
      <c r="K472" s="5"/>
    </row>
    <row r="473" spans="1:11" x14ac:dyDescent="0.2">
      <c r="A473" s="5" t="s">
        <v>2321</v>
      </c>
      <c r="B473" s="5" t="str">
        <f>VLOOKUP(A473,sales_data_cleaned!B473:P1471,2,0)</f>
        <v>The Out-of-Sync Child, Third Edition: Recognizing and Coping with Sensory Processing Differences (The Out-of-Sync Child Series)</v>
      </c>
      <c r="C473" s="5">
        <f>VLOOKUP(A473,sales_data_cleaned!B472:P1471,7,0)</f>
        <v>4.7</v>
      </c>
      <c r="D473" s="5" t="str">
        <f>VLOOKUP(A473,sales_data_cleaned!B473:P1471,4,0)</f>
        <v>Penguin Group (USA) LLC</v>
      </c>
      <c r="E473" s="5">
        <f>VLOOKUP(A473,sales_data_cleaned!B473:P1471,9,0)</f>
        <v>14.99</v>
      </c>
      <c r="F473" s="6">
        <f t="shared" si="5"/>
        <v>14</v>
      </c>
      <c r="G473" s="6" t="str">
        <f t="shared" si="6"/>
        <v>Premium</v>
      </c>
      <c r="H473" s="6" t="str">
        <f t="shared" si="7"/>
        <v xml:space="preserve">The </v>
      </c>
      <c r="I473" s="6" t="str">
        <f t="shared" si="8"/>
        <v>Series)</v>
      </c>
      <c r="J473" s="6" t="str">
        <f t="shared" si="9"/>
        <v>The  Series)</v>
      </c>
      <c r="K473" s="5"/>
    </row>
    <row r="474" spans="1:11" x14ac:dyDescent="0.2">
      <c r="A474" s="5" t="s">
        <v>2326</v>
      </c>
      <c r="B474" s="5" t="str">
        <f>VLOOKUP(A474,sales_data_cleaned!B474:P1472,2,0)</f>
        <v>Transforming the Difficult Child: The Nurtured Heart Approach</v>
      </c>
      <c r="C474" s="5">
        <f>VLOOKUP(A474,sales_data_cleaned!B473:P1472,7,0)</f>
        <v>4.5999999999999996</v>
      </c>
      <c r="D474" s="5" t="str">
        <f>VLOOKUP(A474,sales_data_cleaned!B474:P1472,4,0)</f>
        <v>Amazon.com Services LLC</v>
      </c>
      <c r="E474" s="5">
        <f>VLOOKUP(A474,sales_data_cleaned!B474:P1472,9,0)</f>
        <v>9.99</v>
      </c>
      <c r="F474" s="6">
        <f t="shared" si="5"/>
        <v>9</v>
      </c>
      <c r="G474" s="6" t="str">
        <f t="shared" si="6"/>
        <v>Basic</v>
      </c>
      <c r="H474" s="6" t="str">
        <f t="shared" si="7"/>
        <v xml:space="preserve">Transforming </v>
      </c>
      <c r="I474" s="6" t="str">
        <f t="shared" si="8"/>
        <v>Approach</v>
      </c>
      <c r="J474" s="6" t="str">
        <f t="shared" si="9"/>
        <v>Transforming  Approach</v>
      </c>
      <c r="K474" s="5"/>
    </row>
    <row r="475" spans="1:11" x14ac:dyDescent="0.2">
      <c r="A475" s="5" t="s">
        <v>2331</v>
      </c>
      <c r="B475" s="5" t="str">
        <f>VLOOKUP(A475,sales_data_cleaned!B475:P1473,2,0)</f>
        <v>Las 5 heridas que impiden ser uno mismo (Autoayuda) (Spanish Edition)</v>
      </c>
      <c r="C475" s="5">
        <f>VLOOKUP(A475,sales_data_cleaned!B474:P1473,7,0)</f>
        <v>4.7</v>
      </c>
      <c r="D475" s="5" t="str">
        <f>VLOOKUP(A475,sales_data_cleaned!B475:P1473,4,0)</f>
        <v>Editorial Planeta, S.A.U.</v>
      </c>
      <c r="E475" s="5">
        <f>VLOOKUP(A475,sales_data_cleaned!B475:P1473,9,0)</f>
        <v>8.99</v>
      </c>
      <c r="F475" s="6">
        <f t="shared" si="5"/>
        <v>8</v>
      </c>
      <c r="G475" s="6" t="str">
        <f t="shared" si="6"/>
        <v>Basic</v>
      </c>
      <c r="H475" s="6" t="str">
        <f t="shared" si="7"/>
        <v xml:space="preserve">Las </v>
      </c>
      <c r="I475" s="6" t="str">
        <f t="shared" si="8"/>
        <v>Edition)</v>
      </c>
      <c r="J475" s="6" t="str">
        <f t="shared" si="9"/>
        <v>Las  Edition)</v>
      </c>
      <c r="K475" s="5"/>
    </row>
    <row r="476" spans="1:11" x14ac:dyDescent="0.2">
      <c r="A476" s="5" t="s">
        <v>2337</v>
      </c>
      <c r="B476" s="5" t="str">
        <f>VLOOKUP(A476,sales_data_cleaned!B476:P1474,2,0)</f>
        <v>The Vanishing of Margaret Small: An uplifting and page-turning mystery</v>
      </c>
      <c r="C476" s="5">
        <f>VLOOKUP(A476,sales_data_cleaned!B475:P1474,7,0)</f>
        <v>4.3</v>
      </c>
      <c r="D476" s="5" t="str">
        <f>VLOOKUP(A476,sales_data_cleaned!B476:P1474,4,0)</f>
        <v>Amazon.com Services LLC</v>
      </c>
      <c r="E476" s="5">
        <f>VLOOKUP(A476,sales_data_cleaned!B476:P1474,9,0)</f>
        <v>2.4900000000000002</v>
      </c>
      <c r="F476" s="6">
        <f t="shared" si="5"/>
        <v>2</v>
      </c>
      <c r="G476" s="6" t="str">
        <f t="shared" si="6"/>
        <v>Basic</v>
      </c>
      <c r="H476" s="6" t="str">
        <f t="shared" si="7"/>
        <v xml:space="preserve">The </v>
      </c>
      <c r="I476" s="6" t="str">
        <f t="shared" si="8"/>
        <v>mystery</v>
      </c>
      <c r="J476" s="6" t="str">
        <f t="shared" si="9"/>
        <v>The  mystery</v>
      </c>
      <c r="K476" s="5"/>
    </row>
    <row r="477" spans="1:11" x14ac:dyDescent="0.2">
      <c r="A477" s="5" t="s">
        <v>2342</v>
      </c>
      <c r="B477" s="5" t="str">
        <f>VLOOKUP(A477,sales_data_cleaned!B477:P1475,2,0)</f>
        <v>She Deserves Better: Raising Girls to Resist Toxic Teachings on Sex, Self, and Speaking Up (Biblically Grounded, Data-Driven Christian Parenting Principles ... Resilient, Confident, Discerning Daughters)</v>
      </c>
      <c r="C477" s="5">
        <f>VLOOKUP(A477,sales_data_cleaned!B476:P1475,7,0)</f>
        <v>4.8</v>
      </c>
      <c r="D477" s="5" t="str">
        <f>VLOOKUP(A477,sales_data_cleaned!B477:P1475,4,0)</f>
        <v>Amazon.com Services LLC</v>
      </c>
      <c r="E477" s="5">
        <f>VLOOKUP(A477,sales_data_cleaned!B477:P1475,9,0)</f>
        <v>12.63</v>
      </c>
      <c r="F477" s="6">
        <f t="shared" si="5"/>
        <v>12</v>
      </c>
      <c r="G477" s="6" t="str">
        <f t="shared" si="6"/>
        <v>Premium</v>
      </c>
      <c r="H477" s="6" t="str">
        <f t="shared" si="7"/>
        <v xml:space="preserve">She </v>
      </c>
      <c r="I477" s="6" t="str">
        <f t="shared" si="8"/>
        <v>Daughters)</v>
      </c>
      <c r="J477" s="6" t="str">
        <f t="shared" si="9"/>
        <v>She  Daughters)</v>
      </c>
      <c r="K477" s="5"/>
    </row>
    <row r="478" spans="1:11" x14ac:dyDescent="0.2">
      <c r="A478" s="5" t="s">
        <v>2347</v>
      </c>
      <c r="B478" s="5" t="str">
        <f>VLOOKUP(A478,sales_data_cleaned!B478:P1476,2,0)</f>
        <v>Brain Health from Birth: Nurturing Brain Development During Pregnancy and the First Year (It Starts with the Egg Book 3)</v>
      </c>
      <c r="C478" s="5">
        <f>VLOOKUP(A478,sales_data_cleaned!B477:P1476,7,0)</f>
        <v>4.5999999999999996</v>
      </c>
      <c r="D478" s="5" t="str">
        <f>VLOOKUP(A478,sales_data_cleaned!B478:P1476,4,0)</f>
        <v>Amazon.com Services LLC</v>
      </c>
      <c r="E478" s="5">
        <f>VLOOKUP(A478,sales_data_cleaned!B478:P1476,9,0)</f>
        <v>9.99</v>
      </c>
      <c r="F478" s="6">
        <f t="shared" si="5"/>
        <v>9</v>
      </c>
      <c r="G478" s="6" t="str">
        <f t="shared" si="6"/>
        <v>Basic</v>
      </c>
      <c r="H478" s="6" t="str">
        <f t="shared" si="7"/>
        <v xml:space="preserve">Brain </v>
      </c>
      <c r="I478" s="6" t="str">
        <f t="shared" si="8"/>
        <v>3)</v>
      </c>
      <c r="J478" s="6" t="str">
        <f t="shared" si="9"/>
        <v>Brain  3)</v>
      </c>
      <c r="K478" s="5"/>
    </row>
    <row r="479" spans="1:11" x14ac:dyDescent="0.2">
      <c r="A479" s="5" t="s">
        <v>2351</v>
      </c>
      <c r="B479" s="5" t="str">
        <f>VLOOKUP(A479,sales_data_cleaned!B479:P1477,2,0)</f>
        <v>4 Essential Keys to Effective Communication in Love, Life, Work--Anywhere!: A How-To Guide for Practicing the Empathic Listening, Speaking, and Dialogue Skills to Achieve Relationship Success</v>
      </c>
      <c r="C479" s="5">
        <f>VLOOKUP(A479,sales_data_cleaned!B478:P1477,7,0)</f>
        <v>4.5</v>
      </c>
      <c r="D479" s="5" t="str">
        <f>VLOOKUP(A479,sales_data_cleaned!B479:P1477,4,0)</f>
        <v>Amazon.com Services LLC</v>
      </c>
      <c r="E479" s="5">
        <f>VLOOKUP(A479,sales_data_cleaned!B479:P1477,9,0)</f>
        <v>6.97</v>
      </c>
      <c r="F479" s="6">
        <f t="shared" si="5"/>
        <v>6</v>
      </c>
      <c r="G479" s="6" t="str">
        <f t="shared" si="6"/>
        <v>Basic</v>
      </c>
      <c r="H479" s="6" t="str">
        <f t="shared" si="7"/>
        <v xml:space="preserve">4 </v>
      </c>
      <c r="I479" s="6" t="str">
        <f t="shared" si="8"/>
        <v>Success</v>
      </c>
      <c r="J479" s="6" t="str">
        <f t="shared" si="9"/>
        <v>4  Success</v>
      </c>
      <c r="K479" s="5"/>
    </row>
    <row r="480" spans="1:11" x14ac:dyDescent="0.2">
      <c r="A480" s="5" t="s">
        <v>2356</v>
      </c>
      <c r="B480" s="5" t="str">
        <f>VLOOKUP(A480,sales_data_cleaned!B480:P1478,2,0)</f>
        <v>Why Mommy Drinks</v>
      </c>
      <c r="C480" s="5">
        <f>VLOOKUP(A480,sales_data_cleaned!B479:P1478,7,0)</f>
        <v>4.4000000000000004</v>
      </c>
      <c r="D480" s="5" t="str">
        <f>VLOOKUP(A480,sales_data_cleaned!B480:P1478,4,0)</f>
        <v>HarperCollins Publishers</v>
      </c>
      <c r="E480" s="5">
        <f>VLOOKUP(A480,sales_data_cleaned!B480:P1478,9,0)</f>
        <v>9</v>
      </c>
      <c r="F480" s="6">
        <f t="shared" si="5"/>
        <v>9</v>
      </c>
      <c r="G480" s="6" t="str">
        <f t="shared" si="6"/>
        <v>Basic</v>
      </c>
      <c r="H480" s="6" t="str">
        <f t="shared" si="7"/>
        <v xml:space="preserve">Why </v>
      </c>
      <c r="I480" s="6" t="str">
        <f t="shared" si="8"/>
        <v>Drinks</v>
      </c>
      <c r="J480" s="6" t="str">
        <f t="shared" si="9"/>
        <v>Why  Drinks</v>
      </c>
      <c r="K480" s="5"/>
    </row>
    <row r="481" spans="1:11" x14ac:dyDescent="0.2">
      <c r="A481" s="5" t="s">
        <v>2361</v>
      </c>
      <c r="B481" s="5" t="str">
        <f>VLOOKUP(A481,sales_data_cleaned!B481:P1479,2,0)</f>
        <v>Preacher's Girl: The Life and Crimes of Blanche Taylor Moore</v>
      </c>
      <c r="C481" s="5">
        <f>VLOOKUP(A481,sales_data_cleaned!B480:P1479,7,0)</f>
        <v>4.5</v>
      </c>
      <c r="D481" s="5" t="str">
        <f>VLOOKUP(A481,sales_data_cleaned!B481:P1479,4,0)</f>
        <v>Amazon.com Services LLC</v>
      </c>
      <c r="E481" s="5">
        <f>VLOOKUP(A481,sales_data_cleaned!B481:P1479,9,0)</f>
        <v>8.99</v>
      </c>
      <c r="F481" s="6">
        <f t="shared" si="5"/>
        <v>8</v>
      </c>
      <c r="G481" s="6" t="str">
        <f t="shared" si="6"/>
        <v>Basic</v>
      </c>
      <c r="H481" s="6" t="str">
        <f t="shared" si="7"/>
        <v xml:space="preserve">Preacher's </v>
      </c>
      <c r="I481" s="6" t="str">
        <f t="shared" si="8"/>
        <v>Moore</v>
      </c>
      <c r="J481" s="6" t="str">
        <f t="shared" si="9"/>
        <v>Preacher's  Moore</v>
      </c>
      <c r="K481" s="5"/>
    </row>
    <row r="482" spans="1:11" x14ac:dyDescent="0.2">
      <c r="A482" s="5" t="s">
        <v>2365</v>
      </c>
      <c r="B482" s="5" t="str">
        <f>VLOOKUP(A482,sales_data_cleaned!B482:P1480,2,0)</f>
        <v>Declarative Language Handbook: Using a Thoughtful Language Style to Help Kids with Social Learning Challenges Feel Competent, Connected, and Understood</v>
      </c>
      <c r="C482" s="5">
        <f>VLOOKUP(A482,sales_data_cleaned!B481:P1480,7,0)</f>
        <v>4.7</v>
      </c>
      <c r="D482" s="5" t="str">
        <f>VLOOKUP(A482,sales_data_cleaned!B482:P1480,4,0)</f>
        <v>Amazon.com Services LLC</v>
      </c>
      <c r="E482" s="5">
        <f>VLOOKUP(A482,sales_data_cleaned!B482:P1480,9,0)</f>
        <v>9.99</v>
      </c>
      <c r="F482" s="6">
        <f t="shared" si="5"/>
        <v>9</v>
      </c>
      <c r="G482" s="6" t="str">
        <f t="shared" si="6"/>
        <v>Basic</v>
      </c>
      <c r="H482" s="6" t="str">
        <f t="shared" si="7"/>
        <v xml:space="preserve">Declarative </v>
      </c>
      <c r="I482" s="6" t="str">
        <f t="shared" si="8"/>
        <v>Understood</v>
      </c>
      <c r="J482" s="6" t="str">
        <f t="shared" si="9"/>
        <v>Declarative  Understood</v>
      </c>
      <c r="K482" s="5"/>
    </row>
    <row r="483" spans="1:11" x14ac:dyDescent="0.2">
      <c r="A483" s="5" t="s">
        <v>2370</v>
      </c>
      <c r="B483" s="5" t="str">
        <f>VLOOKUP(A483,sales_data_cleaned!B483:P1481,2,0)</f>
        <v>Heart of Tantric Sex: A Unique Guide to Love and Sexual Fulfillment</v>
      </c>
      <c r="C483" s="5">
        <f>VLOOKUP(A483,sales_data_cleaned!B482:P1481,7,0)</f>
        <v>4.5</v>
      </c>
      <c r="D483" s="5" t="str">
        <f>VLOOKUP(A483,sales_data_cleaned!B483:P1481,4,0)</f>
        <v>Amazon.com Services LLC</v>
      </c>
      <c r="E483" s="5">
        <f>VLOOKUP(A483,sales_data_cleaned!B483:P1481,9,0)</f>
        <v>9.99</v>
      </c>
      <c r="F483" s="6">
        <f t="shared" si="5"/>
        <v>9</v>
      </c>
      <c r="G483" s="6" t="str">
        <f t="shared" si="6"/>
        <v>Basic</v>
      </c>
      <c r="H483" s="6" t="str">
        <f t="shared" si="7"/>
        <v xml:space="preserve">Heart </v>
      </c>
      <c r="I483" s="6" t="str">
        <f t="shared" si="8"/>
        <v>Fulfillment</v>
      </c>
      <c r="J483" s="6" t="str">
        <f t="shared" si="9"/>
        <v>Heart  Fulfillment</v>
      </c>
      <c r="K483" s="5"/>
    </row>
    <row r="484" spans="1:11" x14ac:dyDescent="0.2">
      <c r="A484" s="5" t="s">
        <v>2375</v>
      </c>
      <c r="B484" s="5" t="str">
        <f>VLOOKUP(A484,sales_data_cleaned!B484:P1482,2,0)</f>
        <v>Succeeding With Adult ADHD: Daily Strategies to Help You Achieve Your Goals and Manage Your Life (APA LifeTools Series)</v>
      </c>
      <c r="C484" s="5">
        <f>VLOOKUP(A484,sales_data_cleaned!B483:P1482,7,0)</f>
        <v>4.7</v>
      </c>
      <c r="D484" s="5" t="str">
        <f>VLOOKUP(A484,sales_data_cleaned!B484:P1482,4,0)</f>
        <v>Amazon.com Services LLC</v>
      </c>
      <c r="E484" s="5">
        <f>VLOOKUP(A484,sales_data_cleaned!B484:P1482,9,0)</f>
        <v>17.239999999999998</v>
      </c>
      <c r="F484" s="6">
        <f t="shared" si="5"/>
        <v>17</v>
      </c>
      <c r="G484" s="6" t="str">
        <f t="shared" si="6"/>
        <v>Premium</v>
      </c>
      <c r="H484" s="6" t="str">
        <f t="shared" si="7"/>
        <v xml:space="preserve">Succeeding </v>
      </c>
      <c r="I484" s="6" t="str">
        <f t="shared" si="8"/>
        <v>Series)</v>
      </c>
      <c r="J484" s="6" t="str">
        <f t="shared" si="9"/>
        <v>Succeeding  Series)</v>
      </c>
      <c r="K484" s="5"/>
    </row>
    <row r="485" spans="1:11" x14ac:dyDescent="0.2">
      <c r="A485" s="5" t="s">
        <v>2380</v>
      </c>
      <c r="B485" s="5" t="str">
        <f>VLOOKUP(A485,sales_data_cleaned!B485:P1483,2,0)</f>
        <v>Rocket Boys (The Coalwood Series #1)</v>
      </c>
      <c r="C485" s="5">
        <f>VLOOKUP(A485,sales_data_cleaned!B484:P1483,7,0)</f>
        <v>4.7</v>
      </c>
      <c r="D485" s="5" t="str">
        <f>VLOOKUP(A485,sales_data_cleaned!B485:P1483,4,0)</f>
        <v>Random House LLC</v>
      </c>
      <c r="E485" s="5">
        <f>VLOOKUP(A485,sales_data_cleaned!B485:P1483,9,0)</f>
        <v>9.99</v>
      </c>
      <c r="F485" s="6">
        <f t="shared" si="5"/>
        <v>9</v>
      </c>
      <c r="G485" s="6" t="str">
        <f t="shared" si="6"/>
        <v>Basic</v>
      </c>
      <c r="H485" s="6" t="str">
        <f t="shared" si="7"/>
        <v xml:space="preserve">Rocket </v>
      </c>
      <c r="I485" s="6" t="str">
        <f t="shared" si="8"/>
        <v>#1)</v>
      </c>
      <c r="J485" s="6" t="str">
        <f t="shared" si="9"/>
        <v>Rocket  #1)</v>
      </c>
      <c r="K485" s="5"/>
    </row>
    <row r="486" spans="1:11" x14ac:dyDescent="0.2">
      <c r="A486" s="5" t="s">
        <v>2385</v>
      </c>
      <c r="B486" s="5" t="str">
        <f>VLOOKUP(A486,sales_data_cleaned!B486:P1484,2,0)</f>
        <v>Adult Children of Alcoholics: Expanded Edition</v>
      </c>
      <c r="C486" s="5">
        <f>VLOOKUP(A486,sales_data_cleaned!B485:P1484,7,0)</f>
        <v>4.5999999999999996</v>
      </c>
      <c r="D486" s="5" t="str">
        <f>VLOOKUP(A486,sales_data_cleaned!B486:P1484,4,0)</f>
        <v>Simon &amp; Schuster Digital Sales Inc.</v>
      </c>
      <c r="E486" s="5">
        <f>VLOOKUP(A486,sales_data_cleaned!B486:P1484,9,0)</f>
        <v>11.99</v>
      </c>
      <c r="F486" s="6">
        <f t="shared" si="5"/>
        <v>11</v>
      </c>
      <c r="G486" s="6" t="str">
        <f t="shared" si="6"/>
        <v>Premium</v>
      </c>
      <c r="H486" s="6" t="str">
        <f t="shared" si="7"/>
        <v xml:space="preserve">Adult </v>
      </c>
      <c r="I486" s="6" t="str">
        <f t="shared" si="8"/>
        <v>Edition</v>
      </c>
      <c r="J486" s="6" t="str">
        <f t="shared" si="9"/>
        <v>Adult  Edition</v>
      </c>
      <c r="K486" s="5"/>
    </row>
    <row r="487" spans="1:11" x14ac:dyDescent="0.2">
      <c r="A487" s="5" t="s">
        <v>2390</v>
      </c>
      <c r="B487" s="5" t="str">
        <f>VLOOKUP(A487,sales_data_cleaned!B487:P1485,2,0)</f>
        <v>How to Help Your Child Clean Up Their Mental Mess: A Guide to Building Resilience and Managing Mental Health</v>
      </c>
      <c r="C487" s="5">
        <f>VLOOKUP(A487,sales_data_cleaned!B486:P1485,7,0)</f>
        <v>4.8</v>
      </c>
      <c r="D487" s="5" t="str">
        <f>VLOOKUP(A487,sales_data_cleaned!B487:P1485,4,0)</f>
        <v>Amazon.com Services LLC</v>
      </c>
      <c r="E487" s="5">
        <f>VLOOKUP(A487,sales_data_cleaned!B487:P1485,9,0)</f>
        <v>20.99</v>
      </c>
      <c r="F487" s="6">
        <f t="shared" si="5"/>
        <v>20</v>
      </c>
      <c r="G487" s="6" t="str">
        <f t="shared" si="6"/>
        <v>Premium</v>
      </c>
      <c r="H487" s="6" t="str">
        <f t="shared" si="7"/>
        <v xml:space="preserve">How </v>
      </c>
      <c r="I487" s="6" t="str">
        <f t="shared" si="8"/>
        <v>Health</v>
      </c>
      <c r="J487" s="6" t="str">
        <f t="shared" si="9"/>
        <v>How  Health</v>
      </c>
      <c r="K487" s="5"/>
    </row>
    <row r="488" spans="1:11" x14ac:dyDescent="0.2">
      <c r="A488" s="5" t="s">
        <v>2395</v>
      </c>
      <c r="B488" s="5" t="str">
        <f>VLOOKUP(A488,sales_data_cleaned!B488:P1486,2,0)</f>
        <v>The Human Magnet Syndrome: The Codependent Narcissist Trap</v>
      </c>
      <c r="C488" s="5">
        <f>VLOOKUP(A488,sales_data_cleaned!B487:P1486,7,0)</f>
        <v>4.5</v>
      </c>
      <c r="D488" s="5" t="str">
        <f>VLOOKUP(A488,sales_data_cleaned!B488:P1486,4,0)</f>
        <v>Amazon.com Services LLC</v>
      </c>
      <c r="E488" s="5">
        <f>VLOOKUP(A488,sales_data_cleaned!B488:P1486,9,0)</f>
        <v>8</v>
      </c>
      <c r="F488" s="6">
        <f t="shared" si="5"/>
        <v>8</v>
      </c>
      <c r="G488" s="6" t="str">
        <f t="shared" si="6"/>
        <v>Basic</v>
      </c>
      <c r="H488" s="6" t="str">
        <f t="shared" si="7"/>
        <v xml:space="preserve">The </v>
      </c>
      <c r="I488" s="6" t="str">
        <f t="shared" si="8"/>
        <v>Trap</v>
      </c>
      <c r="J488" s="6" t="str">
        <f t="shared" si="9"/>
        <v>The  Trap</v>
      </c>
      <c r="K488" s="5"/>
    </row>
    <row r="489" spans="1:11" x14ac:dyDescent="0.2">
      <c r="A489" s="5" t="s">
        <v>2400</v>
      </c>
      <c r="B489" s="5" t="str">
        <f>VLOOKUP(A489,sales_data_cleaned!B489:P1487,2,0)</f>
        <v>The Journey from Abandonment to Healing: Revised and Updated: Surviving Through and Recovering from the Five Stages That Accompany the Loss of Love</v>
      </c>
      <c r="C489" s="5">
        <f>VLOOKUP(A489,sales_data_cleaned!B488:P1487,7,0)</f>
        <v>4.7</v>
      </c>
      <c r="D489" s="5" t="str">
        <f>VLOOKUP(A489,sales_data_cleaned!B489:P1487,4,0)</f>
        <v>Penguin Group (USA) LLC</v>
      </c>
      <c r="E489" s="5">
        <f>VLOOKUP(A489,sales_data_cleaned!B489:P1487,9,0)</f>
        <v>11.99</v>
      </c>
      <c r="F489" s="6">
        <f t="shared" si="5"/>
        <v>11</v>
      </c>
      <c r="G489" s="6" t="str">
        <f t="shared" si="6"/>
        <v>Premium</v>
      </c>
      <c r="H489" s="6" t="str">
        <f t="shared" si="7"/>
        <v xml:space="preserve">The </v>
      </c>
      <c r="I489" s="6" t="str">
        <f t="shared" si="8"/>
        <v>Love</v>
      </c>
      <c r="J489" s="6" t="str">
        <f t="shared" si="9"/>
        <v>The  Love</v>
      </c>
      <c r="K489" s="5"/>
    </row>
    <row r="490" spans="1:11" x14ac:dyDescent="0.2">
      <c r="A490" s="5" t="s">
        <v>2405</v>
      </c>
      <c r="B490" s="5" t="str">
        <f>VLOOKUP(A490,sales_data_cleaned!B490:P1488,2,0)</f>
        <v>The Family at No. 12: The explosive, addictive psychological thriller from Anita Waller</v>
      </c>
      <c r="C490" s="5">
        <f>VLOOKUP(A490,sales_data_cleaned!B489:P1488,7,0)</f>
        <v>4.0999999999999996</v>
      </c>
      <c r="D490" s="5" t="str">
        <f>VLOOKUP(A490,sales_data_cleaned!B490:P1488,4,0)</f>
        <v>Amazon.com Services LLC</v>
      </c>
      <c r="E490" s="5">
        <f>VLOOKUP(A490,sales_data_cleaned!B490:P1488,9,0)</f>
        <v>1.99</v>
      </c>
      <c r="F490" s="6">
        <f t="shared" si="5"/>
        <v>1</v>
      </c>
      <c r="G490" s="6" t="str">
        <f t="shared" si="6"/>
        <v>Basic</v>
      </c>
      <c r="H490" s="6" t="str">
        <f t="shared" si="7"/>
        <v xml:space="preserve">The </v>
      </c>
      <c r="I490" s="6" t="str">
        <f t="shared" si="8"/>
        <v>Waller</v>
      </c>
      <c r="J490" s="6" t="str">
        <f t="shared" si="9"/>
        <v>The  Waller</v>
      </c>
      <c r="K490" s="5"/>
    </row>
    <row r="491" spans="1:11" x14ac:dyDescent="0.2">
      <c r="A491" s="5" t="s">
        <v>2410</v>
      </c>
      <c r="B491" s="5" t="str">
        <f>VLOOKUP(A491,sales_data_cleaned!B491:P1489,2,0)</f>
        <v>The Schoolteacher of Saint-Michel: inspired by true acts of courage, heartwrenching WW2 historical fiction</v>
      </c>
      <c r="C491" s="5">
        <f>VLOOKUP(A491,sales_data_cleaned!B490:P1489,7,0)</f>
        <v>4.5</v>
      </c>
      <c r="D491" s="5" t="str">
        <f>VLOOKUP(A491,sales_data_cleaned!B491:P1489,4,0)</f>
        <v>Hachette Book Group</v>
      </c>
      <c r="E491" s="5">
        <f>VLOOKUP(A491,sales_data_cleaned!B491:P1489,9,0)</f>
        <v>2.99</v>
      </c>
      <c r="F491" s="6">
        <f t="shared" si="5"/>
        <v>2</v>
      </c>
      <c r="G491" s="6" t="str">
        <f t="shared" si="6"/>
        <v>Basic</v>
      </c>
      <c r="H491" s="6" t="str">
        <f t="shared" si="7"/>
        <v xml:space="preserve">The </v>
      </c>
      <c r="I491" s="6" t="str">
        <f t="shared" si="8"/>
        <v>fiction</v>
      </c>
      <c r="J491" s="6" t="str">
        <f t="shared" si="9"/>
        <v>The  fiction</v>
      </c>
      <c r="K491" s="5"/>
    </row>
    <row r="492" spans="1:11" x14ac:dyDescent="0.2">
      <c r="A492" s="5" t="s">
        <v>2415</v>
      </c>
      <c r="B492" s="5" t="str">
        <f>VLOOKUP(A492,sales_data_cleaned!B492:P1490,2,0)</f>
        <v>Me alegro de que mi madre haya muerto (Spanish Edition)</v>
      </c>
      <c r="C492" s="5">
        <f>VLOOKUP(A492,sales_data_cleaned!B491:P1490,7,0)</f>
        <v>4.5999999999999996</v>
      </c>
      <c r="D492" s="5" t="str">
        <f>VLOOKUP(A492,sales_data_cleaned!B492:P1490,4,0)</f>
        <v>Amazon.com Services LLC</v>
      </c>
      <c r="E492" s="5">
        <f>VLOOKUP(A492,sales_data_cleaned!B492:P1490,9,0)</f>
        <v>5.74</v>
      </c>
      <c r="F492" s="6">
        <f t="shared" si="5"/>
        <v>5</v>
      </c>
      <c r="G492" s="6" t="str">
        <f t="shared" si="6"/>
        <v>Basic</v>
      </c>
      <c r="H492" s="6" t="str">
        <f t="shared" si="7"/>
        <v xml:space="preserve">Me </v>
      </c>
      <c r="I492" s="6" t="str">
        <f t="shared" si="8"/>
        <v>Edition)</v>
      </c>
      <c r="J492" s="6" t="str">
        <f t="shared" si="9"/>
        <v>Me  Edition)</v>
      </c>
      <c r="K492" s="5"/>
    </row>
    <row r="493" spans="1:11" x14ac:dyDescent="0.2">
      <c r="A493" s="5" t="s">
        <v>2420</v>
      </c>
      <c r="B493" s="5" t="str">
        <f>VLOOKUP(A493,sales_data_cleaned!B493:P1491,2,0)</f>
        <v>You and Your Adult Child: How to Grow Together in Challenging Times</v>
      </c>
      <c r="C493" s="5">
        <f>VLOOKUP(A493,sales_data_cleaned!B492:P1491,7,0)</f>
        <v>4.2</v>
      </c>
      <c r="D493" s="5" t="str">
        <f>VLOOKUP(A493,sales_data_cleaned!B493:P1491,4,0)</f>
        <v>Simon and Schuster Digital Sales Inc</v>
      </c>
      <c r="E493" s="5">
        <f>VLOOKUP(A493,sales_data_cleaned!B493:P1491,9,0)</f>
        <v>14.99</v>
      </c>
      <c r="F493" s="6">
        <f t="shared" si="5"/>
        <v>14</v>
      </c>
      <c r="G493" s="6" t="str">
        <f t="shared" si="6"/>
        <v>Premium</v>
      </c>
      <c r="H493" s="6" t="str">
        <f t="shared" si="7"/>
        <v xml:space="preserve">You </v>
      </c>
      <c r="I493" s="6" t="str">
        <f t="shared" si="8"/>
        <v>Times</v>
      </c>
      <c r="J493" s="6" t="str">
        <f t="shared" si="9"/>
        <v>You  Times</v>
      </c>
      <c r="K493" s="5"/>
    </row>
    <row r="494" spans="1:11" x14ac:dyDescent="0.2">
      <c r="A494" s="5" t="s">
        <v>2425</v>
      </c>
      <c r="B494" s="5" t="str">
        <f>VLOOKUP(A494,sales_data_cleaned!B494:P1492,2,0)</f>
        <v>PCOS Repair Protocol: The Complete Manual To Thriving With Polycystic Ovary Syndrome By Uncovering The Root Cause Of Your Symptoms</v>
      </c>
      <c r="C494" s="5">
        <f>VLOOKUP(A494,sales_data_cleaned!B493:P1492,7,0)</f>
        <v>4.5999999999999996</v>
      </c>
      <c r="D494" s="5" t="str">
        <f>VLOOKUP(A494,sales_data_cleaned!B494:P1492,4,0)</f>
        <v>Amazon.com Services LLC</v>
      </c>
      <c r="E494" s="5">
        <f>VLOOKUP(A494,sales_data_cleaned!B494:P1492,9,0)</f>
        <v>2.99</v>
      </c>
      <c r="F494" s="6">
        <f t="shared" si="5"/>
        <v>2</v>
      </c>
      <c r="G494" s="6" t="str">
        <f t="shared" si="6"/>
        <v>Basic</v>
      </c>
      <c r="H494" s="6" t="str">
        <f t="shared" si="7"/>
        <v xml:space="preserve">PCOS </v>
      </c>
      <c r="I494" s="6" t="str">
        <f t="shared" si="8"/>
        <v>Symptoms</v>
      </c>
      <c r="J494" s="6" t="str">
        <f t="shared" si="9"/>
        <v>PCOS  Symptoms</v>
      </c>
      <c r="K494" s="5"/>
    </row>
    <row r="495" spans="1:11" x14ac:dyDescent="0.2">
      <c r="A495" s="5" t="s">
        <v>2430</v>
      </c>
      <c r="B495" s="5" t="str">
        <f>VLOOKUP(A495,sales_data_cleaned!B495:P1493,2,0)</f>
        <v>Queen Bees and Wannabes, 3rd Edition: Helping Your Daughter Survive Cliques, Gossip, Boys, and the New Realities of Girl World</v>
      </c>
      <c r="C495" s="5">
        <f>VLOOKUP(A495,sales_data_cleaned!B494:P1493,7,0)</f>
        <v>4.5999999999999996</v>
      </c>
      <c r="D495" s="5" t="str">
        <f>VLOOKUP(A495,sales_data_cleaned!B495:P1493,4,0)</f>
        <v>Random House LLC</v>
      </c>
      <c r="E495" s="5">
        <f>VLOOKUP(A495,sales_data_cleaned!B495:P1493,9,0)</f>
        <v>13.99</v>
      </c>
      <c r="F495" s="6">
        <f t="shared" si="5"/>
        <v>13</v>
      </c>
      <c r="G495" s="6" t="str">
        <f t="shared" si="6"/>
        <v>Premium</v>
      </c>
      <c r="H495" s="6" t="str">
        <f t="shared" si="7"/>
        <v xml:space="preserve">Queen </v>
      </c>
      <c r="I495" s="6" t="str">
        <f t="shared" si="8"/>
        <v>World</v>
      </c>
      <c r="J495" s="6" t="str">
        <f t="shared" si="9"/>
        <v>Queen  World</v>
      </c>
      <c r="K495" s="5"/>
    </row>
    <row r="496" spans="1:11" x14ac:dyDescent="0.2">
      <c r="A496" s="5" t="s">
        <v>2435</v>
      </c>
      <c r="B496" s="5" t="str">
        <f>VLOOKUP(A496,sales_data_cleaned!B496:P1494,2,0)</f>
        <v>Reviving Ophelia 25th Anniversary Edition: Saving the Selves of Adolescent Girls</v>
      </c>
      <c r="C496" s="5">
        <f>VLOOKUP(A496,sales_data_cleaned!B495:P1494,7,0)</f>
        <v>4.7</v>
      </c>
      <c r="D496" s="5" t="str">
        <f>VLOOKUP(A496,sales_data_cleaned!B496:P1494,4,0)</f>
        <v>Penguin Group (USA) LLC</v>
      </c>
      <c r="E496" s="5">
        <f>VLOOKUP(A496,sales_data_cleaned!B496:P1494,9,0)</f>
        <v>7.99</v>
      </c>
      <c r="F496" s="6">
        <f t="shared" si="5"/>
        <v>7</v>
      </c>
      <c r="G496" s="6" t="str">
        <f t="shared" si="6"/>
        <v>Basic</v>
      </c>
      <c r="H496" s="6" t="str">
        <f t="shared" si="7"/>
        <v xml:space="preserve">Reviving </v>
      </c>
      <c r="I496" s="6" t="str">
        <f t="shared" si="8"/>
        <v>Girls</v>
      </c>
      <c r="J496" s="6" t="str">
        <f t="shared" si="9"/>
        <v>Reviving  Girls</v>
      </c>
      <c r="K496" s="5"/>
    </row>
    <row r="497" spans="1:11" x14ac:dyDescent="0.2">
      <c r="A497" s="5" t="s">
        <v>2440</v>
      </c>
      <c r="B497" s="5" t="str">
        <f>VLOOKUP(A497,sales_data_cleaned!B497:P1495,2,0)</f>
        <v>Beyond Codependency: And Getting Better All the Time</v>
      </c>
      <c r="C497" s="5">
        <f>VLOOKUP(A497,sales_data_cleaned!B496:P1495,7,0)</f>
        <v>4.7</v>
      </c>
      <c r="D497" s="5" t="str">
        <f>VLOOKUP(A497,sales_data_cleaned!B497:P1495,4,0)</f>
        <v>Simon &amp; Schuster Digital Sales Inc.</v>
      </c>
      <c r="E497" s="5">
        <f>VLOOKUP(A497,sales_data_cleaned!B497:P1495,9,0)</f>
        <v>13.99</v>
      </c>
      <c r="F497" s="6">
        <f t="shared" si="5"/>
        <v>13</v>
      </c>
      <c r="G497" s="6" t="str">
        <f t="shared" si="6"/>
        <v>Premium</v>
      </c>
      <c r="H497" s="6" t="str">
        <f t="shared" si="7"/>
        <v xml:space="preserve">Beyond </v>
      </c>
      <c r="I497" s="6" t="str">
        <f t="shared" si="8"/>
        <v>Time</v>
      </c>
      <c r="J497" s="6" t="str">
        <f t="shared" si="9"/>
        <v>Beyond  Time</v>
      </c>
      <c r="K497" s="5"/>
    </row>
    <row r="498" spans="1:11" x14ac:dyDescent="0.2">
      <c r="A498" s="5" t="s">
        <v>2444</v>
      </c>
      <c r="B498" s="5" t="str">
        <f>VLOOKUP(A498,sales_data_cleaned!B498:P1496,2,0)</f>
        <v>Awaken: 90 Days with the God Who Speaks</v>
      </c>
      <c r="C498" s="5">
        <f>VLOOKUP(A498,sales_data_cleaned!B497:P1496,7,0)</f>
        <v>4.8</v>
      </c>
      <c r="D498" s="5" t="str">
        <f>VLOOKUP(A498,sales_data_cleaned!B498:P1496,4,0)</f>
        <v>Amazon.com Services LLC</v>
      </c>
      <c r="E498" s="5">
        <f>VLOOKUP(A498,sales_data_cleaned!B498:P1496,9,0)</f>
        <v>12.25</v>
      </c>
      <c r="F498" s="6">
        <f t="shared" si="5"/>
        <v>12</v>
      </c>
      <c r="G498" s="6" t="str">
        <f t="shared" si="6"/>
        <v>Premium</v>
      </c>
      <c r="H498" s="6" t="str">
        <f t="shared" si="7"/>
        <v xml:space="preserve">Awaken: </v>
      </c>
      <c r="I498" s="6" t="str">
        <f t="shared" si="8"/>
        <v>Speaks</v>
      </c>
      <c r="J498" s="6" t="str">
        <f t="shared" si="9"/>
        <v>Awaken:  Speaks</v>
      </c>
      <c r="K498" s="5"/>
    </row>
    <row r="499" spans="1:11" x14ac:dyDescent="0.2">
      <c r="A499" s="5" t="s">
        <v>2449</v>
      </c>
      <c r="B499" s="5" t="str">
        <f>VLOOKUP(A499,sales_data_cleaned!B499:P1497,2,0)</f>
        <v>A Question of Sincerity</v>
      </c>
      <c r="C499" s="5">
        <f>VLOOKUP(A499,sales_data_cleaned!B498:P1497,7,0)</f>
        <v>4.5</v>
      </c>
      <c r="D499" s="5" t="str">
        <f>VLOOKUP(A499,sales_data_cleaned!B499:P1497,4,0)</f>
        <v>Amazon.com Services LLC</v>
      </c>
      <c r="E499" s="5">
        <f>VLOOKUP(A499,sales_data_cleaned!B499:P1497,9,0)</f>
        <v>7.99</v>
      </c>
      <c r="F499" s="6">
        <f t="shared" si="5"/>
        <v>7</v>
      </c>
      <c r="G499" s="6" t="str">
        <f t="shared" si="6"/>
        <v>Basic</v>
      </c>
      <c r="H499" s="6" t="str">
        <f t="shared" si="7"/>
        <v xml:space="preserve">A </v>
      </c>
      <c r="I499" s="6" t="str">
        <f t="shared" si="8"/>
        <v>Sincerity</v>
      </c>
      <c r="J499" s="6" t="str">
        <f t="shared" si="9"/>
        <v>A  Sincerity</v>
      </c>
      <c r="K499" s="5"/>
    </row>
    <row r="500" spans="1:11" x14ac:dyDescent="0.2">
      <c r="A500" s="5" t="s">
        <v>2454</v>
      </c>
      <c r="B500" s="5" t="str">
        <f>VLOOKUP(A500,sales_data_cleaned!B500:P1498,2,0)</f>
        <v>Murder on Bainbridge Island: A Northwest Cozy Mystery (Northwest Cozy Mystery Series Book 1)</v>
      </c>
      <c r="C500" s="5">
        <f>VLOOKUP(A500,sales_data_cleaned!B499:P1498,7,0)</f>
        <v>4.0999999999999996</v>
      </c>
      <c r="D500" s="5" t="str">
        <f>VLOOKUP(A500,sales_data_cleaned!B500:P1498,4,0)</f>
        <v>Amazon.com Services LLC</v>
      </c>
      <c r="E500" s="5">
        <f>VLOOKUP(A500,sales_data_cleaned!B500:P1498,9,0)</f>
        <v>3.99</v>
      </c>
      <c r="F500" s="6">
        <f t="shared" si="5"/>
        <v>3</v>
      </c>
      <c r="G500" s="6" t="str">
        <f t="shared" si="6"/>
        <v>Basic</v>
      </c>
      <c r="H500" s="6" t="str">
        <f t="shared" si="7"/>
        <v xml:space="preserve">Murder </v>
      </c>
      <c r="I500" s="6" t="str">
        <f t="shared" si="8"/>
        <v>1)</v>
      </c>
      <c r="J500" s="6" t="str">
        <f t="shared" si="9"/>
        <v>Murder  1)</v>
      </c>
      <c r="K500" s="5"/>
    </row>
    <row r="501" spans="1:11" x14ac:dyDescent="0.2">
      <c r="A501" s="5" t="s">
        <v>2458</v>
      </c>
      <c r="B501" s="5" t="str">
        <f>VLOOKUP(A501,sales_data_cleaned!B501:P1499,2,0)</f>
        <v>The Killing of Faith: "An Incredible Suspense Thriller With A Mind-Blowing Ending." (The Killing of Faith Series Book 1)</v>
      </c>
      <c r="C501" s="5">
        <f>VLOOKUP(A501,sales_data_cleaned!B500:P1499,7,0)</f>
        <v>4.2</v>
      </c>
      <c r="D501" s="5" t="str">
        <f>VLOOKUP(A501,sales_data_cleaned!B501:P1499,4,0)</f>
        <v>Amazon.com Services LLC</v>
      </c>
      <c r="E501" s="5">
        <f>VLOOKUP(A501,sales_data_cleaned!B501:P1499,9,0)</f>
        <v>2.99</v>
      </c>
      <c r="F501" s="6">
        <f t="shared" si="5"/>
        <v>2</v>
      </c>
      <c r="G501" s="6" t="str">
        <f t="shared" si="6"/>
        <v>Basic</v>
      </c>
      <c r="H501" s="6" t="str">
        <f t="shared" si="7"/>
        <v xml:space="preserve">The </v>
      </c>
      <c r="I501" s="6" t="str">
        <f t="shared" si="8"/>
        <v>1)</v>
      </c>
      <c r="J501" s="6" t="str">
        <f t="shared" si="9"/>
        <v>The  1)</v>
      </c>
      <c r="K501" s="5"/>
    </row>
    <row r="502" spans="1:11" x14ac:dyDescent="0.2">
      <c r="A502" s="5" t="s">
        <v>2463</v>
      </c>
      <c r="B502" s="5" t="str">
        <f>VLOOKUP(A502,sales_data_cleaned!B502:P1500,2,0)</f>
        <v>Brain-Body Parenting: How to Stop Managing Behavior and Start Raising Joyful, Resilient Kids</v>
      </c>
      <c r="C502" s="5">
        <f>VLOOKUP(A502,sales_data_cleaned!B501:P1500,7,0)</f>
        <v>4.8</v>
      </c>
      <c r="D502" s="5" t="str">
        <f>VLOOKUP(A502,sales_data_cleaned!B502:P1500,4,0)</f>
        <v>HarperCollins Publishers</v>
      </c>
      <c r="E502" s="5">
        <f>VLOOKUP(A502,sales_data_cleaned!B502:P1500,9,0)</f>
        <v>21.49</v>
      </c>
      <c r="F502" s="6">
        <f t="shared" si="5"/>
        <v>21</v>
      </c>
      <c r="G502" s="6" t="str">
        <f t="shared" si="6"/>
        <v>Premium</v>
      </c>
      <c r="H502" s="6" t="str">
        <f t="shared" si="7"/>
        <v xml:space="preserve">Brain-Body </v>
      </c>
      <c r="I502" s="6" t="str">
        <f t="shared" si="8"/>
        <v>Kids</v>
      </c>
      <c r="J502" s="6" t="str">
        <f t="shared" si="9"/>
        <v>Brain-Body  Kids</v>
      </c>
      <c r="K502" s="5"/>
    </row>
    <row r="503" spans="1:11" x14ac:dyDescent="0.2">
      <c r="A503" s="5" t="s">
        <v>2468</v>
      </c>
      <c r="B503" s="5" t="str">
        <f>VLOOKUP(A503,sales_data_cleaned!B503:P1501,2,0)</f>
        <v>Narcissistic Mothers: How to Handle a Narcissistic Parent and Recover from CPTSD</v>
      </c>
      <c r="C503" s="5">
        <f>VLOOKUP(A503,sales_data_cleaned!B502:P1501,7,0)</f>
        <v>4.5999999999999996</v>
      </c>
      <c r="D503" s="5" t="str">
        <f>VLOOKUP(A503,sales_data_cleaned!B503:P1501,4,0)</f>
        <v>Amazon.com Services LLC</v>
      </c>
      <c r="E503" s="5">
        <f>VLOOKUP(A503,sales_data_cleaned!B503:P1501,9,0)</f>
        <v>9.9700000000000006</v>
      </c>
      <c r="F503" s="6">
        <f t="shared" si="5"/>
        <v>9</v>
      </c>
      <c r="G503" s="6" t="str">
        <f t="shared" si="6"/>
        <v>Basic</v>
      </c>
      <c r="H503" s="6" t="str">
        <f t="shared" si="7"/>
        <v xml:space="preserve">Narcissistic </v>
      </c>
      <c r="I503" s="6" t="str">
        <f t="shared" si="8"/>
        <v>CPTSD</v>
      </c>
      <c r="J503" s="6" t="str">
        <f t="shared" si="9"/>
        <v>Narcissistic  CPTSD</v>
      </c>
      <c r="K503" s="5"/>
    </row>
    <row r="504" spans="1:11" x14ac:dyDescent="0.2">
      <c r="A504" s="5" t="s">
        <v>2473</v>
      </c>
      <c r="B504" s="5" t="str">
        <f>VLOOKUP(A504,sales_data_cleaned!B504:P1502,2,0)</f>
        <v>Rekindling Hearts with the Billionaire: A Second chance, Hidden pregnancy Romance</v>
      </c>
      <c r="C504" s="5">
        <f>VLOOKUP(A504,sales_data_cleaned!B503:P1502,7,0)</f>
        <v>4.5</v>
      </c>
      <c r="D504" s="5" t="str">
        <f>VLOOKUP(A504,sales_data_cleaned!B504:P1502,4,0)</f>
        <v>Amazon.com Services LLC</v>
      </c>
      <c r="E504" s="5">
        <f>VLOOKUP(A504,sales_data_cleaned!B504:P1502,9,0)</f>
        <v>0.99</v>
      </c>
      <c r="F504" s="6">
        <f t="shared" si="5"/>
        <v>0</v>
      </c>
      <c r="G504" s="6" t="str">
        <f t="shared" si="6"/>
        <v>Basic</v>
      </c>
      <c r="H504" s="6" t="str">
        <f t="shared" si="7"/>
        <v xml:space="preserve">Rekindling </v>
      </c>
      <c r="I504" s="6" t="str">
        <f t="shared" si="8"/>
        <v>Romance</v>
      </c>
      <c r="J504" s="6" t="str">
        <f t="shared" si="9"/>
        <v>Rekindling  Romance</v>
      </c>
      <c r="K504" s="5"/>
    </row>
    <row r="505" spans="1:11" x14ac:dyDescent="0.2">
      <c r="A505" s="5" t="s">
        <v>2478</v>
      </c>
      <c r="B505" s="5" t="str">
        <f>VLOOKUP(A505,sales_data_cleaned!B505:P1503,2,0)</f>
        <v>After All ... : A True Story</v>
      </c>
      <c r="C505" s="5">
        <f>VLOOKUP(A505,sales_data_cleaned!B504:P1503,7,0)</f>
        <v>4.3</v>
      </c>
      <c r="D505" s="5" t="str">
        <f>VLOOKUP(A505,sales_data_cleaned!B505:P1503,4,0)</f>
        <v>Amazon.com Services LLC</v>
      </c>
      <c r="E505" s="5">
        <f>VLOOKUP(A505,sales_data_cleaned!B505:P1503,9,0)</f>
        <v>3.99</v>
      </c>
      <c r="F505" s="6">
        <f t="shared" si="5"/>
        <v>3</v>
      </c>
      <c r="G505" s="6" t="str">
        <f t="shared" si="6"/>
        <v>Basic</v>
      </c>
      <c r="H505" s="6" t="str">
        <f t="shared" si="7"/>
        <v xml:space="preserve">After </v>
      </c>
      <c r="I505" s="6" t="str">
        <f t="shared" si="8"/>
        <v>Story</v>
      </c>
      <c r="J505" s="6" t="str">
        <f t="shared" si="9"/>
        <v>After  Story</v>
      </c>
      <c r="K505" s="5"/>
    </row>
    <row r="506" spans="1:11" x14ac:dyDescent="0.2">
      <c r="A506" s="5" t="s">
        <v>2483</v>
      </c>
      <c r="B506" s="5" t="str">
        <f>VLOOKUP(A506,sales_data_cleaned!B506:P1504,2,0)</f>
        <v>Blood Will Tell (A Kate Shugak Investigation Book 6)</v>
      </c>
      <c r="C506" s="5">
        <f>VLOOKUP(A506,sales_data_cleaned!B505:P1504,7,0)</f>
        <v>4.5999999999999996</v>
      </c>
      <c r="D506" s="5" t="str">
        <f>VLOOKUP(A506,sales_data_cleaned!B506:P1504,4,0)</f>
        <v>Amazon.com Services LLC</v>
      </c>
      <c r="E506" s="5">
        <f>VLOOKUP(A506,sales_data_cleaned!B506:P1504,9,0)</f>
        <v>6.99</v>
      </c>
      <c r="F506" s="6">
        <f t="shared" si="5"/>
        <v>6</v>
      </c>
      <c r="G506" s="6" t="str">
        <f t="shared" si="6"/>
        <v>Basic</v>
      </c>
      <c r="H506" s="6" t="str">
        <f t="shared" si="7"/>
        <v xml:space="preserve">Blood </v>
      </c>
      <c r="I506" s="6" t="str">
        <f t="shared" si="8"/>
        <v>6)</v>
      </c>
      <c r="J506" s="6" t="str">
        <f t="shared" si="9"/>
        <v>Blood  6)</v>
      </c>
      <c r="K506" s="5"/>
    </row>
    <row r="507" spans="1:11" x14ac:dyDescent="0.2">
      <c r="A507" s="5" t="s">
        <v>2488</v>
      </c>
      <c r="B507" s="5" t="str">
        <f>VLOOKUP(A507,sales_data_cleaned!B507:P1505,2,0)</f>
        <v>The Spa Break: A laugh out loud and heartwarming novel about friendship, love and learning to live life to the full!</v>
      </c>
      <c r="C507" s="5">
        <f>VLOOKUP(A507,sales_data_cleaned!B506:P1505,7,0)</f>
        <v>4.2</v>
      </c>
      <c r="D507" s="5" t="str">
        <f>VLOOKUP(A507,sales_data_cleaned!B507:P1505,4,0)</f>
        <v>HarperCollins Publishers</v>
      </c>
      <c r="E507" s="5">
        <f>VLOOKUP(A507,sales_data_cleaned!B507:P1505,9,0)</f>
        <v>3.99</v>
      </c>
      <c r="F507" s="6">
        <f t="shared" si="5"/>
        <v>3</v>
      </c>
      <c r="G507" s="6" t="str">
        <f t="shared" si="6"/>
        <v>Basic</v>
      </c>
      <c r="H507" s="6" t="str">
        <f t="shared" si="7"/>
        <v xml:space="preserve">The </v>
      </c>
      <c r="I507" s="6" t="str">
        <f t="shared" si="8"/>
        <v>full!</v>
      </c>
      <c r="J507" s="6" t="str">
        <f t="shared" si="9"/>
        <v>The  full!</v>
      </c>
      <c r="K507" s="5"/>
    </row>
    <row r="508" spans="1:11" x14ac:dyDescent="0.2">
      <c r="A508" s="5" t="s">
        <v>2492</v>
      </c>
      <c r="B508" s="5" t="str">
        <f>VLOOKUP(A508,sales_data_cleaned!B508:P1506,2,0)</f>
        <v>The Betrayal Bond: Breaking Free of Exploitive Relationships</v>
      </c>
      <c r="C508" s="5">
        <f>VLOOKUP(A508,sales_data_cleaned!B507:P1506,7,0)</f>
        <v>4.7</v>
      </c>
      <c r="D508" s="5" t="str">
        <f>VLOOKUP(A508,sales_data_cleaned!B508:P1506,4,0)</f>
        <v>Simon &amp; Schuster Digital Sales Inc.</v>
      </c>
      <c r="E508" s="5">
        <f>VLOOKUP(A508,sales_data_cleaned!B508:P1506,9,0)</f>
        <v>11.99</v>
      </c>
      <c r="F508" s="6">
        <f t="shared" si="5"/>
        <v>11</v>
      </c>
      <c r="G508" s="6" t="str">
        <f t="shared" si="6"/>
        <v>Premium</v>
      </c>
      <c r="H508" s="6" t="str">
        <f t="shared" si="7"/>
        <v xml:space="preserve">The </v>
      </c>
      <c r="I508" s="6" t="str">
        <f t="shared" si="8"/>
        <v>Relationships</v>
      </c>
      <c r="J508" s="6" t="str">
        <f t="shared" si="9"/>
        <v>The  Relationships</v>
      </c>
      <c r="K508" s="5"/>
    </row>
    <row r="509" spans="1:11" x14ac:dyDescent="0.2">
      <c r="A509" s="5" t="s">
        <v>2497</v>
      </c>
      <c r="B509" s="5" t="str">
        <f>VLOOKUP(A509,sales_data_cleaned!B509:P1507,2,0)</f>
        <v>Anger: Taming a Powerful Emotion</v>
      </c>
      <c r="C509" s="5">
        <f>VLOOKUP(A509,sales_data_cleaned!B508:P1507,7,0)</f>
        <v>4.5</v>
      </c>
      <c r="D509" s="5" t="str">
        <f>VLOOKUP(A509,sales_data_cleaned!B509:P1507,4,0)</f>
        <v>Amazon.com Services LLC</v>
      </c>
      <c r="E509" s="5">
        <f>VLOOKUP(A509,sales_data_cleaned!B509:P1507,9,0)</f>
        <v>10.99</v>
      </c>
      <c r="F509" s="6">
        <f t="shared" si="5"/>
        <v>10</v>
      </c>
      <c r="G509" s="6" t="str">
        <f t="shared" si="6"/>
        <v>Premium</v>
      </c>
      <c r="H509" s="6" t="str">
        <f t="shared" si="7"/>
        <v xml:space="preserve">Anger: </v>
      </c>
      <c r="I509" s="6" t="str">
        <f t="shared" si="8"/>
        <v>Emotion</v>
      </c>
      <c r="J509" s="6" t="str">
        <f t="shared" si="9"/>
        <v>Anger:  Emotion</v>
      </c>
      <c r="K509" s="5"/>
    </row>
    <row r="510" spans="1:11" x14ac:dyDescent="0.2">
      <c r="A510" s="5" t="s">
        <v>2501</v>
      </c>
      <c r="B510" s="5" t="str">
        <f>VLOOKUP(A510,sales_data_cleaned!B510:P1508,2,0)</f>
        <v>The Dyslexic Advantage (Revised and Updated): Unlocking the Hidden Potential of the Dyslexic Brain</v>
      </c>
      <c r="C510" s="5">
        <f>VLOOKUP(A510,sales_data_cleaned!B509:P1508,7,0)</f>
        <v>4.8</v>
      </c>
      <c r="D510" s="5" t="str">
        <f>VLOOKUP(A510,sales_data_cleaned!B510:P1508,4,0)</f>
        <v>Penguin Group (USA) LLC</v>
      </c>
      <c r="E510" s="5">
        <f>VLOOKUP(A510,sales_data_cleaned!B510:P1508,9,0)</f>
        <v>14.99</v>
      </c>
      <c r="F510" s="6">
        <f t="shared" si="5"/>
        <v>14</v>
      </c>
      <c r="G510" s="6" t="str">
        <f t="shared" si="6"/>
        <v>Premium</v>
      </c>
      <c r="H510" s="6" t="str">
        <f t="shared" si="7"/>
        <v xml:space="preserve">The </v>
      </c>
      <c r="I510" s="6" t="str">
        <f t="shared" si="8"/>
        <v>Brain</v>
      </c>
      <c r="J510" s="6" t="str">
        <f t="shared" si="9"/>
        <v>The  Brain</v>
      </c>
      <c r="K510" s="5"/>
    </row>
    <row r="511" spans="1:11" x14ac:dyDescent="0.2">
      <c r="A511" s="5" t="s">
        <v>2506</v>
      </c>
      <c r="B511" s="5" t="str">
        <f>VLOOKUP(A511,sales_data_cleaned!B511:P1509,2,0)</f>
        <v>The Highly Sensitive Parent: Be Brilliant in Your Role, Even When the World Overwhelms You</v>
      </c>
      <c r="C511" s="5">
        <f>VLOOKUP(A511,sales_data_cleaned!B510:P1509,7,0)</f>
        <v>4.5999999999999996</v>
      </c>
      <c r="D511" s="5" t="str">
        <f>VLOOKUP(A511,sales_data_cleaned!B511:P1509,4,0)</f>
        <v>Amazon.com Services LLC</v>
      </c>
      <c r="E511" s="5">
        <f>VLOOKUP(A511,sales_data_cleaned!B511:P1509,9,0)</f>
        <v>14.06</v>
      </c>
      <c r="F511" s="6">
        <f t="shared" si="5"/>
        <v>14</v>
      </c>
      <c r="G511" s="6" t="str">
        <f t="shared" si="6"/>
        <v>Premium</v>
      </c>
      <c r="H511" s="6" t="str">
        <f t="shared" si="7"/>
        <v xml:space="preserve">The </v>
      </c>
      <c r="I511" s="6" t="str">
        <f t="shared" si="8"/>
        <v>You</v>
      </c>
      <c r="J511" s="6" t="str">
        <f t="shared" si="9"/>
        <v>The  You</v>
      </c>
      <c r="K511" s="5"/>
    </row>
    <row r="512" spans="1:11" x14ac:dyDescent="0.2">
      <c r="A512" s="5" t="s">
        <v>2511</v>
      </c>
      <c r="B512" s="5" t="str">
        <f>VLOOKUP(A512,sales_data_cleaned!B512:P1510,2,0)</f>
        <v>Call Me Tuesday: Based on a True Story (Call Me Tuesday Series Book 1)</v>
      </c>
      <c r="C512" s="5">
        <f>VLOOKUP(A512,sales_data_cleaned!B511:P1510,7,0)</f>
        <v>4.4000000000000004</v>
      </c>
      <c r="D512" s="5" t="str">
        <f>VLOOKUP(A512,sales_data_cleaned!B512:P1510,4,0)</f>
        <v>Amazon.com Services LLC</v>
      </c>
      <c r="E512" s="5">
        <f>VLOOKUP(A512,sales_data_cleaned!B512:P1510,9,0)</f>
        <v>4.99</v>
      </c>
      <c r="F512" s="6">
        <f t="shared" ref="F512:F766" si="10">FLOOR(E512,1)</f>
        <v>4</v>
      </c>
      <c r="G512" s="6" t="str">
        <f t="shared" ref="G512:G766" si="11">IF(E512&lt;=10,"Basic","Premium")</f>
        <v>Basic</v>
      </c>
      <c r="H512" s="6" t="str">
        <f t="shared" ref="H512:H766" si="12">LEFT(B512,FIND(" ",B512,1))</f>
        <v xml:space="preserve">Call </v>
      </c>
      <c r="I512" s="6" t="str">
        <f t="shared" ref="I512:I766" si="13">TRIM(RIGHT(B512, LEN(B512) - FIND("@", SUBSTITUTE(B512, " ", "@", LEN(B512) - LEN(SUBSTITUTE(B512, " ", ""))))))</f>
        <v>1)</v>
      </c>
      <c r="J512" s="6" t="str">
        <f t="shared" ref="J512:J766" si="14">CONCATENATE(H512," ",I512)</f>
        <v>Call  1)</v>
      </c>
      <c r="K512" s="5"/>
    </row>
    <row r="513" spans="1:11" x14ac:dyDescent="0.2">
      <c r="A513" s="5" t="s">
        <v>2515</v>
      </c>
      <c r="B513" s="5" t="str">
        <f>VLOOKUP(A513,sales_data_cleaned!B513:P1511,2,0)</f>
        <v>We Should Not Be Friends: The Story of a Friendship</v>
      </c>
      <c r="C513" s="5">
        <f>VLOOKUP(A513,sales_data_cleaned!B512:P1511,7,0)</f>
        <v>4.4000000000000004</v>
      </c>
      <c r="D513" s="5" t="str">
        <f>VLOOKUP(A513,sales_data_cleaned!B513:P1511,4,0)</f>
        <v>Random House LLC</v>
      </c>
      <c r="E513" s="5">
        <f>VLOOKUP(A513,sales_data_cleaned!B513:P1511,9,0)</f>
        <v>14.99</v>
      </c>
      <c r="F513" s="6">
        <f t="shared" si="10"/>
        <v>14</v>
      </c>
      <c r="G513" s="6" t="str">
        <f t="shared" si="11"/>
        <v>Premium</v>
      </c>
      <c r="H513" s="6" t="str">
        <f t="shared" si="12"/>
        <v xml:space="preserve">We </v>
      </c>
      <c r="I513" s="6" t="str">
        <f t="shared" si="13"/>
        <v>Friendship</v>
      </c>
      <c r="J513" s="6" t="str">
        <f t="shared" si="14"/>
        <v>We  Friendship</v>
      </c>
      <c r="K513" s="5"/>
    </row>
    <row r="514" spans="1:11" x14ac:dyDescent="0.2">
      <c r="A514" s="5" t="s">
        <v>2520</v>
      </c>
      <c r="B514" s="5" t="str">
        <f>VLOOKUP(A514,sales_data_cleaned!B514:P1512,2,0)</f>
        <v>Created to Be His Help Meet: Discover how God can make your marriage glorious</v>
      </c>
      <c r="C514" s="5">
        <f>VLOOKUP(A514,sales_data_cleaned!B513:P1512,7,0)</f>
        <v>4.5</v>
      </c>
      <c r="D514" s="5" t="str">
        <f>VLOOKUP(A514,sales_data_cleaned!B514:P1512,4,0)</f>
        <v>Amazon.com Services LLC</v>
      </c>
      <c r="E514" s="5">
        <f>VLOOKUP(A514,sales_data_cleaned!B514:P1512,9,0)</f>
        <v>8.49</v>
      </c>
      <c r="F514" s="6">
        <f t="shared" si="10"/>
        <v>8</v>
      </c>
      <c r="G514" s="6" t="str">
        <f t="shared" si="11"/>
        <v>Basic</v>
      </c>
      <c r="H514" s="6" t="str">
        <f t="shared" si="12"/>
        <v xml:space="preserve">Created </v>
      </c>
      <c r="I514" s="6" t="str">
        <f t="shared" si="13"/>
        <v>glorious</v>
      </c>
      <c r="J514" s="6" t="str">
        <f t="shared" si="14"/>
        <v>Created  glorious</v>
      </c>
      <c r="K514" s="5"/>
    </row>
    <row r="515" spans="1:11" x14ac:dyDescent="0.2">
      <c r="A515" s="5" t="s">
        <v>2525</v>
      </c>
      <c r="B515" s="5" t="str">
        <f>VLOOKUP(A515,sales_data_cleaned!B515:P1513,2,0)</f>
        <v>Diversity Consciousness: Opening Our Minds to People, Cultures, and Opportunities (Student Success 2015 Copyright)</v>
      </c>
      <c r="C515" s="5">
        <f>VLOOKUP(A515,sales_data_cleaned!B514:P1513,7,0)</f>
        <v>4.5</v>
      </c>
      <c r="D515" s="5" t="str">
        <f>VLOOKUP(A515,sales_data_cleaned!B515:P1513,4,0)</f>
        <v>Pearson Education,Inc.</v>
      </c>
      <c r="E515" s="5">
        <f>VLOOKUP(A515,sales_data_cleaned!B515:P1513,9,0)</f>
        <v>59.99</v>
      </c>
      <c r="F515" s="6">
        <f t="shared" si="10"/>
        <v>59</v>
      </c>
      <c r="G515" s="6" t="str">
        <f t="shared" si="11"/>
        <v>Premium</v>
      </c>
      <c r="H515" s="6" t="str">
        <f t="shared" si="12"/>
        <v xml:space="preserve">Diversity </v>
      </c>
      <c r="I515" s="6" t="str">
        <f t="shared" si="13"/>
        <v>Copyright)</v>
      </c>
      <c r="J515" s="6" t="str">
        <f t="shared" si="14"/>
        <v>Diversity  Copyright)</v>
      </c>
      <c r="K515" s="5"/>
    </row>
    <row r="516" spans="1:11" x14ac:dyDescent="0.2">
      <c r="A516" s="5" t="s">
        <v>2530</v>
      </c>
      <c r="B516" s="5" t="str">
        <f>VLOOKUP(A516,sales_data_cleaned!B516:P1514,2,0)</f>
        <v>Becoming: The Sunday Times Number One Bestseller</v>
      </c>
      <c r="C516" s="5">
        <f>VLOOKUP(A516,sales_data_cleaned!B515:P1514,7,0)</f>
        <v>4.8</v>
      </c>
      <c r="D516" s="5">
        <f>VLOOKUP(A516,sales_data_cleaned!B516:P1514,4,0)</f>
        <v>0</v>
      </c>
      <c r="E516" s="5">
        <f>VLOOKUP(A516,sales_data_cleaned!B516:P1514,9,0)</f>
        <v>0</v>
      </c>
      <c r="F516" s="6">
        <f t="shared" si="10"/>
        <v>0</v>
      </c>
      <c r="G516" s="6" t="str">
        <f t="shared" si="11"/>
        <v>Basic</v>
      </c>
      <c r="H516" s="6" t="str">
        <f t="shared" si="12"/>
        <v xml:space="preserve">Becoming: </v>
      </c>
      <c r="I516" s="6" t="str">
        <f t="shared" si="13"/>
        <v>Bestseller</v>
      </c>
      <c r="J516" s="6" t="str">
        <f t="shared" si="14"/>
        <v>Becoming:  Bestseller</v>
      </c>
      <c r="K516" s="5"/>
    </row>
    <row r="517" spans="1:11" x14ac:dyDescent="0.2">
      <c r="A517" s="5" t="s">
        <v>2535</v>
      </c>
      <c r="B517" s="5" t="str">
        <f>VLOOKUP(A517,sales_data_cleaned!B517:P1515,2,0)</f>
        <v>You Mean I'm Not Lazy, Stupid or Crazy?!: The Classic Self-Help Book for Adults with Attention Deficit Disorder (The Classic Self-Help Book for Adults w/ Attention Deficit Disorder)</v>
      </c>
      <c r="C517" s="5">
        <f>VLOOKUP(A517,sales_data_cleaned!B516:P1515,7,0)</f>
        <v>4.5999999999999996</v>
      </c>
      <c r="D517" s="5" t="str">
        <f>VLOOKUP(A517,sales_data_cleaned!B517:P1515,4,0)</f>
        <v>Simon and Schuster Digital Sales Inc</v>
      </c>
      <c r="E517" s="5">
        <f>VLOOKUP(A517,sales_data_cleaned!B517:P1515,9,0)</f>
        <v>14.99</v>
      </c>
      <c r="F517" s="6">
        <f t="shared" si="10"/>
        <v>14</v>
      </c>
      <c r="G517" s="6" t="str">
        <f t="shared" si="11"/>
        <v>Premium</v>
      </c>
      <c r="H517" s="6" t="str">
        <f t="shared" si="12"/>
        <v xml:space="preserve">You </v>
      </c>
      <c r="I517" s="6" t="str">
        <f t="shared" si="13"/>
        <v>Disorder)</v>
      </c>
      <c r="J517" s="6" t="str">
        <f t="shared" si="14"/>
        <v>You  Disorder)</v>
      </c>
      <c r="K517" s="5"/>
    </row>
    <row r="518" spans="1:11" x14ac:dyDescent="0.2">
      <c r="A518" s="5" t="s">
        <v>2540</v>
      </c>
      <c r="B518" s="5" t="str">
        <f>VLOOKUP(A518,sales_data_cleaned!B518:P1516,2,0)</f>
        <v>I Want This to Work: An Inclusive Guide to Navigating the Most Difficult Relationship Issues We Face in the Modern Age</v>
      </c>
      <c r="C518" s="5">
        <f>VLOOKUP(A518,sales_data_cleaned!B517:P1516,7,0)</f>
        <v>4.8</v>
      </c>
      <c r="D518" s="5" t="str">
        <f>VLOOKUP(A518,sales_data_cleaned!B518:P1516,4,0)</f>
        <v>Macmillan</v>
      </c>
      <c r="E518" s="5">
        <f>VLOOKUP(A518,sales_data_cleaned!B518:P1516,9,0)</f>
        <v>2.99</v>
      </c>
      <c r="F518" s="6">
        <f t="shared" si="10"/>
        <v>2</v>
      </c>
      <c r="G518" s="6" t="str">
        <f t="shared" si="11"/>
        <v>Basic</v>
      </c>
      <c r="H518" s="6" t="str">
        <f t="shared" si="12"/>
        <v xml:space="preserve">I </v>
      </c>
      <c r="I518" s="6" t="str">
        <f t="shared" si="13"/>
        <v>Age</v>
      </c>
      <c r="J518" s="6" t="str">
        <f t="shared" si="14"/>
        <v>I  Age</v>
      </c>
      <c r="K518" s="5"/>
    </row>
    <row r="519" spans="1:11" x14ac:dyDescent="0.2">
      <c r="A519" s="5" t="s">
        <v>2545</v>
      </c>
      <c r="B519" s="5" t="str">
        <f>VLOOKUP(A519,sales_data_cleaned!B519:P1517,2,0)</f>
        <v>New Family Required: The laugh-out-loud, uplifting read from Carmen Reid</v>
      </c>
      <c r="C519" s="5">
        <f>VLOOKUP(A519,sales_data_cleaned!B518:P1517,7,0)</f>
        <v>4.3</v>
      </c>
      <c r="D519" s="5" t="str">
        <f>VLOOKUP(A519,sales_data_cleaned!B519:P1517,4,0)</f>
        <v>Amazon.com Services LLC</v>
      </c>
      <c r="E519" s="5">
        <f>VLOOKUP(A519,sales_data_cleaned!B519:P1517,9,0)</f>
        <v>2.99</v>
      </c>
      <c r="F519" s="6">
        <f t="shared" si="10"/>
        <v>2</v>
      </c>
      <c r="G519" s="6" t="str">
        <f t="shared" si="11"/>
        <v>Basic</v>
      </c>
      <c r="H519" s="6" t="str">
        <f t="shared" si="12"/>
        <v xml:space="preserve">New </v>
      </c>
      <c r="I519" s="6" t="str">
        <f t="shared" si="13"/>
        <v>Reid</v>
      </c>
      <c r="J519" s="6" t="str">
        <f t="shared" si="14"/>
        <v>New  Reid</v>
      </c>
      <c r="K519" s="5"/>
    </row>
    <row r="520" spans="1:11" x14ac:dyDescent="0.2">
      <c r="A520" s="5" t="s">
        <v>2550</v>
      </c>
      <c r="B520" s="5" t="str">
        <f>VLOOKUP(A520,sales_data_cleaned!B520:P1518,2,0)</f>
        <v>The Emotionally Absent Mother, Second Edition: How to Recognize and Cope with the Invisible Effects of Childhood Emotional Neglect</v>
      </c>
      <c r="C520" s="5">
        <f>VLOOKUP(A520,sales_data_cleaned!B519:P1518,7,0)</f>
        <v>4.7</v>
      </c>
      <c r="D520" s="5" t="str">
        <f>VLOOKUP(A520,sales_data_cleaned!B520:P1518,4,0)</f>
        <v>Hachette Book Group</v>
      </c>
      <c r="E520" s="5">
        <f>VLOOKUP(A520,sales_data_cleaned!B520:P1518,9,0)</f>
        <v>10.99</v>
      </c>
      <c r="F520" s="6">
        <f t="shared" si="10"/>
        <v>10</v>
      </c>
      <c r="G520" s="6" t="str">
        <f t="shared" si="11"/>
        <v>Premium</v>
      </c>
      <c r="H520" s="6" t="str">
        <f t="shared" si="12"/>
        <v xml:space="preserve">The </v>
      </c>
      <c r="I520" s="6" t="str">
        <f t="shared" si="13"/>
        <v>Neglect</v>
      </c>
      <c r="J520" s="6" t="str">
        <f t="shared" si="14"/>
        <v>The  Neglect</v>
      </c>
      <c r="K520" s="5"/>
    </row>
    <row r="521" spans="1:11" x14ac:dyDescent="0.2">
      <c r="A521" s="5" t="s">
        <v>2555</v>
      </c>
      <c r="B521" s="5" t="str">
        <f>VLOOKUP(A521,sales_data_cleaned!B521:P1519,2,0)</f>
        <v>Reading Jane: A Daughter's Memoir</v>
      </c>
      <c r="C521" s="5">
        <f>VLOOKUP(A521,sales_data_cleaned!B520:P1519,7,0)</f>
        <v>5</v>
      </c>
      <c r="D521" s="5" t="str">
        <f>VLOOKUP(A521,sales_data_cleaned!B521:P1519,4,0)</f>
        <v>Amazon.com Services LLC</v>
      </c>
      <c r="E521" s="5">
        <f>VLOOKUP(A521,sales_data_cleaned!B521:P1519,9,0)</f>
        <v>9.99</v>
      </c>
      <c r="F521" s="6">
        <f t="shared" si="10"/>
        <v>9</v>
      </c>
      <c r="G521" s="6" t="str">
        <f t="shared" si="11"/>
        <v>Basic</v>
      </c>
      <c r="H521" s="6" t="str">
        <f t="shared" si="12"/>
        <v xml:space="preserve">Reading </v>
      </c>
      <c r="I521" s="6" t="str">
        <f t="shared" si="13"/>
        <v>Memoir</v>
      </c>
      <c r="J521" s="6" t="str">
        <f t="shared" si="14"/>
        <v>Reading  Memoir</v>
      </c>
      <c r="K521" s="5"/>
    </row>
    <row r="522" spans="1:11" x14ac:dyDescent="0.2">
      <c r="A522" s="5" t="s">
        <v>2560</v>
      </c>
      <c r="B522" s="5" t="str">
        <f>VLOOKUP(A522,sales_data_cleaned!B522:P1520,2,0)</f>
        <v>Raising Your Spirited Child, Third Edition: A Guide for Parents Whose Child Is More Intense, Sensitive, Perceptive, Persistent, and Energetic (Spirited Series)</v>
      </c>
      <c r="C522" s="5">
        <f>VLOOKUP(A522,sales_data_cleaned!B521:P1520,7,0)</f>
        <v>4.7</v>
      </c>
      <c r="D522" s="5" t="str">
        <f>VLOOKUP(A522,sales_data_cleaned!B522:P1520,4,0)</f>
        <v>HarperCollins Publishers</v>
      </c>
      <c r="E522" s="5">
        <f>VLOOKUP(A522,sales_data_cleaned!B522:P1520,9,0)</f>
        <v>16.489999999999998</v>
      </c>
      <c r="F522" s="6">
        <f t="shared" si="10"/>
        <v>16</v>
      </c>
      <c r="G522" s="6" t="str">
        <f t="shared" si="11"/>
        <v>Premium</v>
      </c>
      <c r="H522" s="6" t="str">
        <f t="shared" si="12"/>
        <v xml:space="preserve">Raising </v>
      </c>
      <c r="I522" s="6" t="str">
        <f t="shared" si="13"/>
        <v>Series)</v>
      </c>
      <c r="J522" s="6" t="str">
        <f t="shared" si="14"/>
        <v>Raising  Series)</v>
      </c>
      <c r="K522" s="5"/>
    </row>
    <row r="523" spans="1:11" x14ac:dyDescent="0.2">
      <c r="A523" s="5" t="s">
        <v>2565</v>
      </c>
      <c r="B523" s="5" t="str">
        <f>VLOOKUP(A523,sales_data_cleaned!B523:P1521,2,0)</f>
        <v>The Definitive Book of Body Language: The Hidden Meaning Behind People's Gestures and Expressions</v>
      </c>
      <c r="C523" s="5">
        <f>VLOOKUP(A523,sales_data_cleaned!B522:P1521,7,0)</f>
        <v>4.5</v>
      </c>
      <c r="D523" s="5" t="str">
        <f>VLOOKUP(A523,sales_data_cleaned!B523:P1521,4,0)</f>
        <v>Random House LLC</v>
      </c>
      <c r="E523" s="5">
        <f>VLOOKUP(A523,sales_data_cleaned!B523:P1521,9,0)</f>
        <v>9.99</v>
      </c>
      <c r="F523" s="6">
        <f t="shared" si="10"/>
        <v>9</v>
      </c>
      <c r="G523" s="6" t="str">
        <f t="shared" si="11"/>
        <v>Basic</v>
      </c>
      <c r="H523" s="6" t="str">
        <f t="shared" si="12"/>
        <v xml:space="preserve">The </v>
      </c>
      <c r="I523" s="6" t="str">
        <f t="shared" si="13"/>
        <v>Expressions</v>
      </c>
      <c r="J523" s="6" t="str">
        <f t="shared" si="14"/>
        <v>The  Expressions</v>
      </c>
      <c r="K523" s="5"/>
    </row>
    <row r="524" spans="1:11" x14ac:dyDescent="0.2">
      <c r="A524" s="5" t="s">
        <v>2570</v>
      </c>
      <c r="B524" s="5" t="str">
        <f>VLOOKUP(A524,sales_data_cleaned!B524:P1522,2,0)</f>
        <v>Nasty, Brutish, and Short: Adventures in Philosophy with Kids</v>
      </c>
      <c r="C524" s="5">
        <f>VLOOKUP(A524,sales_data_cleaned!B523:P1522,7,0)</f>
        <v>4.5999999999999996</v>
      </c>
      <c r="D524" s="5" t="str">
        <f>VLOOKUP(A524,sales_data_cleaned!B524:P1522,4,0)</f>
        <v>Penguin Group (USA) LLC</v>
      </c>
      <c r="E524" s="5">
        <f>VLOOKUP(A524,sales_data_cleaned!B524:P1522,9,0)</f>
        <v>6.99</v>
      </c>
      <c r="F524" s="6">
        <f t="shared" si="10"/>
        <v>6</v>
      </c>
      <c r="G524" s="6" t="str">
        <f t="shared" si="11"/>
        <v>Basic</v>
      </c>
      <c r="H524" s="6" t="str">
        <f t="shared" si="12"/>
        <v xml:space="preserve">Nasty, </v>
      </c>
      <c r="I524" s="6" t="str">
        <f t="shared" si="13"/>
        <v>Kids</v>
      </c>
      <c r="J524" s="6" t="str">
        <f t="shared" si="14"/>
        <v>Nasty,  Kids</v>
      </c>
      <c r="K524" s="5"/>
    </row>
    <row r="525" spans="1:11" x14ac:dyDescent="0.2">
      <c r="A525" s="5" t="s">
        <v>2575</v>
      </c>
      <c r="B525" s="5" t="str">
        <f>VLOOKUP(A525,sales_data_cleaned!B525:P1523,2,0)</f>
        <v>The Personal Shopper: A laugh-out-loud romantic comedy from bestseller Carmen Reid (The Annie Valentine Series Book 1)</v>
      </c>
      <c r="C525" s="5">
        <f>VLOOKUP(A525,sales_data_cleaned!B524:P1523,7,0)</f>
        <v>4.3</v>
      </c>
      <c r="D525" s="5" t="str">
        <f>VLOOKUP(A525,sales_data_cleaned!B525:P1523,4,0)</f>
        <v>Amazon.com Services LLC</v>
      </c>
      <c r="E525" s="5">
        <f>VLOOKUP(A525,sales_data_cleaned!B525:P1523,9,0)</f>
        <v>0.99</v>
      </c>
      <c r="F525" s="6">
        <f t="shared" si="10"/>
        <v>0</v>
      </c>
      <c r="G525" s="6" t="str">
        <f t="shared" si="11"/>
        <v>Basic</v>
      </c>
      <c r="H525" s="6" t="str">
        <f t="shared" si="12"/>
        <v xml:space="preserve">The </v>
      </c>
      <c r="I525" s="6" t="str">
        <f t="shared" si="13"/>
        <v>1)</v>
      </c>
      <c r="J525" s="6" t="str">
        <f t="shared" si="14"/>
        <v>The  1)</v>
      </c>
      <c r="K525" s="5"/>
    </row>
    <row r="526" spans="1:11" x14ac:dyDescent="0.2">
      <c r="A526" s="5" t="s">
        <v>2579</v>
      </c>
      <c r="B526" s="5" t="str">
        <f>VLOOKUP(A526,sales_data_cleaned!B526:P1524,2,0)</f>
        <v>Italy Ever After: A sizzling romantic read</v>
      </c>
      <c r="C526" s="5">
        <f>VLOOKUP(A526,sales_data_cleaned!B525:P1524,7,0)</f>
        <v>4.3</v>
      </c>
      <c r="D526" s="5" t="str">
        <f>VLOOKUP(A526,sales_data_cleaned!B526:P1524,4,0)</f>
        <v>Amazon.com Services LLC</v>
      </c>
      <c r="E526" s="5">
        <f>VLOOKUP(A526,sales_data_cleaned!B526:P1524,9,0)</f>
        <v>4.99</v>
      </c>
      <c r="F526" s="6">
        <f t="shared" si="10"/>
        <v>4</v>
      </c>
      <c r="G526" s="6" t="str">
        <f t="shared" si="11"/>
        <v>Basic</v>
      </c>
      <c r="H526" s="6" t="str">
        <f t="shared" si="12"/>
        <v xml:space="preserve">Italy </v>
      </c>
      <c r="I526" s="6" t="str">
        <f t="shared" si="13"/>
        <v>read</v>
      </c>
      <c r="J526" s="6" t="str">
        <f t="shared" si="14"/>
        <v>Italy  read</v>
      </c>
      <c r="K526" s="5"/>
    </row>
    <row r="527" spans="1:11" x14ac:dyDescent="0.2">
      <c r="A527" s="5" t="s">
        <v>2584</v>
      </c>
      <c r="B527" s="5" t="str">
        <f>VLOOKUP(A527,sales_data_cleaned!B527:P1525,2,0)</f>
        <v>Aging Backwards: Updated and Revised Edition: Reverse the Aging Process and Look 10 Years Younger in 30 Minutes a Day</v>
      </c>
      <c r="C527" s="5">
        <f>VLOOKUP(A527,sales_data_cleaned!B526:P1525,7,0)</f>
        <v>4.5</v>
      </c>
      <c r="D527" s="5" t="str">
        <f>VLOOKUP(A527,sales_data_cleaned!B527:P1525,4,0)</f>
        <v>HarperCollins Publishers</v>
      </c>
      <c r="E527" s="5">
        <f>VLOOKUP(A527,sales_data_cleaned!B527:P1525,9,0)</f>
        <v>12.49</v>
      </c>
      <c r="F527" s="6">
        <f t="shared" si="10"/>
        <v>12</v>
      </c>
      <c r="G527" s="6" t="str">
        <f t="shared" si="11"/>
        <v>Premium</v>
      </c>
      <c r="H527" s="6" t="str">
        <f t="shared" si="12"/>
        <v xml:space="preserve">Aging </v>
      </c>
      <c r="I527" s="6" t="str">
        <f t="shared" si="13"/>
        <v>Day</v>
      </c>
      <c r="J527" s="6" t="str">
        <f t="shared" si="14"/>
        <v>Aging  Day</v>
      </c>
      <c r="K527" s="5"/>
    </row>
    <row r="528" spans="1:11" x14ac:dyDescent="0.2">
      <c r="A528" s="5" t="s">
        <v>2589</v>
      </c>
      <c r="B528" s="5" t="str">
        <f>VLOOKUP(A528,sales_data_cleaned!B528:P1526,2,0)</f>
        <v>The Gift of the Unexpected: Discovering Who You Were Meant to Be When Life Goes Off Plan</v>
      </c>
      <c r="C528" s="5">
        <f>VLOOKUP(A528,sales_data_cleaned!B527:P1526,7,0)</f>
        <v>4.7</v>
      </c>
      <c r="D528" s="5" t="str">
        <f>VLOOKUP(A528,sales_data_cleaned!B528:P1526,4,0)</f>
        <v>Amazon.com Services LLC</v>
      </c>
      <c r="E528" s="5">
        <f>VLOOKUP(A528,sales_data_cleaned!B528:P1526,9,0)</f>
        <v>9.99</v>
      </c>
      <c r="F528" s="6">
        <f t="shared" si="10"/>
        <v>9</v>
      </c>
      <c r="G528" s="6" t="str">
        <f t="shared" si="11"/>
        <v>Basic</v>
      </c>
      <c r="H528" s="6" t="str">
        <f t="shared" si="12"/>
        <v xml:space="preserve">The </v>
      </c>
      <c r="I528" s="6" t="str">
        <f t="shared" si="13"/>
        <v>Plan</v>
      </c>
      <c r="J528" s="6" t="str">
        <f t="shared" si="14"/>
        <v>The  Plan</v>
      </c>
      <c r="K528" s="5"/>
    </row>
    <row r="529" spans="1:11" x14ac:dyDescent="0.2">
      <c r="A529" s="5" t="s">
        <v>2594</v>
      </c>
      <c r="B529" s="5" t="str">
        <f>VLOOKUP(A529,sales_data_cleaned!B529:P1527,2,0)</f>
        <v>Middle School Superpowers: Raising Resilient Tweens in Turbulent Times</v>
      </c>
      <c r="C529" s="5">
        <f>VLOOKUP(A529,sales_data_cleaned!B528:P1527,7,0)</f>
        <v>4.9000000000000004</v>
      </c>
      <c r="D529" s="5" t="str">
        <f>VLOOKUP(A529,sales_data_cleaned!B529:P1527,4,0)</f>
        <v>Hachette Book Group</v>
      </c>
      <c r="E529" s="5">
        <f>VLOOKUP(A529,sales_data_cleaned!B529:P1527,9,0)</f>
        <v>12.99</v>
      </c>
      <c r="F529" s="6">
        <f t="shared" si="10"/>
        <v>12</v>
      </c>
      <c r="G529" s="6" t="str">
        <f t="shared" si="11"/>
        <v>Premium</v>
      </c>
      <c r="H529" s="6" t="str">
        <f t="shared" si="12"/>
        <v xml:space="preserve">Middle </v>
      </c>
      <c r="I529" s="6" t="str">
        <f t="shared" si="13"/>
        <v>Times</v>
      </c>
      <c r="J529" s="6" t="str">
        <f t="shared" si="14"/>
        <v>Middle  Times</v>
      </c>
      <c r="K529" s="5"/>
    </row>
    <row r="530" spans="1:11" x14ac:dyDescent="0.2">
      <c r="A530" s="5" t="s">
        <v>2599</v>
      </c>
      <c r="B530" s="5" t="str">
        <f>VLOOKUP(A530,sales_data_cleaned!B530:P1528,2,0)</f>
        <v>Raising Men: Lessons Navy SEALs Learned from Their Training and Taught to Their Sons</v>
      </c>
      <c r="C530" s="5">
        <f>VLOOKUP(A530,sales_data_cleaned!B529:P1528,7,0)</f>
        <v>4.5999999999999996</v>
      </c>
      <c r="D530" s="5" t="str">
        <f>VLOOKUP(A530,sales_data_cleaned!B530:P1528,4,0)</f>
        <v>Macmillan</v>
      </c>
      <c r="E530" s="5">
        <f>VLOOKUP(A530,sales_data_cleaned!B530:P1528,9,0)</f>
        <v>11.99</v>
      </c>
      <c r="F530" s="6">
        <f t="shared" si="10"/>
        <v>11</v>
      </c>
      <c r="G530" s="6" t="str">
        <f t="shared" si="11"/>
        <v>Premium</v>
      </c>
      <c r="H530" s="6" t="str">
        <f t="shared" si="12"/>
        <v xml:space="preserve">Raising </v>
      </c>
      <c r="I530" s="6" t="str">
        <f t="shared" si="13"/>
        <v>Sons</v>
      </c>
      <c r="J530" s="6" t="str">
        <f t="shared" si="14"/>
        <v>Raising  Sons</v>
      </c>
      <c r="K530" s="5"/>
    </row>
    <row r="531" spans="1:11" x14ac:dyDescent="0.2">
      <c r="A531" s="5" t="s">
        <v>2604</v>
      </c>
      <c r="B531" s="5" t="str">
        <f>VLOOKUP(A531,sales_data_cleaned!B531:P1529,2,0)</f>
        <v>Positive Discipline: The Classic Guide to Helping Children Develop Self-Discipline, Responsibility, Cooperation, and Problem-Solving Skills</v>
      </c>
      <c r="C531" s="5">
        <f>VLOOKUP(A531,sales_data_cleaned!B530:P1529,7,0)</f>
        <v>4.7</v>
      </c>
      <c r="D531" s="5" t="str">
        <f>VLOOKUP(A531,sales_data_cleaned!B531:P1529,4,0)</f>
        <v>Random House LLC</v>
      </c>
      <c r="E531" s="5">
        <f>VLOOKUP(A531,sales_data_cleaned!B531:P1529,9,0)</f>
        <v>14.99</v>
      </c>
      <c r="F531" s="6">
        <f t="shared" si="10"/>
        <v>14</v>
      </c>
      <c r="G531" s="6" t="str">
        <f t="shared" si="11"/>
        <v>Premium</v>
      </c>
      <c r="H531" s="6" t="str">
        <f t="shared" si="12"/>
        <v xml:space="preserve">Positive </v>
      </c>
      <c r="I531" s="6" t="str">
        <f t="shared" si="13"/>
        <v>Skills</v>
      </c>
      <c r="J531" s="6" t="str">
        <f t="shared" si="14"/>
        <v>Positive  Skills</v>
      </c>
      <c r="K531" s="5"/>
    </row>
    <row r="532" spans="1:11" x14ac:dyDescent="0.2">
      <c r="A532" s="5" t="s">
        <v>2609</v>
      </c>
      <c r="B532" s="5" t="str">
        <f>VLOOKUP(A532,sales_data_cleaned!B532:P1530,2,0)</f>
        <v>The 5 Love Languages Singles Edition: The Secret That Will Revolutionize Your Relationships</v>
      </c>
      <c r="C532" s="5">
        <f>VLOOKUP(A532,sales_data_cleaned!B531:P1530,7,0)</f>
        <v>4.7</v>
      </c>
      <c r="D532" s="5" t="str">
        <f>VLOOKUP(A532,sales_data_cleaned!B532:P1530,4,0)</f>
        <v>Amazon.com Services LLC</v>
      </c>
      <c r="E532" s="5">
        <f>VLOOKUP(A532,sales_data_cleaned!B532:P1530,9,0)</f>
        <v>9.14</v>
      </c>
      <c r="F532" s="6">
        <f t="shared" si="10"/>
        <v>9</v>
      </c>
      <c r="G532" s="6" t="str">
        <f t="shared" si="11"/>
        <v>Basic</v>
      </c>
      <c r="H532" s="6" t="str">
        <f t="shared" si="12"/>
        <v xml:space="preserve">The </v>
      </c>
      <c r="I532" s="6" t="str">
        <f t="shared" si="13"/>
        <v>Relationships</v>
      </c>
      <c r="J532" s="6" t="str">
        <f t="shared" si="14"/>
        <v>The  Relationships</v>
      </c>
      <c r="K532" s="5"/>
    </row>
    <row r="533" spans="1:11" x14ac:dyDescent="0.2">
      <c r="A533" s="5" t="s">
        <v>2613</v>
      </c>
      <c r="B533" s="5" t="str">
        <f>VLOOKUP(A533,sales_data_cleaned!B533:P1531,2,0)</f>
        <v>Boundaries with Kids: How Healthy Choices Grow Healthy Children</v>
      </c>
      <c r="C533" s="5">
        <f>VLOOKUP(A533,sales_data_cleaned!B532:P1531,7,0)</f>
        <v>4.7</v>
      </c>
      <c r="D533" s="5" t="str">
        <f>VLOOKUP(A533,sales_data_cleaned!B533:P1531,4,0)</f>
        <v>HarperCollins Publishing</v>
      </c>
      <c r="E533" s="5">
        <f>VLOOKUP(A533,sales_data_cleaned!B533:P1531,9,0)</f>
        <v>9.99</v>
      </c>
      <c r="F533" s="6">
        <f t="shared" si="10"/>
        <v>9</v>
      </c>
      <c r="G533" s="6" t="str">
        <f t="shared" si="11"/>
        <v>Basic</v>
      </c>
      <c r="H533" s="6" t="str">
        <f t="shared" si="12"/>
        <v xml:space="preserve">Boundaries </v>
      </c>
      <c r="I533" s="6" t="str">
        <f t="shared" si="13"/>
        <v>Children</v>
      </c>
      <c r="J533" s="6" t="str">
        <f t="shared" si="14"/>
        <v>Boundaries  Children</v>
      </c>
      <c r="K533" s="5"/>
    </row>
    <row r="534" spans="1:11" x14ac:dyDescent="0.2">
      <c r="A534" s="5" t="s">
        <v>2618</v>
      </c>
      <c r="B534" s="5" t="str">
        <f>VLOOKUP(A534,sales_data_cleaned!B534:P1532,2,0)</f>
        <v>Normal Family: On Truth, Love, and How I Met My 35 Siblings</v>
      </c>
      <c r="C534" s="5">
        <f>VLOOKUP(A534,sales_data_cleaned!B533:P1532,7,0)</f>
        <v>4.4000000000000004</v>
      </c>
      <c r="D534" s="5" t="str">
        <f>VLOOKUP(A534,sales_data_cleaned!B534:P1532,4,0)</f>
        <v>Hachette Book Group</v>
      </c>
      <c r="E534" s="5">
        <f>VLOOKUP(A534,sales_data_cleaned!B534:P1532,9,0)</f>
        <v>11.99</v>
      </c>
      <c r="F534" s="6">
        <f t="shared" si="10"/>
        <v>11</v>
      </c>
      <c r="G534" s="6" t="str">
        <f t="shared" si="11"/>
        <v>Premium</v>
      </c>
      <c r="H534" s="6" t="str">
        <f t="shared" si="12"/>
        <v xml:space="preserve">Normal </v>
      </c>
      <c r="I534" s="6" t="str">
        <f t="shared" si="13"/>
        <v>Siblings</v>
      </c>
      <c r="J534" s="6" t="str">
        <f t="shared" si="14"/>
        <v>Normal  Siblings</v>
      </c>
      <c r="K534" s="5"/>
    </row>
    <row r="535" spans="1:11" x14ac:dyDescent="0.2">
      <c r="A535" s="5" t="s">
        <v>2623</v>
      </c>
      <c r="B535" s="5" t="str">
        <f>VLOOKUP(A535,sales_data_cleaned!B535:P1533,2,0)</f>
        <v>Untamed: Stop Pleasing, Start Living: THE NO.1 SUNDAY TIMES BESTSELLER</v>
      </c>
      <c r="C535" s="5">
        <f>VLOOKUP(A535,sales_data_cleaned!B534:P1533,7,0)</f>
        <v>4.5</v>
      </c>
      <c r="D535" s="5">
        <f>VLOOKUP(A535,sales_data_cleaned!B535:P1533,4,0)</f>
        <v>0</v>
      </c>
      <c r="E535" s="5">
        <f>VLOOKUP(A535,sales_data_cleaned!B535:P1533,9,0)</f>
        <v>0</v>
      </c>
      <c r="F535" s="6">
        <f t="shared" si="10"/>
        <v>0</v>
      </c>
      <c r="G535" s="6" t="str">
        <f t="shared" si="11"/>
        <v>Basic</v>
      </c>
      <c r="H535" s="6" t="str">
        <f t="shared" si="12"/>
        <v xml:space="preserve">Untamed: </v>
      </c>
      <c r="I535" s="6" t="str">
        <f t="shared" si="13"/>
        <v>BESTSELLER</v>
      </c>
      <c r="J535" s="6" t="str">
        <f t="shared" si="14"/>
        <v>Untamed:  BESTSELLER</v>
      </c>
      <c r="K535" s="5"/>
    </row>
    <row r="536" spans="1:11" x14ac:dyDescent="0.2">
      <c r="A536" s="5" t="s">
        <v>2628</v>
      </c>
      <c r="B536" s="5" t="str">
        <f>VLOOKUP(A536,sales_data_cleaned!B536:P1534,2,0)</f>
        <v>Is It Me? Making Sense of Your Confusing Marriage: A Christian Woman's Guide to Hidden Emotional and Spiritual Abuse</v>
      </c>
      <c r="C536" s="5">
        <f>VLOOKUP(A536,sales_data_cleaned!B535:P1534,7,0)</f>
        <v>4.7</v>
      </c>
      <c r="D536" s="5" t="str">
        <f>VLOOKUP(A536,sales_data_cleaned!B536:P1534,4,0)</f>
        <v>Amazon.com Services LLC</v>
      </c>
      <c r="E536" s="5">
        <f>VLOOKUP(A536,sales_data_cleaned!B536:P1534,9,0)</f>
        <v>8.49</v>
      </c>
      <c r="F536" s="6">
        <f t="shared" si="10"/>
        <v>8</v>
      </c>
      <c r="G536" s="6" t="str">
        <f t="shared" si="11"/>
        <v>Basic</v>
      </c>
      <c r="H536" s="6" t="str">
        <f t="shared" si="12"/>
        <v xml:space="preserve">Is </v>
      </c>
      <c r="I536" s="6" t="str">
        <f t="shared" si="13"/>
        <v>Abuse</v>
      </c>
      <c r="J536" s="6" t="str">
        <f t="shared" si="14"/>
        <v>Is  Abuse</v>
      </c>
      <c r="K536" s="5"/>
    </row>
    <row r="537" spans="1:11" x14ac:dyDescent="0.2">
      <c r="A537" s="5" t="s">
        <v>2633</v>
      </c>
      <c r="B537" s="5" t="str">
        <f>VLOOKUP(A537,sales_data_cleaned!B537:P1535,2,0)</f>
        <v>The Helping Babies Sleep Method: The Art and Science of Teaching Your Baby to Sleep</v>
      </c>
      <c r="C537" s="5">
        <f>VLOOKUP(A537,sales_data_cleaned!B536:P1535,7,0)</f>
        <v>4.7</v>
      </c>
      <c r="D537" s="5" t="str">
        <f>VLOOKUP(A537,sales_data_cleaned!B537:P1535,4,0)</f>
        <v>Amazon.com Services LLC</v>
      </c>
      <c r="E537" s="5">
        <f>VLOOKUP(A537,sales_data_cleaned!B537:P1535,9,0)</f>
        <v>9.98</v>
      </c>
      <c r="F537" s="6">
        <f t="shared" si="10"/>
        <v>9</v>
      </c>
      <c r="G537" s="6" t="str">
        <f t="shared" si="11"/>
        <v>Basic</v>
      </c>
      <c r="H537" s="6" t="str">
        <f t="shared" si="12"/>
        <v xml:space="preserve">The </v>
      </c>
      <c r="I537" s="6" t="str">
        <f t="shared" si="13"/>
        <v>Sleep</v>
      </c>
      <c r="J537" s="6" t="str">
        <f t="shared" si="14"/>
        <v>The  Sleep</v>
      </c>
      <c r="K537" s="5"/>
    </row>
    <row r="538" spans="1:11" x14ac:dyDescent="0.2">
      <c r="A538" s="5" t="s">
        <v>2638</v>
      </c>
      <c r="B538" s="5" t="str">
        <f>VLOOKUP(A538,sales_data_cleaned!B538:P1536,2,0)</f>
        <v>Married Roommates: How to Go From a Relationship That Just Survives to a Marriage That Thrives</v>
      </c>
      <c r="C538" s="5">
        <f>VLOOKUP(A538,sales_data_cleaned!B537:P1536,7,0)</f>
        <v>4.3</v>
      </c>
      <c r="D538" s="5" t="str">
        <f>VLOOKUP(A538,sales_data_cleaned!B538:P1536,4,0)</f>
        <v>Amazon.com Services LLC</v>
      </c>
      <c r="E538" s="5">
        <f>VLOOKUP(A538,sales_data_cleaned!B538:P1536,9,0)</f>
        <v>9.9499999999999993</v>
      </c>
      <c r="F538" s="6">
        <f t="shared" si="10"/>
        <v>9</v>
      </c>
      <c r="G538" s="6" t="str">
        <f t="shared" si="11"/>
        <v>Basic</v>
      </c>
      <c r="H538" s="6" t="str">
        <f t="shared" si="12"/>
        <v xml:space="preserve">Married </v>
      </c>
      <c r="I538" s="6" t="str">
        <f t="shared" si="13"/>
        <v>Thrives</v>
      </c>
      <c r="J538" s="6" t="str">
        <f t="shared" si="14"/>
        <v>Married  Thrives</v>
      </c>
      <c r="K538" s="5"/>
    </row>
    <row r="539" spans="1:11" x14ac:dyDescent="0.2">
      <c r="A539" s="5" t="s">
        <v>2643</v>
      </c>
      <c r="B539" s="5" t="str">
        <f>VLOOKUP(A539,sales_data_cleaned!B539:P1537,2,0)</f>
        <v>The Practice of Emotionally Focused Couple Therapy: Creating Connection</v>
      </c>
      <c r="C539" s="5">
        <f>VLOOKUP(A539,sales_data_cleaned!B538:P1537,7,0)</f>
        <v>4.8</v>
      </c>
      <c r="D539" s="5" t="str">
        <f>VLOOKUP(A539,sales_data_cleaned!B539:P1537,4,0)</f>
        <v>Amazon.com Services LLC</v>
      </c>
      <c r="E539" s="5">
        <f>VLOOKUP(A539,sales_data_cleaned!B539:P1537,9,0)</f>
        <v>21.63</v>
      </c>
      <c r="F539" s="6">
        <f t="shared" si="10"/>
        <v>21</v>
      </c>
      <c r="G539" s="6" t="str">
        <f t="shared" si="11"/>
        <v>Premium</v>
      </c>
      <c r="H539" s="6" t="str">
        <f t="shared" si="12"/>
        <v xml:space="preserve">The </v>
      </c>
      <c r="I539" s="6" t="str">
        <f t="shared" si="13"/>
        <v>Connection</v>
      </c>
      <c r="J539" s="6" t="str">
        <f t="shared" si="14"/>
        <v>The  Connection</v>
      </c>
      <c r="K539" s="5"/>
    </row>
    <row r="540" spans="1:11" x14ac:dyDescent="0.2">
      <c r="A540" s="5" t="s">
        <v>2648</v>
      </c>
      <c r="B540" s="5" t="str">
        <f>VLOOKUP(A540,sales_data_cleaned!B540:P1538,2,0)</f>
        <v>Wild Orchids: A Novel</v>
      </c>
      <c r="C540" s="5">
        <f>VLOOKUP(A540,sales_data_cleaned!B539:P1538,7,0)</f>
        <v>4.3</v>
      </c>
      <c r="D540" s="5" t="str">
        <f>VLOOKUP(A540,sales_data_cleaned!B540:P1538,4,0)</f>
        <v>Simon and Schuster Digital Sales Inc</v>
      </c>
      <c r="E540" s="5">
        <f>VLOOKUP(A540,sales_data_cleaned!B540:P1538,9,0)</f>
        <v>9.99</v>
      </c>
      <c r="F540" s="6">
        <f t="shared" si="10"/>
        <v>9</v>
      </c>
      <c r="G540" s="6" t="str">
        <f t="shared" si="11"/>
        <v>Basic</v>
      </c>
      <c r="H540" s="6" t="str">
        <f t="shared" si="12"/>
        <v xml:space="preserve">Wild </v>
      </c>
      <c r="I540" s="6" t="str">
        <f t="shared" si="13"/>
        <v>Novel</v>
      </c>
      <c r="J540" s="6" t="str">
        <f t="shared" si="14"/>
        <v>Wild  Novel</v>
      </c>
      <c r="K540" s="5"/>
    </row>
    <row r="541" spans="1:11" x14ac:dyDescent="0.2">
      <c r="A541" s="5" t="s">
        <v>2653</v>
      </c>
      <c r="B541" s="5" t="str">
        <f>VLOOKUP(A541,sales_data_cleaned!B541:P1539,2,0)</f>
        <v>How To Raise Successful People: Simple Lessons for Radical Results</v>
      </c>
      <c r="C541" s="5">
        <f>VLOOKUP(A541,sales_data_cleaned!B540:P1539,7,0)</f>
        <v>4.5</v>
      </c>
      <c r="D541" s="5" t="str">
        <f>VLOOKUP(A541,sales_data_cleaned!B541:P1539,4,0)</f>
        <v>HarperCollins Publishers</v>
      </c>
      <c r="E541" s="5">
        <f>VLOOKUP(A541,sales_data_cleaned!B541:P1539,9,0)</f>
        <v>15.99</v>
      </c>
      <c r="F541" s="6">
        <f t="shared" si="10"/>
        <v>15</v>
      </c>
      <c r="G541" s="6" t="str">
        <f t="shared" si="11"/>
        <v>Premium</v>
      </c>
      <c r="H541" s="6" t="str">
        <f t="shared" si="12"/>
        <v xml:space="preserve">How </v>
      </c>
      <c r="I541" s="6" t="str">
        <f t="shared" si="13"/>
        <v>Results</v>
      </c>
      <c r="J541" s="6" t="str">
        <f t="shared" si="14"/>
        <v>How  Results</v>
      </c>
      <c r="K541" s="5"/>
    </row>
    <row r="542" spans="1:11" x14ac:dyDescent="0.2">
      <c r="A542" s="5" t="s">
        <v>2658</v>
      </c>
      <c r="B542" s="5" t="str">
        <f>VLOOKUP(A542,sales_data_cleaned!B542:P1540,2,0)</f>
        <v>A Severe Mercy</v>
      </c>
      <c r="C542" s="5">
        <f>VLOOKUP(A542,sales_data_cleaned!B541:P1540,7,0)</f>
        <v>4.7</v>
      </c>
      <c r="D542" s="5" t="str">
        <f>VLOOKUP(A542,sales_data_cleaned!B542:P1540,4,0)</f>
        <v>HarperCollins Publishers</v>
      </c>
      <c r="E542" s="5">
        <f>VLOOKUP(A542,sales_data_cleaned!B542:P1540,9,0)</f>
        <v>12.99</v>
      </c>
      <c r="F542" s="6">
        <f t="shared" si="10"/>
        <v>12</v>
      </c>
      <c r="G542" s="6" t="str">
        <f t="shared" si="11"/>
        <v>Premium</v>
      </c>
      <c r="H542" s="6" t="str">
        <f t="shared" si="12"/>
        <v xml:space="preserve">A </v>
      </c>
      <c r="I542" s="6" t="str">
        <f t="shared" si="13"/>
        <v>Mercy</v>
      </c>
      <c r="J542" s="6" t="str">
        <f t="shared" si="14"/>
        <v>A  Mercy</v>
      </c>
      <c r="K542" s="5"/>
    </row>
    <row r="543" spans="1:11" x14ac:dyDescent="0.2">
      <c r="A543" s="5" t="s">
        <v>2663</v>
      </c>
      <c r="B543" s="5" t="str">
        <f>VLOOKUP(A543,sales_data_cleaned!B543:P1541,2,0)</f>
        <v>Delivered from Distraction: Getting the Most out of Life with Attention Deficit Disorder</v>
      </c>
      <c r="C543" s="5">
        <f>VLOOKUP(A543,sales_data_cleaned!B542:P1541,7,0)</f>
        <v>4.7</v>
      </c>
      <c r="D543" s="5" t="str">
        <f>VLOOKUP(A543,sales_data_cleaned!B543:P1541,4,0)</f>
        <v>Random House LLC</v>
      </c>
      <c r="E543" s="5">
        <f>VLOOKUP(A543,sales_data_cleaned!B543:P1541,9,0)</f>
        <v>13.99</v>
      </c>
      <c r="F543" s="6">
        <f t="shared" si="10"/>
        <v>13</v>
      </c>
      <c r="G543" s="6" t="str">
        <f t="shared" si="11"/>
        <v>Premium</v>
      </c>
      <c r="H543" s="6" t="str">
        <f t="shared" si="12"/>
        <v xml:space="preserve">Delivered </v>
      </c>
      <c r="I543" s="6" t="str">
        <f t="shared" si="13"/>
        <v>Disorder</v>
      </c>
      <c r="J543" s="6" t="str">
        <f t="shared" si="14"/>
        <v>Delivered  Disorder</v>
      </c>
      <c r="K543" s="5"/>
    </row>
    <row r="544" spans="1:11" x14ac:dyDescent="0.2">
      <c r="A544" s="5" t="s">
        <v>2668</v>
      </c>
      <c r="B544" s="5" t="str">
        <f>VLOOKUP(A544,sales_data_cleaned!B544:P1542,2,0)</f>
        <v>Courageous Aging: Your Best Years Ever Reimagined</v>
      </c>
      <c r="C544" s="5">
        <f>VLOOKUP(A544,sales_data_cleaned!B543:P1542,7,0)</f>
        <v>4.2</v>
      </c>
      <c r="D544" s="5" t="str">
        <f>VLOOKUP(A544,sales_data_cleaned!B544:P1542,4,0)</f>
        <v>Amazon.com Services LLC</v>
      </c>
      <c r="E544" s="5">
        <f>VLOOKUP(A544,sales_data_cleaned!B544:P1542,9,0)</f>
        <v>1.99</v>
      </c>
      <c r="F544" s="6">
        <f t="shared" si="10"/>
        <v>1</v>
      </c>
      <c r="G544" s="6" t="str">
        <f t="shared" si="11"/>
        <v>Basic</v>
      </c>
      <c r="H544" s="6" t="str">
        <f t="shared" si="12"/>
        <v xml:space="preserve">Courageous </v>
      </c>
      <c r="I544" s="6" t="str">
        <f t="shared" si="13"/>
        <v>Reimagined</v>
      </c>
      <c r="J544" s="6" t="str">
        <f t="shared" si="14"/>
        <v>Courageous  Reimagined</v>
      </c>
      <c r="K544" s="5"/>
    </row>
    <row r="545" spans="1:11" x14ac:dyDescent="0.2">
      <c r="A545" s="5" t="s">
        <v>2673</v>
      </c>
      <c r="B545" s="5" t="str">
        <f>VLOOKUP(A545,sales_data_cleaned!B545:P1543,2,0)</f>
        <v>The Return of Rafe MacKade (MacKade Brothers Book 1)</v>
      </c>
      <c r="C545" s="5">
        <f>VLOOKUP(A545,sales_data_cleaned!B544:P1543,7,0)</f>
        <v>4.4000000000000004</v>
      </c>
      <c r="D545" s="5" t="str">
        <f>VLOOKUP(A545,sales_data_cleaned!B545:P1543,4,0)</f>
        <v>Harlequin Digital Sales Corp.</v>
      </c>
      <c r="E545" s="5">
        <f>VLOOKUP(A545,sales_data_cleaned!B545:P1543,9,0)</f>
        <v>9.99</v>
      </c>
      <c r="F545" s="6">
        <f t="shared" si="10"/>
        <v>9</v>
      </c>
      <c r="G545" s="6" t="str">
        <f t="shared" si="11"/>
        <v>Basic</v>
      </c>
      <c r="H545" s="6" t="str">
        <f t="shared" si="12"/>
        <v xml:space="preserve">The </v>
      </c>
      <c r="I545" s="6" t="str">
        <f t="shared" si="13"/>
        <v>1)</v>
      </c>
      <c r="J545" s="6" t="str">
        <f t="shared" si="14"/>
        <v>The  1)</v>
      </c>
      <c r="K545" s="5"/>
    </row>
    <row r="546" spans="1:11" x14ac:dyDescent="0.2">
      <c r="A546" s="5" t="s">
        <v>2677</v>
      </c>
      <c r="B546" s="5" t="str">
        <f>VLOOKUP(A546,sales_data_cleaned!B546:P1544,2,0)</f>
        <v>Love, Freedom, and Aloneness: On Relationships, Sex, Meditation, and Silence</v>
      </c>
      <c r="C546" s="5">
        <f>VLOOKUP(A546,sales_data_cleaned!B545:P1544,7,0)</f>
        <v>4.7</v>
      </c>
      <c r="D546" s="5" t="str">
        <f>VLOOKUP(A546,sales_data_cleaned!B546:P1544,4,0)</f>
        <v>Macmillan</v>
      </c>
      <c r="E546" s="5">
        <f>VLOOKUP(A546,sales_data_cleaned!B546:P1544,9,0)</f>
        <v>11.99</v>
      </c>
      <c r="F546" s="6">
        <f t="shared" si="10"/>
        <v>11</v>
      </c>
      <c r="G546" s="6" t="str">
        <f t="shared" si="11"/>
        <v>Premium</v>
      </c>
      <c r="H546" s="6" t="str">
        <f t="shared" si="12"/>
        <v xml:space="preserve">Love, </v>
      </c>
      <c r="I546" s="6" t="str">
        <f t="shared" si="13"/>
        <v>Silence</v>
      </c>
      <c r="J546" s="6" t="str">
        <f t="shared" si="14"/>
        <v>Love,  Silence</v>
      </c>
      <c r="K546" s="5"/>
    </row>
    <row r="547" spans="1:11" x14ac:dyDescent="0.2">
      <c r="A547" s="5" t="s">
        <v>2682</v>
      </c>
      <c r="B547" s="5" t="str">
        <f>VLOOKUP(A547,sales_data_cleaned!B547:P1545,2,0)</f>
        <v>The 5 Love Languages for Men: Tools for Making a Good Relationship Great</v>
      </c>
      <c r="C547" s="5">
        <f>VLOOKUP(A547,sales_data_cleaned!B546:P1545,7,0)</f>
        <v>4.7</v>
      </c>
      <c r="D547" s="5" t="str">
        <f>VLOOKUP(A547,sales_data_cleaned!B547:P1545,4,0)</f>
        <v>Amazon.com Services LLC</v>
      </c>
      <c r="E547" s="5">
        <f>VLOOKUP(A547,sales_data_cleaned!B547:P1545,9,0)</f>
        <v>9.01</v>
      </c>
      <c r="F547" s="6">
        <f t="shared" si="10"/>
        <v>9</v>
      </c>
      <c r="G547" s="6" t="str">
        <f t="shared" si="11"/>
        <v>Basic</v>
      </c>
      <c r="H547" s="6" t="str">
        <f t="shared" si="12"/>
        <v xml:space="preserve">The </v>
      </c>
      <c r="I547" s="6" t="str">
        <f t="shared" si="13"/>
        <v>Great</v>
      </c>
      <c r="J547" s="6" t="str">
        <f t="shared" si="14"/>
        <v>The  Great</v>
      </c>
      <c r="K547" s="5"/>
    </row>
    <row r="548" spans="1:11" x14ac:dyDescent="0.2">
      <c r="A548" s="5" t="s">
        <v>2686</v>
      </c>
      <c r="B548" s="5" t="str">
        <f>VLOOKUP(A548,sales_data_cleaned!B548:P1546,2,0)</f>
        <v>La hija √∫nica (Narrativas hisp√°nicas n¬∫ 652) (Spanish Edition)</v>
      </c>
      <c r="C548" s="5">
        <f>VLOOKUP(A548,sales_data_cleaned!B547:P1546,7,0)</f>
        <v>4.3</v>
      </c>
      <c r="D548" s="5" t="str">
        <f>VLOOKUP(A548,sales_data_cleaned!B548:P1546,4,0)</f>
        <v>Amazon.com Services LLC</v>
      </c>
      <c r="E548" s="5">
        <f>VLOOKUP(A548,sales_data_cleaned!B548:P1546,9,0)</f>
        <v>8.99</v>
      </c>
      <c r="F548" s="6">
        <f t="shared" si="10"/>
        <v>8</v>
      </c>
      <c r="G548" s="6" t="str">
        <f t="shared" si="11"/>
        <v>Basic</v>
      </c>
      <c r="H548" s="6" t="str">
        <f t="shared" si="12"/>
        <v xml:space="preserve">La </v>
      </c>
      <c r="I548" s="6" t="str">
        <f t="shared" si="13"/>
        <v>Edition)</v>
      </c>
      <c r="J548" s="6" t="str">
        <f t="shared" si="14"/>
        <v>La  Edition)</v>
      </c>
      <c r="K548" s="5"/>
    </row>
    <row r="549" spans="1:11" x14ac:dyDescent="0.2">
      <c r="A549" s="5" t="s">
        <v>2691</v>
      </c>
      <c r="B549" s="5" t="str">
        <f>VLOOKUP(A549,sales_data_cleaned!B549:P1547,2,0)</f>
        <v>The 80/80 Marriage: A New Model for a Happier, Stronger Relationship</v>
      </c>
      <c r="C549" s="5">
        <f>VLOOKUP(A549,sales_data_cleaned!B548:P1547,7,0)</f>
        <v>4.5999999999999996</v>
      </c>
      <c r="D549" s="5" t="str">
        <f>VLOOKUP(A549,sales_data_cleaned!B549:P1547,4,0)</f>
        <v>Penguin Group (USA) LLC</v>
      </c>
      <c r="E549" s="5">
        <f>VLOOKUP(A549,sales_data_cleaned!B549:P1547,9,0)</f>
        <v>12.99</v>
      </c>
      <c r="F549" s="6">
        <f t="shared" si="10"/>
        <v>12</v>
      </c>
      <c r="G549" s="6" t="str">
        <f t="shared" si="11"/>
        <v>Premium</v>
      </c>
      <c r="H549" s="6" t="str">
        <f t="shared" si="12"/>
        <v xml:space="preserve">The </v>
      </c>
      <c r="I549" s="6" t="str">
        <f t="shared" si="13"/>
        <v>Relationship</v>
      </c>
      <c r="J549" s="6" t="str">
        <f t="shared" si="14"/>
        <v>The  Relationship</v>
      </c>
      <c r="K549" s="5"/>
    </row>
    <row r="550" spans="1:11" x14ac:dyDescent="0.2">
      <c r="A550" s="5" t="s">
        <v>2696</v>
      </c>
      <c r="B550" s="5" t="str">
        <f>VLOOKUP(A550,sales_data_cleaned!B550:P1548,2,0)</f>
        <v>Mars and Venus on a Date: A Guide for Navigating the 5 Stages of Dating to Create a Loving and Lasting Relationship</v>
      </c>
      <c r="C550" s="5">
        <f>VLOOKUP(A550,sales_data_cleaned!B549:P1548,7,0)</f>
        <v>4.5</v>
      </c>
      <c r="D550" s="5" t="str">
        <f>VLOOKUP(A550,sales_data_cleaned!B550:P1548,4,0)</f>
        <v>HarperCollins Publishers</v>
      </c>
      <c r="E550" s="5">
        <f>VLOOKUP(A550,sales_data_cleaned!B550:P1548,9,0)</f>
        <v>13.99</v>
      </c>
      <c r="F550" s="6">
        <f t="shared" si="10"/>
        <v>13</v>
      </c>
      <c r="G550" s="6" t="str">
        <f t="shared" si="11"/>
        <v>Premium</v>
      </c>
      <c r="H550" s="6" t="str">
        <f t="shared" si="12"/>
        <v xml:space="preserve">Mars </v>
      </c>
      <c r="I550" s="6" t="str">
        <f t="shared" si="13"/>
        <v>Relationship</v>
      </c>
      <c r="J550" s="6" t="str">
        <f t="shared" si="14"/>
        <v>Mars  Relationship</v>
      </c>
      <c r="K550" s="5"/>
    </row>
    <row r="551" spans="1:11" x14ac:dyDescent="0.2">
      <c r="A551" s="5" t="s">
        <v>2700</v>
      </c>
      <c r="B551" s="5" t="str">
        <f>VLOOKUP(A551,sales_data_cleaned!B551:P1549,2,0)</f>
        <v>Duty Calls at Goodwill House: The gripping historical saga from Fenella J Miller</v>
      </c>
      <c r="C551" s="5">
        <f>VLOOKUP(A551,sales_data_cleaned!B550:P1549,7,0)</f>
        <v>4.4000000000000004</v>
      </c>
      <c r="D551" s="5" t="str">
        <f>VLOOKUP(A551,sales_data_cleaned!B551:P1549,4,0)</f>
        <v>Amazon.com Services LLC</v>
      </c>
      <c r="E551" s="5">
        <f>VLOOKUP(A551,sales_data_cleaned!B551:P1549,9,0)</f>
        <v>5.99</v>
      </c>
      <c r="F551" s="6">
        <f t="shared" si="10"/>
        <v>5</v>
      </c>
      <c r="G551" s="6" t="str">
        <f t="shared" si="11"/>
        <v>Basic</v>
      </c>
      <c r="H551" s="6" t="str">
        <f t="shared" si="12"/>
        <v xml:space="preserve">Duty </v>
      </c>
      <c r="I551" s="6" t="str">
        <f t="shared" si="13"/>
        <v>Miller</v>
      </c>
      <c r="J551" s="6" t="str">
        <f t="shared" si="14"/>
        <v>Duty  Miller</v>
      </c>
      <c r="K551" s="5"/>
    </row>
    <row r="552" spans="1:11" x14ac:dyDescent="0.2">
      <c r="A552" s="5" t="s">
        <v>2705</v>
      </c>
      <c r="B552" s="5" t="str">
        <f>VLOOKUP(A552,sales_data_cleaned!B552:P1550,2,0)</f>
        <v>Eight Setbacks That Can Make a Child a Success: What to Do and What to Say to Turn "Failures" into Character-Building Moments</v>
      </c>
      <c r="C552" s="5">
        <f>VLOOKUP(A552,sales_data_cleaned!B551:P1550,7,0)</f>
        <v>4.8</v>
      </c>
      <c r="D552" s="5" t="str">
        <f>VLOOKUP(A552,sales_data_cleaned!B552:P1550,4,0)</f>
        <v>Random House LLC</v>
      </c>
      <c r="E552" s="5">
        <f>VLOOKUP(A552,sales_data_cleaned!B552:P1550,9,0)</f>
        <v>13.99</v>
      </c>
      <c r="F552" s="6">
        <f t="shared" si="10"/>
        <v>13</v>
      </c>
      <c r="G552" s="6" t="str">
        <f t="shared" si="11"/>
        <v>Premium</v>
      </c>
      <c r="H552" s="6" t="str">
        <f t="shared" si="12"/>
        <v xml:space="preserve">Eight </v>
      </c>
      <c r="I552" s="6" t="str">
        <f t="shared" si="13"/>
        <v>Moments</v>
      </c>
      <c r="J552" s="6" t="str">
        <f t="shared" si="14"/>
        <v>Eight  Moments</v>
      </c>
      <c r="K552" s="5"/>
    </row>
    <row r="553" spans="1:11" x14ac:dyDescent="0.2">
      <c r="A553" s="5" t="s">
        <v>2709</v>
      </c>
      <c r="B553" s="5" t="str">
        <f>VLOOKUP(A553,sales_data_cleaned!B553:P1551,2,0)</f>
        <v>Raising a Kid Who Can: Simple Strategies to Build a Lifetime of Adaptability and Emotional Strength</v>
      </c>
      <c r="C553" s="5">
        <f>VLOOKUP(A553,sales_data_cleaned!B552:P1551,7,0)</f>
        <v>4.9000000000000004</v>
      </c>
      <c r="D553" s="5" t="str">
        <f>VLOOKUP(A553,sales_data_cleaned!B553:P1551,4,0)</f>
        <v>Hachette Book Group</v>
      </c>
      <c r="E553" s="5">
        <f>VLOOKUP(A553,sales_data_cleaned!B553:P1551,9,0)</f>
        <v>11.99</v>
      </c>
      <c r="F553" s="6">
        <f t="shared" si="10"/>
        <v>11</v>
      </c>
      <c r="G553" s="6" t="str">
        <f t="shared" si="11"/>
        <v>Premium</v>
      </c>
      <c r="H553" s="6" t="str">
        <f t="shared" si="12"/>
        <v xml:space="preserve">Raising </v>
      </c>
      <c r="I553" s="6" t="str">
        <f t="shared" si="13"/>
        <v>Strength</v>
      </c>
      <c r="J553" s="6" t="str">
        <f t="shared" si="14"/>
        <v>Raising  Strength</v>
      </c>
      <c r="K553" s="5"/>
    </row>
    <row r="554" spans="1:11" x14ac:dyDescent="0.2">
      <c r="A554" s="5" t="s">
        <v>2714</v>
      </c>
      <c r="B554" s="5" t="str">
        <f>VLOOKUP(A554,sales_data_cleaned!B554:P1552,2,0)</f>
        <v>Becoming Nicole: The Transformation of an American Family</v>
      </c>
      <c r="C554" s="5">
        <f>VLOOKUP(A554,sales_data_cleaned!B553:P1552,7,0)</f>
        <v>4.5</v>
      </c>
      <c r="D554" s="5" t="str">
        <f>VLOOKUP(A554,sales_data_cleaned!B554:P1552,4,0)</f>
        <v>Random House LLC</v>
      </c>
      <c r="E554" s="5">
        <f>VLOOKUP(A554,sales_data_cleaned!B554:P1552,9,0)</f>
        <v>12.99</v>
      </c>
      <c r="F554" s="6">
        <f t="shared" si="10"/>
        <v>12</v>
      </c>
      <c r="G554" s="6" t="str">
        <f t="shared" si="11"/>
        <v>Premium</v>
      </c>
      <c r="H554" s="6" t="str">
        <f t="shared" si="12"/>
        <v xml:space="preserve">Becoming </v>
      </c>
      <c r="I554" s="6" t="str">
        <f t="shared" si="13"/>
        <v>Family</v>
      </c>
      <c r="J554" s="6" t="str">
        <f t="shared" si="14"/>
        <v>Becoming  Family</v>
      </c>
      <c r="K554" s="5"/>
    </row>
    <row r="555" spans="1:11" x14ac:dyDescent="0.2">
      <c r="A555" s="5" t="s">
        <v>2719</v>
      </c>
      <c r="B555" s="5" t="str">
        <f>VLOOKUP(A555,sales_data_cleaned!B555:P1553,2,0)</f>
        <v>Play With Fire (A Kate Shugak Investigation Book 5)</v>
      </c>
      <c r="C555" s="5">
        <f>VLOOKUP(A555,sales_data_cleaned!B554:P1553,7,0)</f>
        <v>4.3</v>
      </c>
      <c r="D555" s="5" t="str">
        <f>VLOOKUP(A555,sales_data_cleaned!B555:P1553,4,0)</f>
        <v>Amazon.com Services LLC</v>
      </c>
      <c r="E555" s="5">
        <f>VLOOKUP(A555,sales_data_cleaned!B555:P1553,9,0)</f>
        <v>6.99</v>
      </c>
      <c r="F555" s="6">
        <f t="shared" si="10"/>
        <v>6</v>
      </c>
      <c r="G555" s="6" t="str">
        <f t="shared" si="11"/>
        <v>Basic</v>
      </c>
      <c r="H555" s="6" t="str">
        <f t="shared" si="12"/>
        <v xml:space="preserve">Play </v>
      </c>
      <c r="I555" s="6" t="str">
        <f t="shared" si="13"/>
        <v>5)</v>
      </c>
      <c r="J555" s="6" t="str">
        <f t="shared" si="14"/>
        <v>Play  5)</v>
      </c>
      <c r="K555" s="5"/>
    </row>
    <row r="556" spans="1:11" x14ac:dyDescent="0.2">
      <c r="A556" s="5" t="s">
        <v>2723</v>
      </c>
      <c r="B556" s="5" t="str">
        <f>VLOOKUP(A556,sales_data_cleaned!B556:P1554,2,0)</f>
        <v>Dear Girls: Intimate Tales, Untold Secrets &amp; Advice for Living Your Best Life</v>
      </c>
      <c r="C556" s="5">
        <f>VLOOKUP(A556,sales_data_cleaned!B555:P1554,7,0)</f>
        <v>4.5</v>
      </c>
      <c r="D556" s="5" t="str">
        <f>VLOOKUP(A556,sales_data_cleaned!B556:P1554,4,0)</f>
        <v>Random House LLC</v>
      </c>
      <c r="E556" s="5">
        <f>VLOOKUP(A556,sales_data_cleaned!B556:P1554,9,0)</f>
        <v>13.99</v>
      </c>
      <c r="F556" s="6">
        <f t="shared" si="10"/>
        <v>13</v>
      </c>
      <c r="G556" s="6" t="str">
        <f t="shared" si="11"/>
        <v>Premium</v>
      </c>
      <c r="H556" s="6" t="str">
        <f t="shared" si="12"/>
        <v xml:space="preserve">Dear </v>
      </c>
      <c r="I556" s="6" t="str">
        <f t="shared" si="13"/>
        <v>Life</v>
      </c>
      <c r="J556" s="6" t="str">
        <f t="shared" si="14"/>
        <v>Dear  Life</v>
      </c>
      <c r="K556" s="5"/>
    </row>
    <row r="557" spans="1:11" x14ac:dyDescent="0.2">
      <c r="A557" s="5" t="s">
        <v>2728</v>
      </c>
      <c r="B557" s="5" t="str">
        <f>VLOOKUP(A557,sales_data_cleaned!B557:P1555,2,0)</f>
        <v>The Measure of Our Age: Navigating Care, Safety, Money, and Meaning Later in Life</v>
      </c>
      <c r="C557" s="5">
        <f>VLOOKUP(A557,sales_data_cleaned!B556:P1555,7,0)</f>
        <v>4.4000000000000004</v>
      </c>
      <c r="D557" s="5" t="str">
        <f>VLOOKUP(A557,sales_data_cleaned!B557:P1555,4,0)</f>
        <v>Hachette Book Group</v>
      </c>
      <c r="E557" s="5">
        <f>VLOOKUP(A557,sales_data_cleaned!B557:P1555,9,0)</f>
        <v>18.989999999999998</v>
      </c>
      <c r="F557" s="6">
        <f t="shared" si="10"/>
        <v>18</v>
      </c>
      <c r="G557" s="6" t="str">
        <f t="shared" si="11"/>
        <v>Premium</v>
      </c>
      <c r="H557" s="6" t="str">
        <f t="shared" si="12"/>
        <v xml:space="preserve">The </v>
      </c>
      <c r="I557" s="6" t="str">
        <f t="shared" si="13"/>
        <v>Life</v>
      </c>
      <c r="J557" s="6" t="str">
        <f t="shared" si="14"/>
        <v>The  Life</v>
      </c>
      <c r="K557" s="5"/>
    </row>
    <row r="558" spans="1:11" x14ac:dyDescent="0.2">
      <c r="A558" s="5" t="s">
        <v>2733</v>
      </c>
      <c r="B558" s="5" t="str">
        <f>VLOOKUP(A558,sales_data_cleaned!B558:P1556,2,0)</f>
        <v>Come Break My Heart Again</v>
      </c>
      <c r="C558" s="5">
        <f>VLOOKUP(A558,sales_data_cleaned!B557:P1556,7,0)</f>
        <v>4.4000000000000004</v>
      </c>
      <c r="D558" s="5" t="str">
        <f>VLOOKUP(A558,sales_data_cleaned!B558:P1556,4,0)</f>
        <v>Amazon.com Services LLC</v>
      </c>
      <c r="E558" s="5">
        <f>VLOOKUP(A558,sales_data_cleaned!B558:P1556,9,0)</f>
        <v>3.99</v>
      </c>
      <c r="F558" s="6">
        <f t="shared" si="10"/>
        <v>3</v>
      </c>
      <c r="G558" s="6" t="str">
        <f t="shared" si="11"/>
        <v>Basic</v>
      </c>
      <c r="H558" s="6" t="str">
        <f t="shared" si="12"/>
        <v xml:space="preserve">Come </v>
      </c>
      <c r="I558" s="6" t="str">
        <f t="shared" si="13"/>
        <v>Again</v>
      </c>
      <c r="J558" s="6" t="str">
        <f t="shared" si="14"/>
        <v>Come  Again</v>
      </c>
      <c r="K558" s="5"/>
    </row>
    <row r="559" spans="1:11" x14ac:dyDescent="0.2">
      <c r="A559" s="5" t="s">
        <v>2737</v>
      </c>
      <c r="B559" s="5" t="str">
        <f>VLOOKUP(A559,sales_data_cleaned!B559:P1557,2,0)</f>
        <v>The Mothers: Five women. Five secrets. One missing husband.</v>
      </c>
      <c r="C559" s="5">
        <f>VLOOKUP(A559,sales_data_cleaned!B558:P1557,7,0)</f>
        <v>3.9</v>
      </c>
      <c r="D559" s="5" t="str">
        <f>VLOOKUP(A559,sales_data_cleaned!B559:P1557,4,0)</f>
        <v>Hachette Book Group</v>
      </c>
      <c r="E559" s="5">
        <f>VLOOKUP(A559,sales_data_cleaned!B559:P1557,9,0)</f>
        <v>2.99</v>
      </c>
      <c r="F559" s="6">
        <f t="shared" si="10"/>
        <v>2</v>
      </c>
      <c r="G559" s="6" t="str">
        <f t="shared" si="11"/>
        <v>Basic</v>
      </c>
      <c r="H559" s="6" t="str">
        <f t="shared" si="12"/>
        <v xml:space="preserve">The </v>
      </c>
      <c r="I559" s="6" t="str">
        <f t="shared" si="13"/>
        <v>husband.</v>
      </c>
      <c r="J559" s="6" t="str">
        <f t="shared" si="14"/>
        <v>The  husband.</v>
      </c>
      <c r="K559" s="5"/>
    </row>
    <row r="560" spans="1:11" x14ac:dyDescent="0.2">
      <c r="A560" s="5" t="s">
        <v>2742</v>
      </c>
      <c r="B560" s="5" t="str">
        <f>VLOOKUP(A560,sales_data_cleaned!B560:P1558,2,0)</f>
        <v>What to Expect the Second Year: From 12 to 24 Months</v>
      </c>
      <c r="C560" s="5">
        <f>VLOOKUP(A560,sales_data_cleaned!B559:P1558,7,0)</f>
        <v>4.7</v>
      </c>
      <c r="D560" s="5" t="str">
        <f>VLOOKUP(A560,sales_data_cleaned!B560:P1558,4,0)</f>
        <v>Hachette Book Group</v>
      </c>
      <c r="E560" s="5">
        <f>VLOOKUP(A560,sales_data_cleaned!B560:P1558,9,0)</f>
        <v>10.99</v>
      </c>
      <c r="F560" s="6">
        <f t="shared" si="10"/>
        <v>10</v>
      </c>
      <c r="G560" s="6" t="str">
        <f t="shared" si="11"/>
        <v>Premium</v>
      </c>
      <c r="H560" s="6" t="str">
        <f t="shared" si="12"/>
        <v xml:space="preserve">What </v>
      </c>
      <c r="I560" s="6" t="str">
        <f t="shared" si="13"/>
        <v>Months</v>
      </c>
      <c r="J560" s="6" t="str">
        <f t="shared" si="14"/>
        <v>What  Months</v>
      </c>
      <c r="K560" s="5"/>
    </row>
    <row r="561" spans="1:11" x14ac:dyDescent="0.2">
      <c r="A561" s="5" t="s">
        <v>2746</v>
      </c>
      <c r="B561" s="5" t="str">
        <f>VLOOKUP(A561,sales_data_cleaned!B561:P1559,2,0)</f>
        <v>Chasing the Intact Mind: How the Severely Autistic and Intellectually Disabled Were Excluded from the Debates That Affect Them Most</v>
      </c>
      <c r="C561" s="5">
        <f>VLOOKUP(A561,sales_data_cleaned!B560:P1559,7,0)</f>
        <v>4.5</v>
      </c>
      <c r="D561" s="5" t="str">
        <f>VLOOKUP(A561,sales_data_cleaned!B561:P1559,4,0)</f>
        <v>Amazon.com Services LLC</v>
      </c>
      <c r="E561" s="5">
        <f>VLOOKUP(A561,sales_data_cleaned!B561:P1559,9,0)</f>
        <v>17.989999999999998</v>
      </c>
      <c r="F561" s="6">
        <f t="shared" si="10"/>
        <v>17</v>
      </c>
      <c r="G561" s="6" t="str">
        <f t="shared" si="11"/>
        <v>Premium</v>
      </c>
      <c r="H561" s="6" t="str">
        <f t="shared" si="12"/>
        <v xml:space="preserve">Chasing </v>
      </c>
      <c r="I561" s="6" t="str">
        <f t="shared" si="13"/>
        <v>Most</v>
      </c>
      <c r="J561" s="6" t="str">
        <f t="shared" si="14"/>
        <v>Chasing  Most</v>
      </c>
      <c r="K561" s="5"/>
    </row>
    <row r="562" spans="1:11" x14ac:dyDescent="0.2">
      <c r="A562" s="5" t="s">
        <v>2751</v>
      </c>
      <c r="B562" s="5" t="str">
        <f>VLOOKUP(A562,sales_data_cleaned!B562:P1560,2,0)</f>
        <v>The Broken Brooch (The Celtic Brooch Book 5)</v>
      </c>
      <c r="C562" s="5">
        <f>VLOOKUP(A562,sales_data_cleaned!B561:P1560,7,0)</f>
        <v>4.7</v>
      </c>
      <c r="D562" s="5" t="str">
        <f>VLOOKUP(A562,sales_data_cleaned!B562:P1560,4,0)</f>
        <v>Amazon.com Services LLC</v>
      </c>
      <c r="E562" s="5">
        <f>VLOOKUP(A562,sales_data_cleaned!B562:P1560,9,0)</f>
        <v>4.99</v>
      </c>
      <c r="F562" s="6">
        <f t="shared" si="10"/>
        <v>4</v>
      </c>
      <c r="G562" s="6" t="str">
        <f t="shared" si="11"/>
        <v>Basic</v>
      </c>
      <c r="H562" s="6" t="str">
        <f t="shared" si="12"/>
        <v xml:space="preserve">The </v>
      </c>
      <c r="I562" s="6" t="str">
        <f t="shared" si="13"/>
        <v>5)</v>
      </c>
      <c r="J562" s="6" t="str">
        <f t="shared" si="14"/>
        <v>The  5)</v>
      </c>
      <c r="K562" s="5"/>
    </row>
    <row r="563" spans="1:11" x14ac:dyDescent="0.2">
      <c r="A563" s="5" t="s">
        <v>2756</v>
      </c>
      <c r="B563" s="5" t="str">
        <f>VLOOKUP(A563,sales_data_cleaned!B563:P1561,2,0)</f>
        <v>Reclaiming Conversation: The Power of Talk in a Digital Age</v>
      </c>
      <c r="C563" s="5">
        <f>VLOOKUP(A563,sales_data_cleaned!B562:P1561,7,0)</f>
        <v>4.4000000000000004</v>
      </c>
      <c r="D563" s="5" t="str">
        <f>VLOOKUP(A563,sales_data_cleaned!B563:P1561,4,0)</f>
        <v>Penguin Group (USA) LLC</v>
      </c>
      <c r="E563" s="5">
        <f>VLOOKUP(A563,sales_data_cleaned!B563:P1561,9,0)</f>
        <v>6.99</v>
      </c>
      <c r="F563" s="6">
        <f t="shared" si="10"/>
        <v>6</v>
      </c>
      <c r="G563" s="6" t="str">
        <f t="shared" si="11"/>
        <v>Basic</v>
      </c>
      <c r="H563" s="6" t="str">
        <f t="shared" si="12"/>
        <v xml:space="preserve">Reclaiming </v>
      </c>
      <c r="I563" s="6" t="str">
        <f t="shared" si="13"/>
        <v>Age</v>
      </c>
      <c r="J563" s="6" t="str">
        <f t="shared" si="14"/>
        <v>Reclaiming  Age</v>
      </c>
      <c r="K563" s="5"/>
    </row>
    <row r="564" spans="1:11" x14ac:dyDescent="0.2">
      <c r="A564" s="5" t="s">
        <v>2761</v>
      </c>
      <c r="B564" s="5" t="str">
        <f>VLOOKUP(A564,sales_data_cleaned!B564:P1562,2,0)</f>
        <v>The Blind Side: Evolution of a Game</v>
      </c>
      <c r="C564" s="5">
        <f>VLOOKUP(A564,sales_data_cleaned!B563:P1562,7,0)</f>
        <v>4.5999999999999996</v>
      </c>
      <c r="D564" s="5" t="str">
        <f>VLOOKUP(A564,sales_data_cleaned!B564:P1562,4,0)</f>
        <v>Amazon.com Services LLC</v>
      </c>
      <c r="E564" s="5">
        <f>VLOOKUP(A564,sales_data_cleaned!B564:P1562,9,0)</f>
        <v>9.99</v>
      </c>
      <c r="F564" s="6">
        <f t="shared" si="10"/>
        <v>9</v>
      </c>
      <c r="G564" s="6" t="str">
        <f t="shared" si="11"/>
        <v>Basic</v>
      </c>
      <c r="H564" s="6" t="str">
        <f t="shared" si="12"/>
        <v xml:space="preserve">The </v>
      </c>
      <c r="I564" s="6" t="str">
        <f t="shared" si="13"/>
        <v>Game</v>
      </c>
      <c r="J564" s="6" t="str">
        <f t="shared" si="14"/>
        <v>The  Game</v>
      </c>
      <c r="K564" s="5"/>
    </row>
    <row r="565" spans="1:11" x14ac:dyDescent="0.2">
      <c r="A565" s="5" t="s">
        <v>2766</v>
      </c>
      <c r="B565" s="5" t="str">
        <f>VLOOKUP(A565,sales_data_cleaned!B565:P1563,2,0)</f>
        <v>The Simplest Pregnancy Book in the World: The Illustrated, Grab-and-Do Guide for a Healthy, Happy Pregnancy and Childbirth</v>
      </c>
      <c r="C565" s="5">
        <f>VLOOKUP(A565,sales_data_cleaned!B564:P1563,7,0)</f>
        <v>4.7</v>
      </c>
      <c r="D565" s="5" t="str">
        <f>VLOOKUP(A565,sales_data_cleaned!B565:P1563,4,0)</f>
        <v>Amazon.com Services LLC</v>
      </c>
      <c r="E565" s="5">
        <f>VLOOKUP(A565,sales_data_cleaned!B565:P1563,9,0)</f>
        <v>14.99</v>
      </c>
      <c r="F565" s="6">
        <f t="shared" si="10"/>
        <v>14</v>
      </c>
      <c r="G565" s="6" t="str">
        <f t="shared" si="11"/>
        <v>Premium</v>
      </c>
      <c r="H565" s="6" t="str">
        <f t="shared" si="12"/>
        <v xml:space="preserve">The </v>
      </c>
      <c r="I565" s="6" t="str">
        <f t="shared" si="13"/>
        <v>Childbirth</v>
      </c>
      <c r="J565" s="6" t="str">
        <f t="shared" si="14"/>
        <v>The  Childbirth</v>
      </c>
      <c r="K565" s="5"/>
    </row>
    <row r="566" spans="1:11" x14ac:dyDescent="0.2">
      <c r="A566" s="5" t="s">
        <v>2771</v>
      </c>
      <c r="B566" s="5" t="str">
        <f>VLOOKUP(A566,sales_data_cleaned!B566:P1564,2,0)</f>
        <v>Five French Hens: A warm and uplifting feel-good novel from USA Today Bestseller Judy Leigh</v>
      </c>
      <c r="C566" s="5">
        <f>VLOOKUP(A566,sales_data_cleaned!B565:P1564,7,0)</f>
        <v>4.2</v>
      </c>
      <c r="D566" s="5" t="str">
        <f>VLOOKUP(A566,sales_data_cleaned!B566:P1564,4,0)</f>
        <v>Amazon.com Services LLC</v>
      </c>
      <c r="E566" s="5">
        <f>VLOOKUP(A566,sales_data_cleaned!B566:P1564,9,0)</f>
        <v>2.99</v>
      </c>
      <c r="F566" s="6">
        <f t="shared" si="10"/>
        <v>2</v>
      </c>
      <c r="G566" s="6" t="str">
        <f t="shared" si="11"/>
        <v>Basic</v>
      </c>
      <c r="H566" s="6" t="str">
        <f t="shared" si="12"/>
        <v xml:space="preserve">Five </v>
      </c>
      <c r="I566" s="6" t="str">
        <f t="shared" si="13"/>
        <v>Leigh</v>
      </c>
      <c r="J566" s="6" t="str">
        <f t="shared" si="14"/>
        <v>Five  Leigh</v>
      </c>
      <c r="K566" s="5"/>
    </row>
    <row r="567" spans="1:11" x14ac:dyDescent="0.2">
      <c r="A567" s="5" t="s">
        <v>2775</v>
      </c>
      <c r="B567" s="5" t="str">
        <f>VLOOKUP(A567,sales_data_cleaned!B567:P1565,2,0)</f>
        <v>Malignant Self-love: Narcissism Revisited (FULL TEXT, 10th edition, 2015)</v>
      </c>
      <c r="C567" s="5">
        <f>VLOOKUP(A567,sales_data_cleaned!B566:P1565,7,0)</f>
        <v>4.7</v>
      </c>
      <c r="D567" s="5" t="str">
        <f>VLOOKUP(A567,sales_data_cleaned!B567:P1565,4,0)</f>
        <v>Amazon.com Services LLC</v>
      </c>
      <c r="E567" s="5">
        <f>VLOOKUP(A567,sales_data_cleaned!B567:P1565,9,0)</f>
        <v>9.99</v>
      </c>
      <c r="F567" s="6">
        <f t="shared" si="10"/>
        <v>9</v>
      </c>
      <c r="G567" s="6" t="str">
        <f t="shared" si="11"/>
        <v>Basic</v>
      </c>
      <c r="H567" s="6" t="str">
        <f t="shared" si="12"/>
        <v xml:space="preserve">Malignant </v>
      </c>
      <c r="I567" s="6" t="str">
        <f t="shared" si="13"/>
        <v>2015)</v>
      </c>
      <c r="J567" s="6" t="str">
        <f t="shared" si="14"/>
        <v>Malignant  2015)</v>
      </c>
      <c r="K567" s="5"/>
    </row>
    <row r="568" spans="1:11" x14ac:dyDescent="0.2">
      <c r="A568" s="5" t="s">
        <v>2780</v>
      </c>
      <c r="B568" s="5" t="str">
        <f>VLOOKUP(A568,sales_data_cleaned!B568:P1566,2,0)</f>
        <v>Gaslighting &amp; Narcissistic Abuse Recovery: Recover from Emotional Abuse, Recognize Narcissists &amp; Manipulators and Break Free Once and for All</v>
      </c>
      <c r="C568" s="5">
        <f>VLOOKUP(A568,sales_data_cleaned!B567:P1566,7,0)</f>
        <v>4.5999999999999996</v>
      </c>
      <c r="D568" s="5" t="str">
        <f>VLOOKUP(A568,sales_data_cleaned!B568:P1566,4,0)</f>
        <v>Amazon.com Services LLC</v>
      </c>
      <c r="E568" s="5">
        <f>VLOOKUP(A568,sales_data_cleaned!B568:P1566,9,0)</f>
        <v>4.99</v>
      </c>
      <c r="F568" s="6">
        <f t="shared" si="10"/>
        <v>4</v>
      </c>
      <c r="G568" s="6" t="str">
        <f t="shared" si="11"/>
        <v>Basic</v>
      </c>
      <c r="H568" s="6" t="str">
        <f t="shared" si="12"/>
        <v xml:space="preserve">Gaslighting </v>
      </c>
      <c r="I568" s="6" t="str">
        <f t="shared" si="13"/>
        <v>All</v>
      </c>
      <c r="J568" s="6" t="str">
        <f t="shared" si="14"/>
        <v>Gaslighting  All</v>
      </c>
      <c r="K568" s="5"/>
    </row>
    <row r="569" spans="1:11" x14ac:dyDescent="0.2">
      <c r="A569" s="5" t="s">
        <v>2785</v>
      </c>
      <c r="B569" s="5" t="str">
        <f>VLOOKUP(A569,sales_data_cleaned!B569:P1567,2,0)</f>
        <v>The Family Crucible</v>
      </c>
      <c r="C569" s="5">
        <f>VLOOKUP(A569,sales_data_cleaned!B568:P1567,7,0)</f>
        <v>4.7</v>
      </c>
      <c r="D569" s="5" t="str">
        <f>VLOOKUP(A569,sales_data_cleaned!B569:P1567,4,0)</f>
        <v>HarperCollins Publishers</v>
      </c>
      <c r="E569" s="5">
        <f>VLOOKUP(A569,sales_data_cleaned!B569:P1567,9,0)</f>
        <v>13.99</v>
      </c>
      <c r="F569" s="6">
        <f t="shared" si="10"/>
        <v>13</v>
      </c>
      <c r="G569" s="6" t="str">
        <f t="shared" si="11"/>
        <v>Premium</v>
      </c>
      <c r="H569" s="6" t="str">
        <f t="shared" si="12"/>
        <v xml:space="preserve">The </v>
      </c>
      <c r="I569" s="6" t="str">
        <f t="shared" si="13"/>
        <v>Crucible</v>
      </c>
      <c r="J569" s="6" t="str">
        <f t="shared" si="14"/>
        <v>The  Crucible</v>
      </c>
      <c r="K569" s="5"/>
    </row>
    <row r="570" spans="1:11" x14ac:dyDescent="0.2">
      <c r="A570" s="5" t="s">
        <v>2790</v>
      </c>
      <c r="B570" s="5" t="str">
        <f>VLOOKUP(A570,sales_data_cleaned!B570:P1568,2,0)</f>
        <v>You'll Forget This Ever Happened: Secrets, Shame, and Adoption in the 1960s</v>
      </c>
      <c r="C570" s="5">
        <f>VLOOKUP(A570,sales_data_cleaned!B569:P1568,7,0)</f>
        <v>4.7</v>
      </c>
      <c r="D570" s="5" t="str">
        <f>VLOOKUP(A570,sales_data_cleaned!B570:P1568,4,0)</f>
        <v>Amazon.com Services LLC</v>
      </c>
      <c r="E570" s="5">
        <f>VLOOKUP(A570,sales_data_cleaned!B570:P1568,9,0)</f>
        <v>7.99</v>
      </c>
      <c r="F570" s="6">
        <f t="shared" si="10"/>
        <v>7</v>
      </c>
      <c r="G570" s="6" t="str">
        <f t="shared" si="11"/>
        <v>Basic</v>
      </c>
      <c r="H570" s="6" t="str">
        <f t="shared" si="12"/>
        <v xml:space="preserve">You'll </v>
      </c>
      <c r="I570" s="6" t="str">
        <f t="shared" si="13"/>
        <v>1960s</v>
      </c>
      <c r="J570" s="6" t="str">
        <f t="shared" si="14"/>
        <v>You'll  1960s</v>
      </c>
      <c r="K570" s="5"/>
    </row>
    <row r="571" spans="1:11" x14ac:dyDescent="0.2">
      <c r="A571" s="5" t="s">
        <v>2795</v>
      </c>
      <c r="B571" s="5" t="str">
        <f>VLOOKUP(A571,sales_data_cleaned!B571:P1569,2,0)</f>
        <v>Failure to Launch: Why Your Twentysomething Hasn't Grown Up...and What to Do About It</v>
      </c>
      <c r="C571" s="5">
        <f>VLOOKUP(A571,sales_data_cleaned!B570:P1569,7,0)</f>
        <v>4.7</v>
      </c>
      <c r="D571" s="5" t="str">
        <f>VLOOKUP(A571,sales_data_cleaned!B571:P1569,4,0)</f>
        <v>Penguin Group (USA) LLC</v>
      </c>
      <c r="E571" s="5">
        <f>VLOOKUP(A571,sales_data_cleaned!B571:P1569,9,0)</f>
        <v>13.99</v>
      </c>
      <c r="F571" s="6">
        <f t="shared" si="10"/>
        <v>13</v>
      </c>
      <c r="G571" s="6" t="str">
        <f t="shared" si="11"/>
        <v>Premium</v>
      </c>
      <c r="H571" s="6" t="str">
        <f t="shared" si="12"/>
        <v xml:space="preserve">Failure </v>
      </c>
      <c r="I571" s="6" t="str">
        <f t="shared" si="13"/>
        <v>It</v>
      </c>
      <c r="J571" s="6" t="str">
        <f t="shared" si="14"/>
        <v>Failure  It</v>
      </c>
      <c r="K571" s="5"/>
    </row>
    <row r="572" spans="1:11" x14ac:dyDescent="0.2">
      <c r="A572" s="5" t="s">
        <v>2800</v>
      </c>
      <c r="B572" s="5" t="str">
        <f>VLOOKUP(A572,sales_data_cleaned!B572:P1570,2,0)</f>
        <v>Tied Up in Knotts: My Dad and Me</v>
      </c>
      <c r="C572" s="5">
        <f>VLOOKUP(A572,sales_data_cleaned!B571:P1570,7,0)</f>
        <v>4.4000000000000004</v>
      </c>
      <c r="D572" s="5" t="str">
        <f>VLOOKUP(A572,sales_data_cleaned!B572:P1570,4,0)</f>
        <v>Amazon.com Services LLC</v>
      </c>
      <c r="E572" s="5">
        <f>VLOOKUP(A572,sales_data_cleaned!B572:P1570,9,0)</f>
        <v>2.99</v>
      </c>
      <c r="F572" s="6">
        <f t="shared" si="10"/>
        <v>2</v>
      </c>
      <c r="G572" s="6" t="str">
        <f t="shared" si="11"/>
        <v>Basic</v>
      </c>
      <c r="H572" s="6" t="str">
        <f t="shared" si="12"/>
        <v xml:space="preserve">Tied </v>
      </c>
      <c r="I572" s="6" t="str">
        <f t="shared" si="13"/>
        <v>Me</v>
      </c>
      <c r="J572" s="6" t="str">
        <f t="shared" si="14"/>
        <v>Tied  Me</v>
      </c>
      <c r="K572" s="5"/>
    </row>
    <row r="573" spans="1:11" x14ac:dyDescent="0.2">
      <c r="A573" s="5" t="s">
        <v>2805</v>
      </c>
      <c r="B573" s="5" t="str">
        <f>VLOOKUP(A573,sales_data_cleaned!B573:P1571,2,0)</f>
        <v>Celebrity Shopper: A feel-good romantic comedy (The Annie Valentine Series Book 4)</v>
      </c>
      <c r="C573" s="5">
        <f>VLOOKUP(A573,sales_data_cleaned!B572:P1571,7,0)</f>
        <v>4.5</v>
      </c>
      <c r="D573" s="5" t="str">
        <f>VLOOKUP(A573,sales_data_cleaned!B573:P1571,4,0)</f>
        <v>Amazon.com Services LLC</v>
      </c>
      <c r="E573" s="5">
        <f>VLOOKUP(A573,sales_data_cleaned!B573:P1571,9,0)</f>
        <v>2.99</v>
      </c>
      <c r="F573" s="6">
        <f t="shared" si="10"/>
        <v>2</v>
      </c>
      <c r="G573" s="6" t="str">
        <f t="shared" si="11"/>
        <v>Basic</v>
      </c>
      <c r="H573" s="6" t="str">
        <f t="shared" si="12"/>
        <v xml:space="preserve">Celebrity </v>
      </c>
      <c r="I573" s="6" t="str">
        <f t="shared" si="13"/>
        <v>4)</v>
      </c>
      <c r="J573" s="6" t="str">
        <f t="shared" si="14"/>
        <v>Celebrity  4)</v>
      </c>
      <c r="K573" s="5"/>
    </row>
    <row r="574" spans="1:11" x14ac:dyDescent="0.2">
      <c r="A574" s="5" t="s">
        <v>2809</v>
      </c>
      <c r="B574" s="5" t="str">
        <f>VLOOKUP(A574,sales_data_cleaned!B574:P1572,2,0)</f>
        <v>The Mother: A Novel</v>
      </c>
      <c r="C574" s="5">
        <f>VLOOKUP(A574,sales_data_cleaned!B573:P1572,7,0)</f>
        <v>4.4000000000000004</v>
      </c>
      <c r="D574" s="5" t="str">
        <f>VLOOKUP(A574,sales_data_cleaned!B574:P1572,4,0)</f>
        <v>Amazon.com Services LLC</v>
      </c>
      <c r="E574" s="5">
        <f>VLOOKUP(A574,sales_data_cleaned!B574:P1572,9,0)</f>
        <v>6.2</v>
      </c>
      <c r="F574" s="6">
        <f t="shared" si="10"/>
        <v>6</v>
      </c>
      <c r="G574" s="6" t="str">
        <f t="shared" si="11"/>
        <v>Basic</v>
      </c>
      <c r="H574" s="6" t="str">
        <f t="shared" si="12"/>
        <v xml:space="preserve">The </v>
      </c>
      <c r="I574" s="6" t="str">
        <f t="shared" si="13"/>
        <v>Novel</v>
      </c>
      <c r="J574" s="6" t="str">
        <f t="shared" si="14"/>
        <v>The  Novel</v>
      </c>
      <c r="K574" s="5"/>
    </row>
    <row r="575" spans="1:11" x14ac:dyDescent="0.2">
      <c r="A575" s="5" t="s">
        <v>2814</v>
      </c>
      <c r="B575" s="5" t="str">
        <f>VLOOKUP(A575,sales_data_cleaned!B575:P1573,2,0)</f>
        <v>Turn Autism Around: An Action Guide for Parents of Young Children with Early Signs of Autism</v>
      </c>
      <c r="C575" s="5">
        <f>VLOOKUP(A575,sales_data_cleaned!B574:P1573,7,0)</f>
        <v>4.5999999999999996</v>
      </c>
      <c r="D575" s="5" t="str">
        <f>VLOOKUP(A575,sales_data_cleaned!B575:P1573,4,0)</f>
        <v>Penguin Random House Publisher Services</v>
      </c>
      <c r="E575" s="5">
        <f>VLOOKUP(A575,sales_data_cleaned!B575:P1573,9,0)</f>
        <v>12.99</v>
      </c>
      <c r="F575" s="6">
        <f t="shared" si="10"/>
        <v>12</v>
      </c>
      <c r="G575" s="6" t="str">
        <f t="shared" si="11"/>
        <v>Premium</v>
      </c>
      <c r="H575" s="6" t="str">
        <f t="shared" si="12"/>
        <v xml:space="preserve">Turn </v>
      </c>
      <c r="I575" s="6" t="str">
        <f t="shared" si="13"/>
        <v>Autism</v>
      </c>
      <c r="J575" s="6" t="str">
        <f t="shared" si="14"/>
        <v>Turn  Autism</v>
      </c>
      <c r="K575" s="5"/>
    </row>
    <row r="576" spans="1:11" x14ac:dyDescent="0.2">
      <c r="A576" s="5" t="s">
        <v>2819</v>
      </c>
      <c r="B576" s="5" t="str">
        <f>VLOOKUP(A576,sales_data_cleaned!B576:P1574,2,0)</f>
        <v>The Egg Quality Diet: A clinically proven 100-day fertility diet to balance hormones, reduce inflammation, improve egg quality &amp; optimize your ability to get &amp; stay pregnant</v>
      </c>
      <c r="C576" s="5">
        <f>VLOOKUP(A576,sales_data_cleaned!B575:P1574,7,0)</f>
        <v>4.2</v>
      </c>
      <c r="D576" s="5" t="str">
        <f>VLOOKUP(A576,sales_data_cleaned!B576:P1574,4,0)</f>
        <v>Amazon.com Services LLC</v>
      </c>
      <c r="E576" s="5">
        <f>VLOOKUP(A576,sales_data_cleaned!B576:P1574,9,0)</f>
        <v>9.99</v>
      </c>
      <c r="F576" s="6">
        <f t="shared" si="10"/>
        <v>9</v>
      </c>
      <c r="G576" s="6" t="str">
        <f t="shared" si="11"/>
        <v>Basic</v>
      </c>
      <c r="H576" s="6" t="str">
        <f t="shared" si="12"/>
        <v xml:space="preserve">The </v>
      </c>
      <c r="I576" s="6" t="str">
        <f t="shared" si="13"/>
        <v>pregnant</v>
      </c>
      <c r="J576" s="6" t="str">
        <f t="shared" si="14"/>
        <v>The  pregnant</v>
      </c>
      <c r="K576" s="5"/>
    </row>
    <row r="577" spans="1:11" x14ac:dyDescent="0.2">
      <c r="A577" s="5" t="s">
        <v>2824</v>
      </c>
      <c r="B577" s="5" t="str">
        <f>VLOOKUP(A577,sales_data_cleaned!B577:P1575,2,0)</f>
        <v>Among the Lesser Gods: A Novel</v>
      </c>
      <c r="C577" s="5">
        <f>VLOOKUP(A577,sales_data_cleaned!B576:P1575,7,0)</f>
        <v>4.4000000000000004</v>
      </c>
      <c r="D577" s="5" t="str">
        <f>VLOOKUP(A577,sales_data_cleaned!B577:P1575,4,0)</f>
        <v>Simon &amp; Schuster Digital Sales Inc.</v>
      </c>
      <c r="E577" s="5">
        <f>VLOOKUP(A577,sales_data_cleaned!B577:P1575,9,0)</f>
        <v>12.99</v>
      </c>
      <c r="F577" s="6">
        <f t="shared" si="10"/>
        <v>12</v>
      </c>
      <c r="G577" s="6" t="str">
        <f t="shared" si="11"/>
        <v>Premium</v>
      </c>
      <c r="H577" s="6" t="str">
        <f t="shared" si="12"/>
        <v xml:space="preserve">Among </v>
      </c>
      <c r="I577" s="6" t="str">
        <f t="shared" si="13"/>
        <v>Novel</v>
      </c>
      <c r="J577" s="6" t="str">
        <f t="shared" si="14"/>
        <v>Among  Novel</v>
      </c>
      <c r="K577" s="5"/>
    </row>
    <row r="578" spans="1:11" x14ac:dyDescent="0.2">
      <c r="A578" s="5" t="s">
        <v>2829</v>
      </c>
      <c r="B578" s="5" t="str">
        <f>VLOOKUP(A578,sales_data_cleaned!B578:P1576,2,0)</f>
        <v>Baby 411 (10th edition, 2022-2023): Your Baby, Birth to Age 1! Everything you wanted to know but were afraid to ask about your newborn: breastfeeding, ... baby, milestones and more! Your baby bible!</v>
      </c>
      <c r="C578" s="5">
        <f>VLOOKUP(A578,sales_data_cleaned!B577:P1576,7,0)</f>
        <v>4.8</v>
      </c>
      <c r="D578" s="5" t="str">
        <f>VLOOKUP(A578,sales_data_cleaned!B578:P1576,4,0)</f>
        <v>Amazon.com Services LLC</v>
      </c>
      <c r="E578" s="5">
        <f>VLOOKUP(A578,sales_data_cleaned!B578:P1576,9,0)</f>
        <v>17.09</v>
      </c>
      <c r="F578" s="6">
        <f t="shared" si="10"/>
        <v>17</v>
      </c>
      <c r="G578" s="6" t="str">
        <f t="shared" si="11"/>
        <v>Premium</v>
      </c>
      <c r="H578" s="6" t="str">
        <f t="shared" si="12"/>
        <v xml:space="preserve">Baby </v>
      </c>
      <c r="I578" s="6" t="str">
        <f t="shared" si="13"/>
        <v>bible!</v>
      </c>
      <c r="J578" s="6" t="str">
        <f t="shared" si="14"/>
        <v>Baby  bible!</v>
      </c>
      <c r="K578" s="5"/>
    </row>
    <row r="579" spans="1:11" x14ac:dyDescent="0.2">
      <c r="A579" s="5" t="s">
        <v>2834</v>
      </c>
      <c r="B579" s="5" t="str">
        <f>VLOOKUP(A579,sales_data_cleaned!B579:P1577,2,0)</f>
        <v>The Sex-Starved Marriage: Boosting Your Marriage Libido: A Couple's Guide</v>
      </c>
      <c r="C579" s="5">
        <f>VLOOKUP(A579,sales_data_cleaned!B578:P1577,7,0)</f>
        <v>4.3</v>
      </c>
      <c r="D579" s="5" t="str">
        <f>VLOOKUP(A579,sales_data_cleaned!B579:P1577,4,0)</f>
        <v>Simon and Schuster Digital Sales Inc</v>
      </c>
      <c r="E579" s="5">
        <f>VLOOKUP(A579,sales_data_cleaned!B579:P1577,9,0)</f>
        <v>13.99</v>
      </c>
      <c r="F579" s="6">
        <f t="shared" si="10"/>
        <v>13</v>
      </c>
      <c r="G579" s="6" t="str">
        <f t="shared" si="11"/>
        <v>Premium</v>
      </c>
      <c r="H579" s="6" t="str">
        <f t="shared" si="12"/>
        <v xml:space="preserve">The </v>
      </c>
      <c r="I579" s="6" t="str">
        <f t="shared" si="13"/>
        <v>Guide</v>
      </c>
      <c r="J579" s="6" t="str">
        <f t="shared" si="14"/>
        <v>The  Guide</v>
      </c>
      <c r="K579" s="5"/>
    </row>
    <row r="580" spans="1:11" x14ac:dyDescent="0.2">
      <c r="A580" s="5" t="s">
        <v>2839</v>
      </c>
      <c r="B580" s="5" t="str">
        <f>VLOOKUP(A580,sales_data_cleaned!B580:P1578,2,0)</f>
        <v>Santa Shoes: Small Town Family Saga (Mt. Hope Southern Adventures Book 5)</v>
      </c>
      <c r="C580" s="5">
        <f>VLOOKUP(A580,sales_data_cleaned!B579:P1578,7,0)</f>
        <v>4.5</v>
      </c>
      <c r="D580" s="5" t="str">
        <f>VLOOKUP(A580,sales_data_cleaned!B580:P1578,4,0)</f>
        <v>Amazon.com Services LLC</v>
      </c>
      <c r="E580" s="5">
        <f>VLOOKUP(A580,sales_data_cleaned!B580:P1578,9,0)</f>
        <v>5.99</v>
      </c>
      <c r="F580" s="6">
        <f t="shared" si="10"/>
        <v>5</v>
      </c>
      <c r="G580" s="6" t="str">
        <f t="shared" si="11"/>
        <v>Basic</v>
      </c>
      <c r="H580" s="6" t="str">
        <f t="shared" si="12"/>
        <v xml:space="preserve">Santa </v>
      </c>
      <c r="I580" s="6" t="str">
        <f t="shared" si="13"/>
        <v>5)</v>
      </c>
      <c r="J580" s="6" t="str">
        <f t="shared" si="14"/>
        <v>Santa  5)</v>
      </c>
      <c r="K580" s="5"/>
    </row>
    <row r="581" spans="1:11" x14ac:dyDescent="0.2">
      <c r="A581" s="5" t="s">
        <v>2843</v>
      </c>
      <c r="B581" s="5" t="str">
        <f>VLOOKUP(A581,sales_data_cleaned!B581:P1579,2,0)</f>
        <v>Unexpected Blessings Thankful</v>
      </c>
      <c r="C581" s="5">
        <f>VLOOKUP(A581,sales_data_cleaned!B580:P1579,7,0)</f>
        <v>5</v>
      </c>
      <c r="D581" s="5" t="str">
        <f>VLOOKUP(A581,sales_data_cleaned!B581:P1579,4,0)</f>
        <v>Amazon.com Services LLC</v>
      </c>
      <c r="E581" s="5">
        <f>VLOOKUP(A581,sales_data_cleaned!B581:P1579,9,0)</f>
        <v>4.99</v>
      </c>
      <c r="F581" s="6">
        <f t="shared" si="10"/>
        <v>4</v>
      </c>
      <c r="G581" s="6" t="str">
        <f t="shared" si="11"/>
        <v>Basic</v>
      </c>
      <c r="H581" s="6" t="str">
        <f t="shared" si="12"/>
        <v xml:space="preserve">Unexpected </v>
      </c>
      <c r="I581" s="6" t="str">
        <f t="shared" si="13"/>
        <v>Thankful</v>
      </c>
      <c r="J581" s="6" t="str">
        <f t="shared" si="14"/>
        <v>Unexpected  Thankful</v>
      </c>
      <c r="K581" s="5"/>
    </row>
    <row r="582" spans="1:11" x14ac:dyDescent="0.2">
      <c r="A582" s="5" t="s">
        <v>2848</v>
      </c>
      <c r="B582" s="5" t="str">
        <f>VLOOKUP(A582,sales_data_cleaned!B582:P1580,2,0)</f>
        <v>ADHD: A Hunter in a Farmer's World</v>
      </c>
      <c r="C582" s="5">
        <f>VLOOKUP(A582,sales_data_cleaned!B581:P1580,7,0)</f>
        <v>4.5999999999999996</v>
      </c>
      <c r="D582" s="5" t="str">
        <f>VLOOKUP(A582,sales_data_cleaned!B582:P1580,4,0)</f>
        <v>Simon &amp; Schuster Digital Sales Inc.</v>
      </c>
      <c r="E582" s="5">
        <f>VLOOKUP(A582,sales_data_cleaned!B582:P1580,9,0)</f>
        <v>10.99</v>
      </c>
      <c r="F582" s="6">
        <f t="shared" si="10"/>
        <v>10</v>
      </c>
      <c r="G582" s="6" t="str">
        <f t="shared" si="11"/>
        <v>Premium</v>
      </c>
      <c r="H582" s="6" t="str">
        <f t="shared" si="12"/>
        <v xml:space="preserve">ADHD: </v>
      </c>
      <c r="I582" s="6" t="str">
        <f t="shared" si="13"/>
        <v>World</v>
      </c>
      <c r="J582" s="6" t="str">
        <f t="shared" si="14"/>
        <v>ADHD:  World</v>
      </c>
      <c r="K582" s="5"/>
    </row>
    <row r="583" spans="1:11" x14ac:dyDescent="0.2">
      <c r="A583" s="5" t="s">
        <v>2853</v>
      </c>
      <c r="B583" s="5" t="str">
        <f>VLOOKUP(A583,sales_data_cleaned!B583:P1581,2,0)</f>
        <v>A Little Piece of Paradise: A sweeping story of sisterhood, secrets and romance (Love from Italy Book 1)</v>
      </c>
      <c r="C583" s="5">
        <f>VLOOKUP(A583,sales_data_cleaned!B582:P1581,7,0)</f>
        <v>4.3</v>
      </c>
      <c r="D583" s="5" t="str">
        <f>VLOOKUP(A583,sales_data_cleaned!B583:P1581,4,0)</f>
        <v>Amazon.com Services LLC</v>
      </c>
      <c r="E583" s="5">
        <f>VLOOKUP(A583,sales_data_cleaned!B583:P1581,9,0)</f>
        <v>3.99</v>
      </c>
      <c r="F583" s="6">
        <f t="shared" si="10"/>
        <v>3</v>
      </c>
      <c r="G583" s="6" t="str">
        <f t="shared" si="11"/>
        <v>Basic</v>
      </c>
      <c r="H583" s="6" t="str">
        <f t="shared" si="12"/>
        <v xml:space="preserve">A </v>
      </c>
      <c r="I583" s="6" t="str">
        <f t="shared" si="13"/>
        <v>1)</v>
      </c>
      <c r="J583" s="6" t="str">
        <f t="shared" si="14"/>
        <v>A  1)</v>
      </c>
      <c r="K583" s="5"/>
    </row>
    <row r="584" spans="1:11" x14ac:dyDescent="0.2">
      <c r="A584" s="5" t="s">
        <v>2857</v>
      </c>
      <c r="B584" s="5" t="str">
        <f>VLOOKUP(A584,sales_data_cleaned!B584:P1582,2,0)</f>
        <v>Mr. Second Best</v>
      </c>
      <c r="C584" s="5">
        <f>VLOOKUP(A584,sales_data_cleaned!B583:P1582,7,0)</f>
        <v>4.4000000000000004</v>
      </c>
      <c r="D584" s="5" t="str">
        <f>VLOOKUP(A584,sales_data_cleaned!B584:P1582,4,0)</f>
        <v>Amazon.com Services LLC</v>
      </c>
      <c r="E584" s="5">
        <f>VLOOKUP(A584,sales_data_cleaned!B584:P1582,9,0)</f>
        <v>2.4900000000000002</v>
      </c>
      <c r="F584" s="6">
        <f t="shared" si="10"/>
        <v>2</v>
      </c>
      <c r="G584" s="6" t="str">
        <f t="shared" si="11"/>
        <v>Basic</v>
      </c>
      <c r="H584" s="6" t="str">
        <f t="shared" si="12"/>
        <v xml:space="preserve">Mr. </v>
      </c>
      <c r="I584" s="6" t="str">
        <f t="shared" si="13"/>
        <v>Best</v>
      </c>
      <c r="J584" s="6" t="str">
        <f t="shared" si="14"/>
        <v>Mr.  Best</v>
      </c>
      <c r="K584" s="5"/>
    </row>
    <row r="585" spans="1:11" x14ac:dyDescent="0.2">
      <c r="A585" s="5" t="s">
        <v>2862</v>
      </c>
      <c r="B585" s="5" t="str">
        <f>VLOOKUP(A585,sales_data_cleaned!B585:P1583,2,0)</f>
        <v>Driving Home Naked: And Other Misadventures of a Country Veterinarian</v>
      </c>
      <c r="C585" s="5">
        <f>VLOOKUP(A585,sales_data_cleaned!B584:P1583,7,0)</f>
        <v>4.8</v>
      </c>
      <c r="D585" s="5" t="str">
        <f>VLOOKUP(A585,sales_data_cleaned!B585:P1583,4,0)</f>
        <v>Amazon.com Services LLC</v>
      </c>
      <c r="E585" s="5">
        <f>VLOOKUP(A585,sales_data_cleaned!B585:P1583,9,0)</f>
        <v>8.99</v>
      </c>
      <c r="F585" s="6">
        <f t="shared" si="10"/>
        <v>8</v>
      </c>
      <c r="G585" s="6" t="str">
        <f t="shared" si="11"/>
        <v>Basic</v>
      </c>
      <c r="H585" s="6" t="str">
        <f t="shared" si="12"/>
        <v xml:space="preserve">Driving </v>
      </c>
      <c r="I585" s="6" t="str">
        <f t="shared" si="13"/>
        <v>Veterinarian</v>
      </c>
      <c r="J585" s="6" t="str">
        <f t="shared" si="14"/>
        <v>Driving  Veterinarian</v>
      </c>
      <c r="K585" s="5"/>
    </row>
    <row r="586" spans="1:11" x14ac:dyDescent="0.2">
      <c r="A586" s="5" t="s">
        <v>2867</v>
      </c>
      <c r="B586" s="5" t="str">
        <f>VLOOKUP(A586,sales_data_cleaned!B586:P1584,2,0)</f>
        <v>The New Father: A Dad's Guide to the First Year (Third Edition) (The New Father)</v>
      </c>
      <c r="C586" s="5">
        <f>VLOOKUP(A586,sales_data_cleaned!B585:P1584,7,0)</f>
        <v>4.7</v>
      </c>
      <c r="D586" s="5" t="str">
        <f>VLOOKUP(A586,sales_data_cleaned!B586:P1584,4,0)</f>
        <v>Amazon.com Services LLC</v>
      </c>
      <c r="E586" s="5">
        <f>VLOOKUP(A586,sales_data_cleaned!B586:P1584,9,0)</f>
        <v>7.99</v>
      </c>
      <c r="F586" s="6">
        <f t="shared" si="10"/>
        <v>7</v>
      </c>
      <c r="G586" s="6" t="str">
        <f t="shared" si="11"/>
        <v>Basic</v>
      </c>
      <c r="H586" s="6" t="str">
        <f t="shared" si="12"/>
        <v xml:space="preserve">The </v>
      </c>
      <c r="I586" s="6" t="str">
        <f t="shared" si="13"/>
        <v>Father)</v>
      </c>
      <c r="J586" s="6" t="str">
        <f t="shared" si="14"/>
        <v>The  Father)</v>
      </c>
      <c r="K586" s="5"/>
    </row>
    <row r="587" spans="1:11" x14ac:dyDescent="0.2">
      <c r="A587" s="5" t="s">
        <v>2871</v>
      </c>
      <c r="B587" s="5" t="str">
        <f>VLOOKUP(A587,sales_data_cleaned!B587:P1585,2,0)</f>
        <v>The Last Days of Us: An unputdownable, emotional Irish family drama</v>
      </c>
      <c r="C587" s="5">
        <f>VLOOKUP(A587,sales_data_cleaned!B586:P1585,7,0)</f>
        <v>4.5</v>
      </c>
      <c r="D587" s="5" t="str">
        <f>VLOOKUP(A587,sales_data_cleaned!B587:P1585,4,0)</f>
        <v>Amazon.com Services LLC</v>
      </c>
      <c r="E587" s="5">
        <f>VLOOKUP(A587,sales_data_cleaned!B587:P1585,9,0)</f>
        <v>1.99</v>
      </c>
      <c r="F587" s="6">
        <f t="shared" si="10"/>
        <v>1</v>
      </c>
      <c r="G587" s="6" t="str">
        <f t="shared" si="11"/>
        <v>Basic</v>
      </c>
      <c r="H587" s="6" t="str">
        <f t="shared" si="12"/>
        <v xml:space="preserve">The </v>
      </c>
      <c r="I587" s="6" t="str">
        <f t="shared" si="13"/>
        <v>drama</v>
      </c>
      <c r="J587" s="6" t="str">
        <f t="shared" si="14"/>
        <v>The  drama</v>
      </c>
      <c r="K587" s="5"/>
    </row>
    <row r="588" spans="1:11" x14ac:dyDescent="0.2">
      <c r="A588" s="5" t="s">
        <v>2875</v>
      </c>
      <c r="B588" s="5" t="str">
        <f>VLOOKUP(A588,sales_data_cleaned!B588:P1586,2,0)</f>
        <v>Central Park West: the unmissable debut legal thriller of the year</v>
      </c>
      <c r="C588" s="5">
        <f>VLOOKUP(A588,sales_data_cleaned!B587:P1586,7,0)</f>
        <v>4.3</v>
      </c>
      <c r="D588" s="5">
        <f>VLOOKUP(A588,sales_data_cleaned!B588:P1586,4,0)</f>
        <v>0</v>
      </c>
      <c r="E588" s="5">
        <f>VLOOKUP(A588,sales_data_cleaned!B588:P1586,9,0)</f>
        <v>0</v>
      </c>
      <c r="F588" s="6">
        <f t="shared" si="10"/>
        <v>0</v>
      </c>
      <c r="G588" s="6" t="str">
        <f t="shared" si="11"/>
        <v>Basic</v>
      </c>
      <c r="H588" s="6" t="str">
        <f t="shared" si="12"/>
        <v xml:space="preserve">Central </v>
      </c>
      <c r="I588" s="6" t="str">
        <f t="shared" si="13"/>
        <v>year</v>
      </c>
      <c r="J588" s="6" t="str">
        <f t="shared" si="14"/>
        <v>Central  year</v>
      </c>
      <c r="K588" s="5"/>
    </row>
    <row r="589" spans="1:11" x14ac:dyDescent="0.2">
      <c r="A589" s="5" t="s">
        <v>2880</v>
      </c>
      <c r="B589" s="5" t="str">
        <f>VLOOKUP(A589,sales_data_cleaned!B589:P1587,2,0)</f>
        <v>The Courage to Heal: A Guide for Women Survivors of Child Sexual Abuse</v>
      </c>
      <c r="C589" s="5">
        <f>VLOOKUP(A589,sales_data_cleaned!B588:P1587,7,0)</f>
        <v>4.7</v>
      </c>
      <c r="D589" s="5" t="str">
        <f>VLOOKUP(A589,sales_data_cleaned!B589:P1587,4,0)</f>
        <v>Amazon.com Services LLC</v>
      </c>
      <c r="E589" s="5">
        <f>VLOOKUP(A589,sales_data_cleaned!B589:P1587,9,0)</f>
        <v>9.4600000000000009</v>
      </c>
      <c r="F589" s="6">
        <f t="shared" si="10"/>
        <v>9</v>
      </c>
      <c r="G589" s="6" t="str">
        <f t="shared" si="11"/>
        <v>Basic</v>
      </c>
      <c r="H589" s="6" t="str">
        <f t="shared" si="12"/>
        <v xml:space="preserve">The </v>
      </c>
      <c r="I589" s="6" t="str">
        <f t="shared" si="13"/>
        <v>Abuse</v>
      </c>
      <c r="J589" s="6" t="str">
        <f t="shared" si="14"/>
        <v>The  Abuse</v>
      </c>
      <c r="K589" s="5"/>
    </row>
    <row r="590" spans="1:11" x14ac:dyDescent="0.2">
      <c r="A590" s="5" t="s">
        <v>2885</v>
      </c>
      <c r="B590" s="5" t="str">
        <f>VLOOKUP(A590,sales_data_cleaned!B590:P1588,2,0)</f>
        <v>Fighting for the Soul of Your Child: A Practical Guide to Biblical Parenting</v>
      </c>
      <c r="C590" s="5">
        <f>VLOOKUP(A590,sales_data_cleaned!B589:P1588,7,0)</f>
        <v>0</v>
      </c>
      <c r="D590" s="5" t="str">
        <f>VLOOKUP(A590,sales_data_cleaned!B590:P1588,4,0)</f>
        <v>Amazon.com Services LLC</v>
      </c>
      <c r="E590" s="5">
        <f>VLOOKUP(A590,sales_data_cleaned!B590:P1588,9,0)</f>
        <v>9.99</v>
      </c>
      <c r="F590" s="6">
        <f t="shared" si="10"/>
        <v>9</v>
      </c>
      <c r="G590" s="6" t="str">
        <f t="shared" si="11"/>
        <v>Basic</v>
      </c>
      <c r="H590" s="6" t="str">
        <f t="shared" si="12"/>
        <v xml:space="preserve">Fighting </v>
      </c>
      <c r="I590" s="6" t="str">
        <f t="shared" si="13"/>
        <v>Parenting</v>
      </c>
      <c r="J590" s="6" t="str">
        <f t="shared" si="14"/>
        <v>Fighting  Parenting</v>
      </c>
      <c r="K590" s="5"/>
    </row>
    <row r="591" spans="1:11" x14ac:dyDescent="0.2">
      <c r="A591" s="5" t="s">
        <v>2890</v>
      </c>
      <c r="B591" s="5" t="str">
        <f>VLOOKUP(A591,sales_data_cleaned!B591:P1589,2,0)</f>
        <v>Looking After Your Autistic Self: A Personalised Self-Care Approach to Managing Your Sensory and Emotional Well-Being</v>
      </c>
      <c r="C591" s="5">
        <f>VLOOKUP(A591,sales_data_cleaned!B590:P1589,7,0)</f>
        <v>4.5</v>
      </c>
      <c r="D591" s="5" t="str">
        <f>VLOOKUP(A591,sales_data_cleaned!B591:P1589,4,0)</f>
        <v>Amazon.com Services LLC</v>
      </c>
      <c r="E591" s="5">
        <f>VLOOKUP(A591,sales_data_cleaned!B591:P1589,9,0)</f>
        <v>9.99</v>
      </c>
      <c r="F591" s="6">
        <f t="shared" si="10"/>
        <v>9</v>
      </c>
      <c r="G591" s="6" t="str">
        <f t="shared" si="11"/>
        <v>Basic</v>
      </c>
      <c r="H591" s="6" t="str">
        <f t="shared" si="12"/>
        <v xml:space="preserve">Looking </v>
      </c>
      <c r="I591" s="6" t="str">
        <f t="shared" si="13"/>
        <v>Well-Being</v>
      </c>
      <c r="J591" s="6" t="str">
        <f t="shared" si="14"/>
        <v>Looking  Well-Being</v>
      </c>
      <c r="K591" s="5"/>
    </row>
    <row r="592" spans="1:11" x14ac:dyDescent="0.2">
      <c r="A592" s="5" t="s">
        <v>2895</v>
      </c>
      <c r="B592" s="5" t="str">
        <f>VLOOKUP(A592,sales_data_cleaned!B592:P1590,2,0)</f>
        <v>The 7 Habits of Highly Effective Families (Fully Revised and Updated): Creating a Nurturing Family in a Turbulent World</v>
      </c>
      <c r="C592" s="5">
        <f>VLOOKUP(A592,sales_data_cleaned!B591:P1590,7,0)</f>
        <v>4.8</v>
      </c>
      <c r="D592" s="5" t="str">
        <f>VLOOKUP(A592,sales_data_cleaned!B592:P1590,4,0)</f>
        <v>Macmillan</v>
      </c>
      <c r="E592" s="5">
        <f>VLOOKUP(A592,sales_data_cleaned!B592:P1590,9,0)</f>
        <v>12.99</v>
      </c>
      <c r="F592" s="6">
        <f t="shared" si="10"/>
        <v>12</v>
      </c>
      <c r="G592" s="6" t="str">
        <f t="shared" si="11"/>
        <v>Premium</v>
      </c>
      <c r="H592" s="6" t="str">
        <f t="shared" si="12"/>
        <v xml:space="preserve">The </v>
      </c>
      <c r="I592" s="6" t="str">
        <f t="shared" si="13"/>
        <v>World</v>
      </c>
      <c r="J592" s="6" t="str">
        <f t="shared" si="14"/>
        <v>The  World</v>
      </c>
      <c r="K592" s="5"/>
    </row>
    <row r="593" spans="1:11" x14ac:dyDescent="0.2">
      <c r="A593" s="5" t="s">
        <v>2900</v>
      </c>
      <c r="B593" s="5" t="str">
        <f>VLOOKUP(A593,sales_data_cleaned!B593:P1591,2,0)</f>
        <v>When He's Married to Mom: How to Help Mother-Enmeshed Men Open Their Hearts to True Love and Commitment</v>
      </c>
      <c r="C593" s="5">
        <f>VLOOKUP(A593,sales_data_cleaned!B592:P1591,7,0)</f>
        <v>4.7</v>
      </c>
      <c r="D593" s="5" t="str">
        <f>VLOOKUP(A593,sales_data_cleaned!B593:P1591,4,0)</f>
        <v>Simon and Schuster Digital Sales Inc</v>
      </c>
      <c r="E593" s="5">
        <f>VLOOKUP(A593,sales_data_cleaned!B593:P1591,9,0)</f>
        <v>13.99</v>
      </c>
      <c r="F593" s="6">
        <f t="shared" si="10"/>
        <v>13</v>
      </c>
      <c r="G593" s="6" t="str">
        <f t="shared" si="11"/>
        <v>Premium</v>
      </c>
      <c r="H593" s="6" t="str">
        <f t="shared" si="12"/>
        <v xml:space="preserve">When </v>
      </c>
      <c r="I593" s="6" t="str">
        <f t="shared" si="13"/>
        <v>Commitment</v>
      </c>
      <c r="J593" s="6" t="str">
        <f t="shared" si="14"/>
        <v>When  Commitment</v>
      </c>
      <c r="K593" s="5"/>
    </row>
    <row r="594" spans="1:11" x14ac:dyDescent="0.2">
      <c r="A594" s="5" t="s">
        <v>2905</v>
      </c>
      <c r="B594" s="5" t="str">
        <f>VLOOKUP(A594,sales_data_cleaned!B594:P1592,2,0)</f>
        <v>Healing Beyond The Diagnosis volume 1: 19 Health Experts Simplify How You Can Solve Your Health Puzzle</v>
      </c>
      <c r="C594" s="5">
        <f>VLOOKUP(A594,sales_data_cleaned!B593:P1592,7,0)</f>
        <v>5</v>
      </c>
      <c r="D594" s="5" t="str">
        <f>VLOOKUP(A594,sales_data_cleaned!B594:P1592,4,0)</f>
        <v>Amazon.com Services LLC</v>
      </c>
      <c r="E594" s="5">
        <f>VLOOKUP(A594,sales_data_cleaned!B594:P1592,9,0)</f>
        <v>6.99</v>
      </c>
      <c r="F594" s="6">
        <f t="shared" si="10"/>
        <v>6</v>
      </c>
      <c r="G594" s="6" t="str">
        <f t="shared" si="11"/>
        <v>Basic</v>
      </c>
      <c r="H594" s="6" t="str">
        <f t="shared" si="12"/>
        <v xml:space="preserve">Healing </v>
      </c>
      <c r="I594" s="6" t="str">
        <f t="shared" si="13"/>
        <v>Puzzle</v>
      </c>
      <c r="J594" s="6" t="str">
        <f t="shared" si="14"/>
        <v>Healing  Puzzle</v>
      </c>
      <c r="K594" s="5"/>
    </row>
    <row r="595" spans="1:11" x14ac:dyDescent="0.2">
      <c r="A595" s="5" t="s">
        <v>2910</v>
      </c>
      <c r="B595" s="5" t="str">
        <f>VLOOKUP(A595,sales_data_cleaned!B595:P1593,2,0)</f>
        <v>Mayo Clinic Guide to Your Baby's First Years, 2nd Edition: 2nd Edition Revised and Updated</v>
      </c>
      <c r="C595" s="5">
        <f>VLOOKUP(A595,sales_data_cleaned!B594:P1593,7,0)</f>
        <v>4.8</v>
      </c>
      <c r="D595" s="5" t="str">
        <f>VLOOKUP(A595,sales_data_cleaned!B595:P1593,4,0)</f>
        <v>Amazon.com Services LLC</v>
      </c>
      <c r="E595" s="5">
        <f>VLOOKUP(A595,sales_data_cleaned!B595:P1593,9,0)</f>
        <v>2.99</v>
      </c>
      <c r="F595" s="6">
        <f t="shared" si="10"/>
        <v>2</v>
      </c>
      <c r="G595" s="6" t="str">
        <f t="shared" si="11"/>
        <v>Basic</v>
      </c>
      <c r="H595" s="6" t="str">
        <f t="shared" si="12"/>
        <v xml:space="preserve">Mayo </v>
      </c>
      <c r="I595" s="6" t="str">
        <f t="shared" si="13"/>
        <v>Updated</v>
      </c>
      <c r="J595" s="6" t="str">
        <f t="shared" si="14"/>
        <v>Mayo  Updated</v>
      </c>
      <c r="K595" s="5"/>
    </row>
    <row r="596" spans="1:11" x14ac:dyDescent="0.2">
      <c r="A596" s="5" t="s">
        <v>2915</v>
      </c>
      <c r="B596" s="5" t="str">
        <f>VLOOKUP(A596,sales_data_cleaned!B596:P1594,2,0)</f>
        <v>Triggers: Exchanging Parents' Angry Reactions for Gentle Biblical Responses</v>
      </c>
      <c r="C596" s="5">
        <f>VLOOKUP(A596,sales_data_cleaned!B595:P1594,7,0)</f>
        <v>4.8</v>
      </c>
      <c r="D596" s="5" t="str">
        <f>VLOOKUP(A596,sales_data_cleaned!B596:P1594,4,0)</f>
        <v>Amazon.com Services LLC</v>
      </c>
      <c r="E596" s="5">
        <f>VLOOKUP(A596,sales_data_cleaned!B596:P1594,9,0)</f>
        <v>9.99</v>
      </c>
      <c r="F596" s="6">
        <f t="shared" si="10"/>
        <v>9</v>
      </c>
      <c r="G596" s="6" t="str">
        <f t="shared" si="11"/>
        <v>Basic</v>
      </c>
      <c r="H596" s="6" t="str">
        <f t="shared" si="12"/>
        <v xml:space="preserve">Triggers: </v>
      </c>
      <c r="I596" s="6" t="str">
        <f t="shared" si="13"/>
        <v>Responses</v>
      </c>
      <c r="J596" s="6" t="str">
        <f t="shared" si="14"/>
        <v>Triggers:  Responses</v>
      </c>
      <c r="K596" s="5"/>
    </row>
    <row r="597" spans="1:11" x14ac:dyDescent="0.2">
      <c r="A597" s="5" t="s">
        <v>2920</v>
      </c>
      <c r="B597" s="5" t="str">
        <f>VLOOKUP(A597,sales_data_cleaned!B597:P1595,2,0)</f>
        <v>The Girls Who Went Away: The Hidden History of Women Who Surrendered Children for Adoption in the Decades Before Roe v. Wade</v>
      </c>
      <c r="C597" s="5">
        <f>VLOOKUP(A597,sales_data_cleaned!B596:P1595,7,0)</f>
        <v>4.5999999999999996</v>
      </c>
      <c r="D597" s="5" t="str">
        <f>VLOOKUP(A597,sales_data_cleaned!B597:P1595,4,0)</f>
        <v>Penguin Group (USA) LLC</v>
      </c>
      <c r="E597" s="5">
        <f>VLOOKUP(A597,sales_data_cleaned!B597:P1595,9,0)</f>
        <v>14.99</v>
      </c>
      <c r="F597" s="6">
        <f t="shared" si="10"/>
        <v>14</v>
      </c>
      <c r="G597" s="6" t="str">
        <f t="shared" si="11"/>
        <v>Premium</v>
      </c>
      <c r="H597" s="6" t="str">
        <f t="shared" si="12"/>
        <v xml:space="preserve">The </v>
      </c>
      <c r="I597" s="6" t="str">
        <f t="shared" si="13"/>
        <v>Wade</v>
      </c>
      <c r="J597" s="6" t="str">
        <f t="shared" si="14"/>
        <v>The  Wade</v>
      </c>
      <c r="K597" s="5"/>
    </row>
    <row r="598" spans="1:11" x14ac:dyDescent="0.2">
      <c r="A598" s="5" t="s">
        <v>2925</v>
      </c>
      <c r="B598" s="5" t="str">
        <f>VLOOKUP(A598,sales_data_cleaned!B598:P1596,2,0)</f>
        <v>Safe Infant Sleep: Expert Answers to Your Cosleeping Questions</v>
      </c>
      <c r="C598" s="5">
        <f>VLOOKUP(A598,sales_data_cleaned!B597:P1596,7,0)</f>
        <v>4.8</v>
      </c>
      <c r="D598" s="5" t="str">
        <f>VLOOKUP(A598,sales_data_cleaned!B598:P1596,4,0)</f>
        <v>Amazon.com Services LLC</v>
      </c>
      <c r="E598" s="5">
        <f>VLOOKUP(A598,sales_data_cleaned!B598:P1596,9,0)</f>
        <v>10.49</v>
      </c>
      <c r="F598" s="6">
        <f t="shared" si="10"/>
        <v>10</v>
      </c>
      <c r="G598" s="6" t="str">
        <f t="shared" si="11"/>
        <v>Premium</v>
      </c>
      <c r="H598" s="6" t="str">
        <f t="shared" si="12"/>
        <v xml:space="preserve">Safe </v>
      </c>
      <c r="I598" s="6" t="str">
        <f t="shared" si="13"/>
        <v>Questions</v>
      </c>
      <c r="J598" s="6" t="str">
        <f t="shared" si="14"/>
        <v>Safe  Questions</v>
      </c>
      <c r="K598" s="5"/>
    </row>
    <row r="599" spans="1:11" x14ac:dyDescent="0.2">
      <c r="A599" s="5" t="s">
        <v>2930</v>
      </c>
      <c r="B599" s="5" t="str">
        <f>VLOOKUP(A599,sales_data_cleaned!B599:P1597,2,0)</f>
        <v>Recovery from Gaslighting &amp; Narcissistic Abuse, Codependency &amp; Complex PTSD (3 in 1): Emotional Abuse, People-Pleasing and Trauma vs. Emotional Regulation, Mindfulness, Independence and Self-Caring</v>
      </c>
      <c r="C599" s="5">
        <f>VLOOKUP(A599,sales_data_cleaned!B598:P1597,7,0)</f>
        <v>4.7</v>
      </c>
      <c r="D599" s="5" t="str">
        <f>VLOOKUP(A599,sales_data_cleaned!B599:P1597,4,0)</f>
        <v>Amazon.com Services LLC</v>
      </c>
      <c r="E599" s="5">
        <f>VLOOKUP(A599,sales_data_cleaned!B599:P1597,9,0)</f>
        <v>7.99</v>
      </c>
      <c r="F599" s="6">
        <f t="shared" si="10"/>
        <v>7</v>
      </c>
      <c r="G599" s="6" t="str">
        <f t="shared" si="11"/>
        <v>Basic</v>
      </c>
      <c r="H599" s="6" t="str">
        <f t="shared" si="12"/>
        <v xml:space="preserve">Recovery </v>
      </c>
      <c r="I599" s="6" t="str">
        <f t="shared" si="13"/>
        <v>Self-Caring</v>
      </c>
      <c r="J599" s="6" t="str">
        <f t="shared" si="14"/>
        <v>Recovery  Self-Caring</v>
      </c>
      <c r="K599" s="5"/>
    </row>
    <row r="600" spans="1:11" x14ac:dyDescent="0.2">
      <c r="A600" s="5" t="s">
        <v>2934</v>
      </c>
      <c r="B600" s="5" t="str">
        <f>VLOOKUP(A600,sales_data_cleaned!B600:P1598,2,0)</f>
        <v>Unafraid: Staring Down Terror as a Navy SEAL and Single Dad</v>
      </c>
      <c r="C600" s="5">
        <f>VLOOKUP(A600,sales_data_cleaned!B599:P1598,7,0)</f>
        <v>4.8</v>
      </c>
      <c r="D600" s="5" t="str">
        <f>VLOOKUP(A600,sales_data_cleaned!B600:P1598,4,0)</f>
        <v>Amazon.com Services LLC</v>
      </c>
      <c r="E600" s="5">
        <f>VLOOKUP(A600,sales_data_cleaned!B600:P1598,9,0)</f>
        <v>6.99</v>
      </c>
      <c r="F600" s="6">
        <f t="shared" si="10"/>
        <v>6</v>
      </c>
      <c r="G600" s="6" t="str">
        <f t="shared" si="11"/>
        <v>Basic</v>
      </c>
      <c r="H600" s="6" t="str">
        <f t="shared" si="12"/>
        <v xml:space="preserve">Unafraid: </v>
      </c>
      <c r="I600" s="6" t="str">
        <f t="shared" si="13"/>
        <v>Dad</v>
      </c>
      <c r="J600" s="6" t="str">
        <f t="shared" si="14"/>
        <v>Unafraid:  Dad</v>
      </c>
      <c r="K600" s="5"/>
    </row>
    <row r="601" spans="1:11" x14ac:dyDescent="0.2">
      <c r="A601" s="5" t="s">
        <v>2939</v>
      </c>
      <c r="B601" s="5" t="str">
        <f>VLOOKUP(A601,sales_data_cleaned!B601:P1599,2,0)</f>
        <v>Finding Redemption: Book 5 of The Rollin On Series</v>
      </c>
      <c r="C601" s="5">
        <f>VLOOKUP(A601,sales_data_cleaned!B600:P1599,7,0)</f>
        <v>4.7</v>
      </c>
      <c r="D601" s="5" t="str">
        <f>VLOOKUP(A601,sales_data_cleaned!B601:P1599,4,0)</f>
        <v>Amazon.com Services LLC</v>
      </c>
      <c r="E601" s="5">
        <f>VLOOKUP(A601,sales_data_cleaned!B601:P1599,9,0)</f>
        <v>4.99</v>
      </c>
      <c r="F601" s="6">
        <f t="shared" si="10"/>
        <v>4</v>
      </c>
      <c r="G601" s="6" t="str">
        <f t="shared" si="11"/>
        <v>Basic</v>
      </c>
      <c r="H601" s="6" t="str">
        <f t="shared" si="12"/>
        <v xml:space="preserve">Finding </v>
      </c>
      <c r="I601" s="6" t="str">
        <f t="shared" si="13"/>
        <v>Series</v>
      </c>
      <c r="J601" s="6" t="str">
        <f t="shared" si="14"/>
        <v>Finding  Series</v>
      </c>
      <c r="K601" s="5"/>
    </row>
    <row r="602" spans="1:11" x14ac:dyDescent="0.2">
      <c r="A602" s="5" t="s">
        <v>2943</v>
      </c>
      <c r="B602" s="5" t="str">
        <f>VLOOKUP(A602,sales_data_cleaned!B602:P1600,2,0)</f>
        <v>A Parent's Guide to High-Functioning Autism Spectrum Disorder: How to Meet the Challenges and Help Your Child Thrive</v>
      </c>
      <c r="C602" s="5">
        <f>VLOOKUP(A602,sales_data_cleaned!B601:P1600,7,0)</f>
        <v>4.7</v>
      </c>
      <c r="D602" s="5" t="str">
        <f>VLOOKUP(A602,sales_data_cleaned!B602:P1600,4,0)</f>
        <v>Amazon.com Services LLC</v>
      </c>
      <c r="E602" s="5">
        <f>VLOOKUP(A602,sales_data_cleaned!B602:P1600,9,0)</f>
        <v>9.99</v>
      </c>
      <c r="F602" s="6">
        <f t="shared" si="10"/>
        <v>9</v>
      </c>
      <c r="G602" s="6" t="str">
        <f t="shared" si="11"/>
        <v>Basic</v>
      </c>
      <c r="H602" s="6" t="str">
        <f t="shared" si="12"/>
        <v xml:space="preserve">A </v>
      </c>
      <c r="I602" s="6" t="str">
        <f t="shared" si="13"/>
        <v>Thrive</v>
      </c>
      <c r="J602" s="6" t="str">
        <f t="shared" si="14"/>
        <v>A  Thrive</v>
      </c>
      <c r="K602" s="5"/>
    </row>
    <row r="603" spans="1:11" x14ac:dyDescent="0.2">
      <c r="A603" s="5" t="s">
        <v>2948</v>
      </c>
      <c r="B603" s="5" t="str">
        <f>VLOOKUP(A603,sales_data_cleaned!B603:P1601,2,0)</f>
        <v>8 Rules of Love: The Sunday Times bestsellling guide on how to find lasting love and enjoy healthy relationships, from the author of Think Like A Monk</v>
      </c>
      <c r="C603" s="5">
        <f>VLOOKUP(A603,sales_data_cleaned!B602:P1601,7,0)</f>
        <v>4.7</v>
      </c>
      <c r="D603" s="5">
        <f>VLOOKUP(A603,sales_data_cleaned!B603:P1601,4,0)</f>
        <v>0</v>
      </c>
      <c r="E603" s="5">
        <f>VLOOKUP(A603,sales_data_cleaned!B603:P1601,9,0)</f>
        <v>0</v>
      </c>
      <c r="F603" s="6">
        <f t="shared" si="10"/>
        <v>0</v>
      </c>
      <c r="G603" s="6" t="str">
        <f t="shared" si="11"/>
        <v>Basic</v>
      </c>
      <c r="H603" s="6" t="str">
        <f t="shared" si="12"/>
        <v xml:space="preserve">8 </v>
      </c>
      <c r="I603" s="6" t="str">
        <f t="shared" si="13"/>
        <v>Monk</v>
      </c>
      <c r="J603" s="6" t="str">
        <f t="shared" si="14"/>
        <v>8  Monk</v>
      </c>
      <c r="K603" s="5"/>
    </row>
    <row r="604" spans="1:11" x14ac:dyDescent="0.2">
      <c r="A604" s="5" t="s">
        <v>2953</v>
      </c>
      <c r="B604" s="5" t="str">
        <f>VLOOKUP(A604,sales_data_cleaned!B604:P1602,2,0)</f>
        <v>The War Girls of Goodwill House: The start of a gripping historical saga series by Fenella J. Miller</v>
      </c>
      <c r="C604" s="5">
        <f>VLOOKUP(A604,sales_data_cleaned!B603:P1602,7,0)</f>
        <v>4.3</v>
      </c>
      <c r="D604" s="5" t="str">
        <f>VLOOKUP(A604,sales_data_cleaned!B604:P1602,4,0)</f>
        <v>Amazon.com Services LLC</v>
      </c>
      <c r="E604" s="5">
        <f>VLOOKUP(A604,sales_data_cleaned!B604:P1602,9,0)</f>
        <v>4.99</v>
      </c>
      <c r="F604" s="6">
        <f t="shared" si="10"/>
        <v>4</v>
      </c>
      <c r="G604" s="6" t="str">
        <f t="shared" si="11"/>
        <v>Basic</v>
      </c>
      <c r="H604" s="6" t="str">
        <f t="shared" si="12"/>
        <v xml:space="preserve">The </v>
      </c>
      <c r="I604" s="6" t="str">
        <f t="shared" si="13"/>
        <v>Miller</v>
      </c>
      <c r="J604" s="6" t="str">
        <f t="shared" si="14"/>
        <v>The  Miller</v>
      </c>
      <c r="K604" s="5"/>
    </row>
    <row r="605" spans="1:11" x14ac:dyDescent="0.2">
      <c r="A605" s="5" t="s">
        <v>2957</v>
      </c>
      <c r="B605" s="5" t="str">
        <f>VLOOKUP(A605,sales_data_cleaned!B605:P1603,2,0)</f>
        <v>Midlife Shift and Shenanigans: A Paranormal Women's Fiction Novel (Cougars and Cauldrons Book 3)</v>
      </c>
      <c r="C605" s="5">
        <f>VLOOKUP(A605,sales_data_cleaned!B604:P1603,7,0)</f>
        <v>4.5</v>
      </c>
      <c r="D605" s="5" t="str">
        <f>VLOOKUP(A605,sales_data_cleaned!B605:P1603,4,0)</f>
        <v>Amazon.com Services LLC</v>
      </c>
      <c r="E605" s="5">
        <f>VLOOKUP(A605,sales_data_cleaned!B605:P1603,9,0)</f>
        <v>5.99</v>
      </c>
      <c r="F605" s="6">
        <f t="shared" si="10"/>
        <v>5</v>
      </c>
      <c r="G605" s="6" t="str">
        <f t="shared" si="11"/>
        <v>Basic</v>
      </c>
      <c r="H605" s="6" t="str">
        <f t="shared" si="12"/>
        <v xml:space="preserve">Midlife </v>
      </c>
      <c r="I605" s="6" t="str">
        <f t="shared" si="13"/>
        <v>3)</v>
      </c>
      <c r="J605" s="6" t="str">
        <f t="shared" si="14"/>
        <v>Midlife  3)</v>
      </c>
      <c r="K605" s="5"/>
    </row>
    <row r="606" spans="1:11" x14ac:dyDescent="0.2">
      <c r="A606" s="5" t="s">
        <v>2962</v>
      </c>
      <c r="B606" s="5" t="str">
        <f>VLOOKUP(A606,sales_data_cleaned!B606:P1604,2,0)</f>
        <v>All Joy and No Fun: The Paradox of Modern Parenthood</v>
      </c>
      <c r="C606" s="5">
        <f>VLOOKUP(A606,sales_data_cleaned!B605:P1604,7,0)</f>
        <v>4.3</v>
      </c>
      <c r="D606" s="5" t="str">
        <f>VLOOKUP(A606,sales_data_cleaned!B606:P1604,4,0)</f>
        <v>HarperCollins Publishers</v>
      </c>
      <c r="E606" s="5">
        <f>VLOOKUP(A606,sales_data_cleaned!B606:P1604,9,0)</f>
        <v>1.99</v>
      </c>
      <c r="F606" s="6">
        <f t="shared" si="10"/>
        <v>1</v>
      </c>
      <c r="G606" s="6" t="str">
        <f t="shared" si="11"/>
        <v>Basic</v>
      </c>
      <c r="H606" s="6" t="str">
        <f t="shared" si="12"/>
        <v xml:space="preserve">All </v>
      </c>
      <c r="I606" s="6" t="str">
        <f t="shared" si="13"/>
        <v>Parenthood</v>
      </c>
      <c r="J606" s="6" t="str">
        <f t="shared" si="14"/>
        <v>All  Parenthood</v>
      </c>
      <c r="K606" s="5"/>
    </row>
    <row r="607" spans="1:11" x14ac:dyDescent="0.2">
      <c r="A607" s="5" t="s">
        <v>2967</v>
      </c>
      <c r="B607" s="5" t="str">
        <f>VLOOKUP(A607,sales_data_cleaned!B607:P1605,2,0)</f>
        <v>Lose Weight Without The Wait: How To Lose Weight and Create A Body You Love Without Exercise</v>
      </c>
      <c r="C607" s="5">
        <f>VLOOKUP(A607,sales_data_cleaned!B606:P1605,7,0)</f>
        <v>4.5</v>
      </c>
      <c r="D607" s="5" t="str">
        <f>VLOOKUP(A607,sales_data_cleaned!B607:P1605,4,0)</f>
        <v>Amazon.com Services LLC</v>
      </c>
      <c r="E607" s="5">
        <f>VLOOKUP(A607,sales_data_cleaned!B607:P1605,9,0)</f>
        <v>7.99</v>
      </c>
      <c r="F607" s="6">
        <f t="shared" si="10"/>
        <v>7</v>
      </c>
      <c r="G607" s="6" t="str">
        <f t="shared" si="11"/>
        <v>Basic</v>
      </c>
      <c r="H607" s="6" t="str">
        <f t="shared" si="12"/>
        <v xml:space="preserve">Lose </v>
      </c>
      <c r="I607" s="6" t="str">
        <f t="shared" si="13"/>
        <v>Exercise</v>
      </c>
      <c r="J607" s="6" t="str">
        <f t="shared" si="14"/>
        <v>Lose  Exercise</v>
      </c>
      <c r="K607" s="5"/>
    </row>
    <row r="608" spans="1:11" x14ac:dyDescent="0.2">
      <c r="A608" s="5" t="s">
        <v>2972</v>
      </c>
      <c r="B608" s="5" t="str">
        <f>VLOOKUP(A608,sales_data_cleaned!B608:P1606,2,0)</f>
        <v>Finding Peace: Book 4 of the Rollin On Series</v>
      </c>
      <c r="C608" s="5">
        <f>VLOOKUP(A608,sales_data_cleaned!B607:P1606,7,0)</f>
        <v>4.7</v>
      </c>
      <c r="D608" s="5" t="str">
        <f>VLOOKUP(A608,sales_data_cleaned!B608:P1606,4,0)</f>
        <v>Amazon.com Services LLC</v>
      </c>
      <c r="E608" s="5">
        <f>VLOOKUP(A608,sales_data_cleaned!B608:P1606,9,0)</f>
        <v>4.99</v>
      </c>
      <c r="F608" s="6">
        <f t="shared" si="10"/>
        <v>4</v>
      </c>
      <c r="G608" s="6" t="str">
        <f t="shared" si="11"/>
        <v>Basic</v>
      </c>
      <c r="H608" s="6" t="str">
        <f t="shared" si="12"/>
        <v xml:space="preserve">Finding </v>
      </c>
      <c r="I608" s="6" t="str">
        <f t="shared" si="13"/>
        <v>Series</v>
      </c>
      <c r="J608" s="6" t="str">
        <f t="shared" si="14"/>
        <v>Finding  Series</v>
      </c>
      <c r="K608" s="5"/>
    </row>
    <row r="609" spans="1:11" x14ac:dyDescent="0.2">
      <c r="A609" s="5" t="s">
        <v>2976</v>
      </c>
      <c r="B609" s="5" t="str">
        <f>VLOOKUP(A609,sales_data_cleaned!B609:P1607,2,0)</f>
        <v>The Art of Dying Well: A Practical Guide to a Good End of Life</v>
      </c>
      <c r="C609" s="5">
        <f>VLOOKUP(A609,sales_data_cleaned!B608:P1607,7,0)</f>
        <v>4.5999999999999996</v>
      </c>
      <c r="D609" s="5" t="str">
        <f>VLOOKUP(A609,sales_data_cleaned!B609:P1607,4,0)</f>
        <v>Simon and Schuster Digital Sales Inc</v>
      </c>
      <c r="E609" s="5">
        <f>VLOOKUP(A609,sales_data_cleaned!B609:P1607,9,0)</f>
        <v>13.99</v>
      </c>
      <c r="F609" s="6">
        <f t="shared" si="10"/>
        <v>13</v>
      </c>
      <c r="G609" s="6" t="str">
        <f t="shared" si="11"/>
        <v>Premium</v>
      </c>
      <c r="H609" s="6" t="str">
        <f t="shared" si="12"/>
        <v xml:space="preserve">The </v>
      </c>
      <c r="I609" s="6" t="str">
        <f t="shared" si="13"/>
        <v>Life</v>
      </c>
      <c r="J609" s="6" t="str">
        <f t="shared" si="14"/>
        <v>The  Life</v>
      </c>
      <c r="K609" s="5"/>
    </row>
    <row r="610" spans="1:11" x14ac:dyDescent="0.2">
      <c r="A610" s="5" t="s">
        <v>2981</v>
      </c>
      <c r="B610" s="5" t="str">
        <f>VLOOKUP(A610,sales_data_cleaned!B610:P1608,2,0)</f>
        <v>Hypnobirthing: Practical Ways to Make Your Birth Better</v>
      </c>
      <c r="C610" s="5">
        <f>VLOOKUP(A610,sales_data_cleaned!B609:P1608,7,0)</f>
        <v>4.7</v>
      </c>
      <c r="D610" s="5" t="str">
        <f>VLOOKUP(A610,sales_data_cleaned!B610:P1608,4,0)</f>
        <v>Hachette Book Group</v>
      </c>
      <c r="E610" s="5">
        <f>VLOOKUP(A610,sales_data_cleaned!B610:P1608,9,0)</f>
        <v>1.99</v>
      </c>
      <c r="F610" s="6">
        <f t="shared" si="10"/>
        <v>1</v>
      </c>
      <c r="G610" s="6" t="str">
        <f t="shared" si="11"/>
        <v>Basic</v>
      </c>
      <c r="H610" s="6" t="str">
        <f t="shared" si="12"/>
        <v xml:space="preserve">Hypnobirthing: </v>
      </c>
      <c r="I610" s="6" t="str">
        <f t="shared" si="13"/>
        <v>Better</v>
      </c>
      <c r="J610" s="6" t="str">
        <f t="shared" si="14"/>
        <v>Hypnobirthing:  Better</v>
      </c>
      <c r="K610" s="5"/>
    </row>
    <row r="611" spans="1:11" x14ac:dyDescent="0.2">
      <c r="A611" s="5" t="s">
        <v>2986</v>
      </c>
      <c r="B611" s="5" t="str">
        <f>VLOOKUP(A611,sales_data_cleaned!B611:P1609,2,0)</f>
        <v>Do Less: A Revolutionary Approach to Time and Energy Management for Ambitious Women</v>
      </c>
      <c r="C611" s="5">
        <f>VLOOKUP(A611,sales_data_cleaned!B610:P1609,7,0)</f>
        <v>4.5</v>
      </c>
      <c r="D611" s="5" t="str">
        <f>VLOOKUP(A611,sales_data_cleaned!B611:P1609,4,0)</f>
        <v>Penguin Random House Publisher Services</v>
      </c>
      <c r="E611" s="5">
        <f>VLOOKUP(A611,sales_data_cleaned!B611:P1609,9,0)</f>
        <v>9.99</v>
      </c>
      <c r="F611" s="6">
        <f t="shared" si="10"/>
        <v>9</v>
      </c>
      <c r="G611" s="6" t="str">
        <f t="shared" si="11"/>
        <v>Basic</v>
      </c>
      <c r="H611" s="6" t="str">
        <f t="shared" si="12"/>
        <v xml:space="preserve">Do </v>
      </c>
      <c r="I611" s="6" t="str">
        <f t="shared" si="13"/>
        <v>Women</v>
      </c>
      <c r="J611" s="6" t="str">
        <f t="shared" si="14"/>
        <v>Do  Women</v>
      </c>
      <c r="K611" s="5"/>
    </row>
    <row r="612" spans="1:11" x14ac:dyDescent="0.2">
      <c r="A612" s="5" t="s">
        <v>2991</v>
      </c>
      <c r="B612" s="5" t="str">
        <f>VLOOKUP(A612,sales_data_cleaned!B612:P1610,2,0)</f>
        <v>Choice Theory: A New Psychology of Personal Freedom</v>
      </c>
      <c r="C612" s="5">
        <f>VLOOKUP(A612,sales_data_cleaned!B611:P1610,7,0)</f>
        <v>4.5</v>
      </c>
      <c r="D612" s="5" t="str">
        <f>VLOOKUP(A612,sales_data_cleaned!B612:P1610,4,0)</f>
        <v>HarperCollins Publishers</v>
      </c>
      <c r="E612" s="5">
        <f>VLOOKUP(A612,sales_data_cleaned!B612:P1610,9,0)</f>
        <v>14.99</v>
      </c>
      <c r="F612" s="6">
        <f t="shared" si="10"/>
        <v>14</v>
      </c>
      <c r="G612" s="6" t="str">
        <f t="shared" si="11"/>
        <v>Premium</v>
      </c>
      <c r="H612" s="6" t="str">
        <f t="shared" si="12"/>
        <v xml:space="preserve">Choice </v>
      </c>
      <c r="I612" s="6" t="str">
        <f t="shared" si="13"/>
        <v>Freedom</v>
      </c>
      <c r="J612" s="6" t="str">
        <f t="shared" si="14"/>
        <v>Choice  Freedom</v>
      </c>
      <c r="K612" s="5"/>
    </row>
    <row r="613" spans="1:11" x14ac:dyDescent="0.2">
      <c r="A613" s="5" t="s">
        <v>2996</v>
      </c>
      <c r="B613" s="5" t="str">
        <f>VLOOKUP(A613,sales_data_cleaned!B613:P1611,2,0)</f>
        <v>The Art of Communicating</v>
      </c>
      <c r="C613" s="5">
        <f>VLOOKUP(A613,sales_data_cleaned!B612:P1611,7,0)</f>
        <v>4.7</v>
      </c>
      <c r="D613" s="5" t="str">
        <f>VLOOKUP(A613,sales_data_cleaned!B613:P1611,4,0)</f>
        <v>HarperCollins Publishers</v>
      </c>
      <c r="E613" s="5">
        <f>VLOOKUP(A613,sales_data_cleaned!B613:P1611,9,0)</f>
        <v>13.49</v>
      </c>
      <c r="F613" s="6">
        <f t="shared" si="10"/>
        <v>13</v>
      </c>
      <c r="G613" s="6" t="str">
        <f t="shared" si="11"/>
        <v>Premium</v>
      </c>
      <c r="H613" s="6" t="str">
        <f t="shared" si="12"/>
        <v xml:space="preserve">The </v>
      </c>
      <c r="I613" s="6" t="str">
        <f t="shared" si="13"/>
        <v>Communicating</v>
      </c>
      <c r="J613" s="6" t="str">
        <f t="shared" si="14"/>
        <v>The  Communicating</v>
      </c>
      <c r="K613" s="5"/>
    </row>
    <row r="614" spans="1:11" x14ac:dyDescent="0.2">
      <c r="A614" s="5" t="s">
        <v>3001</v>
      </c>
      <c r="B614" s="5" t="str">
        <f>VLOOKUP(A614,sales_data_cleaned!B614:P1612,2,0)</f>
        <v>Saturdays at Noon: An uplifting, emotional and unpredictable page-turner to make you smile</v>
      </c>
      <c r="C614" s="5">
        <f>VLOOKUP(A614,sales_data_cleaned!B613:P1612,7,0)</f>
        <v>4.0999999999999996</v>
      </c>
      <c r="D614" s="5" t="str">
        <f>VLOOKUP(A614,sales_data_cleaned!B614:P1612,4,0)</f>
        <v>PRH UK</v>
      </c>
      <c r="E614" s="5">
        <f>VLOOKUP(A614,sales_data_cleaned!B614:P1612,9,0)</f>
        <v>8.49</v>
      </c>
      <c r="F614" s="6">
        <f t="shared" si="10"/>
        <v>8</v>
      </c>
      <c r="G614" s="6" t="str">
        <f t="shared" si="11"/>
        <v>Basic</v>
      </c>
      <c r="H614" s="6" t="str">
        <f t="shared" si="12"/>
        <v xml:space="preserve">Saturdays </v>
      </c>
      <c r="I614" s="6" t="str">
        <f t="shared" si="13"/>
        <v>smile</v>
      </c>
      <c r="J614" s="6" t="str">
        <f t="shared" si="14"/>
        <v>Saturdays  smile</v>
      </c>
      <c r="K614" s="5"/>
    </row>
    <row r="615" spans="1:11" x14ac:dyDescent="0.2">
      <c r="A615" s="5" t="s">
        <v>3007</v>
      </c>
      <c r="B615" s="5" t="str">
        <f>VLOOKUP(A615,sales_data_cleaned!B615:P1613,2,0)</f>
        <v>Can I Come HOME Now?: A True Story of Childhood Trauma</v>
      </c>
      <c r="C615" s="5">
        <f>VLOOKUP(A615,sales_data_cleaned!B614:P1613,7,0)</f>
        <v>4.3</v>
      </c>
      <c r="D615" s="5" t="str">
        <f>VLOOKUP(A615,sales_data_cleaned!B615:P1613,4,0)</f>
        <v>Amazon.com Services LLC</v>
      </c>
      <c r="E615" s="5">
        <f>VLOOKUP(A615,sales_data_cleaned!B615:P1613,9,0)</f>
        <v>4.99</v>
      </c>
      <c r="F615" s="6">
        <f t="shared" si="10"/>
        <v>4</v>
      </c>
      <c r="G615" s="6" t="str">
        <f t="shared" si="11"/>
        <v>Basic</v>
      </c>
      <c r="H615" s="6" t="str">
        <f t="shared" si="12"/>
        <v xml:space="preserve">Can </v>
      </c>
      <c r="I615" s="6" t="str">
        <f t="shared" si="13"/>
        <v>Trauma</v>
      </c>
      <c r="J615" s="6" t="str">
        <f t="shared" si="14"/>
        <v>Can  Trauma</v>
      </c>
      <c r="K615" s="5"/>
    </row>
    <row r="616" spans="1:11" x14ac:dyDescent="0.2">
      <c r="A616" s="5" t="s">
        <v>3012</v>
      </c>
      <c r="B616" s="5" t="str">
        <f>VLOOKUP(A616,sales_data_cleaned!B616:P1614,2,0)</f>
        <v>The Lullaby Man (Tallman's Valley Detectives Book 2)</v>
      </c>
      <c r="C616" s="5">
        <f>VLOOKUP(A616,sales_data_cleaned!B615:P1614,7,0)</f>
        <v>4.5</v>
      </c>
      <c r="D616" s="5" t="str">
        <f>VLOOKUP(A616,sales_data_cleaned!B616:P1614,4,0)</f>
        <v>Amazon.com Services LLC</v>
      </c>
      <c r="E616" s="5">
        <f>VLOOKUP(A616,sales_data_cleaned!B616:P1614,9,0)</f>
        <v>4.99</v>
      </c>
      <c r="F616" s="6">
        <f t="shared" si="10"/>
        <v>4</v>
      </c>
      <c r="G616" s="6" t="str">
        <f t="shared" si="11"/>
        <v>Basic</v>
      </c>
      <c r="H616" s="6" t="str">
        <f t="shared" si="12"/>
        <v xml:space="preserve">The </v>
      </c>
      <c r="I616" s="6" t="str">
        <f t="shared" si="13"/>
        <v>2)</v>
      </c>
      <c r="J616" s="6" t="str">
        <f t="shared" si="14"/>
        <v>The  2)</v>
      </c>
      <c r="K616" s="5"/>
    </row>
    <row r="617" spans="1:11" x14ac:dyDescent="0.2">
      <c r="A617" s="5" t="s">
        <v>3017</v>
      </c>
      <c r="B617" s="5" t="str">
        <f>VLOOKUP(A617,sales_data_cleaned!B617:P1615,2,0)</f>
        <v>Gatekeeper: The Tactical Guide to Commitment</v>
      </c>
      <c r="C617" s="5">
        <f>VLOOKUP(A617,sales_data_cleaned!B616:P1615,7,0)</f>
        <v>4.5999999999999996</v>
      </c>
      <c r="D617" s="5" t="str">
        <f>VLOOKUP(A617,sales_data_cleaned!B617:P1615,4,0)</f>
        <v>Amazon.com Services LLC</v>
      </c>
      <c r="E617" s="5">
        <f>VLOOKUP(A617,sales_data_cleaned!B617:P1615,9,0)</f>
        <v>9.99</v>
      </c>
      <c r="F617" s="6">
        <f t="shared" si="10"/>
        <v>9</v>
      </c>
      <c r="G617" s="6" t="str">
        <f t="shared" si="11"/>
        <v>Basic</v>
      </c>
      <c r="H617" s="6" t="str">
        <f t="shared" si="12"/>
        <v xml:space="preserve">Gatekeeper: </v>
      </c>
      <c r="I617" s="6" t="str">
        <f t="shared" si="13"/>
        <v>Commitment</v>
      </c>
      <c r="J617" s="6" t="str">
        <f t="shared" si="14"/>
        <v>Gatekeeper:  Commitment</v>
      </c>
      <c r="K617" s="5"/>
    </row>
    <row r="618" spans="1:11" x14ac:dyDescent="0.2">
      <c r="A618" s="5" t="s">
        <v>3022</v>
      </c>
      <c r="B618" s="5" t="str">
        <f>VLOOKUP(A618,sales_data_cleaned!B618:P1616,2,0)</f>
        <v>How Not To Shop: A laugh-out-loud, feel-good romantic comedy (The Annie Valentine Series Book 3)</v>
      </c>
      <c r="C618" s="5">
        <f>VLOOKUP(A618,sales_data_cleaned!B617:P1616,7,0)</f>
        <v>4.5999999999999996</v>
      </c>
      <c r="D618" s="5" t="str">
        <f>VLOOKUP(A618,sales_data_cleaned!B618:P1616,4,0)</f>
        <v>Amazon.com Services LLC</v>
      </c>
      <c r="E618" s="5">
        <f>VLOOKUP(A618,sales_data_cleaned!B618:P1616,9,0)</f>
        <v>2.99</v>
      </c>
      <c r="F618" s="6">
        <f t="shared" si="10"/>
        <v>2</v>
      </c>
      <c r="G618" s="6" t="str">
        <f t="shared" si="11"/>
        <v>Basic</v>
      </c>
      <c r="H618" s="6" t="str">
        <f t="shared" si="12"/>
        <v xml:space="preserve">How </v>
      </c>
      <c r="I618" s="6" t="str">
        <f t="shared" si="13"/>
        <v>3)</v>
      </c>
      <c r="J618" s="6" t="str">
        <f t="shared" si="14"/>
        <v>How  3)</v>
      </c>
      <c r="K618" s="5"/>
    </row>
    <row r="619" spans="1:11" x14ac:dyDescent="0.2">
      <c r="A619" s="5" t="s">
        <v>3026</v>
      </c>
      <c r="B619" s="5" t="str">
        <f>VLOOKUP(A619,sales_data_cleaned!B619:P1617,2,0)</f>
        <v>Heartache at Blackberry Farm: A gripping historical saga from bestseller Rosie Clarke</v>
      </c>
      <c r="C619" s="5">
        <f>VLOOKUP(A619,sales_data_cleaned!B618:P1617,7,0)</f>
        <v>4.5</v>
      </c>
      <c r="D619" s="5" t="str">
        <f>VLOOKUP(A619,sales_data_cleaned!B619:P1617,4,0)</f>
        <v>Amazon.com Services LLC</v>
      </c>
      <c r="E619" s="5">
        <f>VLOOKUP(A619,sales_data_cleaned!B619:P1617,9,0)</f>
        <v>6.49</v>
      </c>
      <c r="F619" s="6">
        <f t="shared" si="10"/>
        <v>6</v>
      </c>
      <c r="G619" s="6" t="str">
        <f t="shared" si="11"/>
        <v>Basic</v>
      </c>
      <c r="H619" s="6" t="str">
        <f t="shared" si="12"/>
        <v xml:space="preserve">Heartache </v>
      </c>
      <c r="I619" s="6" t="str">
        <f t="shared" si="13"/>
        <v>Clarke</v>
      </c>
      <c r="J619" s="6" t="str">
        <f t="shared" si="14"/>
        <v>Heartache  Clarke</v>
      </c>
      <c r="K619" s="5"/>
    </row>
    <row r="620" spans="1:11" x14ac:dyDescent="0.2">
      <c r="A620" s="5" t="s">
        <v>3031</v>
      </c>
      <c r="B620" s="5" t="str">
        <f>VLOOKUP(A620,sales_data_cleaned!B620:P1618,2,0)</f>
        <v>The Power of a Praying¬Æ Parent</v>
      </c>
      <c r="C620" s="5">
        <f>VLOOKUP(A620,sales_data_cleaned!B619:P1618,7,0)</f>
        <v>4.9000000000000004</v>
      </c>
      <c r="D620" s="5" t="str">
        <f>VLOOKUP(A620,sales_data_cleaned!B620:P1618,4,0)</f>
        <v>Amazon.com Services LLC</v>
      </c>
      <c r="E620" s="5">
        <f>VLOOKUP(A620,sales_data_cleaned!B620:P1618,9,0)</f>
        <v>8.26</v>
      </c>
      <c r="F620" s="6">
        <f t="shared" si="10"/>
        <v>8</v>
      </c>
      <c r="G620" s="6" t="str">
        <f t="shared" si="11"/>
        <v>Basic</v>
      </c>
      <c r="H620" s="6" t="str">
        <f t="shared" si="12"/>
        <v xml:space="preserve">The </v>
      </c>
      <c r="I620" s="6" t="str">
        <f t="shared" si="13"/>
        <v>Parent</v>
      </c>
      <c r="J620" s="6" t="str">
        <f t="shared" si="14"/>
        <v>The  Parent</v>
      </c>
      <c r="K620" s="5"/>
    </row>
    <row r="621" spans="1:11" x14ac:dyDescent="0.2">
      <c r="A621" s="5" t="s">
        <v>3036</v>
      </c>
      <c r="B621" s="5" t="str">
        <f>VLOOKUP(A621,sales_data_cleaned!B621:P1619,2,0)</f>
        <v>It's Never Too Late to Sleep Train: The Low-Stress Way to High-Quality Sleep for Babies, Kids, and Parents</v>
      </c>
      <c r="C621" s="5">
        <f>VLOOKUP(A621,sales_data_cleaned!B620:P1619,7,0)</f>
        <v>4.5</v>
      </c>
      <c r="D621" s="5" t="str">
        <f>VLOOKUP(A621,sales_data_cleaned!B621:P1619,4,0)</f>
        <v>Random House LLC</v>
      </c>
      <c r="E621" s="5">
        <f>VLOOKUP(A621,sales_data_cleaned!B621:P1619,9,0)</f>
        <v>11.99</v>
      </c>
      <c r="F621" s="6">
        <f t="shared" si="10"/>
        <v>11</v>
      </c>
      <c r="G621" s="6" t="str">
        <f t="shared" si="11"/>
        <v>Premium</v>
      </c>
      <c r="H621" s="6" t="str">
        <f t="shared" si="12"/>
        <v xml:space="preserve">It's </v>
      </c>
      <c r="I621" s="6" t="str">
        <f t="shared" si="13"/>
        <v>Parents</v>
      </c>
      <c r="J621" s="6" t="str">
        <f t="shared" si="14"/>
        <v>It's  Parents</v>
      </c>
      <c r="K621" s="5"/>
    </row>
    <row r="622" spans="1:11" x14ac:dyDescent="0.2">
      <c r="A622" s="5" t="s">
        <v>3041</v>
      </c>
      <c r="B622" s="5" t="str">
        <f>VLOOKUP(A622,sales_data_cleaned!B622:P1620,2,0)</f>
        <v>Scattered Minds: The Origins and Healing of Attention Deficit Disorder</v>
      </c>
      <c r="C622" s="5">
        <f>VLOOKUP(A622,sales_data_cleaned!B621:P1620,7,0)</f>
        <v>4.8</v>
      </c>
      <c r="D622" s="5">
        <f>VLOOKUP(A622,sales_data_cleaned!B622:P1620,4,0)</f>
        <v>0</v>
      </c>
      <c r="E622" s="5">
        <f>VLOOKUP(A622,sales_data_cleaned!B622:P1620,9,0)</f>
        <v>0</v>
      </c>
      <c r="F622" s="6">
        <f t="shared" si="10"/>
        <v>0</v>
      </c>
      <c r="G622" s="6" t="str">
        <f t="shared" si="11"/>
        <v>Basic</v>
      </c>
      <c r="H622" s="6" t="str">
        <f t="shared" si="12"/>
        <v xml:space="preserve">Scattered </v>
      </c>
      <c r="I622" s="6" t="str">
        <f t="shared" si="13"/>
        <v>Disorder</v>
      </c>
      <c r="J622" s="6" t="str">
        <f t="shared" si="14"/>
        <v>Scattered  Disorder</v>
      </c>
      <c r="K622" s="5"/>
    </row>
    <row r="623" spans="1:11" x14ac:dyDescent="0.2">
      <c r="A623" s="5" t="s">
        <v>3044</v>
      </c>
      <c r="B623" s="5" t="str">
        <f>VLOOKUP(A623,sales_data_cleaned!B623:P1621,2,0)</f>
        <v>The Osteoporosis Breakthrough: The Natural Way to Reverse Causes of Bone Loss and Build Strong Bones!</v>
      </c>
      <c r="C623" s="5">
        <f>VLOOKUP(A623,sales_data_cleaned!B622:P1621,7,0)</f>
        <v>4.0999999999999996</v>
      </c>
      <c r="D623" s="5" t="str">
        <f>VLOOKUP(A623,sales_data_cleaned!B623:P1621,4,0)</f>
        <v>Amazon.com Services LLC</v>
      </c>
      <c r="E623" s="5">
        <f>VLOOKUP(A623,sales_data_cleaned!B623:P1621,9,0)</f>
        <v>0.99</v>
      </c>
      <c r="F623" s="6">
        <f t="shared" si="10"/>
        <v>0</v>
      </c>
      <c r="G623" s="6" t="str">
        <f t="shared" si="11"/>
        <v>Basic</v>
      </c>
      <c r="H623" s="6" t="str">
        <f t="shared" si="12"/>
        <v xml:space="preserve">The </v>
      </c>
      <c r="I623" s="6" t="str">
        <f t="shared" si="13"/>
        <v>Bones!</v>
      </c>
      <c r="J623" s="6" t="str">
        <f t="shared" si="14"/>
        <v>The  Bones!</v>
      </c>
      <c r="K623" s="5"/>
    </row>
    <row r="624" spans="1:11" x14ac:dyDescent="0.2">
      <c r="A624" s="5" t="s">
        <v>3049</v>
      </c>
      <c r="B624" s="5" t="str">
        <f>VLOOKUP(A624,sales_data_cleaned!B624:P1622,2,0)</f>
        <v>A Year to Live: How to Live This Year as If It Were Your Last</v>
      </c>
      <c r="C624" s="5">
        <f>VLOOKUP(A624,sales_data_cleaned!B623:P1622,7,0)</f>
        <v>4.4000000000000004</v>
      </c>
      <c r="D624" s="5" t="str">
        <f>VLOOKUP(A624,sales_data_cleaned!B624:P1622,4,0)</f>
        <v>Random House LLC</v>
      </c>
      <c r="E624" s="5">
        <f>VLOOKUP(A624,sales_data_cleaned!B624:P1622,9,0)</f>
        <v>9.99</v>
      </c>
      <c r="F624" s="6">
        <f t="shared" si="10"/>
        <v>9</v>
      </c>
      <c r="G624" s="6" t="str">
        <f t="shared" si="11"/>
        <v>Basic</v>
      </c>
      <c r="H624" s="6" t="str">
        <f t="shared" si="12"/>
        <v xml:space="preserve">A </v>
      </c>
      <c r="I624" s="6" t="str">
        <f t="shared" si="13"/>
        <v>Last</v>
      </c>
      <c r="J624" s="6" t="str">
        <f t="shared" si="14"/>
        <v>A  Last</v>
      </c>
      <c r="K624" s="5"/>
    </row>
    <row r="625" spans="1:11" x14ac:dyDescent="0.2">
      <c r="A625" s="5" t="s">
        <v>3054</v>
      </c>
      <c r="B625" s="5" t="str">
        <f>VLOOKUP(A625,sales_data_cleaned!B625:P1623,2,0)</f>
        <v>Tapestry</v>
      </c>
      <c r="C625" s="5">
        <f>VLOOKUP(A625,sales_data_cleaned!B624:P1623,7,0)</f>
        <v>4.3</v>
      </c>
      <c r="D625" s="5" t="str">
        <f>VLOOKUP(A625,sales_data_cleaned!B625:P1623,4,0)</f>
        <v>Amazon.com Services LLC</v>
      </c>
      <c r="E625" s="5">
        <f>VLOOKUP(A625,sales_data_cleaned!B625:P1623,9,0)</f>
        <v>8.99</v>
      </c>
      <c r="F625" s="6">
        <f t="shared" si="10"/>
        <v>8</v>
      </c>
      <c r="G625" s="6" t="str">
        <f t="shared" si="11"/>
        <v>Basic</v>
      </c>
      <c r="H625" s="6" t="e">
        <f t="shared" si="12"/>
        <v>#VALUE!</v>
      </c>
      <c r="I625" s="6" t="e">
        <f t="shared" si="13"/>
        <v>#VALUE!</v>
      </c>
      <c r="J625" s="6" t="e">
        <f t="shared" si="14"/>
        <v>#VALUE!</v>
      </c>
      <c r="K625" s="5"/>
    </row>
    <row r="626" spans="1:11" x14ac:dyDescent="0.2">
      <c r="A626" s="5" t="s">
        <v>3059</v>
      </c>
      <c r="B626" s="5" t="str">
        <f>VLOOKUP(A626,sales_data_cleaned!B626:P1624,2,0)</f>
        <v>The Freedom Writers Diary (Movie Tie-in Edition): How a Teacher and 150 Teens Used Writing to Change Themselves and the World Around Them</v>
      </c>
      <c r="C626" s="5">
        <f>VLOOKUP(A626,sales_data_cleaned!B625:P1624,7,0)</f>
        <v>4.7</v>
      </c>
      <c r="D626" s="5" t="str">
        <f>VLOOKUP(A626,sales_data_cleaned!B626:P1624,4,0)</f>
        <v>Random House LLC</v>
      </c>
      <c r="E626" s="5">
        <f>VLOOKUP(A626,sales_data_cleaned!B626:P1624,9,0)</f>
        <v>11.99</v>
      </c>
      <c r="F626" s="6">
        <f t="shared" si="10"/>
        <v>11</v>
      </c>
      <c r="G626" s="6" t="str">
        <f t="shared" si="11"/>
        <v>Premium</v>
      </c>
      <c r="H626" s="6" t="str">
        <f t="shared" si="12"/>
        <v xml:space="preserve">The </v>
      </c>
      <c r="I626" s="6" t="str">
        <f t="shared" si="13"/>
        <v>Them</v>
      </c>
      <c r="J626" s="6" t="str">
        <f t="shared" si="14"/>
        <v>The  Them</v>
      </c>
      <c r="K626" s="5"/>
    </row>
    <row r="627" spans="1:11" x14ac:dyDescent="0.2">
      <c r="A627" s="5" t="s">
        <v>3064</v>
      </c>
      <c r="B627" s="5" t="str">
        <f>VLOOKUP(A627,sales_data_cleaned!B627:P1625,2,0)</f>
        <v>The Disease to Please: Curing the People-Pleasing Syndrome</v>
      </c>
      <c r="C627" s="5">
        <f>VLOOKUP(A627,sales_data_cleaned!B626:P1625,7,0)</f>
        <v>4.5999999999999996</v>
      </c>
      <c r="D627" s="5" t="str">
        <f>VLOOKUP(A627,sales_data_cleaned!B627:P1625,4,0)</f>
        <v>Amazon.com Services LLC</v>
      </c>
      <c r="E627" s="5">
        <f>VLOOKUP(A627,sales_data_cleaned!B627:P1625,9,0)</f>
        <v>9.99</v>
      </c>
      <c r="F627" s="6">
        <f t="shared" si="10"/>
        <v>9</v>
      </c>
      <c r="G627" s="6" t="str">
        <f t="shared" si="11"/>
        <v>Basic</v>
      </c>
      <c r="H627" s="6" t="str">
        <f t="shared" si="12"/>
        <v xml:space="preserve">The </v>
      </c>
      <c r="I627" s="6" t="str">
        <f t="shared" si="13"/>
        <v>Syndrome</v>
      </c>
      <c r="J627" s="6" t="str">
        <f t="shared" si="14"/>
        <v>The  Syndrome</v>
      </c>
      <c r="K627" s="5"/>
    </row>
    <row r="628" spans="1:11" x14ac:dyDescent="0.2">
      <c r="A628" s="5" t="s">
        <v>3069</v>
      </c>
      <c r="B628" s="5" t="str">
        <f>VLOOKUP(A628,sales_data_cleaned!B628:P1626,2,0)</f>
        <v>My Bestie's Dad: A Billionaire Forbidden Romance</v>
      </c>
      <c r="C628" s="5">
        <f>VLOOKUP(A628,sales_data_cleaned!B627:P1626,7,0)</f>
        <v>4.3</v>
      </c>
      <c r="D628" s="5" t="str">
        <f>VLOOKUP(A628,sales_data_cleaned!B628:P1626,4,0)</f>
        <v>Amazon.com Services LLC</v>
      </c>
      <c r="E628" s="5">
        <f>VLOOKUP(A628,sales_data_cleaned!B628:P1626,9,0)</f>
        <v>3.99</v>
      </c>
      <c r="F628" s="6">
        <f t="shared" si="10"/>
        <v>3</v>
      </c>
      <c r="G628" s="6" t="str">
        <f t="shared" si="11"/>
        <v>Basic</v>
      </c>
      <c r="H628" s="6" t="str">
        <f t="shared" si="12"/>
        <v xml:space="preserve">My </v>
      </c>
      <c r="I628" s="6" t="str">
        <f t="shared" si="13"/>
        <v>Romance</v>
      </c>
      <c r="J628" s="6" t="str">
        <f t="shared" si="14"/>
        <v>My  Romance</v>
      </c>
      <c r="K628" s="5"/>
    </row>
    <row r="629" spans="1:11" x14ac:dyDescent="0.2">
      <c r="A629" s="5" t="s">
        <v>3074</v>
      </c>
      <c r="B629" s="5" t="str">
        <f>VLOOKUP(A629,sales_data_cleaned!B629:P1627,2,0)</f>
        <v>The Lost Boy: A Foster Child's Search for the Love of a Family</v>
      </c>
      <c r="C629" s="5">
        <f>VLOOKUP(A629,sales_data_cleaned!B628:P1627,7,0)</f>
        <v>4.8</v>
      </c>
      <c r="D629" s="5" t="str">
        <f>VLOOKUP(A629,sales_data_cleaned!B629:P1627,4,0)</f>
        <v>Simon &amp; Schuster Digital Sales Inc.</v>
      </c>
      <c r="E629" s="5">
        <f>VLOOKUP(A629,sales_data_cleaned!B629:P1627,9,0)</f>
        <v>11.99</v>
      </c>
      <c r="F629" s="6">
        <f t="shared" si="10"/>
        <v>11</v>
      </c>
      <c r="G629" s="6" t="str">
        <f t="shared" si="11"/>
        <v>Premium</v>
      </c>
      <c r="H629" s="6" t="str">
        <f t="shared" si="12"/>
        <v xml:space="preserve">The </v>
      </c>
      <c r="I629" s="6" t="str">
        <f t="shared" si="13"/>
        <v>Family</v>
      </c>
      <c r="J629" s="6" t="str">
        <f t="shared" si="14"/>
        <v>The  Family</v>
      </c>
      <c r="K629" s="5"/>
    </row>
    <row r="630" spans="1:11" x14ac:dyDescent="0.2">
      <c r="A630" s="5" t="s">
        <v>3078</v>
      </c>
      <c r="B630" s="5" t="str">
        <f>VLOOKUP(A630,sales_data_cleaned!B630:P1628,2,0)</f>
        <v>The Impatient Woman's Guide to Getting Pregnant</v>
      </c>
      <c r="C630" s="5">
        <f>VLOOKUP(A630,sales_data_cleaned!B629:P1628,7,0)</f>
        <v>4.5</v>
      </c>
      <c r="D630" s="5" t="str">
        <f>VLOOKUP(A630,sales_data_cleaned!B630:P1628,4,0)</f>
        <v>Simon and Schuster Digital Sales Inc</v>
      </c>
      <c r="E630" s="5">
        <f>VLOOKUP(A630,sales_data_cleaned!B630:P1628,9,0)</f>
        <v>13.99</v>
      </c>
      <c r="F630" s="6">
        <f t="shared" si="10"/>
        <v>13</v>
      </c>
      <c r="G630" s="6" t="str">
        <f t="shared" si="11"/>
        <v>Premium</v>
      </c>
      <c r="H630" s="6" t="str">
        <f t="shared" si="12"/>
        <v xml:space="preserve">The </v>
      </c>
      <c r="I630" s="6" t="str">
        <f t="shared" si="13"/>
        <v>Pregnant</v>
      </c>
      <c r="J630" s="6" t="str">
        <f t="shared" si="14"/>
        <v>The  Pregnant</v>
      </c>
      <c r="K630" s="5"/>
    </row>
    <row r="631" spans="1:11" x14ac:dyDescent="0.2">
      <c r="A631" s="5" t="s">
        <v>3083</v>
      </c>
      <c r="B631" s="5" t="str">
        <f>VLOOKUP(A631,sales_data_cleaned!B631:P1629,2,0)</f>
        <v>12 Principles for Raising a Child with ADHD</v>
      </c>
      <c r="C631" s="5">
        <f>VLOOKUP(A631,sales_data_cleaned!B630:P1629,7,0)</f>
        <v>4.8</v>
      </c>
      <c r="D631" s="5" t="str">
        <f>VLOOKUP(A631,sales_data_cleaned!B631:P1629,4,0)</f>
        <v>Amazon.com Services LLC</v>
      </c>
      <c r="E631" s="5">
        <f>VLOOKUP(A631,sales_data_cleaned!B631:P1629,9,0)</f>
        <v>9.99</v>
      </c>
      <c r="F631" s="6">
        <f t="shared" si="10"/>
        <v>9</v>
      </c>
      <c r="G631" s="6" t="str">
        <f t="shared" si="11"/>
        <v>Basic</v>
      </c>
      <c r="H631" s="6" t="str">
        <f t="shared" si="12"/>
        <v xml:space="preserve">12 </v>
      </c>
      <c r="I631" s="6" t="str">
        <f t="shared" si="13"/>
        <v>ADHD</v>
      </c>
      <c r="J631" s="6" t="str">
        <f t="shared" si="14"/>
        <v>12  ADHD</v>
      </c>
      <c r="K631" s="5"/>
    </row>
    <row r="632" spans="1:11" x14ac:dyDescent="0.2">
      <c r="A632" s="5" t="s">
        <v>3088</v>
      </c>
      <c r="B632" s="5" t="str">
        <f>VLOOKUP(A632,sales_data_cleaned!B632:P1630,2,0)</f>
        <v>Lost at School: Why Our Kids with Behavioral Challenges are Falling Through the Cracks and How We Can Help Them</v>
      </c>
      <c r="C632" s="5">
        <f>VLOOKUP(A632,sales_data_cleaned!B631:P1630,7,0)</f>
        <v>4.7</v>
      </c>
      <c r="D632" s="5" t="str">
        <f>VLOOKUP(A632,sales_data_cleaned!B632:P1630,4,0)</f>
        <v>Simon and Schuster Digital Sales Inc</v>
      </c>
      <c r="E632" s="5">
        <f>VLOOKUP(A632,sales_data_cleaned!B632:P1630,9,0)</f>
        <v>14.99</v>
      </c>
      <c r="F632" s="6">
        <f t="shared" si="10"/>
        <v>14</v>
      </c>
      <c r="G632" s="6" t="str">
        <f t="shared" si="11"/>
        <v>Premium</v>
      </c>
      <c r="H632" s="6" t="str">
        <f t="shared" si="12"/>
        <v xml:space="preserve">Lost </v>
      </c>
      <c r="I632" s="6" t="str">
        <f t="shared" si="13"/>
        <v>Them</v>
      </c>
      <c r="J632" s="6" t="str">
        <f t="shared" si="14"/>
        <v>Lost  Them</v>
      </c>
      <c r="K632" s="5"/>
    </row>
    <row r="633" spans="1:11" x14ac:dyDescent="0.2">
      <c r="A633" s="5" t="s">
        <v>3092</v>
      </c>
      <c r="B633" s="5" t="str">
        <f>VLOOKUP(A633,sales_data_cleaned!B633:P1631,2,0)</f>
        <v>The Price You Pay for College: An Entirely New Road Map for the Biggest Financial Decision Your Family Will Ever Make</v>
      </c>
      <c r="C633" s="5">
        <f>VLOOKUP(A633,sales_data_cleaned!B632:P1631,7,0)</f>
        <v>4.5</v>
      </c>
      <c r="D633" s="5" t="str">
        <f>VLOOKUP(A633,sales_data_cleaned!B633:P1631,4,0)</f>
        <v>HarperCollins Publishers</v>
      </c>
      <c r="E633" s="5">
        <f>VLOOKUP(A633,sales_data_cleaned!B633:P1631,9,0)</f>
        <v>14.99</v>
      </c>
      <c r="F633" s="6">
        <f t="shared" si="10"/>
        <v>14</v>
      </c>
      <c r="G633" s="6" t="str">
        <f t="shared" si="11"/>
        <v>Premium</v>
      </c>
      <c r="H633" s="6" t="str">
        <f t="shared" si="12"/>
        <v xml:space="preserve">The </v>
      </c>
      <c r="I633" s="6" t="str">
        <f t="shared" si="13"/>
        <v>Make</v>
      </c>
      <c r="J633" s="6" t="str">
        <f t="shared" si="14"/>
        <v>The  Make</v>
      </c>
      <c r="K633" s="5"/>
    </row>
    <row r="634" spans="1:11" x14ac:dyDescent="0.2">
      <c r="A634" s="5" t="s">
        <v>3097</v>
      </c>
      <c r="B634" s="5" t="str">
        <f>VLOOKUP(A634,sales_data_cleaned!B634:P1632,2,0)</f>
        <v>You'll Never Find Us: A Memoir</v>
      </c>
      <c r="C634" s="5">
        <f>VLOOKUP(A634,sales_data_cleaned!B633:P1632,7,0)</f>
        <v>4.4000000000000004</v>
      </c>
      <c r="D634" s="5" t="str">
        <f>VLOOKUP(A634,sales_data_cleaned!B634:P1632,4,0)</f>
        <v>Amazon.com Services LLC</v>
      </c>
      <c r="E634" s="5">
        <f>VLOOKUP(A634,sales_data_cleaned!B634:P1632,9,0)</f>
        <v>7.99</v>
      </c>
      <c r="F634" s="6">
        <f t="shared" si="10"/>
        <v>7</v>
      </c>
      <c r="G634" s="6" t="str">
        <f t="shared" si="11"/>
        <v>Basic</v>
      </c>
      <c r="H634" s="6" t="str">
        <f t="shared" si="12"/>
        <v xml:space="preserve">You'll </v>
      </c>
      <c r="I634" s="6" t="str">
        <f t="shared" si="13"/>
        <v>Memoir</v>
      </c>
      <c r="J634" s="6" t="str">
        <f t="shared" si="14"/>
        <v>You'll  Memoir</v>
      </c>
      <c r="K634" s="5"/>
    </row>
    <row r="635" spans="1:11" x14ac:dyDescent="0.2">
      <c r="A635" s="5" t="s">
        <v>3102</v>
      </c>
      <c r="B635" s="5" t="str">
        <f>VLOOKUP(A635,sales_data_cleaned!B635:P1633,2,0)</f>
        <v>Getting to Zero: How to Work Through Conflict in Your High-Stakes Relationships</v>
      </c>
      <c r="C635" s="5">
        <f>VLOOKUP(A635,sales_data_cleaned!B634:P1633,7,0)</f>
        <v>4.8</v>
      </c>
      <c r="D635" s="5" t="str">
        <f>VLOOKUP(A635,sales_data_cleaned!B635:P1633,4,0)</f>
        <v>Hachette Book Group</v>
      </c>
      <c r="E635" s="5">
        <f>VLOOKUP(A635,sales_data_cleaned!B635:P1633,9,0)</f>
        <v>11.99</v>
      </c>
      <c r="F635" s="6">
        <f t="shared" si="10"/>
        <v>11</v>
      </c>
      <c r="G635" s="6" t="str">
        <f t="shared" si="11"/>
        <v>Premium</v>
      </c>
      <c r="H635" s="6" t="str">
        <f t="shared" si="12"/>
        <v xml:space="preserve">Getting </v>
      </c>
      <c r="I635" s="6" t="str">
        <f t="shared" si="13"/>
        <v>Relationships</v>
      </c>
      <c r="J635" s="6" t="str">
        <f t="shared" si="14"/>
        <v>Getting  Relationships</v>
      </c>
      <c r="K635" s="5"/>
    </row>
    <row r="636" spans="1:11" x14ac:dyDescent="0.2">
      <c r="A636" s="5" t="s">
        <v>3107</v>
      </c>
      <c r="B636" s="5" t="str">
        <f>VLOOKUP(A636,sales_data_cleaned!B636:P1634,2,0)</f>
        <v>Emotionally Healthy Relationships Updated Edition Workbook plus Streaming Video: Discipleship that Deeply Changes Your Relationship with Others</v>
      </c>
      <c r="C636" s="5">
        <f>VLOOKUP(A636,sales_data_cleaned!B635:P1634,7,0)</f>
        <v>4.8</v>
      </c>
      <c r="D636" s="5" t="str">
        <f>VLOOKUP(A636,sales_data_cleaned!B636:P1634,4,0)</f>
        <v>HarperCollins Publishing</v>
      </c>
      <c r="E636" s="5">
        <f>VLOOKUP(A636,sales_data_cleaned!B636:P1634,9,0)</f>
        <v>9.99</v>
      </c>
      <c r="F636" s="6">
        <f t="shared" si="10"/>
        <v>9</v>
      </c>
      <c r="G636" s="6" t="str">
        <f t="shared" si="11"/>
        <v>Basic</v>
      </c>
      <c r="H636" s="6" t="str">
        <f t="shared" si="12"/>
        <v xml:space="preserve">Emotionally </v>
      </c>
      <c r="I636" s="6" t="str">
        <f t="shared" si="13"/>
        <v>Others</v>
      </c>
      <c r="J636" s="6" t="str">
        <f t="shared" si="14"/>
        <v>Emotionally  Others</v>
      </c>
      <c r="K636" s="5"/>
    </row>
    <row r="637" spans="1:11" x14ac:dyDescent="0.2">
      <c r="A637" s="5" t="s">
        <v>3111</v>
      </c>
      <c r="B637" s="5" t="str">
        <f>VLOOKUP(A637,sales_data_cleaned!B637:P1635,2,0)</f>
        <v>Finding Love in Positano: The BRAND NEW escapist, romantic read from author Lucy Coleman</v>
      </c>
      <c r="C637" s="5">
        <f>VLOOKUP(A637,sales_data_cleaned!B636:P1635,7,0)</f>
        <v>4.4000000000000004</v>
      </c>
      <c r="D637" s="5" t="str">
        <f>VLOOKUP(A637,sales_data_cleaned!B637:P1635,4,0)</f>
        <v>Amazon.com Services LLC</v>
      </c>
      <c r="E637" s="5">
        <f>VLOOKUP(A637,sales_data_cleaned!B637:P1635,9,0)</f>
        <v>2.2999999999999998</v>
      </c>
      <c r="F637" s="6">
        <f t="shared" si="10"/>
        <v>2</v>
      </c>
      <c r="G637" s="6" t="str">
        <f t="shared" si="11"/>
        <v>Basic</v>
      </c>
      <c r="H637" s="6" t="str">
        <f t="shared" si="12"/>
        <v xml:space="preserve">Finding </v>
      </c>
      <c r="I637" s="6" t="str">
        <f t="shared" si="13"/>
        <v>Coleman</v>
      </c>
      <c r="J637" s="6" t="str">
        <f t="shared" si="14"/>
        <v>Finding  Coleman</v>
      </c>
      <c r="K637" s="5"/>
    </row>
    <row r="638" spans="1:11" x14ac:dyDescent="0.2">
      <c r="A638" s="5" t="s">
        <v>3116</v>
      </c>
      <c r="B638" s="5" t="str">
        <f>VLOOKUP(A638,sales_data_cleaned!B638:P1636,2,0)</f>
        <v>The Birth Order Book</v>
      </c>
      <c r="C638" s="5">
        <f>VLOOKUP(A638,sales_data_cleaned!B637:P1636,7,0)</f>
        <v>4.5999999999999996</v>
      </c>
      <c r="D638" s="5" t="str">
        <f>VLOOKUP(A638,sales_data_cleaned!B638:P1636,4,0)</f>
        <v>Amazon.com Services LLC</v>
      </c>
      <c r="E638" s="5">
        <f>VLOOKUP(A638,sales_data_cleaned!B638:P1636,9,0)</f>
        <v>10.45</v>
      </c>
      <c r="F638" s="6">
        <f t="shared" si="10"/>
        <v>10</v>
      </c>
      <c r="G638" s="6" t="str">
        <f t="shared" si="11"/>
        <v>Premium</v>
      </c>
      <c r="H638" s="6" t="str">
        <f t="shared" si="12"/>
        <v xml:space="preserve">The </v>
      </c>
      <c r="I638" s="6" t="str">
        <f t="shared" si="13"/>
        <v>Book</v>
      </c>
      <c r="J638" s="6" t="str">
        <f t="shared" si="14"/>
        <v>The  Book</v>
      </c>
      <c r="K638" s="5"/>
    </row>
    <row r="639" spans="1:11" x14ac:dyDescent="0.2">
      <c r="A639" s="5" t="s">
        <v>3121</v>
      </c>
      <c r="B639" s="5" t="str">
        <f>VLOOKUP(A639,sales_data_cleaned!B639:P1637,2,0)</f>
        <v>It's Never Too Late to Begin Again: Discovering Creativity and Meaning at Midlife and Beyond (Artist's Way)</v>
      </c>
      <c r="C639" s="5">
        <f>VLOOKUP(A639,sales_data_cleaned!B638:P1637,7,0)</f>
        <v>4.5999999999999996</v>
      </c>
      <c r="D639" s="5" t="str">
        <f>VLOOKUP(A639,sales_data_cleaned!B639:P1637,4,0)</f>
        <v>Penguin Group (USA) LLC</v>
      </c>
      <c r="E639" s="5">
        <f>VLOOKUP(A639,sales_data_cleaned!B639:P1637,9,0)</f>
        <v>13.99</v>
      </c>
      <c r="F639" s="6">
        <f t="shared" si="10"/>
        <v>13</v>
      </c>
      <c r="G639" s="6" t="str">
        <f t="shared" si="11"/>
        <v>Premium</v>
      </c>
      <c r="H639" s="6" t="str">
        <f t="shared" si="12"/>
        <v xml:space="preserve">It's </v>
      </c>
      <c r="I639" s="6" t="str">
        <f t="shared" si="13"/>
        <v>Way)</v>
      </c>
      <c r="J639" s="6" t="str">
        <f t="shared" si="14"/>
        <v>It's  Way)</v>
      </c>
      <c r="K639" s="5"/>
    </row>
    <row r="640" spans="1:11" x14ac:dyDescent="0.2">
      <c r="A640" s="5" t="s">
        <v>3126</v>
      </c>
      <c r="B640" s="5" t="str">
        <f>VLOOKUP(A640,sales_data_cleaned!B640:P1638,2,0)</f>
        <v>Being There: Why Prioritizing Motherhood in the First Three Years Matters</v>
      </c>
      <c r="C640" s="5">
        <f>VLOOKUP(A640,sales_data_cleaned!B639:P1638,7,0)</f>
        <v>4.5</v>
      </c>
      <c r="D640" s="5" t="str">
        <f>VLOOKUP(A640,sales_data_cleaned!B640:P1638,4,0)</f>
        <v>Penguin Group (USA) LLC</v>
      </c>
      <c r="E640" s="5">
        <f>VLOOKUP(A640,sales_data_cleaned!B640:P1638,9,0)</f>
        <v>4.99</v>
      </c>
      <c r="F640" s="6">
        <f t="shared" si="10"/>
        <v>4</v>
      </c>
      <c r="G640" s="6" t="str">
        <f t="shared" si="11"/>
        <v>Basic</v>
      </c>
      <c r="H640" s="6" t="str">
        <f t="shared" si="12"/>
        <v xml:space="preserve">Being </v>
      </c>
      <c r="I640" s="6" t="str">
        <f t="shared" si="13"/>
        <v>Matters</v>
      </c>
      <c r="J640" s="6" t="str">
        <f t="shared" si="14"/>
        <v>Being  Matters</v>
      </c>
      <c r="K640" s="5"/>
    </row>
    <row r="641" spans="1:11" x14ac:dyDescent="0.2">
      <c r="A641" s="5" t="s">
        <v>3131</v>
      </c>
      <c r="B641" s="5" t="str">
        <f>VLOOKUP(A641,sales_data_cleaned!B641:P1639,2,0)</f>
        <v>The Three Mothers: How the Mothers of Martin Luther King, Jr., Malcolm X, and James Baldwin Shaped a Nation</v>
      </c>
      <c r="C641" s="5">
        <f>VLOOKUP(A641,sales_data_cleaned!B640:P1639,7,0)</f>
        <v>4.5</v>
      </c>
      <c r="D641" s="5" t="str">
        <f>VLOOKUP(A641,sales_data_cleaned!B641:P1639,4,0)</f>
        <v>Macmillan</v>
      </c>
      <c r="E641" s="5">
        <f>VLOOKUP(A641,sales_data_cleaned!B641:P1639,9,0)</f>
        <v>11.99</v>
      </c>
      <c r="F641" s="6">
        <f t="shared" si="10"/>
        <v>11</v>
      </c>
      <c r="G641" s="6" t="str">
        <f t="shared" si="11"/>
        <v>Premium</v>
      </c>
      <c r="H641" s="6" t="str">
        <f t="shared" si="12"/>
        <v xml:space="preserve">The </v>
      </c>
      <c r="I641" s="6" t="str">
        <f t="shared" si="13"/>
        <v>Nation</v>
      </c>
      <c r="J641" s="6" t="str">
        <f t="shared" si="14"/>
        <v>The  Nation</v>
      </c>
      <c r="K641" s="5"/>
    </row>
    <row r="642" spans="1:11" x14ac:dyDescent="0.2">
      <c r="A642" s="5" t="s">
        <v>3136</v>
      </c>
      <c r="B642" s="5" t="str">
        <f>VLOOKUP(A642,sales_data_cleaned!B642:P1640,2,0)</f>
        <v>Anger Management for Parents: The ultimate guide to understand your triggers, stop losing your temper, master your emotions, and raise confident children</v>
      </c>
      <c r="C642" s="5">
        <f>VLOOKUP(A642,sales_data_cleaned!B641:P1640,7,0)</f>
        <v>4.5999999999999996</v>
      </c>
      <c r="D642" s="5" t="str">
        <f>VLOOKUP(A642,sales_data_cleaned!B642:P1640,4,0)</f>
        <v>Amazon.com Services LLC</v>
      </c>
      <c r="E642" s="5">
        <f>VLOOKUP(A642,sales_data_cleaned!B642:P1640,9,0)</f>
        <v>9.99</v>
      </c>
      <c r="F642" s="6">
        <f t="shared" si="10"/>
        <v>9</v>
      </c>
      <c r="G642" s="6" t="str">
        <f t="shared" si="11"/>
        <v>Basic</v>
      </c>
      <c r="H642" s="6" t="str">
        <f t="shared" si="12"/>
        <v xml:space="preserve">Anger </v>
      </c>
      <c r="I642" s="6" t="str">
        <f t="shared" si="13"/>
        <v>children</v>
      </c>
      <c r="J642" s="6" t="str">
        <f t="shared" si="14"/>
        <v>Anger  children</v>
      </c>
      <c r="K642" s="5"/>
    </row>
    <row r="643" spans="1:11" x14ac:dyDescent="0.2">
      <c r="A643" s="5" t="s">
        <v>3141</v>
      </c>
      <c r="B643" s="5" t="str">
        <f>VLOOKUP(A643,sales_data_cleaned!B643:P1641,2,0)</f>
        <v>The One Year Praying through the Bible for Your Kids</v>
      </c>
      <c r="C643" s="5">
        <f>VLOOKUP(A643,sales_data_cleaned!B642:P1641,7,0)</f>
        <v>4.9000000000000004</v>
      </c>
      <c r="D643" s="5" t="str">
        <f>VLOOKUP(A643,sales_data_cleaned!B643:P1641,4,0)</f>
        <v>Amazon.com Services LLC</v>
      </c>
      <c r="E643" s="5">
        <f>VLOOKUP(A643,sales_data_cleaned!B643:P1641,9,0)</f>
        <v>11.99</v>
      </c>
      <c r="F643" s="6">
        <f t="shared" si="10"/>
        <v>11</v>
      </c>
      <c r="G643" s="6" t="str">
        <f t="shared" si="11"/>
        <v>Premium</v>
      </c>
      <c r="H643" s="6" t="str">
        <f t="shared" si="12"/>
        <v xml:space="preserve">The </v>
      </c>
      <c r="I643" s="6" t="str">
        <f t="shared" si="13"/>
        <v>Kids</v>
      </c>
      <c r="J643" s="6" t="str">
        <f t="shared" si="14"/>
        <v>The  Kids</v>
      </c>
      <c r="K643" s="5"/>
    </row>
    <row r="644" spans="1:11" x14ac:dyDescent="0.2">
      <c r="A644" s="5" t="s">
        <v>3146</v>
      </c>
      <c r="B644" s="5" t="str">
        <f>VLOOKUP(A644,sales_data_cleaned!B644:P1642,2,0)</f>
        <v>The Connected Child: Bring Hope and Healing to Your Adoptive Family</v>
      </c>
      <c r="C644" s="5">
        <f>VLOOKUP(A644,sales_data_cleaned!B643:P1642,7,0)</f>
        <v>4.8</v>
      </c>
      <c r="D644" s="5" t="str">
        <f>VLOOKUP(A644,sales_data_cleaned!B644:P1642,4,0)</f>
        <v>Amazon.com Services LLC</v>
      </c>
      <c r="E644" s="5">
        <f>VLOOKUP(A644,sales_data_cleaned!B644:P1642,9,0)</f>
        <v>9.99</v>
      </c>
      <c r="F644" s="6">
        <f t="shared" si="10"/>
        <v>9</v>
      </c>
      <c r="G644" s="6" t="str">
        <f t="shared" si="11"/>
        <v>Basic</v>
      </c>
      <c r="H644" s="6" t="str">
        <f t="shared" si="12"/>
        <v xml:space="preserve">The </v>
      </c>
      <c r="I644" s="6" t="str">
        <f t="shared" si="13"/>
        <v>Family</v>
      </c>
      <c r="J644" s="6" t="str">
        <f t="shared" si="14"/>
        <v>The  Family</v>
      </c>
      <c r="K644" s="5"/>
    </row>
    <row r="645" spans="1:11" x14ac:dyDescent="0.2">
      <c r="A645" s="5" t="s">
        <v>3151</v>
      </c>
      <c r="B645" s="5" t="str">
        <f>VLOOKUP(A645,sales_data_cleaned!B645:P1643,2,0)</f>
        <v>Daring Greatly: How the Courage to Be Vulnerable Transforms the Way We Live, Love, Parent, and Lead</v>
      </c>
      <c r="C645" s="5">
        <f>VLOOKUP(A645,sales_data_cleaned!B644:P1643,7,0)</f>
        <v>4.7</v>
      </c>
      <c r="D645" s="5">
        <f>VLOOKUP(A645,sales_data_cleaned!B645:P1643,4,0)</f>
        <v>0</v>
      </c>
      <c r="E645" s="5">
        <f>VLOOKUP(A645,sales_data_cleaned!B645:P1643,9,0)</f>
        <v>0</v>
      </c>
      <c r="F645" s="6">
        <f t="shared" si="10"/>
        <v>0</v>
      </c>
      <c r="G645" s="6" t="str">
        <f t="shared" si="11"/>
        <v>Basic</v>
      </c>
      <c r="H645" s="6" t="str">
        <f t="shared" si="12"/>
        <v xml:space="preserve">Daring </v>
      </c>
      <c r="I645" s="6" t="str">
        <f t="shared" si="13"/>
        <v>Lead</v>
      </c>
      <c r="J645" s="6" t="str">
        <f t="shared" si="14"/>
        <v>Daring  Lead</v>
      </c>
      <c r="K645" s="5"/>
    </row>
    <row r="646" spans="1:11" x14ac:dyDescent="0.2">
      <c r="A646" s="5" t="s">
        <v>3156</v>
      </c>
      <c r="B646" s="5" t="str">
        <f>VLOOKUP(A646,sales_data_cleaned!B646:P1644,2,0)</f>
        <v>Reconnecting with Your Estranged Adult Child: Practical Tips and Tools to Heal Your Relationship</v>
      </c>
      <c r="C646" s="5">
        <f>VLOOKUP(A646,sales_data_cleaned!B645:P1644,7,0)</f>
        <v>4.4000000000000004</v>
      </c>
      <c r="D646" s="5" t="str">
        <f>VLOOKUP(A646,sales_data_cleaned!B646:P1644,4,0)</f>
        <v>Amazon.com Services LLC</v>
      </c>
      <c r="E646" s="5">
        <f>VLOOKUP(A646,sales_data_cleaned!B646:P1644,9,0)</f>
        <v>9.99</v>
      </c>
      <c r="F646" s="6">
        <f t="shared" si="10"/>
        <v>9</v>
      </c>
      <c r="G646" s="6" t="str">
        <f t="shared" si="11"/>
        <v>Basic</v>
      </c>
      <c r="H646" s="6" t="str">
        <f t="shared" si="12"/>
        <v xml:space="preserve">Reconnecting </v>
      </c>
      <c r="I646" s="6" t="str">
        <f t="shared" si="13"/>
        <v>Relationship</v>
      </c>
      <c r="J646" s="6" t="str">
        <f t="shared" si="14"/>
        <v>Reconnecting  Relationship</v>
      </c>
      <c r="K646" s="5"/>
    </row>
    <row r="647" spans="1:11" x14ac:dyDescent="0.2">
      <c r="A647" s="5" t="s">
        <v>3161</v>
      </c>
      <c r="B647" s="5" t="str">
        <f>VLOOKUP(A647,sales_data_cleaned!B647:P1645,2,0)</f>
        <v>The House from Hell: The True Story of Gertrude Baniszewski One of America‚Äôs Most Notorious Torture Mom (True Crime Explicit Vol 5)</v>
      </c>
      <c r="C647" s="5">
        <f>VLOOKUP(A647,sales_data_cleaned!B646:P1645,7,0)</f>
        <v>4</v>
      </c>
      <c r="D647" s="5" t="str">
        <f>VLOOKUP(A647,sales_data_cleaned!B647:P1645,4,0)</f>
        <v>Amazon.com Services LLC</v>
      </c>
      <c r="E647" s="5">
        <f>VLOOKUP(A647,sales_data_cleaned!B647:P1645,9,0)</f>
        <v>3.99</v>
      </c>
      <c r="F647" s="6">
        <f t="shared" si="10"/>
        <v>3</v>
      </c>
      <c r="G647" s="6" t="str">
        <f t="shared" si="11"/>
        <v>Basic</v>
      </c>
      <c r="H647" s="6" t="str">
        <f t="shared" si="12"/>
        <v xml:space="preserve">The </v>
      </c>
      <c r="I647" s="6" t="str">
        <f t="shared" si="13"/>
        <v>5)</v>
      </c>
      <c r="J647" s="6" t="str">
        <f t="shared" si="14"/>
        <v>The  5)</v>
      </c>
      <c r="K647" s="5"/>
    </row>
    <row r="648" spans="1:11" x14ac:dyDescent="0.2">
      <c r="A648" s="5" t="s">
        <v>3166</v>
      </c>
      <c r="B648" s="5" t="str">
        <f>VLOOKUP(A648,sales_data_cleaned!B648:P1646,2,0)</f>
        <v>The Honest Enneagram: Know Your Type, Own Your Challenges, Embrace Your Growth</v>
      </c>
      <c r="C648" s="5">
        <f>VLOOKUP(A648,sales_data_cleaned!B647:P1646,7,0)</f>
        <v>4.7</v>
      </c>
      <c r="D648" s="5" t="str">
        <f>VLOOKUP(A648,sales_data_cleaned!B648:P1646,4,0)</f>
        <v>Amazon.com Services LLC</v>
      </c>
      <c r="E648" s="5">
        <f>VLOOKUP(A648,sales_data_cleaned!B648:P1646,9,0)</f>
        <v>12.99</v>
      </c>
      <c r="F648" s="6">
        <f t="shared" si="10"/>
        <v>12</v>
      </c>
      <c r="G648" s="6" t="str">
        <f t="shared" si="11"/>
        <v>Premium</v>
      </c>
      <c r="H648" s="6" t="str">
        <f t="shared" si="12"/>
        <v xml:space="preserve">The </v>
      </c>
      <c r="I648" s="6" t="str">
        <f t="shared" si="13"/>
        <v>Growth</v>
      </c>
      <c r="J648" s="6" t="str">
        <f t="shared" si="14"/>
        <v>The  Growth</v>
      </c>
      <c r="K648" s="5"/>
    </row>
    <row r="649" spans="1:11" x14ac:dyDescent="0.2">
      <c r="A649" s="5" t="s">
        <v>3171</v>
      </c>
      <c r="B649" s="5" t="str">
        <f>VLOOKUP(A649,sales_data_cleaned!B649:P1647,2,0)</f>
        <v>Teaching and Learning with Infants and Toddlers: Where Meaning Making Begins: Where Meaning-Making Begins</v>
      </c>
      <c r="C649" s="5">
        <f>VLOOKUP(A649,sales_data_cleaned!B648:P1647,7,0)</f>
        <v>4.5</v>
      </c>
      <c r="D649" s="5" t="str">
        <f>VLOOKUP(A649,sales_data_cleaned!B649:P1647,4,0)</f>
        <v>Amazon.com Services LLC</v>
      </c>
      <c r="E649" s="5">
        <f>VLOOKUP(A649,sales_data_cleaned!B649:P1647,9,0)</f>
        <v>26.49</v>
      </c>
      <c r="F649" s="6">
        <f t="shared" si="10"/>
        <v>26</v>
      </c>
      <c r="G649" s="6" t="str">
        <f t="shared" si="11"/>
        <v>Premium</v>
      </c>
      <c r="H649" s="6" t="str">
        <f t="shared" si="12"/>
        <v xml:space="preserve">Teaching </v>
      </c>
      <c r="I649" s="6" t="str">
        <f t="shared" si="13"/>
        <v>Begins</v>
      </c>
      <c r="J649" s="6" t="str">
        <f t="shared" si="14"/>
        <v>Teaching  Begins</v>
      </c>
      <c r="K649" s="5"/>
    </row>
    <row r="650" spans="1:11" x14ac:dyDescent="0.2">
      <c r="A650" s="5" t="s">
        <v>3176</v>
      </c>
      <c r="B650" s="5" t="str">
        <f>VLOOKUP(A650,sales_data_cleaned!B650:P1648,2,0)</f>
        <v>Murder in Kauai: A Chef Dani Rosetti Cozy Mystery (Chef Dani Rosetti Cozy Mysteries Book 2)</v>
      </c>
      <c r="C650" s="5">
        <f>VLOOKUP(A650,sales_data_cleaned!B649:P1648,7,0)</f>
        <v>4.4000000000000004</v>
      </c>
      <c r="D650" s="5" t="str">
        <f>VLOOKUP(A650,sales_data_cleaned!B650:P1648,4,0)</f>
        <v>Amazon.com Services LLC</v>
      </c>
      <c r="E650" s="5">
        <f>VLOOKUP(A650,sales_data_cleaned!B650:P1648,9,0)</f>
        <v>4.99</v>
      </c>
      <c r="F650" s="6">
        <f t="shared" si="10"/>
        <v>4</v>
      </c>
      <c r="G650" s="6" t="str">
        <f t="shared" si="11"/>
        <v>Basic</v>
      </c>
      <c r="H650" s="6" t="str">
        <f t="shared" si="12"/>
        <v xml:space="preserve">Murder </v>
      </c>
      <c r="I650" s="6" t="str">
        <f t="shared" si="13"/>
        <v>2)</v>
      </c>
      <c r="J650" s="6" t="str">
        <f t="shared" si="14"/>
        <v>Murder  2)</v>
      </c>
      <c r="K650" s="5"/>
    </row>
    <row r="651" spans="1:11" x14ac:dyDescent="0.2">
      <c r="A651" s="5" t="s">
        <v>3180</v>
      </c>
      <c r="B651" s="5" t="str">
        <f>VLOOKUP(A651,sales_data_cleaned!B651:P1649,2,0)</f>
        <v>Primates of Park Avenue: A Memoir</v>
      </c>
      <c r="C651" s="5">
        <f>VLOOKUP(A651,sales_data_cleaned!B650:P1649,7,0)</f>
        <v>3.4</v>
      </c>
      <c r="D651" s="5" t="str">
        <f>VLOOKUP(A651,sales_data_cleaned!B651:P1649,4,0)</f>
        <v>Simon and Schuster Digital Sales Inc</v>
      </c>
      <c r="E651" s="5">
        <f>VLOOKUP(A651,sales_data_cleaned!B651:P1649,9,0)</f>
        <v>14.99</v>
      </c>
      <c r="F651" s="6">
        <f t="shared" si="10"/>
        <v>14</v>
      </c>
      <c r="G651" s="6" t="str">
        <f t="shared" si="11"/>
        <v>Premium</v>
      </c>
      <c r="H651" s="6" t="str">
        <f t="shared" si="12"/>
        <v xml:space="preserve">Primates </v>
      </c>
      <c r="I651" s="6" t="str">
        <f t="shared" si="13"/>
        <v>Memoir</v>
      </c>
      <c r="J651" s="6" t="str">
        <f t="shared" si="14"/>
        <v>Primates  Memoir</v>
      </c>
      <c r="K651" s="5"/>
    </row>
    <row r="652" spans="1:11" x14ac:dyDescent="0.2">
      <c r="A652" s="5" t="s">
        <v>3185</v>
      </c>
      <c r="B652" s="5" t="str">
        <f>VLOOKUP(A652,sales_data_cleaned!B652:P1650,2,0)</f>
        <v>Raising a Secure Child: How Circle of Security Parenting Can Help You Nurture Your Child's Attachment, Emotional Resilience, and Freedom to Explore</v>
      </c>
      <c r="C652" s="5">
        <f>VLOOKUP(A652,sales_data_cleaned!B651:P1650,7,0)</f>
        <v>4.7</v>
      </c>
      <c r="D652" s="5" t="str">
        <f>VLOOKUP(A652,sales_data_cleaned!B652:P1650,4,0)</f>
        <v>Amazon.com Services LLC</v>
      </c>
      <c r="E652" s="5">
        <f>VLOOKUP(A652,sales_data_cleaned!B652:P1650,9,0)</f>
        <v>9.99</v>
      </c>
      <c r="F652" s="6">
        <f t="shared" si="10"/>
        <v>9</v>
      </c>
      <c r="G652" s="6" t="str">
        <f t="shared" si="11"/>
        <v>Basic</v>
      </c>
      <c r="H652" s="6" t="str">
        <f t="shared" si="12"/>
        <v xml:space="preserve">Raising </v>
      </c>
      <c r="I652" s="6" t="str">
        <f t="shared" si="13"/>
        <v>Explore</v>
      </c>
      <c r="J652" s="6" t="str">
        <f t="shared" si="14"/>
        <v>Raising  Explore</v>
      </c>
      <c r="K652" s="5"/>
    </row>
    <row r="653" spans="1:11" x14ac:dyDescent="0.2">
      <c r="A653" s="5" t="s">
        <v>3190</v>
      </c>
      <c r="B653" s="5" t="str">
        <f>VLOOKUP(A653,sales_data_cleaned!B653:P1651,2,0)</f>
        <v>The Old Girls' Network: The top 10 bestselling funny, feel-good read from USA Today bestseller Judy Leigh</v>
      </c>
      <c r="C653" s="5">
        <f>VLOOKUP(A653,sales_data_cleaned!B652:P1651,7,0)</f>
        <v>4.2</v>
      </c>
      <c r="D653" s="5" t="str">
        <f>VLOOKUP(A653,sales_data_cleaned!B653:P1651,4,0)</f>
        <v>Amazon.com Services LLC</v>
      </c>
      <c r="E653" s="5">
        <f>VLOOKUP(A653,sales_data_cleaned!B653:P1651,9,0)</f>
        <v>2.99</v>
      </c>
      <c r="F653" s="6">
        <f t="shared" si="10"/>
        <v>2</v>
      </c>
      <c r="G653" s="6" t="str">
        <f t="shared" si="11"/>
        <v>Basic</v>
      </c>
      <c r="H653" s="6" t="str">
        <f t="shared" si="12"/>
        <v xml:space="preserve">The </v>
      </c>
      <c r="I653" s="6" t="str">
        <f t="shared" si="13"/>
        <v>Leigh</v>
      </c>
      <c r="J653" s="6" t="str">
        <f t="shared" si="14"/>
        <v>The  Leigh</v>
      </c>
      <c r="K653" s="5"/>
    </row>
    <row r="654" spans="1:11" x14ac:dyDescent="0.2">
      <c r="A654" s="5" t="s">
        <v>3194</v>
      </c>
      <c r="B654" s="5" t="str">
        <f>VLOOKUP(A654,sales_data_cleaned!B654:P1652,2,0)</f>
        <v>Making Great Relationships: Simple Practices for Solving Conflicts, Building Connection, and Fostering Love</v>
      </c>
      <c r="C654" s="5">
        <f>VLOOKUP(A654,sales_data_cleaned!B653:P1652,7,0)</f>
        <v>4.5</v>
      </c>
      <c r="D654" s="5" t="str">
        <f>VLOOKUP(A654,sales_data_cleaned!B654:P1652,4,0)</f>
        <v>Random House LLC</v>
      </c>
      <c r="E654" s="5">
        <f>VLOOKUP(A654,sales_data_cleaned!B654:P1652,9,0)</f>
        <v>12.99</v>
      </c>
      <c r="F654" s="6">
        <f t="shared" si="10"/>
        <v>12</v>
      </c>
      <c r="G654" s="6" t="str">
        <f t="shared" si="11"/>
        <v>Premium</v>
      </c>
      <c r="H654" s="6" t="str">
        <f t="shared" si="12"/>
        <v xml:space="preserve">Making </v>
      </c>
      <c r="I654" s="6" t="str">
        <f t="shared" si="13"/>
        <v>Love</v>
      </c>
      <c r="J654" s="6" t="str">
        <f t="shared" si="14"/>
        <v>Making  Love</v>
      </c>
      <c r="K654" s="5"/>
    </row>
    <row r="655" spans="1:11" x14ac:dyDescent="0.2">
      <c r="A655" s="5" t="s">
        <v>3199</v>
      </c>
      <c r="B655" s="5" t="str">
        <f>VLOOKUP(A655,sales_data_cleaned!B655:P1653,2,0)</f>
        <v>Parents with Inconvenient Truths about Trans: Tales from the Home Front in the Fight to Save Our Kids</v>
      </c>
      <c r="C655" s="5">
        <f>VLOOKUP(A655,sales_data_cleaned!B654:P1653,7,0)</f>
        <v>4.7</v>
      </c>
      <c r="D655" s="5" t="str">
        <f>VLOOKUP(A655,sales_data_cleaned!B655:P1653,4,0)</f>
        <v>Amazon.com Services LLC</v>
      </c>
      <c r="E655" s="5">
        <f>VLOOKUP(A655,sales_data_cleaned!B655:P1653,9,0)</f>
        <v>10.49</v>
      </c>
      <c r="F655" s="6">
        <f t="shared" si="10"/>
        <v>10</v>
      </c>
      <c r="G655" s="6" t="str">
        <f t="shared" si="11"/>
        <v>Premium</v>
      </c>
      <c r="H655" s="6" t="str">
        <f t="shared" si="12"/>
        <v xml:space="preserve">Parents </v>
      </c>
      <c r="I655" s="6" t="str">
        <f t="shared" si="13"/>
        <v>Kids</v>
      </c>
      <c r="J655" s="6" t="str">
        <f t="shared" si="14"/>
        <v>Parents  Kids</v>
      </c>
      <c r="K655" s="5"/>
    </row>
    <row r="656" spans="1:11" x14ac:dyDescent="0.2">
      <c r="A656" s="5" t="s">
        <v>3204</v>
      </c>
      <c r="B656" s="5" t="str">
        <f>VLOOKUP(A656,sales_data_cleaned!B656:P1654,2,0)</f>
        <v>Feeding The Mouth That Bites You: A Complete Guide to Parenting Adolescents and Launching Them Into the World</v>
      </c>
      <c r="C656" s="5">
        <f>VLOOKUP(A656,sales_data_cleaned!B655:P1654,7,0)</f>
        <v>4.8</v>
      </c>
      <c r="D656" s="5" t="str">
        <f>VLOOKUP(A656,sales_data_cleaned!B656:P1654,4,0)</f>
        <v>Amazon.com Services LLC</v>
      </c>
      <c r="E656" s="5">
        <f>VLOOKUP(A656,sales_data_cleaned!B656:P1654,9,0)</f>
        <v>9.99</v>
      </c>
      <c r="F656" s="6">
        <f t="shared" si="10"/>
        <v>9</v>
      </c>
      <c r="G656" s="6" t="str">
        <f t="shared" si="11"/>
        <v>Basic</v>
      </c>
      <c r="H656" s="6" t="str">
        <f t="shared" si="12"/>
        <v xml:space="preserve">Feeding </v>
      </c>
      <c r="I656" s="6" t="str">
        <f t="shared" si="13"/>
        <v>World</v>
      </c>
      <c r="J656" s="6" t="str">
        <f t="shared" si="14"/>
        <v>Feeding  World</v>
      </c>
      <c r="K656" s="5"/>
    </row>
    <row r="657" spans="1:11" x14ac:dyDescent="0.2">
      <c r="A657" s="5" t="s">
        <v>3209</v>
      </c>
      <c r="B657" s="5" t="str">
        <f>VLOOKUP(A657,sales_data_cleaned!B657:P1655,2,0)</f>
        <v>Forever Boy: A Mother's Memoir of Autism and Finding Joy</v>
      </c>
      <c r="C657" s="5">
        <f>VLOOKUP(A657,sales_data_cleaned!B656:P1655,7,0)</f>
        <v>4.9000000000000004</v>
      </c>
      <c r="D657" s="5" t="str">
        <f>VLOOKUP(A657,sales_data_cleaned!B657:P1655,4,0)</f>
        <v>Harlequin Digital Sales Corp.</v>
      </c>
      <c r="E657" s="5">
        <f>VLOOKUP(A657,sales_data_cleaned!B657:P1655,9,0)</f>
        <v>13.99</v>
      </c>
      <c r="F657" s="6">
        <f t="shared" si="10"/>
        <v>13</v>
      </c>
      <c r="G657" s="6" t="str">
        <f t="shared" si="11"/>
        <v>Premium</v>
      </c>
      <c r="H657" s="6" t="str">
        <f t="shared" si="12"/>
        <v xml:space="preserve">Forever </v>
      </c>
      <c r="I657" s="6" t="str">
        <f t="shared" si="13"/>
        <v>Joy</v>
      </c>
      <c r="J657" s="6" t="str">
        <f t="shared" si="14"/>
        <v>Forever  Joy</v>
      </c>
      <c r="K657" s="5"/>
    </row>
    <row r="658" spans="1:11" x14ac:dyDescent="0.2">
      <c r="A658" s="5" t="s">
        <v>3214</v>
      </c>
      <c r="B658" s="5" t="str">
        <f>VLOOKUP(A658,sales_data_cleaned!B658:P1656,2,0)</f>
        <v>The Second Shift: Working Families and the Revolution at Home</v>
      </c>
      <c r="C658" s="5">
        <f>VLOOKUP(A658,sales_data_cleaned!B657:P1656,7,0)</f>
        <v>4.5</v>
      </c>
      <c r="D658" s="5" t="str">
        <f>VLOOKUP(A658,sales_data_cleaned!B658:P1656,4,0)</f>
        <v>Penguin Group (USA) LLC</v>
      </c>
      <c r="E658" s="5">
        <f>VLOOKUP(A658,sales_data_cleaned!B658:P1656,9,0)</f>
        <v>13.99</v>
      </c>
      <c r="F658" s="6">
        <f t="shared" si="10"/>
        <v>13</v>
      </c>
      <c r="G658" s="6" t="str">
        <f t="shared" si="11"/>
        <v>Premium</v>
      </c>
      <c r="H658" s="6" t="str">
        <f t="shared" si="12"/>
        <v xml:space="preserve">The </v>
      </c>
      <c r="I658" s="6" t="str">
        <f t="shared" si="13"/>
        <v>Home</v>
      </c>
      <c r="J658" s="6" t="str">
        <f t="shared" si="14"/>
        <v>The  Home</v>
      </c>
      <c r="K658" s="5"/>
    </row>
    <row r="659" spans="1:11" x14ac:dyDescent="0.2">
      <c r="A659" s="5" t="s">
        <v>3219</v>
      </c>
      <c r="B659" s="5" t="str">
        <f>VLOOKUP(A659,sales_data_cleaned!B659:P1657,2,0)</f>
        <v>The Teenage Brain: A Neuroscientist's Survival Guide to Raising Adolescents and Young Adults</v>
      </c>
      <c r="C659" s="5">
        <f>VLOOKUP(A659,sales_data_cleaned!B658:P1657,7,0)</f>
        <v>4.5999999999999996</v>
      </c>
      <c r="D659" s="5" t="str">
        <f>VLOOKUP(A659,sales_data_cleaned!B659:P1657,4,0)</f>
        <v>HarperCollins Publishers</v>
      </c>
      <c r="E659" s="5">
        <f>VLOOKUP(A659,sales_data_cleaned!B659:P1657,9,0)</f>
        <v>14.49</v>
      </c>
      <c r="F659" s="6">
        <f t="shared" si="10"/>
        <v>14</v>
      </c>
      <c r="G659" s="6" t="str">
        <f t="shared" si="11"/>
        <v>Premium</v>
      </c>
      <c r="H659" s="6" t="str">
        <f t="shared" si="12"/>
        <v xml:space="preserve">The </v>
      </c>
      <c r="I659" s="6" t="str">
        <f t="shared" si="13"/>
        <v>Adults</v>
      </c>
      <c r="J659" s="6" t="str">
        <f t="shared" si="14"/>
        <v>The  Adults</v>
      </c>
      <c r="K659" s="5"/>
    </row>
    <row r="660" spans="1:11" x14ac:dyDescent="0.2">
      <c r="A660" s="5" t="s">
        <v>3224</v>
      </c>
      <c r="B660" s="5" t="str">
        <f>VLOOKUP(A660,sales_data_cleaned!B660:P1658,2,0)</f>
        <v>Adult Survivors of Toxic Family Members: Tools to Maintain Boundaries, Deal with Criticism, and Heal from Shame After Ties Have Been Cut</v>
      </c>
      <c r="C660" s="5">
        <f>VLOOKUP(A660,sales_data_cleaned!B659:P1658,7,0)</f>
        <v>4.7</v>
      </c>
      <c r="D660" s="5" t="str">
        <f>VLOOKUP(A660,sales_data_cleaned!B660:P1658,4,0)</f>
        <v>Amazon.com Services LLC</v>
      </c>
      <c r="E660" s="5">
        <f>VLOOKUP(A660,sales_data_cleaned!B660:P1658,9,0)</f>
        <v>9.99</v>
      </c>
      <c r="F660" s="6">
        <f t="shared" si="10"/>
        <v>9</v>
      </c>
      <c r="G660" s="6" t="str">
        <f t="shared" si="11"/>
        <v>Basic</v>
      </c>
      <c r="H660" s="6" t="str">
        <f t="shared" si="12"/>
        <v xml:space="preserve">Adult </v>
      </c>
      <c r="I660" s="6" t="str">
        <f t="shared" si="13"/>
        <v>Cut</v>
      </c>
      <c r="J660" s="6" t="str">
        <f t="shared" si="14"/>
        <v>Adult  Cut</v>
      </c>
      <c r="K660" s="5"/>
    </row>
    <row r="661" spans="1:11" x14ac:dyDescent="0.2">
      <c r="A661" s="5" t="s">
        <v>3229</v>
      </c>
      <c r="B661" s="5" t="str">
        <f>VLOOKUP(A661,sales_data_cleaned!B661:P1659,2,0)</f>
        <v>El cerebro del ni√±o explicado a los padres (Plataforma Actual) (Spanish Edition)</v>
      </c>
      <c r="C661" s="5">
        <f>VLOOKUP(A661,sales_data_cleaned!B660:P1659,7,0)</f>
        <v>4.9000000000000004</v>
      </c>
      <c r="D661" s="5" t="str">
        <f>VLOOKUP(A661,sales_data_cleaned!B661:P1659,4,0)</f>
        <v>Amazon.com Services LLC</v>
      </c>
      <c r="E661" s="5">
        <f>VLOOKUP(A661,sales_data_cleaned!B661:P1659,9,0)</f>
        <v>10.99</v>
      </c>
      <c r="F661" s="6">
        <f t="shared" si="10"/>
        <v>10</v>
      </c>
      <c r="G661" s="6" t="str">
        <f t="shared" si="11"/>
        <v>Premium</v>
      </c>
      <c r="H661" s="6" t="str">
        <f t="shared" si="12"/>
        <v xml:space="preserve">El </v>
      </c>
      <c r="I661" s="6" t="str">
        <f t="shared" si="13"/>
        <v>Edition)</v>
      </c>
      <c r="J661" s="6" t="str">
        <f t="shared" si="14"/>
        <v>El  Edition)</v>
      </c>
      <c r="K661" s="5"/>
    </row>
    <row r="662" spans="1:11" x14ac:dyDescent="0.2">
      <c r="A662" s="5" t="s">
        <v>3234</v>
      </c>
      <c r="B662" s="5" t="str">
        <f>VLOOKUP(A662,sales_data_cleaned!B662:P1660,2,0)</f>
        <v>Parenting Teens with Love and Logic: Preparing Adolescents for Responsible Adulthood</v>
      </c>
      <c r="C662" s="5">
        <f>VLOOKUP(A662,sales_data_cleaned!B661:P1660,7,0)</f>
        <v>4.7</v>
      </c>
      <c r="D662" s="5" t="str">
        <f>VLOOKUP(A662,sales_data_cleaned!B662:P1660,4,0)</f>
        <v>Amazon.com Services LLC</v>
      </c>
      <c r="E662" s="5">
        <f>VLOOKUP(A662,sales_data_cleaned!B662:P1660,9,0)</f>
        <v>13.29</v>
      </c>
      <c r="F662" s="6">
        <f t="shared" si="10"/>
        <v>13</v>
      </c>
      <c r="G662" s="6" t="str">
        <f t="shared" si="11"/>
        <v>Premium</v>
      </c>
      <c r="H662" s="6" t="str">
        <f t="shared" si="12"/>
        <v xml:space="preserve">Parenting </v>
      </c>
      <c r="I662" s="6" t="str">
        <f t="shared" si="13"/>
        <v>Adulthood</v>
      </c>
      <c r="J662" s="6" t="str">
        <f t="shared" si="14"/>
        <v>Parenting  Adulthood</v>
      </c>
      <c r="K662" s="5"/>
    </row>
    <row r="663" spans="1:11" x14ac:dyDescent="0.2">
      <c r="A663" s="5" t="s">
        <v>3238</v>
      </c>
      <c r="B663" s="5" t="str">
        <f>VLOOKUP(A663,sales_data_cleaned!B663:P1661,2,0)</f>
        <v>Talk to Me Like I'm Someone You Love, revised edition: Relationship Repair in a Flash</v>
      </c>
      <c r="C663" s="5">
        <f>VLOOKUP(A663,sales_data_cleaned!B662:P1661,7,0)</f>
        <v>4.4000000000000004</v>
      </c>
      <c r="D663" s="5" t="str">
        <f>VLOOKUP(A663,sales_data_cleaned!B663:P1661,4,0)</f>
        <v>Penguin Group (USA) LLC</v>
      </c>
      <c r="E663" s="5">
        <f>VLOOKUP(A663,sales_data_cleaned!B663:P1661,9,0)</f>
        <v>16.989999999999998</v>
      </c>
      <c r="F663" s="6">
        <f t="shared" si="10"/>
        <v>16</v>
      </c>
      <c r="G663" s="6" t="str">
        <f t="shared" si="11"/>
        <v>Premium</v>
      </c>
      <c r="H663" s="6" t="str">
        <f t="shared" si="12"/>
        <v xml:space="preserve">Talk </v>
      </c>
      <c r="I663" s="6" t="str">
        <f t="shared" si="13"/>
        <v>Flash</v>
      </c>
      <c r="J663" s="6" t="str">
        <f t="shared" si="14"/>
        <v>Talk  Flash</v>
      </c>
      <c r="K663" s="5"/>
    </row>
    <row r="664" spans="1:11" x14ac:dyDescent="0.2">
      <c r="A664" s="5" t="s">
        <v>3243</v>
      </c>
      <c r="B664" s="5" t="str">
        <f>VLOOKUP(A664,sales_data_cleaned!B664:P1662,2,0)</f>
        <v>The Nourishing Traditions Book of Baby &amp; Child Care</v>
      </c>
      <c r="C664" s="5">
        <f>VLOOKUP(A664,sales_data_cleaned!B663:P1662,7,0)</f>
        <v>4.8</v>
      </c>
      <c r="D664" s="5" t="str">
        <f>VLOOKUP(A664,sales_data_cleaned!B664:P1662,4,0)</f>
        <v>Amazon.com Services LLC</v>
      </c>
      <c r="E664" s="5">
        <f>VLOOKUP(A664,sales_data_cleaned!B664:P1662,9,0)</f>
        <v>14.99</v>
      </c>
      <c r="F664" s="6">
        <f t="shared" si="10"/>
        <v>14</v>
      </c>
      <c r="G664" s="6" t="str">
        <f t="shared" si="11"/>
        <v>Premium</v>
      </c>
      <c r="H664" s="6" t="str">
        <f t="shared" si="12"/>
        <v xml:space="preserve">The </v>
      </c>
      <c r="I664" s="6" t="str">
        <f t="shared" si="13"/>
        <v>Care</v>
      </c>
      <c r="J664" s="6" t="str">
        <f t="shared" si="14"/>
        <v>The  Care</v>
      </c>
      <c r="K664" s="5"/>
    </row>
    <row r="665" spans="1:11" x14ac:dyDescent="0.2">
      <c r="A665" s="5" t="s">
        <v>3248</v>
      </c>
      <c r="B665" s="5" t="str">
        <f>VLOOKUP(A665,sales_data_cleaned!B665:P1663,2,0)</f>
        <v>Mother Brain: How Neuroscience Is Rewriting the Story of Parenthood</v>
      </c>
      <c r="C665" s="5">
        <f>VLOOKUP(A665,sales_data_cleaned!B664:P1663,7,0)</f>
        <v>4.5999999999999996</v>
      </c>
      <c r="D665" s="5" t="str">
        <f>VLOOKUP(A665,sales_data_cleaned!B665:P1663,4,0)</f>
        <v>Macmillan</v>
      </c>
      <c r="E665" s="5">
        <f>VLOOKUP(A665,sales_data_cleaned!B665:P1663,9,0)</f>
        <v>12.99</v>
      </c>
      <c r="F665" s="6">
        <f t="shared" si="10"/>
        <v>12</v>
      </c>
      <c r="G665" s="6" t="str">
        <f t="shared" si="11"/>
        <v>Premium</v>
      </c>
      <c r="H665" s="6" t="str">
        <f t="shared" si="12"/>
        <v xml:space="preserve">Mother </v>
      </c>
      <c r="I665" s="6" t="str">
        <f t="shared" si="13"/>
        <v>Parenthood</v>
      </c>
      <c r="J665" s="6" t="str">
        <f t="shared" si="14"/>
        <v>Mother  Parenthood</v>
      </c>
      <c r="K665" s="5"/>
    </row>
    <row r="666" spans="1:11" x14ac:dyDescent="0.2">
      <c r="A666" s="5" t="s">
        <v>3253</v>
      </c>
      <c r="B666" s="5" t="str">
        <f>VLOOKUP(A666,sales_data_cleaned!B666:P1664,2,0)</f>
        <v>Screaming on the Inside: The Unsustainability of American Motherhood</v>
      </c>
      <c r="C666" s="5">
        <f>VLOOKUP(A666,sales_data_cleaned!B665:P1664,7,0)</f>
        <v>4.0999999999999996</v>
      </c>
      <c r="D666" s="5" t="str">
        <f>VLOOKUP(A666,sales_data_cleaned!B666:P1664,4,0)</f>
        <v>HarperCollins Publishers</v>
      </c>
      <c r="E666" s="5">
        <f>VLOOKUP(A666,sales_data_cleaned!B666:P1664,9,0)</f>
        <v>12.99</v>
      </c>
      <c r="F666" s="6">
        <f t="shared" si="10"/>
        <v>12</v>
      </c>
      <c r="G666" s="6" t="str">
        <f t="shared" si="11"/>
        <v>Premium</v>
      </c>
      <c r="H666" s="6" t="str">
        <f t="shared" si="12"/>
        <v xml:space="preserve">Screaming </v>
      </c>
      <c r="I666" s="6" t="str">
        <f t="shared" si="13"/>
        <v>Motherhood</v>
      </c>
      <c r="J666" s="6" t="str">
        <f t="shared" si="14"/>
        <v>Screaming  Motherhood</v>
      </c>
      <c r="K666" s="5"/>
    </row>
    <row r="667" spans="1:11" x14ac:dyDescent="0.2">
      <c r="A667" s="5" t="s">
        <v>3258</v>
      </c>
      <c r="B667" s="5" t="str">
        <f>VLOOKUP(A667,sales_data_cleaned!B667:P1665,2,0)</f>
        <v>The Baby Thief: The Untold Story of Georgia Tann, the Baby Seller Who Corrupted Adoption</v>
      </c>
      <c r="C667" s="5">
        <f>VLOOKUP(A667,sales_data_cleaned!B666:P1665,7,0)</f>
        <v>4</v>
      </c>
      <c r="D667" s="5" t="str">
        <f>VLOOKUP(A667,sales_data_cleaned!B667:P1665,4,0)</f>
        <v>Hachette Book Group</v>
      </c>
      <c r="E667" s="5">
        <f>VLOOKUP(A667,sales_data_cleaned!B667:P1665,9,0)</f>
        <v>11.99</v>
      </c>
      <c r="F667" s="6">
        <f t="shared" si="10"/>
        <v>11</v>
      </c>
      <c r="G667" s="6" t="str">
        <f t="shared" si="11"/>
        <v>Premium</v>
      </c>
      <c r="H667" s="6" t="str">
        <f t="shared" si="12"/>
        <v xml:space="preserve">The </v>
      </c>
      <c r="I667" s="6" t="str">
        <f t="shared" si="13"/>
        <v>Adoption</v>
      </c>
      <c r="J667" s="6" t="str">
        <f t="shared" si="14"/>
        <v>The  Adoption</v>
      </c>
      <c r="K667" s="5"/>
    </row>
    <row r="668" spans="1:11" x14ac:dyDescent="0.2">
      <c r="A668" s="5" t="s">
        <v>3263</v>
      </c>
      <c r="B668" s="5" t="str">
        <f>VLOOKUP(A668,sales_data_cleaned!B668:P1666,2,0)</f>
        <v>Secrets of the Baby Whisperer</v>
      </c>
      <c r="C668" s="5">
        <f>VLOOKUP(A668,sales_data_cleaned!B667:P1666,7,0)</f>
        <v>4.5</v>
      </c>
      <c r="D668" s="5" t="str">
        <f>VLOOKUP(A668,sales_data_cleaned!B668:P1666,4,0)</f>
        <v>Random House LLC</v>
      </c>
      <c r="E668" s="5">
        <f>VLOOKUP(A668,sales_data_cleaned!B668:P1666,9,0)</f>
        <v>9.99</v>
      </c>
      <c r="F668" s="6">
        <f t="shared" si="10"/>
        <v>9</v>
      </c>
      <c r="G668" s="6" t="str">
        <f t="shared" si="11"/>
        <v>Basic</v>
      </c>
      <c r="H668" s="6" t="str">
        <f t="shared" si="12"/>
        <v xml:space="preserve">Secrets </v>
      </c>
      <c r="I668" s="6" t="str">
        <f t="shared" si="13"/>
        <v>Whisperer</v>
      </c>
      <c r="J668" s="6" t="str">
        <f t="shared" si="14"/>
        <v>Secrets  Whisperer</v>
      </c>
      <c r="K668" s="5"/>
    </row>
    <row r="669" spans="1:11" x14ac:dyDescent="0.2">
      <c r="A669" s="5" t="s">
        <v>3268</v>
      </c>
      <c r="B669" s="5" t="str">
        <f>VLOOKUP(A669,sales_data_cleaned!B669:P1667,2,0)</f>
        <v>Have a New Kid by Friday: How to Change Your Child's Attitude, Behavior &amp; Character in 5 Days</v>
      </c>
      <c r="C669" s="5">
        <f>VLOOKUP(A669,sales_data_cleaned!B668:P1667,7,0)</f>
        <v>4.5</v>
      </c>
      <c r="D669" s="5" t="str">
        <f>VLOOKUP(A669,sales_data_cleaned!B669:P1667,4,0)</f>
        <v>Amazon.com Services LLC</v>
      </c>
      <c r="E669" s="5">
        <f>VLOOKUP(A669,sales_data_cleaned!B669:P1667,9,0)</f>
        <v>8.98</v>
      </c>
      <c r="F669" s="6">
        <f t="shared" si="10"/>
        <v>8</v>
      </c>
      <c r="G669" s="6" t="str">
        <f t="shared" si="11"/>
        <v>Basic</v>
      </c>
      <c r="H669" s="6" t="str">
        <f t="shared" si="12"/>
        <v xml:space="preserve">Have </v>
      </c>
      <c r="I669" s="6" t="str">
        <f t="shared" si="13"/>
        <v>Days</v>
      </c>
      <c r="J669" s="6" t="str">
        <f t="shared" si="14"/>
        <v>Have  Days</v>
      </c>
      <c r="K669" s="5"/>
    </row>
    <row r="670" spans="1:11" x14ac:dyDescent="0.2">
      <c r="A670" s="5" t="s">
        <v>3273</v>
      </c>
      <c r="B670" s="5" t="str">
        <f>VLOOKUP(A670,sales_data_cleaned!B670:P1668,2,0)</f>
        <v>The Figurine: The brand NEW novel from the author of The Island</v>
      </c>
      <c r="C670" s="5">
        <f>VLOOKUP(A670,sales_data_cleaned!B669:P1668,7,0)</f>
        <v>3</v>
      </c>
      <c r="D670" s="5">
        <f>VLOOKUP(A670,sales_data_cleaned!B670:P1668,4,0)</f>
        <v>0</v>
      </c>
      <c r="E670" s="5">
        <f>VLOOKUP(A670,sales_data_cleaned!B670:P1668,9,0)</f>
        <v>0</v>
      </c>
      <c r="F670" s="6">
        <f t="shared" si="10"/>
        <v>0</v>
      </c>
      <c r="G670" s="6" t="str">
        <f t="shared" si="11"/>
        <v>Basic</v>
      </c>
      <c r="H670" s="6" t="str">
        <f t="shared" si="12"/>
        <v xml:space="preserve">The </v>
      </c>
      <c r="I670" s="6" t="str">
        <f t="shared" si="13"/>
        <v>Island</v>
      </c>
      <c r="J670" s="6" t="str">
        <f t="shared" si="14"/>
        <v>The  Island</v>
      </c>
      <c r="K670" s="5"/>
    </row>
    <row r="671" spans="1:11" x14ac:dyDescent="0.2">
      <c r="A671" s="5" t="s">
        <v>3278</v>
      </c>
      <c r="B671" s="5" t="str">
        <f>VLOOKUP(A671,sales_data_cleaned!B671:P1669,2,0)</f>
        <v>Tears of the Silenced: An Amish True Crime Memoir of Childhood Sexual Abuse, Brutal Betrayal, and Ultimate Survival (Amish Book, Child Abuse True Story, Cults)</v>
      </c>
      <c r="C671" s="5">
        <f>VLOOKUP(A671,sales_data_cleaned!B670:P1669,7,0)</f>
        <v>4.5999999999999996</v>
      </c>
      <c r="D671" s="5" t="str">
        <f>VLOOKUP(A671,sales_data_cleaned!B671:P1669,4,0)</f>
        <v>Amazon.com Services LLC</v>
      </c>
      <c r="E671" s="5">
        <f>VLOOKUP(A671,sales_data_cleaned!B671:P1669,9,0)</f>
        <v>8.99</v>
      </c>
      <c r="F671" s="6">
        <f t="shared" si="10"/>
        <v>8</v>
      </c>
      <c r="G671" s="6" t="str">
        <f t="shared" si="11"/>
        <v>Basic</v>
      </c>
      <c r="H671" s="6" t="str">
        <f t="shared" si="12"/>
        <v xml:space="preserve">Tears </v>
      </c>
      <c r="I671" s="6" t="str">
        <f t="shared" si="13"/>
        <v>Cults)</v>
      </c>
      <c r="J671" s="6" t="str">
        <f t="shared" si="14"/>
        <v>Tears  Cults)</v>
      </c>
      <c r="K671" s="5"/>
    </row>
    <row r="672" spans="1:11" x14ac:dyDescent="0.2">
      <c r="A672" s="5" t="s">
        <v>3283</v>
      </c>
      <c r="B672" s="5" t="str">
        <f>VLOOKUP(A672,sales_data_cleaned!B672:P1670,2,0)</f>
        <v>Ignore the Guy, Get the Guy: The Art of No Contact: A Woman's Survival Guide to Mastering A Breakup and Taking Back Her Power</v>
      </c>
      <c r="C672" s="5">
        <f>VLOOKUP(A672,sales_data_cleaned!B671:P1670,7,0)</f>
        <v>4.4000000000000004</v>
      </c>
      <c r="D672" s="5" t="str">
        <f>VLOOKUP(A672,sales_data_cleaned!B672:P1670,4,0)</f>
        <v>Amazon.com Services LLC</v>
      </c>
      <c r="E672" s="5">
        <f>VLOOKUP(A672,sales_data_cleaned!B672:P1670,9,0)</f>
        <v>6.99</v>
      </c>
      <c r="F672" s="6">
        <f t="shared" si="10"/>
        <v>6</v>
      </c>
      <c r="G672" s="6" t="str">
        <f t="shared" si="11"/>
        <v>Basic</v>
      </c>
      <c r="H672" s="6" t="str">
        <f t="shared" si="12"/>
        <v xml:space="preserve">Ignore </v>
      </c>
      <c r="I672" s="6" t="str">
        <f t="shared" si="13"/>
        <v>Power</v>
      </c>
      <c r="J672" s="6" t="str">
        <f t="shared" si="14"/>
        <v>Ignore  Power</v>
      </c>
      <c r="K672" s="5"/>
    </row>
    <row r="673" spans="1:11" x14ac:dyDescent="0.2">
      <c r="A673" s="5" t="s">
        <v>3288</v>
      </c>
      <c r="B673" s="5" t="str">
        <f>VLOOKUP(A673,sales_data_cleaned!B673:P1671,2,0)</f>
        <v>I Just Want This Done: How Smart, Successful People Get Divorced Without Losing Their Kids, Money, and Minds</v>
      </c>
      <c r="C673" s="5">
        <f>VLOOKUP(A673,sales_data_cleaned!B672:P1671,7,0)</f>
        <v>4.8</v>
      </c>
      <c r="D673" s="5" t="str">
        <f>VLOOKUP(A673,sales_data_cleaned!B673:P1671,4,0)</f>
        <v>Amazon.com Services LLC</v>
      </c>
      <c r="E673" s="5">
        <f>VLOOKUP(A673,sales_data_cleaned!B673:P1671,9,0)</f>
        <v>9.99</v>
      </c>
      <c r="F673" s="6">
        <f t="shared" si="10"/>
        <v>9</v>
      </c>
      <c r="G673" s="6" t="str">
        <f t="shared" si="11"/>
        <v>Basic</v>
      </c>
      <c r="H673" s="6" t="str">
        <f t="shared" si="12"/>
        <v xml:space="preserve">I </v>
      </c>
      <c r="I673" s="6" t="str">
        <f t="shared" si="13"/>
        <v>Minds</v>
      </c>
      <c r="J673" s="6" t="str">
        <f t="shared" si="14"/>
        <v>I  Minds</v>
      </c>
      <c r="K673" s="5"/>
    </row>
    <row r="674" spans="1:11" x14ac:dyDescent="0.2">
      <c r="A674" s="5" t="s">
        <v>3293</v>
      </c>
      <c r="B674" s="5" t="str">
        <f>VLOOKUP(A674,sales_data_cleaned!B674:P1672,2,0)</f>
        <v>Managing Your Mind: The Mental Fitness Guide</v>
      </c>
      <c r="C674" s="5">
        <f>VLOOKUP(A674,sales_data_cleaned!B673:P1672,7,0)</f>
        <v>4.5</v>
      </c>
      <c r="D674" s="5" t="str">
        <f>VLOOKUP(A674,sales_data_cleaned!B674:P1672,4,0)</f>
        <v>Amazon.com Services LLC</v>
      </c>
      <c r="E674" s="5">
        <f>VLOOKUP(A674,sales_data_cleaned!B674:P1672,9,0)</f>
        <v>9.99</v>
      </c>
      <c r="F674" s="6">
        <f t="shared" si="10"/>
        <v>9</v>
      </c>
      <c r="G674" s="6" t="str">
        <f t="shared" si="11"/>
        <v>Basic</v>
      </c>
      <c r="H674" s="6" t="str">
        <f t="shared" si="12"/>
        <v xml:space="preserve">Managing </v>
      </c>
      <c r="I674" s="6" t="str">
        <f t="shared" si="13"/>
        <v>Guide</v>
      </c>
      <c r="J674" s="6" t="str">
        <f t="shared" si="14"/>
        <v>Managing  Guide</v>
      </c>
      <c r="K674" s="5"/>
    </row>
    <row r="675" spans="1:11" x14ac:dyDescent="0.2">
      <c r="A675" s="5" t="s">
        <v>3298</v>
      </c>
      <c r="B675" s="5" t="str">
        <f>VLOOKUP(A675,sales_data_cleaned!B675:P1673,2,0)</f>
        <v>Making Babies: A Proven 3-Month Program for Maximum Fertility</v>
      </c>
      <c r="C675" s="5">
        <f>VLOOKUP(A675,sales_data_cleaned!B674:P1673,7,0)</f>
        <v>4.5</v>
      </c>
      <c r="D675" s="5" t="str">
        <f>VLOOKUP(A675,sales_data_cleaned!B675:P1673,4,0)</f>
        <v>Hachette Book Group</v>
      </c>
      <c r="E675" s="5">
        <f>VLOOKUP(A675,sales_data_cleaned!B675:P1673,9,0)</f>
        <v>13.99</v>
      </c>
      <c r="F675" s="6">
        <f t="shared" si="10"/>
        <v>13</v>
      </c>
      <c r="G675" s="6" t="str">
        <f t="shared" si="11"/>
        <v>Premium</v>
      </c>
      <c r="H675" s="6" t="str">
        <f t="shared" si="12"/>
        <v xml:space="preserve">Making </v>
      </c>
      <c r="I675" s="6" t="str">
        <f t="shared" si="13"/>
        <v>Fertility</v>
      </c>
      <c r="J675" s="6" t="str">
        <f t="shared" si="14"/>
        <v>Making  Fertility</v>
      </c>
      <c r="K675" s="5"/>
    </row>
    <row r="676" spans="1:11" x14ac:dyDescent="0.2">
      <c r="A676" s="5" t="s">
        <v>3303</v>
      </c>
      <c r="B676" s="5" t="str">
        <f>VLOOKUP(A676,sales_data_cleaned!B676:P1674,2,0)</f>
        <v>Like Family: Growing Up in Other People's Houses, a Memoir</v>
      </c>
      <c r="C676" s="5">
        <f>VLOOKUP(A676,sales_data_cleaned!B675:P1674,7,0)</f>
        <v>4</v>
      </c>
      <c r="D676" s="5" t="str">
        <f>VLOOKUP(A676,sales_data_cleaned!B676:P1674,4,0)</f>
        <v>Hachette Book Group</v>
      </c>
      <c r="E676" s="5">
        <f>VLOOKUP(A676,sales_data_cleaned!B676:P1674,9,0)</f>
        <v>9.99</v>
      </c>
      <c r="F676" s="6">
        <f t="shared" si="10"/>
        <v>9</v>
      </c>
      <c r="G676" s="6" t="str">
        <f t="shared" si="11"/>
        <v>Basic</v>
      </c>
      <c r="H676" s="6" t="str">
        <f t="shared" si="12"/>
        <v xml:space="preserve">Like </v>
      </c>
      <c r="I676" s="6" t="str">
        <f t="shared" si="13"/>
        <v>Memoir</v>
      </c>
      <c r="J676" s="6" t="str">
        <f t="shared" si="14"/>
        <v>Like  Memoir</v>
      </c>
      <c r="K676" s="5"/>
    </row>
    <row r="677" spans="1:11" x14ac:dyDescent="0.2">
      <c r="A677" s="5" t="s">
        <v>3308</v>
      </c>
      <c r="B677" s="5" t="str">
        <f>VLOOKUP(A677,sales_data_cleaned!B677:P1675,2,0)</f>
        <v>The Narcissist in Your Life: Recognizing the Patterns and Learning to Break Free</v>
      </c>
      <c r="C677" s="5">
        <f>VLOOKUP(A677,sales_data_cleaned!B676:P1675,7,0)</f>
        <v>4.7</v>
      </c>
      <c r="D677" s="5" t="str">
        <f>VLOOKUP(A677,sales_data_cleaned!B677:P1675,4,0)</f>
        <v>Hachette Book Group</v>
      </c>
      <c r="E677" s="5">
        <f>VLOOKUP(A677,sales_data_cleaned!B677:P1675,9,0)</f>
        <v>12.99</v>
      </c>
      <c r="F677" s="6">
        <f t="shared" si="10"/>
        <v>12</v>
      </c>
      <c r="G677" s="6" t="str">
        <f t="shared" si="11"/>
        <v>Premium</v>
      </c>
      <c r="H677" s="6" t="str">
        <f t="shared" si="12"/>
        <v xml:space="preserve">The </v>
      </c>
      <c r="I677" s="6" t="str">
        <f t="shared" si="13"/>
        <v>Free</v>
      </c>
      <c r="J677" s="6" t="str">
        <f t="shared" si="14"/>
        <v>The  Free</v>
      </c>
      <c r="K677" s="5"/>
    </row>
    <row r="678" spans="1:11" x14ac:dyDescent="0.2">
      <c r="A678" s="5" t="s">
        <v>3313</v>
      </c>
      <c r="B678" s="5" t="str">
        <f>VLOOKUP(A678,sales_data_cleaned!B678:P1676,2,0)</f>
        <v>The Rational Male - Positive Masculinity</v>
      </c>
      <c r="C678" s="5">
        <f>VLOOKUP(A678,sales_data_cleaned!B677:P1676,7,0)</f>
        <v>4.8</v>
      </c>
      <c r="D678" s="5" t="str">
        <f>VLOOKUP(A678,sales_data_cleaned!B678:P1676,4,0)</f>
        <v>Amazon.com Services LLC</v>
      </c>
      <c r="E678" s="5">
        <f>VLOOKUP(A678,sales_data_cleaned!B678:P1676,9,0)</f>
        <v>8.99</v>
      </c>
      <c r="F678" s="6">
        <f t="shared" si="10"/>
        <v>8</v>
      </c>
      <c r="G678" s="6" t="str">
        <f t="shared" si="11"/>
        <v>Basic</v>
      </c>
      <c r="H678" s="6" t="str">
        <f t="shared" si="12"/>
        <v xml:space="preserve">The </v>
      </c>
      <c r="I678" s="6" t="str">
        <f t="shared" si="13"/>
        <v>Masculinity</v>
      </c>
      <c r="J678" s="6" t="str">
        <f t="shared" si="14"/>
        <v>The  Masculinity</v>
      </c>
      <c r="K678" s="5"/>
    </row>
    <row r="679" spans="1:11" x14ac:dyDescent="0.2">
      <c r="A679" s="5" t="s">
        <v>3318</v>
      </c>
      <c r="B679" s="5" t="str">
        <f>VLOOKUP(A679,sales_data_cleaned!B679:P1677,2,0)</f>
        <v>Understanding and Helping an Addict (and keeping your sanity)</v>
      </c>
      <c r="C679" s="5">
        <f>VLOOKUP(A679,sales_data_cleaned!B678:P1677,7,0)</f>
        <v>4.5999999999999996</v>
      </c>
      <c r="D679" s="5" t="str">
        <f>VLOOKUP(A679,sales_data_cleaned!B679:P1677,4,0)</f>
        <v>Amazon.com Services LLC</v>
      </c>
      <c r="E679" s="5">
        <f>VLOOKUP(A679,sales_data_cleaned!B679:P1677,9,0)</f>
        <v>6.5</v>
      </c>
      <c r="F679" s="6">
        <f t="shared" si="10"/>
        <v>6</v>
      </c>
      <c r="G679" s="6" t="str">
        <f t="shared" si="11"/>
        <v>Basic</v>
      </c>
      <c r="H679" s="6" t="str">
        <f t="shared" si="12"/>
        <v xml:space="preserve">Understanding </v>
      </c>
      <c r="I679" s="6" t="str">
        <f t="shared" si="13"/>
        <v>sanity)</v>
      </c>
      <c r="J679" s="6" t="str">
        <f t="shared" si="14"/>
        <v>Understanding  sanity)</v>
      </c>
      <c r="K679" s="5"/>
    </row>
    <row r="680" spans="1:11" x14ac:dyDescent="0.2">
      <c r="A680" s="5" t="s">
        <v>3323</v>
      </c>
      <c r="B680" s="5" t="str">
        <f>VLOOKUP(A680,sales_data_cleaned!B680:P1678,2,0)</f>
        <v>The Fifth Vital Sign: Master Your Cycles &amp; Optimize Your Fertility</v>
      </c>
      <c r="C680" s="5">
        <f>VLOOKUP(A680,sales_data_cleaned!B679:P1678,7,0)</f>
        <v>4.8</v>
      </c>
      <c r="D680" s="5" t="str">
        <f>VLOOKUP(A680,sales_data_cleaned!B680:P1678,4,0)</f>
        <v>Amazon.com Services LLC</v>
      </c>
      <c r="E680" s="5">
        <f>VLOOKUP(A680,sales_data_cleaned!B680:P1678,9,0)</f>
        <v>9.99</v>
      </c>
      <c r="F680" s="6">
        <f t="shared" si="10"/>
        <v>9</v>
      </c>
      <c r="G680" s="6" t="str">
        <f t="shared" si="11"/>
        <v>Basic</v>
      </c>
      <c r="H680" s="6" t="str">
        <f t="shared" si="12"/>
        <v xml:space="preserve">The </v>
      </c>
      <c r="I680" s="6" t="str">
        <f t="shared" si="13"/>
        <v>Fertility</v>
      </c>
      <c r="J680" s="6" t="str">
        <f t="shared" si="14"/>
        <v>The  Fertility</v>
      </c>
      <c r="K680" s="5"/>
    </row>
    <row r="681" spans="1:11" x14ac:dyDescent="0.2">
      <c r="A681" s="5" t="s">
        <v>3328</v>
      </c>
      <c r="B681" s="5" t="str">
        <f>VLOOKUP(A681,sales_data_cleaned!B681:P1679,2,0)</f>
        <v>All You Can Ever Know: A Memoir</v>
      </c>
      <c r="C681" s="5">
        <f>VLOOKUP(A681,sales_data_cleaned!B680:P1679,7,0)</f>
        <v>4.2</v>
      </c>
      <c r="D681" s="5" t="str">
        <f>VLOOKUP(A681,sales_data_cleaned!B681:P1679,4,0)</f>
        <v>Penguin Random House Publisher Services</v>
      </c>
      <c r="E681" s="5">
        <f>VLOOKUP(A681,sales_data_cleaned!B681:P1679,9,0)</f>
        <v>11.99</v>
      </c>
      <c r="F681" s="6">
        <f t="shared" si="10"/>
        <v>11</v>
      </c>
      <c r="G681" s="6" t="str">
        <f t="shared" si="11"/>
        <v>Premium</v>
      </c>
      <c r="H681" s="6" t="str">
        <f t="shared" si="12"/>
        <v xml:space="preserve">All </v>
      </c>
      <c r="I681" s="6" t="str">
        <f t="shared" si="13"/>
        <v>Memoir</v>
      </c>
      <c r="J681" s="6" t="str">
        <f t="shared" si="14"/>
        <v>All  Memoir</v>
      </c>
      <c r="K681" s="5"/>
    </row>
    <row r="682" spans="1:11" x14ac:dyDescent="0.2">
      <c r="A682" s="5" t="s">
        <v>3333</v>
      </c>
      <c r="B682" s="5" t="str">
        <f>VLOOKUP(A682,sales_data_cleaned!B682:P1680,2,0)</f>
        <v>Finding Victory: Book 2 of the Rollin On Series</v>
      </c>
      <c r="C682" s="5">
        <f>VLOOKUP(A682,sales_data_cleaned!B681:P1680,7,0)</f>
        <v>4.7</v>
      </c>
      <c r="D682" s="5" t="str">
        <f>VLOOKUP(A682,sales_data_cleaned!B682:P1680,4,0)</f>
        <v>Amazon.com Services LLC</v>
      </c>
      <c r="E682" s="5">
        <f>VLOOKUP(A682,sales_data_cleaned!B682:P1680,9,0)</f>
        <v>4.99</v>
      </c>
      <c r="F682" s="6">
        <f t="shared" si="10"/>
        <v>4</v>
      </c>
      <c r="G682" s="6" t="str">
        <f t="shared" si="11"/>
        <v>Basic</v>
      </c>
      <c r="H682" s="6" t="str">
        <f t="shared" si="12"/>
        <v xml:space="preserve">Finding </v>
      </c>
      <c r="I682" s="6" t="str">
        <f t="shared" si="13"/>
        <v>Series</v>
      </c>
      <c r="J682" s="6" t="str">
        <f t="shared" si="14"/>
        <v>Finding  Series</v>
      </c>
      <c r="K682" s="5"/>
    </row>
    <row r="683" spans="1:11" x14ac:dyDescent="0.2">
      <c r="A683" s="5" t="s">
        <v>3337</v>
      </c>
      <c r="B683" s="5" t="str">
        <f>VLOOKUP(A683,sales_data_cleaned!B683:P1681,2,0)</f>
        <v>La metamorfosis de una madre: Criar en una sociedad patriarcal y adultoc√©ntrica (Spanish Edition)</v>
      </c>
      <c r="C683" s="5">
        <f>VLOOKUP(A683,sales_data_cleaned!B682:P1681,7,0)</f>
        <v>4.8</v>
      </c>
      <c r="D683" s="5" t="str">
        <f>VLOOKUP(A683,sales_data_cleaned!B683:P1681,4,0)</f>
        <v>Amazon.com Services LLC</v>
      </c>
      <c r="E683" s="5">
        <f>VLOOKUP(A683,sales_data_cleaned!B683:P1681,9,0)</f>
        <v>9.5</v>
      </c>
      <c r="F683" s="6">
        <f t="shared" si="10"/>
        <v>9</v>
      </c>
      <c r="G683" s="6" t="str">
        <f t="shared" si="11"/>
        <v>Basic</v>
      </c>
      <c r="H683" s="6" t="str">
        <f t="shared" si="12"/>
        <v xml:space="preserve">La </v>
      </c>
      <c r="I683" s="6" t="str">
        <f t="shared" si="13"/>
        <v>Edition)</v>
      </c>
      <c r="J683" s="6" t="str">
        <f t="shared" si="14"/>
        <v>La  Edition)</v>
      </c>
      <c r="K683" s="5"/>
    </row>
    <row r="684" spans="1:11" x14ac:dyDescent="0.2">
      <c r="A684" s="5" t="s">
        <v>3342</v>
      </c>
      <c r="B684" s="5" t="str">
        <f>VLOOKUP(A684,sales_data_cleaned!B684:P1682,2,0)</f>
        <v>Conversationally Speaking: Tested New Ways to Increase Your Personal and Social Effectiveness, Updated 2021 Edition</v>
      </c>
      <c r="C684" s="5">
        <f>VLOOKUP(A684,sales_data_cleaned!B683:P1682,7,0)</f>
        <v>4.4000000000000004</v>
      </c>
      <c r="D684" s="5" t="str">
        <f>VLOOKUP(A684,sales_data_cleaned!B684:P1682,4,0)</f>
        <v>Amazon.com Services LLC</v>
      </c>
      <c r="E684" s="5">
        <f>VLOOKUP(A684,sales_data_cleaned!B684:P1682,9,0)</f>
        <v>9.99</v>
      </c>
      <c r="F684" s="6">
        <f t="shared" si="10"/>
        <v>9</v>
      </c>
      <c r="G684" s="6" t="str">
        <f t="shared" si="11"/>
        <v>Basic</v>
      </c>
      <c r="H684" s="6" t="str">
        <f t="shared" si="12"/>
        <v xml:space="preserve">Conversationally </v>
      </c>
      <c r="I684" s="6" t="str">
        <f t="shared" si="13"/>
        <v>Edition</v>
      </c>
      <c r="J684" s="6" t="str">
        <f t="shared" si="14"/>
        <v>Conversationally  Edition</v>
      </c>
      <c r="K684" s="5"/>
    </row>
    <row r="685" spans="1:11" x14ac:dyDescent="0.2">
      <c r="A685" s="5" t="s">
        <v>3347</v>
      </c>
      <c r="B685" s="5" t="str">
        <f>VLOOKUP(A685,sales_data_cleaned!B685:P1683,2,0)</f>
        <v>Dr. Dean Ornish's Program for Reversing Heart Disease: The Only System Scientifically Proven to Reverse Heart Disease Without Drugs or Surgery</v>
      </c>
      <c r="C685" s="5">
        <f>VLOOKUP(A685,sales_data_cleaned!B684:P1683,7,0)</f>
        <v>4.4000000000000004</v>
      </c>
      <c r="D685" s="5" t="str">
        <f>VLOOKUP(A685,sales_data_cleaned!B685:P1683,4,0)</f>
        <v>Random House LLC</v>
      </c>
      <c r="E685" s="5">
        <f>VLOOKUP(A685,sales_data_cleaned!B685:P1683,9,0)</f>
        <v>7.99</v>
      </c>
      <c r="F685" s="6">
        <f t="shared" si="10"/>
        <v>7</v>
      </c>
      <c r="G685" s="6" t="str">
        <f t="shared" si="11"/>
        <v>Basic</v>
      </c>
      <c r="H685" s="6" t="str">
        <f t="shared" si="12"/>
        <v xml:space="preserve">Dr. </v>
      </c>
      <c r="I685" s="6" t="str">
        <f t="shared" si="13"/>
        <v>Surgery</v>
      </c>
      <c r="J685" s="6" t="str">
        <f t="shared" si="14"/>
        <v>Dr.  Surgery</v>
      </c>
      <c r="K685" s="5"/>
    </row>
    <row r="686" spans="1:11" x14ac:dyDescent="0.2">
      <c r="A686" s="5" t="s">
        <v>3352</v>
      </c>
      <c r="B686" s="5" t="str">
        <f>VLOOKUP(A686,sales_data_cleaned!B686:P1684,2,0)</f>
        <v>Pretty Girl's Bad Obsession</v>
      </c>
      <c r="C686" s="5">
        <f>VLOOKUP(A686,sales_data_cleaned!B685:P1684,7,0)</f>
        <v>4.5</v>
      </c>
      <c r="D686" s="5" t="str">
        <f>VLOOKUP(A686,sales_data_cleaned!B686:P1684,4,0)</f>
        <v>Amazon.com Services LLC</v>
      </c>
      <c r="E686" s="5">
        <f>VLOOKUP(A686,sales_data_cleaned!B686:P1684,9,0)</f>
        <v>4.99</v>
      </c>
      <c r="F686" s="6">
        <f t="shared" si="10"/>
        <v>4</v>
      </c>
      <c r="G686" s="6" t="str">
        <f t="shared" si="11"/>
        <v>Basic</v>
      </c>
      <c r="H686" s="6" t="str">
        <f t="shared" si="12"/>
        <v xml:space="preserve">Pretty </v>
      </c>
      <c r="I686" s="6" t="str">
        <f t="shared" si="13"/>
        <v>Obsession</v>
      </c>
      <c r="J686" s="6" t="str">
        <f t="shared" si="14"/>
        <v>Pretty  Obsession</v>
      </c>
      <c r="K686" s="5"/>
    </row>
    <row r="687" spans="1:11" x14ac:dyDescent="0.2">
      <c r="A687" s="5" t="s">
        <v>3357</v>
      </c>
      <c r="B687" s="5" t="str">
        <f>VLOOKUP(A687,sales_data_cleaned!B687:P1685,2,0)</f>
        <v>Everything is Perfect: A Memoir</v>
      </c>
      <c r="C687" s="5">
        <f>VLOOKUP(A687,sales_data_cleaned!B686:P1685,7,0)</f>
        <v>4.3</v>
      </c>
      <c r="D687" s="5" t="str">
        <f>VLOOKUP(A687,sales_data_cleaned!B687:P1685,4,0)</f>
        <v>Amazon.com Services LLC</v>
      </c>
      <c r="E687" s="5">
        <f>VLOOKUP(A687,sales_data_cleaned!B687:P1685,9,0)</f>
        <v>9.99</v>
      </c>
      <c r="F687" s="6">
        <f t="shared" si="10"/>
        <v>9</v>
      </c>
      <c r="G687" s="6" t="str">
        <f t="shared" si="11"/>
        <v>Basic</v>
      </c>
      <c r="H687" s="6" t="str">
        <f t="shared" si="12"/>
        <v xml:space="preserve">Everything </v>
      </c>
      <c r="I687" s="6" t="str">
        <f t="shared" si="13"/>
        <v>Memoir</v>
      </c>
      <c r="J687" s="6" t="str">
        <f t="shared" si="14"/>
        <v>Everything  Memoir</v>
      </c>
      <c r="K687" s="5"/>
    </row>
    <row r="688" spans="1:11" x14ac:dyDescent="0.2">
      <c r="A688" s="5" t="s">
        <v>3362</v>
      </c>
      <c r="B688" s="5" t="str">
        <f>VLOOKUP(A688,sales_data_cleaned!B688:P1686,2,0)</f>
        <v>Love Me Like You Do (A Calamity Falls Small Town Romance Novel Book 11)</v>
      </c>
      <c r="C688" s="5">
        <f>VLOOKUP(A688,sales_data_cleaned!B687:P1686,7,0)</f>
        <v>4.5999999999999996</v>
      </c>
      <c r="D688" s="5" t="str">
        <f>VLOOKUP(A688,sales_data_cleaned!B688:P1686,4,0)</f>
        <v>Amazon.com Services LLC</v>
      </c>
      <c r="E688" s="5">
        <f>VLOOKUP(A688,sales_data_cleaned!B688:P1686,9,0)</f>
        <v>4.99</v>
      </c>
      <c r="F688" s="6">
        <f t="shared" si="10"/>
        <v>4</v>
      </c>
      <c r="G688" s="6" t="str">
        <f t="shared" si="11"/>
        <v>Basic</v>
      </c>
      <c r="H688" s="6" t="str">
        <f t="shared" si="12"/>
        <v xml:space="preserve">Love </v>
      </c>
      <c r="I688" s="6" t="str">
        <f t="shared" si="13"/>
        <v>11)</v>
      </c>
      <c r="J688" s="6" t="str">
        <f t="shared" si="14"/>
        <v>Love  11)</v>
      </c>
      <c r="K688" s="5"/>
    </row>
    <row r="689" spans="1:11" x14ac:dyDescent="0.2">
      <c r="A689" s="5" t="s">
        <v>3367</v>
      </c>
      <c r="B689" s="5" t="str">
        <f>VLOOKUP(A689,sales_data_cleaned!B689:P1687,2,0)</f>
        <v>Crazy: A Father's Search Through America's Mental Health Madness</v>
      </c>
      <c r="C689" s="5">
        <f>VLOOKUP(A689,sales_data_cleaned!B688:P1687,7,0)</f>
        <v>4.7</v>
      </c>
      <c r="D689" s="5" t="str">
        <f>VLOOKUP(A689,sales_data_cleaned!B689:P1687,4,0)</f>
        <v>Penguin Group (USA) LLC</v>
      </c>
      <c r="E689" s="5">
        <f>VLOOKUP(A689,sales_data_cleaned!B689:P1687,9,0)</f>
        <v>13.99</v>
      </c>
      <c r="F689" s="6">
        <f t="shared" si="10"/>
        <v>13</v>
      </c>
      <c r="G689" s="6" t="str">
        <f t="shared" si="11"/>
        <v>Premium</v>
      </c>
      <c r="H689" s="6" t="str">
        <f t="shared" si="12"/>
        <v xml:space="preserve">Crazy: </v>
      </c>
      <c r="I689" s="6" t="str">
        <f t="shared" si="13"/>
        <v>Madness</v>
      </c>
      <c r="J689" s="6" t="str">
        <f t="shared" si="14"/>
        <v>Crazy:  Madness</v>
      </c>
      <c r="K689" s="5"/>
    </row>
    <row r="690" spans="1:11" x14ac:dyDescent="0.2">
      <c r="A690" s="5" t="s">
        <v>3372</v>
      </c>
      <c r="B690" s="5" t="str">
        <f>VLOOKUP(A690,sales_data_cleaned!B690:P1688,2,0)</f>
        <v>Regretting Motherhood: A Study</v>
      </c>
      <c r="C690" s="5">
        <f>VLOOKUP(A690,sales_data_cleaned!B689:P1688,7,0)</f>
        <v>4.5999999999999996</v>
      </c>
      <c r="D690" s="5" t="str">
        <f>VLOOKUP(A690,sales_data_cleaned!B690:P1688,4,0)</f>
        <v>Penguin Random House Publisher Services</v>
      </c>
      <c r="E690" s="5">
        <f>VLOOKUP(A690,sales_data_cleaned!B690:P1688,9,0)</f>
        <v>12.99</v>
      </c>
      <c r="F690" s="6">
        <f t="shared" si="10"/>
        <v>12</v>
      </c>
      <c r="G690" s="6" t="str">
        <f t="shared" si="11"/>
        <v>Premium</v>
      </c>
      <c r="H690" s="6" t="str">
        <f t="shared" si="12"/>
        <v xml:space="preserve">Regretting </v>
      </c>
      <c r="I690" s="6" t="str">
        <f t="shared" si="13"/>
        <v>Study</v>
      </c>
      <c r="J690" s="6" t="str">
        <f t="shared" si="14"/>
        <v>Regretting  Study</v>
      </c>
      <c r="K690" s="5"/>
    </row>
    <row r="691" spans="1:11" x14ac:dyDescent="0.2">
      <c r="A691" s="5" t="s">
        <v>3377</v>
      </c>
      <c r="B691" s="5" t="str">
        <f>VLOOKUP(A691,sales_data_cleaned!B691:P1689,2,0)</f>
        <v>Estrogeneration: How Estrogenics Are Making You Fat, Sick, and Infertile (Chagrin and Tonic Series)</v>
      </c>
      <c r="C691" s="5">
        <f>VLOOKUP(A691,sales_data_cleaned!B690:P1689,7,0)</f>
        <v>4.7</v>
      </c>
      <c r="D691" s="5" t="str">
        <f>VLOOKUP(A691,sales_data_cleaned!B691:P1689,4,0)</f>
        <v>Amazon.com Services LLC</v>
      </c>
      <c r="E691" s="5">
        <f>VLOOKUP(A691,sales_data_cleaned!B691:P1689,9,0)</f>
        <v>19.989999999999998</v>
      </c>
      <c r="F691" s="6">
        <f t="shared" si="10"/>
        <v>19</v>
      </c>
      <c r="G691" s="6" t="str">
        <f t="shared" si="11"/>
        <v>Premium</v>
      </c>
      <c r="H691" s="6" t="str">
        <f t="shared" si="12"/>
        <v xml:space="preserve">Estrogeneration: </v>
      </c>
      <c r="I691" s="6" t="str">
        <f t="shared" si="13"/>
        <v>Series)</v>
      </c>
      <c r="J691" s="6" t="str">
        <f t="shared" si="14"/>
        <v>Estrogeneration:  Series)</v>
      </c>
      <c r="K691" s="5"/>
    </row>
    <row r="692" spans="1:11" x14ac:dyDescent="0.2">
      <c r="A692" s="5" t="s">
        <v>3382</v>
      </c>
      <c r="B692" s="5" t="str">
        <f>VLOOKUP(A692,sales_data_cleaned!B692:P1690,2,0)</f>
        <v>Failures of Forgiveness: What We Get Wrong and How to Do Better</v>
      </c>
      <c r="C692" s="5">
        <f>VLOOKUP(A692,sales_data_cleaned!B691:P1690,7,0)</f>
        <v>5</v>
      </c>
      <c r="D692" s="5" t="str">
        <f>VLOOKUP(A692,sales_data_cleaned!B692:P1690,4,0)</f>
        <v>Amazon.com Services LLC</v>
      </c>
      <c r="E692" s="5">
        <f>VLOOKUP(A692,sales_data_cleaned!B692:P1690,9,0)</f>
        <v>20.99</v>
      </c>
      <c r="F692" s="6">
        <f t="shared" si="10"/>
        <v>20</v>
      </c>
      <c r="G692" s="6" t="str">
        <f t="shared" si="11"/>
        <v>Premium</v>
      </c>
      <c r="H692" s="6" t="str">
        <f t="shared" si="12"/>
        <v xml:space="preserve">Failures </v>
      </c>
      <c r="I692" s="6" t="str">
        <f t="shared" si="13"/>
        <v>Better</v>
      </c>
      <c r="J692" s="6" t="str">
        <f t="shared" si="14"/>
        <v>Failures  Better</v>
      </c>
      <c r="K692" s="5"/>
    </row>
    <row r="693" spans="1:11" x14ac:dyDescent="0.2">
      <c r="A693" s="5" t="s">
        <v>3387</v>
      </c>
      <c r="B693" s="5" t="str">
        <f>VLOOKUP(A693,sales_data_cleaned!B693:P1691,2,0)</f>
        <v>Birth Control: The Insidious Power of Men Over Motherhood</v>
      </c>
      <c r="C693" s="5">
        <f>VLOOKUP(A693,sales_data_cleaned!B692:P1691,7,0)</f>
        <v>4.8</v>
      </c>
      <c r="D693" s="5" t="str">
        <f>VLOOKUP(A693,sales_data_cleaned!B693:P1691,4,0)</f>
        <v>Hachette Book Group</v>
      </c>
      <c r="E693" s="5">
        <f>VLOOKUP(A693,sales_data_cleaned!B693:P1691,9,0)</f>
        <v>17.989999999999998</v>
      </c>
      <c r="F693" s="6">
        <f t="shared" si="10"/>
        <v>17</v>
      </c>
      <c r="G693" s="6" t="str">
        <f t="shared" si="11"/>
        <v>Premium</v>
      </c>
      <c r="H693" s="6" t="str">
        <f t="shared" si="12"/>
        <v xml:space="preserve">Birth </v>
      </c>
      <c r="I693" s="6" t="str">
        <f t="shared" si="13"/>
        <v>Motherhood</v>
      </c>
      <c r="J693" s="6" t="str">
        <f t="shared" si="14"/>
        <v>Birth  Motherhood</v>
      </c>
      <c r="K693" s="5"/>
    </row>
    <row r="694" spans="1:11" x14ac:dyDescent="0.2">
      <c r="A694" s="5" t="s">
        <v>3392</v>
      </c>
      <c r="B694" s="5" t="str">
        <f>VLOOKUP(A694,sales_data_cleaned!B694:P1692,2,0)</f>
        <v>Organizing Solutions for People with ADHD, 3rd Edition: Tips and Tools to Help You Take Charge of Your Life and Get Organized</v>
      </c>
      <c r="C694" s="5">
        <f>VLOOKUP(A694,sales_data_cleaned!B693:P1692,7,0)</f>
        <v>4.3</v>
      </c>
      <c r="D694" s="5" t="str">
        <f>VLOOKUP(A694,sales_data_cleaned!B694:P1692,4,0)</f>
        <v>Amazon.com Services LLC</v>
      </c>
      <c r="E694" s="5">
        <f>VLOOKUP(A694,sales_data_cleaned!B694:P1692,9,0)</f>
        <v>21.99</v>
      </c>
      <c r="F694" s="6">
        <f t="shared" si="10"/>
        <v>21</v>
      </c>
      <c r="G694" s="6" t="str">
        <f t="shared" si="11"/>
        <v>Premium</v>
      </c>
      <c r="H694" s="6" t="str">
        <f t="shared" si="12"/>
        <v xml:space="preserve">Organizing </v>
      </c>
      <c r="I694" s="6" t="str">
        <f t="shared" si="13"/>
        <v>Organized</v>
      </c>
      <c r="J694" s="6" t="str">
        <f t="shared" si="14"/>
        <v>Organizing  Organized</v>
      </c>
      <c r="K694" s="5"/>
    </row>
    <row r="695" spans="1:11" x14ac:dyDescent="0.2">
      <c r="A695" s="5" t="s">
        <v>3397</v>
      </c>
      <c r="B695" s="5" t="str">
        <f>VLOOKUP(A695,sales_data_cleaned!B695:P1693,2,0)</f>
        <v>Cheating in a Nutshell: What Infidelity Does to The Victim (Asked, Answered and Explained)</v>
      </c>
      <c r="C695" s="5">
        <f>VLOOKUP(A695,sales_data_cleaned!B694:P1693,7,0)</f>
        <v>4.5999999999999996</v>
      </c>
      <c r="D695" s="5" t="str">
        <f>VLOOKUP(A695,sales_data_cleaned!B695:P1693,4,0)</f>
        <v>Amazon.com Services LLC</v>
      </c>
      <c r="E695" s="5">
        <f>VLOOKUP(A695,sales_data_cleaned!B695:P1693,9,0)</f>
        <v>9.99</v>
      </c>
      <c r="F695" s="6">
        <f t="shared" si="10"/>
        <v>9</v>
      </c>
      <c r="G695" s="6" t="str">
        <f t="shared" si="11"/>
        <v>Basic</v>
      </c>
      <c r="H695" s="6" t="str">
        <f t="shared" si="12"/>
        <v xml:space="preserve">Cheating </v>
      </c>
      <c r="I695" s="6" t="str">
        <f t="shared" si="13"/>
        <v>Explained)</v>
      </c>
      <c r="J695" s="6" t="str">
        <f t="shared" si="14"/>
        <v>Cheating  Explained)</v>
      </c>
      <c r="K695" s="5"/>
    </row>
    <row r="696" spans="1:11" x14ac:dyDescent="0.2">
      <c r="A696" s="5" t="s">
        <v>3402</v>
      </c>
      <c r="B696" s="5" t="str">
        <f>VLOOKUP(A696,sales_data_cleaned!B696:P1694,2,0)</f>
        <v>Counseling the Nursing Mother: A Lactation Consultant‚Äôs Guide</v>
      </c>
      <c r="C696" s="5">
        <f>VLOOKUP(A696,sales_data_cleaned!B695:P1694,7,0)</f>
        <v>4.9000000000000004</v>
      </c>
      <c r="D696" s="5" t="str">
        <f>VLOOKUP(A696,sales_data_cleaned!B696:P1694,4,0)</f>
        <v>Amazon.com Services LLC</v>
      </c>
      <c r="E696" s="5">
        <f>VLOOKUP(A696,sales_data_cleaned!B696:P1694,9,0)</f>
        <v>122.99</v>
      </c>
      <c r="F696" s="6">
        <f t="shared" si="10"/>
        <v>122</v>
      </c>
      <c r="G696" s="6" t="str">
        <f t="shared" si="11"/>
        <v>Premium</v>
      </c>
      <c r="H696" s="6" t="str">
        <f t="shared" si="12"/>
        <v xml:space="preserve">Counseling </v>
      </c>
      <c r="I696" s="6" t="str">
        <f t="shared" si="13"/>
        <v>Guide</v>
      </c>
      <c r="J696" s="6" t="str">
        <f t="shared" si="14"/>
        <v>Counseling  Guide</v>
      </c>
      <c r="K696" s="5"/>
    </row>
    <row r="697" spans="1:11" x14ac:dyDescent="0.2">
      <c r="A697" s="5" t="s">
        <v>3407</v>
      </c>
      <c r="B697" s="5" t="str">
        <f>VLOOKUP(A697,sales_data_cleaned!B697:P1695,2,0)</f>
        <v>Pageboy: A Memoir: The Instant Sunday Times Bestseller</v>
      </c>
      <c r="C697" s="5">
        <f>VLOOKUP(A697,sales_data_cleaned!B696:P1695,7,0)</f>
        <v>4.3</v>
      </c>
      <c r="D697" s="5">
        <f>VLOOKUP(A697,sales_data_cleaned!B697:P1695,4,0)</f>
        <v>0</v>
      </c>
      <c r="E697" s="5">
        <f>VLOOKUP(A697,sales_data_cleaned!B697:P1695,9,0)</f>
        <v>0</v>
      </c>
      <c r="F697" s="6">
        <f t="shared" si="10"/>
        <v>0</v>
      </c>
      <c r="G697" s="6" t="str">
        <f t="shared" si="11"/>
        <v>Basic</v>
      </c>
      <c r="H697" s="6" t="str">
        <f t="shared" si="12"/>
        <v xml:space="preserve">Pageboy: </v>
      </c>
      <c r="I697" s="6" t="str">
        <f t="shared" si="13"/>
        <v>Bestseller</v>
      </c>
      <c r="J697" s="6" t="str">
        <f t="shared" si="14"/>
        <v>Pageboy:  Bestseller</v>
      </c>
      <c r="K697" s="5"/>
    </row>
    <row r="698" spans="1:11" x14ac:dyDescent="0.2">
      <c r="A698" s="5" t="s">
        <v>3412</v>
      </c>
      <c r="B698" s="5" t="str">
        <f>VLOOKUP(A698,sales_data_cleaned!B698:P1696,2,0)</f>
        <v>Dancing Shoes: Small Town Family Saga (Mt. Hope Southern Adventures Book 3)</v>
      </c>
      <c r="C698" s="5">
        <f>VLOOKUP(A698,sales_data_cleaned!B697:P1696,7,0)</f>
        <v>4.5999999999999996</v>
      </c>
      <c r="D698" s="5" t="str">
        <f>VLOOKUP(A698,sales_data_cleaned!B698:P1696,4,0)</f>
        <v>Amazon.com Services LLC</v>
      </c>
      <c r="E698" s="5">
        <f>VLOOKUP(A698,sales_data_cleaned!B698:P1696,9,0)</f>
        <v>5.99</v>
      </c>
      <c r="F698" s="6">
        <f t="shared" si="10"/>
        <v>5</v>
      </c>
      <c r="G698" s="6" t="str">
        <f t="shared" si="11"/>
        <v>Basic</v>
      </c>
      <c r="H698" s="6" t="str">
        <f t="shared" si="12"/>
        <v xml:space="preserve">Dancing </v>
      </c>
      <c r="I698" s="6" t="str">
        <f t="shared" si="13"/>
        <v>3)</v>
      </c>
      <c r="J698" s="6" t="str">
        <f t="shared" si="14"/>
        <v>Dancing  3)</v>
      </c>
      <c r="K698" s="5"/>
    </row>
    <row r="699" spans="1:11" x14ac:dyDescent="0.2">
      <c r="A699" s="5" t="s">
        <v>3416</v>
      </c>
      <c r="B699" s="5" t="str">
        <f>VLOOKUP(A699,sales_data_cleaned!B699:P1697,2,0)</f>
        <v>Me and White Supremacy: Combat Racism, Change the World, and Become a Good Ancestor</v>
      </c>
      <c r="C699" s="5">
        <f>VLOOKUP(A699,sales_data_cleaned!B698:P1697,7,0)</f>
        <v>4.7</v>
      </c>
      <c r="D699" s="5" t="str">
        <f>VLOOKUP(A699,sales_data_cleaned!B699:P1697,4,0)</f>
        <v>Amazon.com Services LLC</v>
      </c>
      <c r="E699" s="5">
        <f>VLOOKUP(A699,sales_data_cleaned!B699:P1697,9,0)</f>
        <v>9.99</v>
      </c>
      <c r="F699" s="6">
        <f t="shared" si="10"/>
        <v>9</v>
      </c>
      <c r="G699" s="6" t="str">
        <f t="shared" si="11"/>
        <v>Basic</v>
      </c>
      <c r="H699" s="6" t="str">
        <f t="shared" si="12"/>
        <v xml:space="preserve">Me </v>
      </c>
      <c r="I699" s="6" t="str">
        <f t="shared" si="13"/>
        <v>Ancestor</v>
      </c>
      <c r="J699" s="6" t="str">
        <f t="shared" si="14"/>
        <v>Me  Ancestor</v>
      </c>
      <c r="K699" s="5"/>
    </row>
    <row r="700" spans="1:11" x14ac:dyDescent="0.2">
      <c r="A700" s="5" t="s">
        <v>3421</v>
      </c>
      <c r="B700" s="5" t="str">
        <f>VLOOKUP(A700,sales_data_cleaned!B700:P1698,2,0)</f>
        <v>Embracing the Journey: A Christian Parents' Blueprint to Loving Your LGBTQ Child</v>
      </c>
      <c r="C700" s="5">
        <f>VLOOKUP(A700,sales_data_cleaned!B699:P1698,7,0)</f>
        <v>4.7</v>
      </c>
      <c r="D700" s="5" t="str">
        <f>VLOOKUP(A700,sales_data_cleaned!B700:P1698,4,0)</f>
        <v>Simon and Schuster Digital Sales Inc</v>
      </c>
      <c r="E700" s="5">
        <f>VLOOKUP(A700,sales_data_cleaned!B700:P1698,9,0)</f>
        <v>12.99</v>
      </c>
      <c r="F700" s="6">
        <f t="shared" si="10"/>
        <v>12</v>
      </c>
      <c r="G700" s="6" t="str">
        <f t="shared" si="11"/>
        <v>Premium</v>
      </c>
      <c r="H700" s="6" t="str">
        <f t="shared" si="12"/>
        <v xml:space="preserve">Embracing </v>
      </c>
      <c r="I700" s="6" t="str">
        <f t="shared" si="13"/>
        <v>Child</v>
      </c>
      <c r="J700" s="6" t="str">
        <f t="shared" si="14"/>
        <v>Embracing  Child</v>
      </c>
      <c r="K700" s="5"/>
    </row>
    <row r="701" spans="1:11" x14ac:dyDescent="0.2">
      <c r="A701" s="5" t="s">
        <v>3426</v>
      </c>
      <c r="B701" s="5" t="str">
        <f>VLOOKUP(A701,sales_data_cleaned!B701:P1699,2,0)</f>
        <v>Under Pressure: Confronting the Epidemic of Stress and Anxiety in Girls</v>
      </c>
      <c r="C701" s="5">
        <f>VLOOKUP(A701,sales_data_cleaned!B700:P1699,7,0)</f>
        <v>4.7</v>
      </c>
      <c r="D701" s="5" t="str">
        <f>VLOOKUP(A701,sales_data_cleaned!B701:P1699,4,0)</f>
        <v>Random House LLC</v>
      </c>
      <c r="E701" s="5">
        <f>VLOOKUP(A701,sales_data_cleaned!B701:P1699,9,0)</f>
        <v>11.99</v>
      </c>
      <c r="F701" s="6">
        <f t="shared" si="10"/>
        <v>11</v>
      </c>
      <c r="G701" s="6" t="str">
        <f t="shared" si="11"/>
        <v>Premium</v>
      </c>
      <c r="H701" s="6" t="str">
        <f t="shared" si="12"/>
        <v xml:space="preserve">Under </v>
      </c>
      <c r="I701" s="6" t="str">
        <f t="shared" si="13"/>
        <v>Girls</v>
      </c>
      <c r="J701" s="6" t="str">
        <f t="shared" si="14"/>
        <v>Under  Girls</v>
      </c>
      <c r="K701" s="5"/>
    </row>
    <row r="702" spans="1:11" x14ac:dyDescent="0.2">
      <c r="A702" s="5" t="s">
        <v>3430</v>
      </c>
      <c r="B702" s="5" t="str">
        <f>VLOOKUP(A702,sales_data_cleaned!B702:P1700,2,0)</f>
        <v>10-Minute Balance Workouts for Seniors: Simple Illustrated Exercises Elderly of Any Level Can Do at Home to Drastically Improve Balance, Build Strength, ... (At-Home Workouts for Seniors Book 1)</v>
      </c>
      <c r="C702" s="5">
        <f>VLOOKUP(A702,sales_data_cleaned!B701:P1700,7,0)</f>
        <v>4.4000000000000004</v>
      </c>
      <c r="D702" s="5" t="str">
        <f>VLOOKUP(A702,sales_data_cleaned!B702:P1700,4,0)</f>
        <v>Amazon.com Services LLC</v>
      </c>
      <c r="E702" s="5">
        <f>VLOOKUP(A702,sales_data_cleaned!B702:P1700,9,0)</f>
        <v>6.99</v>
      </c>
      <c r="F702" s="6">
        <f t="shared" si="10"/>
        <v>6</v>
      </c>
      <c r="G702" s="6" t="str">
        <f t="shared" si="11"/>
        <v>Basic</v>
      </c>
      <c r="H702" s="6" t="str">
        <f t="shared" si="12"/>
        <v xml:space="preserve">10-Minute </v>
      </c>
      <c r="I702" s="6" t="str">
        <f t="shared" si="13"/>
        <v>1)</v>
      </c>
      <c r="J702" s="6" t="str">
        <f t="shared" si="14"/>
        <v>10-Minute  1)</v>
      </c>
      <c r="K702" s="5"/>
    </row>
    <row r="703" spans="1:11" x14ac:dyDescent="0.2">
      <c r="A703" s="5" t="s">
        <v>3435</v>
      </c>
      <c r="B703" s="5" t="str">
        <f>VLOOKUP(A703,sales_data_cleaned!B703:P1701,2,0)</f>
        <v>Stolen Innocence: My Story of Growing Up in a Polygamous Sect, Becoming a Teenage Bride, and Breaking Free of Warren Jeffs</v>
      </c>
      <c r="C703" s="5">
        <f>VLOOKUP(A703,sales_data_cleaned!B702:P1701,7,0)</f>
        <v>4.5</v>
      </c>
      <c r="D703" s="5" t="str">
        <f>VLOOKUP(A703,sales_data_cleaned!B703:P1701,4,0)</f>
        <v>HarperCollins Publishers</v>
      </c>
      <c r="E703" s="5">
        <f>VLOOKUP(A703,sales_data_cleaned!B703:P1701,9,0)</f>
        <v>7.99</v>
      </c>
      <c r="F703" s="6">
        <f t="shared" si="10"/>
        <v>7</v>
      </c>
      <c r="G703" s="6" t="str">
        <f t="shared" si="11"/>
        <v>Basic</v>
      </c>
      <c r="H703" s="6" t="str">
        <f t="shared" si="12"/>
        <v xml:space="preserve">Stolen </v>
      </c>
      <c r="I703" s="6" t="str">
        <f t="shared" si="13"/>
        <v>Jeffs</v>
      </c>
      <c r="J703" s="6" t="str">
        <f t="shared" si="14"/>
        <v>Stolen  Jeffs</v>
      </c>
      <c r="K703" s="5"/>
    </row>
    <row r="704" spans="1:11" x14ac:dyDescent="0.2">
      <c r="A704" s="5" t="s">
        <v>3440</v>
      </c>
      <c r="B704" s="5" t="str">
        <f>VLOOKUP(A704,sales_data_cleaned!B704:P1702,2,0)</f>
        <v>An Odyssey: A Father, a Son, and an Epic</v>
      </c>
      <c r="C704" s="5">
        <f>VLOOKUP(A704,sales_data_cleaned!B703:P1702,7,0)</f>
        <v>4.5</v>
      </c>
      <c r="D704" s="5" t="str">
        <f>VLOOKUP(A704,sales_data_cleaned!B704:P1702,4,0)</f>
        <v>Random House LLC</v>
      </c>
      <c r="E704" s="5">
        <f>VLOOKUP(A704,sales_data_cleaned!B704:P1702,9,0)</f>
        <v>14.99</v>
      </c>
      <c r="F704" s="6">
        <f t="shared" si="10"/>
        <v>14</v>
      </c>
      <c r="G704" s="6" t="str">
        <f t="shared" si="11"/>
        <v>Premium</v>
      </c>
      <c r="H704" s="6" t="str">
        <f t="shared" si="12"/>
        <v xml:space="preserve">An </v>
      </c>
      <c r="I704" s="6" t="str">
        <f t="shared" si="13"/>
        <v>Epic</v>
      </c>
      <c r="J704" s="6" t="str">
        <f t="shared" si="14"/>
        <v>An  Epic</v>
      </c>
      <c r="K704" s="5"/>
    </row>
    <row r="705" spans="1:11" x14ac:dyDescent="0.2">
      <c r="A705" s="5" t="s">
        <v>3445</v>
      </c>
      <c r="B705" s="5" t="str">
        <f>VLOOKUP(A705,sales_data_cleaned!B705:P1703,2,0)</f>
        <v>The Journal of Best Practices: A Memoir of Marriage, Asperger Syndrome, and One Man's Quest to Be a Better Husband</v>
      </c>
      <c r="C705" s="5">
        <f>VLOOKUP(A705,sales_data_cleaned!B704:P1703,7,0)</f>
        <v>4.5</v>
      </c>
      <c r="D705" s="5" t="str">
        <f>VLOOKUP(A705,sales_data_cleaned!B705:P1703,4,0)</f>
        <v>Simon and Schuster Digital Sales Inc</v>
      </c>
      <c r="E705" s="5">
        <f>VLOOKUP(A705,sales_data_cleaned!B705:P1703,9,0)</f>
        <v>13.99</v>
      </c>
      <c r="F705" s="6">
        <f t="shared" si="10"/>
        <v>13</v>
      </c>
      <c r="G705" s="6" t="str">
        <f t="shared" si="11"/>
        <v>Premium</v>
      </c>
      <c r="H705" s="6" t="str">
        <f t="shared" si="12"/>
        <v xml:space="preserve">The </v>
      </c>
      <c r="I705" s="6" t="str">
        <f t="shared" si="13"/>
        <v>Husband</v>
      </c>
      <c r="J705" s="6" t="str">
        <f t="shared" si="14"/>
        <v>The  Husband</v>
      </c>
      <c r="K705" s="5"/>
    </row>
    <row r="706" spans="1:11" x14ac:dyDescent="0.2">
      <c r="A706" s="5" t="s">
        <v>3450</v>
      </c>
      <c r="B706" s="5" t="str">
        <f>VLOOKUP(A706,sales_data_cleaned!B706:P1704,2,0)</f>
        <v>Three Years A Traveler: One woman, One dog, Seven Rvs, and the path less traveled to heal the heart</v>
      </c>
      <c r="C706" s="5">
        <f>VLOOKUP(A706,sales_data_cleaned!B705:P1704,7,0)</f>
        <v>4.4000000000000004</v>
      </c>
      <c r="D706" s="5" t="str">
        <f>VLOOKUP(A706,sales_data_cleaned!B706:P1704,4,0)</f>
        <v>Amazon.com Services LLC</v>
      </c>
      <c r="E706" s="5">
        <f>VLOOKUP(A706,sales_data_cleaned!B706:P1704,9,0)</f>
        <v>4.99</v>
      </c>
      <c r="F706" s="6">
        <f t="shared" si="10"/>
        <v>4</v>
      </c>
      <c r="G706" s="6" t="str">
        <f t="shared" si="11"/>
        <v>Basic</v>
      </c>
      <c r="H706" s="6" t="str">
        <f t="shared" si="12"/>
        <v xml:space="preserve">Three </v>
      </c>
      <c r="I706" s="6" t="str">
        <f t="shared" si="13"/>
        <v>heart</v>
      </c>
      <c r="J706" s="6" t="str">
        <f t="shared" si="14"/>
        <v>Three  heart</v>
      </c>
      <c r="K706" s="5"/>
    </row>
    <row r="707" spans="1:11" x14ac:dyDescent="0.2">
      <c r="A707" s="5" t="s">
        <v>3455</v>
      </c>
      <c r="B707" s="5" t="str">
        <f>VLOOKUP(A707,sales_data_cleaned!B707:P1705,2,0)</f>
        <v>Out of the Fog: Moving From Confusion to Clarity After Narcissistic Abuse</v>
      </c>
      <c r="C707" s="5">
        <f>VLOOKUP(A707,sales_data_cleaned!B706:P1705,7,0)</f>
        <v>4.7</v>
      </c>
      <c r="D707" s="5" t="str">
        <f>VLOOKUP(A707,sales_data_cleaned!B707:P1705,4,0)</f>
        <v>Amazon.com Services LLC</v>
      </c>
      <c r="E707" s="5">
        <f>VLOOKUP(A707,sales_data_cleaned!B707:P1705,9,0)</f>
        <v>9.99</v>
      </c>
      <c r="F707" s="6">
        <f t="shared" si="10"/>
        <v>9</v>
      </c>
      <c r="G707" s="6" t="str">
        <f t="shared" si="11"/>
        <v>Basic</v>
      </c>
      <c r="H707" s="6" t="str">
        <f t="shared" si="12"/>
        <v xml:space="preserve">Out </v>
      </c>
      <c r="I707" s="6" t="str">
        <f t="shared" si="13"/>
        <v>Abuse</v>
      </c>
      <c r="J707" s="6" t="str">
        <f t="shared" si="14"/>
        <v>Out  Abuse</v>
      </c>
      <c r="K707" s="5"/>
    </row>
    <row r="708" spans="1:11" x14ac:dyDescent="0.2">
      <c r="A708" s="5" t="s">
        <v>3460</v>
      </c>
      <c r="B708" s="5" t="str">
        <f>VLOOKUP(A708,sales_data_cleaned!B708:P1706,2,0)</f>
        <v>Understanding the Borderline Mother: Helping Her Children Transcend the Intense, Unpredictable, and Volatile Relationship</v>
      </c>
      <c r="C708" s="5">
        <f>VLOOKUP(A708,sales_data_cleaned!B707:P1706,7,0)</f>
        <v>4.7</v>
      </c>
      <c r="D708" s="5" t="str">
        <f>VLOOKUP(A708,sales_data_cleaned!B708:P1706,4,0)</f>
        <v>Amazon.com Services LLC</v>
      </c>
      <c r="E708" s="5">
        <f>VLOOKUP(A708,sales_data_cleaned!B708:P1706,9,0)</f>
        <v>67.989999999999995</v>
      </c>
      <c r="F708" s="6">
        <f t="shared" si="10"/>
        <v>67</v>
      </c>
      <c r="G708" s="6" t="str">
        <f t="shared" si="11"/>
        <v>Premium</v>
      </c>
      <c r="H708" s="6" t="str">
        <f t="shared" si="12"/>
        <v xml:space="preserve">Understanding </v>
      </c>
      <c r="I708" s="6" t="str">
        <f t="shared" si="13"/>
        <v>Relationship</v>
      </c>
      <c r="J708" s="6" t="str">
        <f t="shared" si="14"/>
        <v>Understanding  Relationship</v>
      </c>
      <c r="K708" s="5"/>
    </row>
    <row r="709" spans="1:11" x14ac:dyDescent="0.2">
      <c r="A709" s="5" t="s">
        <v>3465</v>
      </c>
      <c r="B709" s="5" t="str">
        <f>VLOOKUP(A709,sales_data_cleaned!B709:P1707,2,0)</f>
        <v>Raising Girls Who Like Themselves</v>
      </c>
      <c r="C709" s="5">
        <f>VLOOKUP(A709,sales_data_cleaned!B708:P1707,7,0)</f>
        <v>4.5999999999999996</v>
      </c>
      <c r="D709" s="5" t="str">
        <f>VLOOKUP(A709,sales_data_cleaned!B709:P1707,4,0)</f>
        <v>RH AU</v>
      </c>
      <c r="E709" s="5">
        <f>VLOOKUP(A709,sales_data_cleaned!B709:P1707,9,0)</f>
        <v>12.99</v>
      </c>
      <c r="F709" s="6">
        <f t="shared" si="10"/>
        <v>12</v>
      </c>
      <c r="G709" s="6" t="str">
        <f t="shared" si="11"/>
        <v>Premium</v>
      </c>
      <c r="H709" s="6" t="str">
        <f t="shared" si="12"/>
        <v xml:space="preserve">Raising </v>
      </c>
      <c r="I709" s="6" t="str">
        <f t="shared" si="13"/>
        <v>Themselves</v>
      </c>
      <c r="J709" s="6" t="str">
        <f t="shared" si="14"/>
        <v>Raising  Themselves</v>
      </c>
      <c r="K709" s="5"/>
    </row>
    <row r="710" spans="1:11" x14ac:dyDescent="0.2">
      <c r="A710" s="5" t="s">
        <v>3471</v>
      </c>
      <c r="B710" s="5" t="str">
        <f>VLOOKUP(A710,sales_data_cleaned!B710:P1708,2,0)</f>
        <v>Surprise Baby For My Fake Fianc√©: A Billionaire Enemies to Lovers Romance</v>
      </c>
      <c r="C710" s="5">
        <f>VLOOKUP(A710,sales_data_cleaned!B709:P1708,7,0)</f>
        <v>4.0999999999999996</v>
      </c>
      <c r="D710" s="5" t="str">
        <f>VLOOKUP(A710,sales_data_cleaned!B710:P1708,4,0)</f>
        <v>Amazon.com Services LLC</v>
      </c>
      <c r="E710" s="5">
        <f>VLOOKUP(A710,sales_data_cleaned!B710:P1708,9,0)</f>
        <v>2.99</v>
      </c>
      <c r="F710" s="6">
        <f t="shared" si="10"/>
        <v>2</v>
      </c>
      <c r="G710" s="6" t="str">
        <f t="shared" si="11"/>
        <v>Basic</v>
      </c>
      <c r="H710" s="6" t="str">
        <f t="shared" si="12"/>
        <v xml:space="preserve">Surprise </v>
      </c>
      <c r="I710" s="6" t="str">
        <f t="shared" si="13"/>
        <v>Romance</v>
      </c>
      <c r="J710" s="6" t="str">
        <f t="shared" si="14"/>
        <v>Surprise  Romance</v>
      </c>
      <c r="K710" s="5"/>
    </row>
    <row r="711" spans="1:11" x14ac:dyDescent="0.2">
      <c r="A711" s="5" t="s">
        <v>3475</v>
      </c>
      <c r="B711" s="5" t="str">
        <f>VLOOKUP(A711,sales_data_cleaned!B711:P1709,2,0)</f>
        <v>How to Talk When Kids Won't Listen: Whining, Fighting, Meltdowns, Defiance, and Other Challenges of Childhood (The How To Talk Series)</v>
      </c>
      <c r="C711" s="5">
        <f>VLOOKUP(A711,sales_data_cleaned!B710:P1709,7,0)</f>
        <v>4.7</v>
      </c>
      <c r="D711" s="5" t="str">
        <f>VLOOKUP(A711,sales_data_cleaned!B711:P1709,4,0)</f>
        <v>Simon and Schuster Digital Sales Inc</v>
      </c>
      <c r="E711" s="5">
        <f>VLOOKUP(A711,sales_data_cleaned!B711:P1709,9,0)</f>
        <v>13.99</v>
      </c>
      <c r="F711" s="6">
        <f t="shared" si="10"/>
        <v>13</v>
      </c>
      <c r="G711" s="6" t="str">
        <f t="shared" si="11"/>
        <v>Premium</v>
      </c>
      <c r="H711" s="6" t="str">
        <f t="shared" si="12"/>
        <v xml:space="preserve">How </v>
      </c>
      <c r="I711" s="6" t="str">
        <f t="shared" si="13"/>
        <v>Series)</v>
      </c>
      <c r="J711" s="6" t="str">
        <f t="shared" si="14"/>
        <v>How  Series)</v>
      </c>
      <c r="K711" s="5"/>
    </row>
    <row r="712" spans="1:11" x14ac:dyDescent="0.2">
      <c r="A712" s="5" t="s">
        <v>3479</v>
      </c>
      <c r="B712" s="5" t="str">
        <f>VLOOKUP(A712,sales_data_cleaned!B712:P1710,2,0)</f>
        <v>The Adult Autism Assessment Handbook: A Neurodiversity Affirmative Approach</v>
      </c>
      <c r="C712" s="5">
        <f>VLOOKUP(A712,sales_data_cleaned!B711:P1710,7,0)</f>
        <v>4.7</v>
      </c>
      <c r="D712" s="5" t="str">
        <f>VLOOKUP(A712,sales_data_cleaned!B712:P1710,4,0)</f>
        <v>Amazon.com Services LLC</v>
      </c>
      <c r="E712" s="5">
        <f>VLOOKUP(A712,sales_data_cleaned!B712:P1710,9,0)</f>
        <v>18.12</v>
      </c>
      <c r="F712" s="6">
        <f t="shared" si="10"/>
        <v>18</v>
      </c>
      <c r="G712" s="6" t="str">
        <f t="shared" si="11"/>
        <v>Premium</v>
      </c>
      <c r="H712" s="6" t="str">
        <f t="shared" si="12"/>
        <v xml:space="preserve">The </v>
      </c>
      <c r="I712" s="6" t="str">
        <f t="shared" si="13"/>
        <v>Approach</v>
      </c>
      <c r="J712" s="6" t="str">
        <f t="shared" si="14"/>
        <v>The  Approach</v>
      </c>
      <c r="K712" s="5"/>
    </row>
    <row r="713" spans="1:11" x14ac:dyDescent="0.2">
      <c r="A713" s="5" t="s">
        <v>3484</v>
      </c>
      <c r="B713" s="5" t="str">
        <f>VLOOKUP(A713,sales_data_cleaned!B713:P1711,2,0)</f>
        <v>Fierce Attachments: A Memoir (FSG Classics)</v>
      </c>
      <c r="C713" s="5">
        <f>VLOOKUP(A713,sales_data_cleaned!B712:P1711,7,0)</f>
        <v>4.2</v>
      </c>
      <c r="D713" s="5" t="str">
        <f>VLOOKUP(A713,sales_data_cleaned!B713:P1711,4,0)</f>
        <v>Macmillan</v>
      </c>
      <c r="E713" s="5">
        <f>VLOOKUP(A713,sales_data_cleaned!B713:P1711,9,0)</f>
        <v>3.99</v>
      </c>
      <c r="F713" s="6">
        <f t="shared" si="10"/>
        <v>3</v>
      </c>
      <c r="G713" s="6" t="str">
        <f t="shared" si="11"/>
        <v>Basic</v>
      </c>
      <c r="H713" s="6" t="str">
        <f t="shared" si="12"/>
        <v xml:space="preserve">Fierce </v>
      </c>
      <c r="I713" s="6" t="str">
        <f t="shared" si="13"/>
        <v>Classics)</v>
      </c>
      <c r="J713" s="6" t="str">
        <f t="shared" si="14"/>
        <v>Fierce  Classics)</v>
      </c>
      <c r="K713" s="5"/>
    </row>
    <row r="714" spans="1:11" x14ac:dyDescent="0.2">
      <c r="A714" s="5" t="s">
        <v>3489</v>
      </c>
      <c r="B714" s="5" t="str">
        <f>VLOOKUP(A714,sales_data_cleaned!B714:P1712,2,0)</f>
        <v>On Violence (Harvest Book)</v>
      </c>
      <c r="C714" s="5">
        <f>VLOOKUP(A714,sales_data_cleaned!B713:P1712,7,0)</f>
        <v>4.5</v>
      </c>
      <c r="D714" s="5" t="str">
        <f>VLOOKUP(A714,sales_data_cleaned!B714:P1712,4,0)</f>
        <v>Amazon.com Services LLC</v>
      </c>
      <c r="E714" s="5">
        <f>VLOOKUP(A714,sales_data_cleaned!B714:P1712,9,0)</f>
        <v>1.99</v>
      </c>
      <c r="F714" s="6">
        <f t="shared" si="10"/>
        <v>1</v>
      </c>
      <c r="G714" s="6" t="str">
        <f t="shared" si="11"/>
        <v>Basic</v>
      </c>
      <c r="H714" s="6" t="str">
        <f t="shared" si="12"/>
        <v xml:space="preserve">On </v>
      </c>
      <c r="I714" s="6" t="str">
        <f t="shared" si="13"/>
        <v>Book)</v>
      </c>
      <c r="J714" s="6" t="str">
        <f t="shared" si="14"/>
        <v>On  Book)</v>
      </c>
      <c r="K714" s="5"/>
    </row>
    <row r="715" spans="1:11" x14ac:dyDescent="0.2">
      <c r="A715" s="5" t="s">
        <v>3494</v>
      </c>
      <c r="B715" s="5" t="str">
        <f>VLOOKUP(A715,sales_data_cleaned!B715:P1713,2,0)</f>
        <v>Forgive for Good: A Proven Prescription for Health and Happiness</v>
      </c>
      <c r="C715" s="5">
        <f>VLOOKUP(A715,sales_data_cleaned!B714:P1713,7,0)</f>
        <v>4.5</v>
      </c>
      <c r="D715" s="5" t="str">
        <f>VLOOKUP(A715,sales_data_cleaned!B715:P1713,4,0)</f>
        <v>HarperCollins Publishers</v>
      </c>
      <c r="E715" s="5">
        <f>VLOOKUP(A715,sales_data_cleaned!B715:P1713,9,0)</f>
        <v>13.49</v>
      </c>
      <c r="F715" s="6">
        <f t="shared" si="10"/>
        <v>13</v>
      </c>
      <c r="G715" s="6" t="str">
        <f t="shared" si="11"/>
        <v>Premium</v>
      </c>
      <c r="H715" s="6" t="str">
        <f t="shared" si="12"/>
        <v xml:space="preserve">Forgive </v>
      </c>
      <c r="I715" s="6" t="str">
        <f t="shared" si="13"/>
        <v>Happiness</v>
      </c>
      <c r="J715" s="6" t="str">
        <f t="shared" si="14"/>
        <v>Forgive  Happiness</v>
      </c>
      <c r="K715" s="5"/>
    </row>
    <row r="716" spans="1:11" x14ac:dyDescent="0.2">
      <c r="A716" s="5" t="s">
        <v>3499</v>
      </c>
      <c r="B716" s="5" t="str">
        <f>VLOOKUP(A716,sales_data_cleaned!B716:P1714,2,0)</f>
        <v>Anxious Kids, Anxious Parents: 7 Ways to Stop the Worry Cycle and Raise Courageous and Independent Children (Anxiety Series)</v>
      </c>
      <c r="C716" s="5">
        <f>VLOOKUP(A716,sales_data_cleaned!B715:P1714,7,0)</f>
        <v>4.5999999999999996</v>
      </c>
      <c r="D716" s="5" t="str">
        <f>VLOOKUP(A716,sales_data_cleaned!B716:P1714,4,0)</f>
        <v>Simon &amp; Schuster Digital Sales Inc.</v>
      </c>
      <c r="E716" s="5">
        <f>VLOOKUP(A716,sales_data_cleaned!B716:P1714,9,0)</f>
        <v>12.99</v>
      </c>
      <c r="F716" s="6">
        <f t="shared" si="10"/>
        <v>12</v>
      </c>
      <c r="G716" s="6" t="str">
        <f t="shared" si="11"/>
        <v>Premium</v>
      </c>
      <c r="H716" s="6" t="str">
        <f t="shared" si="12"/>
        <v xml:space="preserve">Anxious </v>
      </c>
      <c r="I716" s="6" t="str">
        <f t="shared" si="13"/>
        <v>Series)</v>
      </c>
      <c r="J716" s="6" t="str">
        <f t="shared" si="14"/>
        <v>Anxious  Series)</v>
      </c>
      <c r="K716" s="5"/>
    </row>
    <row r="717" spans="1:11" x14ac:dyDescent="0.2">
      <c r="A717" s="5" t="s">
        <v>3504</v>
      </c>
      <c r="B717" s="5" t="str">
        <f>VLOOKUP(A717,sales_data_cleaned!B717:P1715,2,0)</f>
        <v>An Early Start for Your Child with Autism: Using Everyday Activities to Help Kids Connect, Communicate, and Learn</v>
      </c>
      <c r="C717" s="5">
        <f>VLOOKUP(A717,sales_data_cleaned!B716:P1715,7,0)</f>
        <v>4.7</v>
      </c>
      <c r="D717" s="5" t="str">
        <f>VLOOKUP(A717,sales_data_cleaned!B717:P1715,4,0)</f>
        <v>Amazon.com Services LLC</v>
      </c>
      <c r="E717" s="5">
        <f>VLOOKUP(A717,sales_data_cleaned!B717:P1715,9,0)</f>
        <v>9.99</v>
      </c>
      <c r="F717" s="6">
        <f t="shared" si="10"/>
        <v>9</v>
      </c>
      <c r="G717" s="6" t="str">
        <f t="shared" si="11"/>
        <v>Basic</v>
      </c>
      <c r="H717" s="6" t="str">
        <f t="shared" si="12"/>
        <v xml:space="preserve">An </v>
      </c>
      <c r="I717" s="6" t="str">
        <f t="shared" si="13"/>
        <v>Learn</v>
      </c>
      <c r="J717" s="6" t="str">
        <f t="shared" si="14"/>
        <v>An  Learn</v>
      </c>
      <c r="K717" s="5"/>
    </row>
    <row r="718" spans="1:11" x14ac:dyDescent="0.2">
      <c r="A718" s="5" t="s">
        <v>3509</v>
      </c>
      <c r="B718" s="5" t="str">
        <f>VLOOKUP(A718,sales_data_cleaned!B718:P1716,2,0)</f>
        <v>The Lost Child of Philomena Lee: A Mother, Her Son and a Fifty Year Search</v>
      </c>
      <c r="C718" s="5">
        <f>VLOOKUP(A718,sales_data_cleaned!B717:P1716,7,0)</f>
        <v>4.3</v>
      </c>
      <c r="D718" s="5" t="str">
        <f>VLOOKUP(A718,sales_data_cleaned!B718:P1716,4,0)</f>
        <v>Amazon.com Services LLC</v>
      </c>
      <c r="E718" s="5">
        <f>VLOOKUP(A718,sales_data_cleaned!B718:P1716,9,0)</f>
        <v>9.59</v>
      </c>
      <c r="F718" s="6">
        <f t="shared" si="10"/>
        <v>9</v>
      </c>
      <c r="G718" s="6" t="str">
        <f t="shared" si="11"/>
        <v>Basic</v>
      </c>
      <c r="H718" s="6" t="str">
        <f t="shared" si="12"/>
        <v xml:space="preserve">The </v>
      </c>
      <c r="I718" s="6" t="str">
        <f t="shared" si="13"/>
        <v>Search</v>
      </c>
      <c r="J718" s="6" t="str">
        <f t="shared" si="14"/>
        <v>The  Search</v>
      </c>
      <c r="K718" s="5"/>
    </row>
    <row r="719" spans="1:11" x14ac:dyDescent="0.2">
      <c r="A719" s="5" t="s">
        <v>3514</v>
      </c>
      <c r="B719" s="5" t="str">
        <f>VLOOKUP(A719,sales_data_cleaned!B719:P1717,2,0)</f>
        <v>Raising Amazing: Bringing Up Kids Who Love God, Like Their Family, and Do the Dishes without Being Asked</v>
      </c>
      <c r="C719" s="5">
        <f>VLOOKUP(A719,sales_data_cleaned!B718:P1717,7,0)</f>
        <v>5</v>
      </c>
      <c r="D719" s="5" t="str">
        <f>VLOOKUP(A719,sales_data_cleaned!B719:P1717,4,0)</f>
        <v>HarperCollins Publishing</v>
      </c>
      <c r="E719" s="5">
        <f>VLOOKUP(A719,sales_data_cleaned!B719:P1717,9,0)</f>
        <v>2.99</v>
      </c>
      <c r="F719" s="6">
        <f t="shared" si="10"/>
        <v>2</v>
      </c>
      <c r="G719" s="6" t="str">
        <f t="shared" si="11"/>
        <v>Basic</v>
      </c>
      <c r="H719" s="6" t="str">
        <f t="shared" si="12"/>
        <v xml:space="preserve">Raising </v>
      </c>
      <c r="I719" s="6" t="str">
        <f t="shared" si="13"/>
        <v>Asked</v>
      </c>
      <c r="J719" s="6" t="str">
        <f t="shared" si="14"/>
        <v>Raising  Asked</v>
      </c>
      <c r="K719" s="5"/>
    </row>
    <row r="720" spans="1:11" x14ac:dyDescent="0.2">
      <c r="A720" s="5" t="s">
        <v>3519</v>
      </c>
      <c r="B720" s="5" t="str">
        <f>VLOOKUP(A720,sales_data_cleaned!B720:P1718,2,0)</f>
        <v>Honey for a Child's Heart Updated and Expanded: The Imaginative Use of Books in Family Life</v>
      </c>
      <c r="C720" s="5">
        <f>VLOOKUP(A720,sales_data_cleaned!B719:P1718,7,0)</f>
        <v>4.9000000000000004</v>
      </c>
      <c r="D720" s="5" t="str">
        <f>VLOOKUP(A720,sales_data_cleaned!B720:P1718,4,0)</f>
        <v>HarperCollins Publishing</v>
      </c>
      <c r="E720" s="5">
        <f>VLOOKUP(A720,sales_data_cleaned!B720:P1718,9,0)</f>
        <v>2.99</v>
      </c>
      <c r="F720" s="6">
        <f t="shared" si="10"/>
        <v>2</v>
      </c>
      <c r="G720" s="6" t="str">
        <f t="shared" si="11"/>
        <v>Basic</v>
      </c>
      <c r="H720" s="6" t="str">
        <f t="shared" si="12"/>
        <v xml:space="preserve">Honey </v>
      </c>
      <c r="I720" s="6" t="str">
        <f t="shared" si="13"/>
        <v>Life</v>
      </c>
      <c r="J720" s="6" t="str">
        <f t="shared" si="14"/>
        <v>Honey  Life</v>
      </c>
      <c r="K720" s="5"/>
    </row>
    <row r="721" spans="1:11" x14ac:dyDescent="0.2">
      <c r="A721" s="5" t="s">
        <v>3524</v>
      </c>
      <c r="B721" s="5" t="str">
        <f>VLOOKUP(A721,sales_data_cleaned!B721:P1719,2,0)</f>
        <v>Etched in Sand: A True Story of Five Siblings Who Survived an Unspeakable Childhood on Long Island</v>
      </c>
      <c r="C721" s="5">
        <f>VLOOKUP(A721,sales_data_cleaned!B720:P1719,7,0)</f>
        <v>4.5</v>
      </c>
      <c r="D721" s="5" t="str">
        <f>VLOOKUP(A721,sales_data_cleaned!B721:P1719,4,0)</f>
        <v>HarperCollins Publishers</v>
      </c>
      <c r="E721" s="5">
        <f>VLOOKUP(A721,sales_data_cleaned!B721:P1719,9,0)</f>
        <v>13.99</v>
      </c>
      <c r="F721" s="6">
        <f t="shared" si="10"/>
        <v>13</v>
      </c>
      <c r="G721" s="6" t="str">
        <f t="shared" si="11"/>
        <v>Premium</v>
      </c>
      <c r="H721" s="6" t="str">
        <f t="shared" si="12"/>
        <v xml:space="preserve">Etched </v>
      </c>
      <c r="I721" s="6" t="str">
        <f t="shared" si="13"/>
        <v>Island</v>
      </c>
      <c r="J721" s="6" t="str">
        <f t="shared" si="14"/>
        <v>Etched  Island</v>
      </c>
      <c r="K721" s="5"/>
    </row>
    <row r="722" spans="1:11" x14ac:dyDescent="0.2">
      <c r="A722" s="5" t="s">
        <v>3529</v>
      </c>
      <c r="B722" s="5" t="str">
        <f>VLOOKUP(A722,sales_data_cleaned!B722:P1720,2,0)</f>
        <v>Never Get Angry Again: The Foolproof Way to Stay Calm and in Control in Any Conversation or Situation</v>
      </c>
      <c r="C722" s="5">
        <f>VLOOKUP(A722,sales_data_cleaned!B721:P1720,7,0)</f>
        <v>4.4000000000000004</v>
      </c>
      <c r="D722" s="5" t="str">
        <f>VLOOKUP(A722,sales_data_cleaned!B722:P1720,4,0)</f>
        <v>Macmillan</v>
      </c>
      <c r="E722" s="5">
        <f>VLOOKUP(A722,sales_data_cleaned!B722:P1720,9,0)</f>
        <v>11.99</v>
      </c>
      <c r="F722" s="6">
        <f t="shared" si="10"/>
        <v>11</v>
      </c>
      <c r="G722" s="6" t="str">
        <f t="shared" si="11"/>
        <v>Premium</v>
      </c>
      <c r="H722" s="6" t="str">
        <f t="shared" si="12"/>
        <v xml:space="preserve">Never </v>
      </c>
      <c r="I722" s="6" t="str">
        <f t="shared" si="13"/>
        <v>Situation</v>
      </c>
      <c r="J722" s="6" t="str">
        <f t="shared" si="14"/>
        <v>Never  Situation</v>
      </c>
      <c r="K722" s="5"/>
    </row>
    <row r="723" spans="1:11" x14ac:dyDescent="0.2">
      <c r="A723" s="5" t="s">
        <v>3534</v>
      </c>
      <c r="B723" s="5" t="str">
        <f>VLOOKUP(A723,sales_data_cleaned!B723:P1721,2,0)</f>
        <v>The Wild Truth</v>
      </c>
      <c r="C723" s="5">
        <f>VLOOKUP(A723,sales_data_cleaned!B722:P1721,7,0)</f>
        <v>4.4000000000000004</v>
      </c>
      <c r="D723" s="5" t="str">
        <f>VLOOKUP(A723,sales_data_cleaned!B723:P1721,4,0)</f>
        <v>HarperCollins Publishers</v>
      </c>
      <c r="E723" s="5">
        <f>VLOOKUP(A723,sales_data_cleaned!B723:P1721,9,0)</f>
        <v>14.49</v>
      </c>
      <c r="F723" s="6">
        <f t="shared" si="10"/>
        <v>14</v>
      </c>
      <c r="G723" s="6" t="str">
        <f t="shared" si="11"/>
        <v>Premium</v>
      </c>
      <c r="H723" s="6" t="str">
        <f t="shared" si="12"/>
        <v xml:space="preserve">The </v>
      </c>
      <c r="I723" s="6" t="str">
        <f t="shared" si="13"/>
        <v>Truth</v>
      </c>
      <c r="J723" s="6" t="str">
        <f t="shared" si="14"/>
        <v>The  Truth</v>
      </c>
      <c r="K723" s="5"/>
    </row>
    <row r="724" spans="1:11" x14ac:dyDescent="0.2">
      <c r="A724" s="5" t="s">
        <v>3539</v>
      </c>
      <c r="B724" s="5" t="str">
        <f>VLOOKUP(A724,sales_data_cleaned!B724:P1722,2,0)</f>
        <v>The Discontented Little Baby Book</v>
      </c>
      <c r="C724" s="5">
        <f>VLOOKUP(A724,sales_data_cleaned!B723:P1722,7,0)</f>
        <v>4.5999999999999996</v>
      </c>
      <c r="D724" s="5" t="str">
        <f>VLOOKUP(A724,sales_data_cleaned!B724:P1722,4,0)</f>
        <v>Amazon.com Services LLC</v>
      </c>
      <c r="E724" s="5">
        <f>VLOOKUP(A724,sales_data_cleaned!B724:P1722,9,0)</f>
        <v>8.7899999999999991</v>
      </c>
      <c r="F724" s="6">
        <f t="shared" si="10"/>
        <v>8</v>
      </c>
      <c r="G724" s="6" t="str">
        <f t="shared" si="11"/>
        <v>Basic</v>
      </c>
      <c r="H724" s="6" t="str">
        <f t="shared" si="12"/>
        <v xml:space="preserve">The </v>
      </c>
      <c r="I724" s="6" t="str">
        <f t="shared" si="13"/>
        <v>Book</v>
      </c>
      <c r="J724" s="6" t="str">
        <f t="shared" si="14"/>
        <v>The  Book</v>
      </c>
      <c r="K724" s="5"/>
    </row>
    <row r="725" spans="1:11" x14ac:dyDescent="0.2">
      <c r="A725" s="5" t="s">
        <v>3544</v>
      </c>
      <c r="B725" s="5" t="str">
        <f>VLOOKUP(A725,sales_data_cleaned!B725:P1723,2,0)</f>
        <v>My Coach SEAL: A Grumpy Opposites Attract Second Chance Romance</v>
      </c>
      <c r="C725" s="5">
        <f>VLOOKUP(A725,sales_data_cleaned!B724:P1723,7,0)</f>
        <v>4.0999999999999996</v>
      </c>
      <c r="D725" s="5" t="str">
        <f>VLOOKUP(A725,sales_data_cleaned!B725:P1723,4,0)</f>
        <v>Amazon.com Services LLC</v>
      </c>
      <c r="E725" s="5">
        <f>VLOOKUP(A725,sales_data_cleaned!B725:P1723,9,0)</f>
        <v>0.99</v>
      </c>
      <c r="F725" s="6">
        <f t="shared" si="10"/>
        <v>0</v>
      </c>
      <c r="G725" s="6" t="str">
        <f t="shared" si="11"/>
        <v>Basic</v>
      </c>
      <c r="H725" s="6" t="str">
        <f t="shared" si="12"/>
        <v xml:space="preserve">My </v>
      </c>
      <c r="I725" s="6" t="str">
        <f t="shared" si="13"/>
        <v>Romance</v>
      </c>
      <c r="J725" s="6" t="str">
        <f t="shared" si="14"/>
        <v>My  Romance</v>
      </c>
      <c r="K725" s="5"/>
    </row>
    <row r="726" spans="1:11" x14ac:dyDescent="0.2">
      <c r="A726" s="5" t="s">
        <v>3549</v>
      </c>
      <c r="B726" s="5" t="str">
        <f>VLOOKUP(A726,sales_data_cleaned!B726:P1724,2,0)</f>
        <v>Grow Up: Becoming the Parent Your Kids Deserve</v>
      </c>
      <c r="C726" s="5">
        <f>VLOOKUP(A726,sales_data_cleaned!B725:P1724,7,0)</f>
        <v>5</v>
      </c>
      <c r="D726" s="5" t="str">
        <f>VLOOKUP(A726,sales_data_cleaned!B726:P1724,4,0)</f>
        <v>HarperCollins Publishers</v>
      </c>
      <c r="E726" s="5">
        <f>VLOOKUP(A726,sales_data_cleaned!B726:P1724,9,0)</f>
        <v>12.99</v>
      </c>
      <c r="F726" s="6">
        <f t="shared" si="10"/>
        <v>12</v>
      </c>
      <c r="G726" s="6" t="str">
        <f t="shared" si="11"/>
        <v>Premium</v>
      </c>
      <c r="H726" s="6" t="str">
        <f t="shared" si="12"/>
        <v xml:space="preserve">Grow </v>
      </c>
      <c r="I726" s="6" t="str">
        <f t="shared" si="13"/>
        <v>Deserve</v>
      </c>
      <c r="J726" s="6" t="str">
        <f t="shared" si="14"/>
        <v>Grow  Deserve</v>
      </c>
      <c r="K726" s="5"/>
    </row>
    <row r="727" spans="1:11" x14ac:dyDescent="0.2">
      <c r="A727" s="5" t="s">
        <v>3554</v>
      </c>
      <c r="B727" s="5" t="str">
        <f>VLOOKUP(A727,sales_data_cleaned!B727:P1725,2,0)</f>
        <v>Murder in Cottonwood Springs: A Cottonwood Springs Cozy Mystery (Cottonwood Springs Cozy Mystery Series Book 1)</v>
      </c>
      <c r="C727" s="5">
        <f>VLOOKUP(A727,sales_data_cleaned!B726:P1725,7,0)</f>
        <v>4.3</v>
      </c>
      <c r="D727" s="5" t="str">
        <f>VLOOKUP(A727,sales_data_cleaned!B727:P1725,4,0)</f>
        <v>Amazon.com Services LLC</v>
      </c>
      <c r="E727" s="5">
        <f>VLOOKUP(A727,sales_data_cleaned!B727:P1725,9,0)</f>
        <v>3.99</v>
      </c>
      <c r="F727" s="6">
        <f t="shared" si="10"/>
        <v>3</v>
      </c>
      <c r="G727" s="6" t="str">
        <f t="shared" si="11"/>
        <v>Basic</v>
      </c>
      <c r="H727" s="6" t="str">
        <f t="shared" si="12"/>
        <v xml:space="preserve">Murder </v>
      </c>
      <c r="I727" s="6" t="str">
        <f t="shared" si="13"/>
        <v>1)</v>
      </c>
      <c r="J727" s="6" t="str">
        <f t="shared" si="14"/>
        <v>Murder  1)</v>
      </c>
      <c r="K727" s="5"/>
    </row>
    <row r="728" spans="1:11" x14ac:dyDescent="0.2">
      <c r="A728" s="5" t="s">
        <v>3558</v>
      </c>
      <c r="B728" s="5" t="str">
        <f>VLOOKUP(A728,sales_data_cleaned!B728:P1726,2,0)</f>
        <v>Heartbreak: A Personal and Scientific Journey</v>
      </c>
      <c r="C728" s="5">
        <f>VLOOKUP(A728,sales_data_cleaned!B727:P1726,7,0)</f>
        <v>4.4000000000000004</v>
      </c>
      <c r="D728" s="5" t="str">
        <f>VLOOKUP(A728,sales_data_cleaned!B728:P1726,4,0)</f>
        <v>Amazon.com Services LLC</v>
      </c>
      <c r="E728" s="5">
        <f>VLOOKUP(A728,sales_data_cleaned!B728:P1726,9,0)</f>
        <v>9.99</v>
      </c>
      <c r="F728" s="6">
        <f t="shared" si="10"/>
        <v>9</v>
      </c>
      <c r="G728" s="6" t="str">
        <f t="shared" si="11"/>
        <v>Basic</v>
      </c>
      <c r="H728" s="6" t="str">
        <f t="shared" si="12"/>
        <v xml:space="preserve">Heartbreak: </v>
      </c>
      <c r="I728" s="6" t="str">
        <f t="shared" si="13"/>
        <v>Journey</v>
      </c>
      <c r="J728" s="6" t="str">
        <f t="shared" si="14"/>
        <v>Heartbreak:  Journey</v>
      </c>
      <c r="K728" s="5"/>
    </row>
    <row r="729" spans="1:11" x14ac:dyDescent="0.2">
      <c r="A729" s="5" t="s">
        <v>3563</v>
      </c>
      <c r="B729" s="5" t="str">
        <f>VLOOKUP(A729,sales_data_cleaned!B729:P1727,2,0)</f>
        <v>The ADHD Parenting Guide for Boys: From Toddlers to Teens Discover How to Respond Appropriately to Different Behavioral Situations (Successful Parenting)</v>
      </c>
      <c r="C729" s="5">
        <f>VLOOKUP(A729,sales_data_cleaned!B728:P1727,7,0)</f>
        <v>4.5</v>
      </c>
      <c r="D729" s="5" t="str">
        <f>VLOOKUP(A729,sales_data_cleaned!B729:P1727,4,0)</f>
        <v>Amazon.com Services LLC</v>
      </c>
      <c r="E729" s="5">
        <f>VLOOKUP(A729,sales_data_cleaned!B729:P1727,9,0)</f>
        <v>9.99</v>
      </c>
      <c r="F729" s="6">
        <f t="shared" si="10"/>
        <v>9</v>
      </c>
      <c r="G729" s="6" t="str">
        <f t="shared" si="11"/>
        <v>Basic</v>
      </c>
      <c r="H729" s="6" t="str">
        <f t="shared" si="12"/>
        <v xml:space="preserve">The </v>
      </c>
      <c r="I729" s="6" t="str">
        <f t="shared" si="13"/>
        <v>Parenting)</v>
      </c>
      <c r="J729" s="6" t="str">
        <f t="shared" si="14"/>
        <v>The  Parenting)</v>
      </c>
      <c r="K729" s="5"/>
    </row>
    <row r="730" spans="1:11" x14ac:dyDescent="0.2">
      <c r="A730" s="5" t="s">
        <v>3568</v>
      </c>
      <c r="B730" s="5" t="str">
        <f>VLOOKUP(A730,sales_data_cleaned!B730:P1728,2,0)</f>
        <v>So Tell Me About the Last Time You Had Sex: Laying Bare and Learning to Repair Our Love Lives</v>
      </c>
      <c r="C730" s="5">
        <f>VLOOKUP(A730,sales_data_cleaned!B729:P1728,7,0)</f>
        <v>4.5999999999999996</v>
      </c>
      <c r="D730" s="5" t="str">
        <f>VLOOKUP(A730,sales_data_cleaned!B730:P1728,4,0)</f>
        <v>Hachette Book Group</v>
      </c>
      <c r="E730" s="5">
        <f>VLOOKUP(A730,sales_data_cleaned!B730:P1728,9,0)</f>
        <v>11.99</v>
      </c>
      <c r="F730" s="6">
        <f t="shared" si="10"/>
        <v>11</v>
      </c>
      <c r="G730" s="6" t="str">
        <f t="shared" si="11"/>
        <v>Premium</v>
      </c>
      <c r="H730" s="6" t="str">
        <f t="shared" si="12"/>
        <v xml:space="preserve">So </v>
      </c>
      <c r="I730" s="6" t="str">
        <f t="shared" si="13"/>
        <v>Lives</v>
      </c>
      <c r="J730" s="6" t="str">
        <f t="shared" si="14"/>
        <v>So  Lives</v>
      </c>
      <c r="K730" s="5"/>
    </row>
    <row r="731" spans="1:11" x14ac:dyDescent="0.2">
      <c r="A731" s="5" t="s">
        <v>3573</v>
      </c>
      <c r="B731" s="5" t="str">
        <f>VLOOKUP(A731,sales_data_cleaned!B731:P1729,2,0)</f>
        <v>Unconditional Parenting: Moving from Rewards and Punishments to Love and Reason</v>
      </c>
      <c r="C731" s="5">
        <f>VLOOKUP(A731,sales_data_cleaned!B730:P1729,7,0)</f>
        <v>4.5999999999999996</v>
      </c>
      <c r="D731" s="5" t="str">
        <f>VLOOKUP(A731,sales_data_cleaned!B731:P1729,4,0)</f>
        <v>Simon and Schuster Digital Sales Inc</v>
      </c>
      <c r="E731" s="5">
        <f>VLOOKUP(A731,sales_data_cleaned!B731:P1729,9,0)</f>
        <v>13.99</v>
      </c>
      <c r="F731" s="6">
        <f t="shared" si="10"/>
        <v>13</v>
      </c>
      <c r="G731" s="6" t="str">
        <f t="shared" si="11"/>
        <v>Premium</v>
      </c>
      <c r="H731" s="6" t="str">
        <f t="shared" si="12"/>
        <v xml:space="preserve">Unconditional </v>
      </c>
      <c r="I731" s="6" t="str">
        <f t="shared" si="13"/>
        <v>Reason</v>
      </c>
      <c r="J731" s="6" t="str">
        <f t="shared" si="14"/>
        <v>Unconditional  Reason</v>
      </c>
      <c r="K731" s="5"/>
    </row>
    <row r="732" spans="1:11" x14ac:dyDescent="0.2">
      <c r="A732" s="5" t="s">
        <v>3578</v>
      </c>
      <c r="B732" s="5" t="str">
        <f>VLOOKUP(A732,sales_data_cleaned!B732:P1730,2,0)</f>
        <v>Parent-Child Relations: An Introduction to Parenting</v>
      </c>
      <c r="C732" s="5">
        <f>VLOOKUP(A732,sales_data_cleaned!B731:P1730,7,0)</f>
        <v>4.5999999999999996</v>
      </c>
      <c r="D732" s="5" t="str">
        <f>VLOOKUP(A732,sales_data_cleaned!B732:P1730,4,0)</f>
        <v>Pearson Education,Inc.</v>
      </c>
      <c r="E732" s="5">
        <f>VLOOKUP(A732,sales_data_cleaned!B732:P1730,9,0)</f>
        <v>74.989999999999995</v>
      </c>
      <c r="F732" s="6">
        <f t="shared" si="10"/>
        <v>74</v>
      </c>
      <c r="G732" s="6" t="str">
        <f t="shared" si="11"/>
        <v>Premium</v>
      </c>
      <c r="H732" s="6" t="str">
        <f t="shared" si="12"/>
        <v xml:space="preserve">Parent-Child </v>
      </c>
      <c r="I732" s="6" t="str">
        <f t="shared" si="13"/>
        <v>Parenting</v>
      </c>
      <c r="J732" s="6" t="str">
        <f t="shared" si="14"/>
        <v>Parent-Child  Parenting</v>
      </c>
      <c r="K732" s="5"/>
    </row>
    <row r="733" spans="1:11" x14ac:dyDescent="0.2">
      <c r="A733" s="5" t="s">
        <v>3583</v>
      </c>
      <c r="B733" s="5" t="str">
        <f>VLOOKUP(A733,sales_data_cleaned!B733:P1731,2,0)</f>
        <v>He's Cancelled: A totally laugh-out-loud and uplifting romantic comedy</v>
      </c>
      <c r="C733" s="5">
        <f>VLOOKUP(A733,sales_data_cleaned!B732:P1731,7,0)</f>
        <v>4</v>
      </c>
      <c r="D733" s="5" t="str">
        <f>VLOOKUP(A733,sales_data_cleaned!B733:P1731,4,0)</f>
        <v>Amazon.com Services LLC</v>
      </c>
      <c r="E733" s="5">
        <f>VLOOKUP(A733,sales_data_cleaned!B733:P1731,9,0)</f>
        <v>3.99</v>
      </c>
      <c r="F733" s="6">
        <f t="shared" si="10"/>
        <v>3</v>
      </c>
      <c r="G733" s="6" t="str">
        <f t="shared" si="11"/>
        <v>Basic</v>
      </c>
      <c r="H733" s="6" t="str">
        <f t="shared" si="12"/>
        <v xml:space="preserve">He's </v>
      </c>
      <c r="I733" s="6" t="str">
        <f t="shared" si="13"/>
        <v>comedy</v>
      </c>
      <c r="J733" s="6" t="str">
        <f t="shared" si="14"/>
        <v>He's  comedy</v>
      </c>
      <c r="K733" s="5"/>
    </row>
    <row r="734" spans="1:11" x14ac:dyDescent="0.2">
      <c r="A734" s="5" t="s">
        <v>3588</v>
      </c>
      <c r="B734" s="5" t="str">
        <f>VLOOKUP(A734,sales_data_cleaned!B734:P1732,2,0)</f>
        <v>Raising An Emotionally Intelligent Child</v>
      </c>
      <c r="C734" s="5">
        <f>VLOOKUP(A734,sales_data_cleaned!B733:P1732,7,0)</f>
        <v>4.7</v>
      </c>
      <c r="D734" s="5" t="str">
        <f>VLOOKUP(A734,sales_data_cleaned!B734:P1732,4,0)</f>
        <v>Simon and Schuster Digital Sales Inc</v>
      </c>
      <c r="E734" s="5">
        <f>VLOOKUP(A734,sales_data_cleaned!B734:P1732,9,0)</f>
        <v>13.99</v>
      </c>
      <c r="F734" s="6">
        <f t="shared" si="10"/>
        <v>13</v>
      </c>
      <c r="G734" s="6" t="str">
        <f t="shared" si="11"/>
        <v>Premium</v>
      </c>
      <c r="H734" s="6" t="str">
        <f t="shared" si="12"/>
        <v xml:space="preserve">Raising </v>
      </c>
      <c r="I734" s="6" t="str">
        <f t="shared" si="13"/>
        <v>Child</v>
      </c>
      <c r="J734" s="6" t="str">
        <f t="shared" si="14"/>
        <v>Raising  Child</v>
      </c>
      <c r="K734" s="5"/>
    </row>
    <row r="735" spans="1:11" x14ac:dyDescent="0.2">
      <c r="A735" s="5" t="s">
        <v>3593</v>
      </c>
      <c r="B735" s="5" t="str">
        <f>VLOOKUP(A735,sales_data_cleaned!B735:P1733,2,0)</f>
        <v>Like a Mother: A Feminist Journey Through the Science and Culture of Pregnancy</v>
      </c>
      <c r="C735" s="5">
        <f>VLOOKUP(A735,sales_data_cleaned!B734:P1733,7,0)</f>
        <v>4.5999999999999996</v>
      </c>
      <c r="D735" s="5" t="str">
        <f>VLOOKUP(A735,sales_data_cleaned!B735:P1733,4,0)</f>
        <v>HarperCollins Publishers</v>
      </c>
      <c r="E735" s="5">
        <f>VLOOKUP(A735,sales_data_cleaned!B735:P1733,9,0)</f>
        <v>14.99</v>
      </c>
      <c r="F735" s="6">
        <f t="shared" si="10"/>
        <v>14</v>
      </c>
      <c r="G735" s="6" t="str">
        <f t="shared" si="11"/>
        <v>Premium</v>
      </c>
      <c r="H735" s="6" t="str">
        <f t="shared" si="12"/>
        <v xml:space="preserve">Like </v>
      </c>
      <c r="I735" s="6" t="str">
        <f t="shared" si="13"/>
        <v>Pregnancy</v>
      </c>
      <c r="J735" s="6" t="str">
        <f t="shared" si="14"/>
        <v>Like  Pregnancy</v>
      </c>
      <c r="K735" s="5"/>
    </row>
    <row r="736" spans="1:11" x14ac:dyDescent="0.2">
      <c r="A736" s="5" t="s">
        <v>3598</v>
      </c>
      <c r="B736" s="5" t="str">
        <f>VLOOKUP(A736,sales_data_cleaned!B736:P1734,2,0)</f>
        <v>Awakening Fertility: The Essential Art of Preparing for Pregnancy</v>
      </c>
      <c r="C736" s="5">
        <f>VLOOKUP(A736,sales_data_cleaned!B735:P1734,7,0)</f>
        <v>4.7</v>
      </c>
      <c r="D736" s="5" t="str">
        <f>VLOOKUP(A736,sales_data_cleaned!B736:P1734,4,0)</f>
        <v>Amazon.com Services LLC</v>
      </c>
      <c r="E736" s="5">
        <f>VLOOKUP(A736,sales_data_cleaned!B736:P1734,9,0)</f>
        <v>3.99</v>
      </c>
      <c r="F736" s="6">
        <f t="shared" si="10"/>
        <v>3</v>
      </c>
      <c r="G736" s="6" t="str">
        <f t="shared" si="11"/>
        <v>Basic</v>
      </c>
      <c r="H736" s="6" t="str">
        <f t="shared" si="12"/>
        <v xml:space="preserve">Awakening </v>
      </c>
      <c r="I736" s="6" t="str">
        <f t="shared" si="13"/>
        <v>Pregnancy</v>
      </c>
      <c r="J736" s="6" t="str">
        <f t="shared" si="14"/>
        <v>Awakening  Pregnancy</v>
      </c>
      <c r="K736" s="5"/>
    </row>
    <row r="737" spans="1:11" x14ac:dyDescent="0.2">
      <c r="A737" s="5" t="s">
        <v>3602</v>
      </c>
      <c r="B737" s="5" t="str">
        <f>VLOOKUP(A737,sales_data_cleaned!B737:P1735,2,0)</f>
        <v>Core Curriculum for Interdisciplinary Lactation Care</v>
      </c>
      <c r="C737" s="5">
        <f>VLOOKUP(A737,sales_data_cleaned!B736:P1735,7,0)</f>
        <v>4.3</v>
      </c>
      <c r="D737" s="5" t="str">
        <f>VLOOKUP(A737,sales_data_cleaned!B737:P1735,4,0)</f>
        <v>Amazon.com Services LLC</v>
      </c>
      <c r="E737" s="5">
        <f>VLOOKUP(A737,sales_data_cleaned!B737:P1735,9,0)</f>
        <v>64.97</v>
      </c>
      <c r="F737" s="6">
        <f t="shared" si="10"/>
        <v>64</v>
      </c>
      <c r="G737" s="6" t="str">
        <f t="shared" si="11"/>
        <v>Premium</v>
      </c>
      <c r="H737" s="6" t="str">
        <f t="shared" si="12"/>
        <v xml:space="preserve">Core </v>
      </c>
      <c r="I737" s="6" t="str">
        <f t="shared" si="13"/>
        <v>Care</v>
      </c>
      <c r="J737" s="6" t="str">
        <f t="shared" si="14"/>
        <v>Core  Care</v>
      </c>
      <c r="K737" s="5"/>
    </row>
    <row r="738" spans="1:11" x14ac:dyDescent="0.2">
      <c r="A738" s="5" t="s">
        <v>3607</v>
      </c>
      <c r="B738" s="5" t="str">
        <f>VLOOKUP(A738,sales_data_cleaned!B738:P1736,2,0)</f>
        <v>The Guilty Couple: The must-read Richard &amp; Judy Book Club pick for 2023 from the Sunday Times million-copy crime thriller bestseller</v>
      </c>
      <c r="C738" s="5">
        <f>VLOOKUP(A738,sales_data_cleaned!B737:P1736,7,0)</f>
        <v>4.2</v>
      </c>
      <c r="D738" s="5">
        <f>VLOOKUP(A738,sales_data_cleaned!B738:P1736,4,0)</f>
        <v>0</v>
      </c>
      <c r="E738" s="5">
        <f>VLOOKUP(A738,sales_data_cleaned!B738:P1736,9,0)</f>
        <v>0</v>
      </c>
      <c r="F738" s="6">
        <f t="shared" si="10"/>
        <v>0</v>
      </c>
      <c r="G738" s="6" t="str">
        <f t="shared" si="11"/>
        <v>Basic</v>
      </c>
      <c r="H738" s="6" t="str">
        <f t="shared" si="12"/>
        <v xml:space="preserve">The </v>
      </c>
      <c r="I738" s="6" t="str">
        <f t="shared" si="13"/>
        <v>bestseller</v>
      </c>
      <c r="J738" s="6" t="str">
        <f t="shared" si="14"/>
        <v>The  bestseller</v>
      </c>
      <c r="K738" s="5"/>
    </row>
    <row r="739" spans="1:11" x14ac:dyDescent="0.2">
      <c r="A739" s="5" t="s">
        <v>3612</v>
      </c>
      <c r="B739" s="5" t="str">
        <f>VLOOKUP(A739,sales_data_cleaned!B739:P1737,2,0)</f>
        <v>HypnoBirthing, Fourth Edition: The breakthrough natural approach to safer, easier, more comfortable birthing - The Mongan Method, 4th Edition</v>
      </c>
      <c r="C739" s="5">
        <f>VLOOKUP(A739,sales_data_cleaned!B738:P1737,7,0)</f>
        <v>4.4000000000000004</v>
      </c>
      <c r="D739" s="5" t="str">
        <f>VLOOKUP(A739,sales_data_cleaned!B739:P1737,4,0)</f>
        <v>Simon &amp; Schuster Digital Sales Inc.</v>
      </c>
      <c r="E739" s="5">
        <f>VLOOKUP(A739,sales_data_cleaned!B739:P1737,9,0)</f>
        <v>16.989999999999998</v>
      </c>
      <c r="F739" s="6">
        <f t="shared" si="10"/>
        <v>16</v>
      </c>
      <c r="G739" s="6" t="str">
        <f t="shared" si="11"/>
        <v>Premium</v>
      </c>
      <c r="H739" s="6" t="str">
        <f t="shared" si="12"/>
        <v xml:space="preserve">HypnoBirthing, </v>
      </c>
      <c r="I739" s="6" t="str">
        <f t="shared" si="13"/>
        <v>Edition</v>
      </c>
      <c r="J739" s="6" t="str">
        <f t="shared" si="14"/>
        <v>HypnoBirthing,  Edition</v>
      </c>
      <c r="K739" s="5"/>
    </row>
    <row r="740" spans="1:11" x14ac:dyDescent="0.2">
      <c r="A740" s="5" t="s">
        <v>3617</v>
      </c>
      <c r="B740" s="5" t="str">
        <f>VLOOKUP(A740,sales_data_cleaned!B740:P1738,2,0)</f>
        <v>Always and Forever: An emotional Irish novel of love, family and coming to terms with your past</v>
      </c>
      <c r="C740" s="5">
        <f>VLOOKUP(A740,sales_data_cleaned!B739:P1738,7,0)</f>
        <v>4.0999999999999996</v>
      </c>
      <c r="D740" s="5" t="str">
        <f>VLOOKUP(A740,sales_data_cleaned!B740:P1738,4,0)</f>
        <v>Amazon.com Services LLC</v>
      </c>
      <c r="E740" s="5">
        <f>VLOOKUP(A740,sales_data_cleaned!B740:P1738,9,0)</f>
        <v>2.99</v>
      </c>
      <c r="F740" s="6">
        <f t="shared" si="10"/>
        <v>2</v>
      </c>
      <c r="G740" s="6" t="str">
        <f t="shared" si="11"/>
        <v>Basic</v>
      </c>
      <c r="H740" s="6" t="str">
        <f t="shared" si="12"/>
        <v xml:space="preserve">Always </v>
      </c>
      <c r="I740" s="6" t="str">
        <f t="shared" si="13"/>
        <v>past</v>
      </c>
      <c r="J740" s="6" t="str">
        <f t="shared" si="14"/>
        <v>Always  past</v>
      </c>
      <c r="K740" s="5"/>
    </row>
    <row r="741" spans="1:11" x14ac:dyDescent="0.2">
      <c r="A741" s="5" t="s">
        <v>3621</v>
      </c>
      <c r="B741" s="5" t="str">
        <f>VLOOKUP(A741,sales_data_cleaned!B741:P1739,2,0)</f>
        <v>Nobody Wants You Healthy : Achieving Better Health by Avoiding the Corruptions in Modern Medical Science</v>
      </c>
      <c r="C741" s="5">
        <f>VLOOKUP(A741,sales_data_cleaned!B740:P1739,7,0)</f>
        <v>4.7</v>
      </c>
      <c r="D741" s="5" t="str">
        <f>VLOOKUP(A741,sales_data_cleaned!B741:P1739,4,0)</f>
        <v>Amazon.com Services LLC</v>
      </c>
      <c r="E741" s="5">
        <f>VLOOKUP(A741,sales_data_cleaned!B741:P1739,9,0)</f>
        <v>9.99</v>
      </c>
      <c r="F741" s="6">
        <f t="shared" si="10"/>
        <v>9</v>
      </c>
      <c r="G741" s="6" t="str">
        <f t="shared" si="11"/>
        <v>Basic</v>
      </c>
      <c r="H741" s="6" t="str">
        <f t="shared" si="12"/>
        <v xml:space="preserve">Nobody </v>
      </c>
      <c r="I741" s="6" t="str">
        <f t="shared" si="13"/>
        <v>Science</v>
      </c>
      <c r="J741" s="6" t="str">
        <f t="shared" si="14"/>
        <v>Nobody  Science</v>
      </c>
      <c r="K741" s="5"/>
    </row>
    <row r="742" spans="1:11" x14ac:dyDescent="0.2">
      <c r="A742" s="5" t="s">
        <v>3626</v>
      </c>
      <c r="B742" s="5" t="str">
        <f>VLOOKUP(A742,sales_data_cleaned!B742:P1740,2,0)</f>
        <v>The Polysecure Workbook: Healing Your Attachment and Creating Security in Loving Relationships</v>
      </c>
      <c r="C742" s="5">
        <f>VLOOKUP(A742,sales_data_cleaned!B741:P1740,7,0)</f>
        <v>4.9000000000000004</v>
      </c>
      <c r="D742" s="5" t="str">
        <f>VLOOKUP(A742,sales_data_cleaned!B742:P1740,4,0)</f>
        <v>Amazon.com Services LLC</v>
      </c>
      <c r="E742" s="5">
        <f>VLOOKUP(A742,sales_data_cleaned!B742:P1740,9,0)</f>
        <v>10.49</v>
      </c>
      <c r="F742" s="6">
        <f t="shared" si="10"/>
        <v>10</v>
      </c>
      <c r="G742" s="6" t="str">
        <f t="shared" si="11"/>
        <v>Premium</v>
      </c>
      <c r="H742" s="6" t="str">
        <f t="shared" si="12"/>
        <v xml:space="preserve">The </v>
      </c>
      <c r="I742" s="6" t="str">
        <f t="shared" si="13"/>
        <v>Relationships</v>
      </c>
      <c r="J742" s="6" t="str">
        <f t="shared" si="14"/>
        <v>The  Relationships</v>
      </c>
      <c r="K742" s="5"/>
    </row>
    <row r="743" spans="1:11" x14ac:dyDescent="0.2">
      <c r="A743" s="5" t="s">
        <v>3630</v>
      </c>
      <c r="B743" s="5" t="str">
        <f>VLOOKUP(A743,sales_data_cleaned!B743:P1741,2,0)</f>
        <v>Aspergirls: Empowering Females with Asperger Syndrome</v>
      </c>
      <c r="C743" s="5">
        <f>VLOOKUP(A743,sales_data_cleaned!B742:P1741,7,0)</f>
        <v>4.5</v>
      </c>
      <c r="D743" s="5" t="str">
        <f>VLOOKUP(A743,sales_data_cleaned!B743:P1741,4,0)</f>
        <v>Amazon.com Services LLC</v>
      </c>
      <c r="E743" s="5">
        <f>VLOOKUP(A743,sales_data_cleaned!B743:P1741,9,0)</f>
        <v>9.99</v>
      </c>
      <c r="F743" s="6">
        <f t="shared" si="10"/>
        <v>9</v>
      </c>
      <c r="G743" s="6" t="str">
        <f t="shared" si="11"/>
        <v>Basic</v>
      </c>
      <c r="H743" s="6" t="str">
        <f t="shared" si="12"/>
        <v xml:space="preserve">Aspergirls: </v>
      </c>
      <c r="I743" s="6" t="str">
        <f t="shared" si="13"/>
        <v>Syndrome</v>
      </c>
      <c r="J743" s="6" t="str">
        <f t="shared" si="14"/>
        <v>Aspergirls:  Syndrome</v>
      </c>
      <c r="K743" s="5"/>
    </row>
    <row r="744" spans="1:11" x14ac:dyDescent="0.2">
      <c r="A744" s="5" t="s">
        <v>3635</v>
      </c>
      <c r="B744" s="5" t="str">
        <f>VLOOKUP(A744,sales_data_cleaned!B744:P1742,2,0)</f>
        <v>Autism Feels ...: An Earthling's Guide</v>
      </c>
      <c r="C744" s="5">
        <f>VLOOKUP(A744,sales_data_cleaned!B743:P1742,7,0)</f>
        <v>4.8</v>
      </c>
      <c r="D744" s="5" t="str">
        <f>VLOOKUP(A744,sales_data_cleaned!B744:P1742,4,0)</f>
        <v>Amazon.com Services LLC</v>
      </c>
      <c r="E744" s="5">
        <f>VLOOKUP(A744,sales_data_cleaned!B744:P1742,9,0)</f>
        <v>9.99</v>
      </c>
      <c r="F744" s="6">
        <f t="shared" si="10"/>
        <v>9</v>
      </c>
      <c r="G744" s="6" t="str">
        <f t="shared" si="11"/>
        <v>Basic</v>
      </c>
      <c r="H744" s="6" t="str">
        <f t="shared" si="12"/>
        <v xml:space="preserve">Autism </v>
      </c>
      <c r="I744" s="6" t="str">
        <f t="shared" si="13"/>
        <v>Guide</v>
      </c>
      <c r="J744" s="6" t="str">
        <f t="shared" si="14"/>
        <v>Autism  Guide</v>
      </c>
      <c r="K744" s="5"/>
    </row>
    <row r="745" spans="1:11" x14ac:dyDescent="0.2">
      <c r="A745" s="5" t="s">
        <v>3640</v>
      </c>
      <c r="B745" s="5" t="str">
        <f>VLOOKUP(A745,sales_data_cleaned!B745:P1743,2,0)</f>
        <v>Home Birth On Your Own Terms: A How To Guide For Birthing Unassisted</v>
      </c>
      <c r="C745" s="5">
        <f>VLOOKUP(A745,sales_data_cleaned!B744:P1743,7,0)</f>
        <v>4.8</v>
      </c>
      <c r="D745" s="5" t="str">
        <f>VLOOKUP(A745,sales_data_cleaned!B745:P1743,4,0)</f>
        <v>Amazon.com Services LLC</v>
      </c>
      <c r="E745" s="5">
        <f>VLOOKUP(A745,sales_data_cleaned!B745:P1743,9,0)</f>
        <v>9.99</v>
      </c>
      <c r="F745" s="6">
        <f t="shared" si="10"/>
        <v>9</v>
      </c>
      <c r="G745" s="6" t="str">
        <f t="shared" si="11"/>
        <v>Basic</v>
      </c>
      <c r="H745" s="6" t="str">
        <f t="shared" si="12"/>
        <v xml:space="preserve">Home </v>
      </c>
      <c r="I745" s="6" t="str">
        <f t="shared" si="13"/>
        <v>Unassisted</v>
      </c>
      <c r="J745" s="6" t="str">
        <f t="shared" si="14"/>
        <v>Home  Unassisted</v>
      </c>
      <c r="K745" s="5"/>
    </row>
    <row r="746" spans="1:11" x14ac:dyDescent="0.2">
      <c r="A746" s="5" t="s">
        <v>3645</v>
      </c>
      <c r="B746" s="5" t="str">
        <f>VLOOKUP(A746,sales_data_cleaned!B746:P1744,2,0)</f>
        <v>The Dance of Connection: How to Talk to Someone When You're Mad, Hurt, Scared, Frustrated, Insulted, Betrayed, or Desperate</v>
      </c>
      <c r="C746" s="5">
        <f>VLOOKUP(A746,sales_data_cleaned!B745:P1744,7,0)</f>
        <v>4.5999999999999996</v>
      </c>
      <c r="D746" s="5" t="str">
        <f>VLOOKUP(A746,sales_data_cleaned!B746:P1744,4,0)</f>
        <v>HarperCollins Publishers</v>
      </c>
      <c r="E746" s="5">
        <f>VLOOKUP(A746,sales_data_cleaned!B746:P1744,9,0)</f>
        <v>14.49</v>
      </c>
      <c r="F746" s="6">
        <f t="shared" si="10"/>
        <v>14</v>
      </c>
      <c r="G746" s="6" t="str">
        <f t="shared" si="11"/>
        <v>Premium</v>
      </c>
      <c r="H746" s="6" t="str">
        <f t="shared" si="12"/>
        <v xml:space="preserve">The </v>
      </c>
      <c r="I746" s="6" t="str">
        <f t="shared" si="13"/>
        <v>Desperate</v>
      </c>
      <c r="J746" s="6" t="str">
        <f t="shared" si="14"/>
        <v>The  Desperate</v>
      </c>
      <c r="K746" s="5"/>
    </row>
    <row r="747" spans="1:11" x14ac:dyDescent="0.2">
      <c r="A747" s="5" t="s">
        <v>3649</v>
      </c>
      <c r="B747" s="5" t="str">
        <f>VLOOKUP(A747,sales_data_cleaned!B747:P1745,2,0)</f>
        <v>Water for Health, for Healing, for Life: You're Not Sick, You're Thirsty!</v>
      </c>
      <c r="C747" s="5">
        <f>VLOOKUP(A747,sales_data_cleaned!B746:P1745,7,0)</f>
        <v>4.7</v>
      </c>
      <c r="D747" s="5" t="str">
        <f>VLOOKUP(A747,sales_data_cleaned!B747:P1745,4,0)</f>
        <v>Hachette Book Group</v>
      </c>
      <c r="E747" s="5">
        <f>VLOOKUP(A747,sales_data_cleaned!B747:P1745,9,0)</f>
        <v>11.99</v>
      </c>
      <c r="F747" s="6">
        <f t="shared" si="10"/>
        <v>11</v>
      </c>
      <c r="G747" s="6" t="str">
        <f t="shared" si="11"/>
        <v>Premium</v>
      </c>
      <c r="H747" s="6" t="str">
        <f t="shared" si="12"/>
        <v xml:space="preserve">Water </v>
      </c>
      <c r="I747" s="6" t="str">
        <f t="shared" si="13"/>
        <v>Thirsty!</v>
      </c>
      <c r="J747" s="6" t="str">
        <f t="shared" si="14"/>
        <v>Water  Thirsty!</v>
      </c>
      <c r="K747" s="5"/>
    </row>
    <row r="748" spans="1:11" x14ac:dyDescent="0.2">
      <c r="A748" s="5" t="s">
        <v>3654</v>
      </c>
      <c r="B748" s="5" t="str">
        <f>VLOOKUP(A748,sales_data_cleaned!B748:P1746,2,0)</f>
        <v>The Orphan in the Peacock Shawl: A gripping historical novel from AnneMarie Brear</v>
      </c>
      <c r="C748" s="5">
        <f>VLOOKUP(A748,sales_data_cleaned!B747:P1746,7,0)</f>
        <v>4.3</v>
      </c>
      <c r="D748" s="5" t="str">
        <f>VLOOKUP(A748,sales_data_cleaned!B748:P1746,4,0)</f>
        <v>Amazon.com Services LLC</v>
      </c>
      <c r="E748" s="5">
        <f>VLOOKUP(A748,sales_data_cleaned!B748:P1746,9,0)</f>
        <v>4.99</v>
      </c>
      <c r="F748" s="6">
        <f t="shared" si="10"/>
        <v>4</v>
      </c>
      <c r="G748" s="6" t="str">
        <f t="shared" si="11"/>
        <v>Basic</v>
      </c>
      <c r="H748" s="6" t="str">
        <f t="shared" si="12"/>
        <v xml:space="preserve">The </v>
      </c>
      <c r="I748" s="6" t="str">
        <f t="shared" si="13"/>
        <v>Brear</v>
      </c>
      <c r="J748" s="6" t="str">
        <f t="shared" si="14"/>
        <v>The  Brear</v>
      </c>
      <c r="K748" s="5"/>
    </row>
    <row r="749" spans="1:11" x14ac:dyDescent="0.2">
      <c r="A749" s="5" t="s">
        <v>3659</v>
      </c>
      <c r="B749" s="5" t="str">
        <f>VLOOKUP(A749,sales_data_cleaned!B749:P1747,2,0)</f>
        <v>Deceived (Bound by Loyalty, Honor, Truth Book 1)</v>
      </c>
      <c r="C749" s="5">
        <f>VLOOKUP(A749,sales_data_cleaned!B748:P1747,7,0)</f>
        <v>4.5</v>
      </c>
      <c r="D749" s="5" t="str">
        <f>VLOOKUP(A749,sales_data_cleaned!B749:P1747,4,0)</f>
        <v>Amazon.com Services LLC</v>
      </c>
      <c r="E749" s="5">
        <f>VLOOKUP(A749,sales_data_cleaned!B749:P1747,9,0)</f>
        <v>3.99</v>
      </c>
      <c r="F749" s="6">
        <f t="shared" si="10"/>
        <v>3</v>
      </c>
      <c r="G749" s="6" t="str">
        <f t="shared" si="11"/>
        <v>Basic</v>
      </c>
      <c r="H749" s="6" t="str">
        <f t="shared" si="12"/>
        <v xml:space="preserve">Deceived </v>
      </c>
      <c r="I749" s="6" t="str">
        <f t="shared" si="13"/>
        <v>1)</v>
      </c>
      <c r="J749" s="6" t="str">
        <f t="shared" si="14"/>
        <v>Deceived  1)</v>
      </c>
      <c r="K749" s="5"/>
    </row>
    <row r="750" spans="1:11" x14ac:dyDescent="0.2">
      <c r="A750" s="5" t="s">
        <v>3663</v>
      </c>
      <c r="B750" s="5" t="str">
        <f>VLOOKUP(A750,sales_data_cleaned!B750:P1748,2,0)</f>
        <v>O Brother</v>
      </c>
      <c r="C750" s="5">
        <f>VLOOKUP(A750,sales_data_cleaned!B749:P1748,7,0)</f>
        <v>4.8</v>
      </c>
      <c r="D750" s="5" t="str">
        <f>VLOOKUP(A750,sales_data_cleaned!B750:P1748,4,0)</f>
        <v>Amazon.com Services LLC</v>
      </c>
      <c r="E750" s="5">
        <f>VLOOKUP(A750,sales_data_cleaned!B750:P1748,9,0)</f>
        <v>11.99</v>
      </c>
      <c r="F750" s="6">
        <f t="shared" si="10"/>
        <v>11</v>
      </c>
      <c r="G750" s="6" t="str">
        <f t="shared" si="11"/>
        <v>Premium</v>
      </c>
      <c r="H750" s="6" t="str">
        <f t="shared" si="12"/>
        <v xml:space="preserve">O </v>
      </c>
      <c r="I750" s="6" t="str">
        <f t="shared" si="13"/>
        <v>Brother</v>
      </c>
      <c r="J750" s="6" t="str">
        <f t="shared" si="14"/>
        <v>O  Brother</v>
      </c>
      <c r="K750" s="5"/>
    </row>
    <row r="751" spans="1:11" x14ac:dyDescent="0.2">
      <c r="A751" s="5" t="s">
        <v>3668</v>
      </c>
      <c r="B751" s="5" t="str">
        <f>VLOOKUP(A751,sales_data_cleaned!B751:P1749,2,0)</f>
        <v>Miss America By Day: Lessons Learned from Ultimate Betrayals and Unconditional Love</v>
      </c>
      <c r="C751" s="5">
        <f>VLOOKUP(A751,sales_data_cleaned!B750:P1749,7,0)</f>
        <v>4.7</v>
      </c>
      <c r="D751" s="5" t="str">
        <f>VLOOKUP(A751,sales_data_cleaned!B751:P1749,4,0)</f>
        <v>Amazon.com Services LLC</v>
      </c>
      <c r="E751" s="5">
        <f>VLOOKUP(A751,sales_data_cleaned!B751:P1749,9,0)</f>
        <v>9.9499999999999993</v>
      </c>
      <c r="F751" s="6">
        <f t="shared" si="10"/>
        <v>9</v>
      </c>
      <c r="G751" s="6" t="str">
        <f t="shared" si="11"/>
        <v>Basic</v>
      </c>
      <c r="H751" s="6" t="str">
        <f t="shared" si="12"/>
        <v xml:space="preserve">Miss </v>
      </c>
      <c r="I751" s="6" t="str">
        <f t="shared" si="13"/>
        <v>Love</v>
      </c>
      <c r="J751" s="6" t="str">
        <f t="shared" si="14"/>
        <v>Miss  Love</v>
      </c>
      <c r="K751" s="5"/>
    </row>
    <row r="752" spans="1:11" x14ac:dyDescent="0.2">
      <c r="A752" s="5" t="s">
        <v>3673</v>
      </c>
      <c r="B752" s="5" t="str">
        <f>VLOOKUP(A752,sales_data_cleaned!B752:P1750,2,0)</f>
        <v>Funerals for Horses</v>
      </c>
      <c r="C752" s="5">
        <f>VLOOKUP(A752,sales_data_cleaned!B751:P1750,7,0)</f>
        <v>4</v>
      </c>
      <c r="D752" s="5" t="str">
        <f>VLOOKUP(A752,sales_data_cleaned!B752:P1750,4,0)</f>
        <v>Amazon.com Services LLC</v>
      </c>
      <c r="E752" s="5">
        <f>VLOOKUP(A752,sales_data_cleaned!B752:P1750,9,0)</f>
        <v>4.99</v>
      </c>
      <c r="F752" s="6">
        <f t="shared" si="10"/>
        <v>4</v>
      </c>
      <c r="G752" s="6" t="str">
        <f t="shared" si="11"/>
        <v>Basic</v>
      </c>
      <c r="H752" s="6" t="str">
        <f t="shared" si="12"/>
        <v xml:space="preserve">Funerals </v>
      </c>
      <c r="I752" s="6" t="str">
        <f t="shared" si="13"/>
        <v>Horses</v>
      </c>
      <c r="J752" s="6" t="str">
        <f t="shared" si="14"/>
        <v>Funerals  Horses</v>
      </c>
      <c r="K752" s="5"/>
    </row>
    <row r="753" spans="1:11" x14ac:dyDescent="0.2">
      <c r="A753" s="5" t="s">
        <v>3678</v>
      </c>
      <c r="B753" s="5" t="str">
        <f>VLOOKUP(A753,sales_data_cleaned!B753:P1751,2,0)</f>
        <v>Battle of Brothers: William and Harry--the Inside Story of a Family in Tumult</v>
      </c>
      <c r="C753" s="5">
        <f>VLOOKUP(A753,sales_data_cleaned!B752:P1751,7,0)</f>
        <v>4.2</v>
      </c>
      <c r="D753" s="5" t="str">
        <f>VLOOKUP(A753,sales_data_cleaned!B753:P1751,4,0)</f>
        <v>HarperCollins Publishers</v>
      </c>
      <c r="E753" s="5">
        <f>VLOOKUP(A753,sales_data_cleaned!B753:P1751,9,0)</f>
        <v>14.99</v>
      </c>
      <c r="F753" s="6">
        <f t="shared" si="10"/>
        <v>14</v>
      </c>
      <c r="G753" s="6" t="str">
        <f t="shared" si="11"/>
        <v>Premium</v>
      </c>
      <c r="H753" s="6" t="str">
        <f t="shared" si="12"/>
        <v xml:space="preserve">Battle </v>
      </c>
      <c r="I753" s="6" t="str">
        <f t="shared" si="13"/>
        <v>Tumult</v>
      </c>
      <c r="J753" s="6" t="str">
        <f t="shared" si="14"/>
        <v>Battle  Tumult</v>
      </c>
      <c r="K753" s="5"/>
    </row>
    <row r="754" spans="1:11" x14ac:dyDescent="0.2">
      <c r="A754" s="5" t="s">
        <v>3683</v>
      </c>
      <c r="B754" s="5" t="str">
        <f>VLOOKUP(A754,sales_data_cleaned!B754:P1752,2,0)</f>
        <v>Love...It's Complicated (Love Explained Book 1)</v>
      </c>
      <c r="C754" s="5">
        <f>VLOOKUP(A754,sales_data_cleaned!B753:P1752,7,0)</f>
        <v>4.5</v>
      </c>
      <c r="D754" s="5" t="str">
        <f>VLOOKUP(A754,sales_data_cleaned!B754:P1752,4,0)</f>
        <v>Amazon.com Services LLC</v>
      </c>
      <c r="E754" s="5">
        <f>VLOOKUP(A754,sales_data_cleaned!B754:P1752,9,0)</f>
        <v>4.99</v>
      </c>
      <c r="F754" s="6">
        <f t="shared" si="10"/>
        <v>4</v>
      </c>
      <c r="G754" s="6" t="str">
        <f t="shared" si="11"/>
        <v>Basic</v>
      </c>
      <c r="H754" s="6" t="str">
        <f t="shared" si="12"/>
        <v xml:space="preserve">Love...It's </v>
      </c>
      <c r="I754" s="6" t="str">
        <f t="shared" si="13"/>
        <v>1)</v>
      </c>
      <c r="J754" s="6" t="str">
        <f t="shared" si="14"/>
        <v>Love...It's  1)</v>
      </c>
      <c r="K754" s="5"/>
    </row>
    <row r="755" spans="1:11" x14ac:dyDescent="0.2">
      <c r="A755" s="5" t="s">
        <v>3688</v>
      </c>
      <c r="B755" s="5" t="str">
        <f>VLOOKUP(A755,sales_data_cleaned!B755:P1753,2,0)</f>
        <v>Surviving a Borderline Parent: How to Heal Your Childhood Wounds and Build Trust, Boundaries, and Self-Esteem</v>
      </c>
      <c r="C755" s="5">
        <f>VLOOKUP(A755,sales_data_cleaned!B754:P1753,7,0)</f>
        <v>4.7</v>
      </c>
      <c r="D755" s="5" t="str">
        <f>VLOOKUP(A755,sales_data_cleaned!B755:P1753,4,0)</f>
        <v>Amazon.com Services LLC</v>
      </c>
      <c r="E755" s="5">
        <f>VLOOKUP(A755,sales_data_cleaned!B755:P1753,9,0)</f>
        <v>12.78</v>
      </c>
      <c r="F755" s="6">
        <f t="shared" si="10"/>
        <v>12</v>
      </c>
      <c r="G755" s="6" t="str">
        <f t="shared" si="11"/>
        <v>Premium</v>
      </c>
      <c r="H755" s="6" t="str">
        <f t="shared" si="12"/>
        <v xml:space="preserve">Surviving </v>
      </c>
      <c r="I755" s="6" t="str">
        <f t="shared" si="13"/>
        <v>Self-Esteem</v>
      </c>
      <c r="J755" s="6" t="str">
        <f t="shared" si="14"/>
        <v>Surviving  Self-Esteem</v>
      </c>
      <c r="K755" s="5"/>
    </row>
    <row r="756" spans="1:11" x14ac:dyDescent="0.2">
      <c r="A756" s="5" t="s">
        <v>3693</v>
      </c>
      <c r="B756" s="5" t="str">
        <f>VLOOKUP(A756,sales_data_cleaned!B756:P1754,2,0)</f>
        <v>Glow Kids: How Screen Addiction Is Hijacking Our Kids - and How to Break the Trance</v>
      </c>
      <c r="C756" s="5">
        <f>VLOOKUP(A756,sales_data_cleaned!B755:P1754,7,0)</f>
        <v>4.7</v>
      </c>
      <c r="D756" s="5" t="str">
        <f>VLOOKUP(A756,sales_data_cleaned!B756:P1754,4,0)</f>
        <v>Macmillan</v>
      </c>
      <c r="E756" s="5">
        <f>VLOOKUP(A756,sales_data_cleaned!B756:P1754,9,0)</f>
        <v>11.99</v>
      </c>
      <c r="F756" s="6">
        <f t="shared" si="10"/>
        <v>11</v>
      </c>
      <c r="G756" s="6" t="str">
        <f t="shared" si="11"/>
        <v>Premium</v>
      </c>
      <c r="H756" s="6" t="str">
        <f t="shared" si="12"/>
        <v xml:space="preserve">Glow </v>
      </c>
      <c r="I756" s="6" t="str">
        <f t="shared" si="13"/>
        <v>Trance</v>
      </c>
      <c r="J756" s="6" t="str">
        <f t="shared" si="14"/>
        <v>Glow  Trance</v>
      </c>
      <c r="K756" s="5"/>
    </row>
    <row r="757" spans="1:11" x14ac:dyDescent="0.2">
      <c r="A757" s="5" t="s">
        <v>3698</v>
      </c>
      <c r="B757" s="5" t="str">
        <f>VLOOKUP(A757,sales_data_cleaned!B757:P1755,2,0)</f>
        <v>A Match Made in Venice: Escape with Leonie Mack for the perfect romantic novel (A Year in Venice)</v>
      </c>
      <c r="C757" s="5">
        <f>VLOOKUP(A757,sales_data_cleaned!B756:P1755,7,0)</f>
        <v>4.4000000000000004</v>
      </c>
      <c r="D757" s="5" t="str">
        <f>VLOOKUP(A757,sales_data_cleaned!B757:P1755,4,0)</f>
        <v>Amazon.com Services LLC</v>
      </c>
      <c r="E757" s="5">
        <f>VLOOKUP(A757,sales_data_cleaned!B757:P1755,9,0)</f>
        <v>2.99</v>
      </c>
      <c r="F757" s="6">
        <f t="shared" si="10"/>
        <v>2</v>
      </c>
      <c r="G757" s="6" t="str">
        <f t="shared" si="11"/>
        <v>Basic</v>
      </c>
      <c r="H757" s="6" t="str">
        <f t="shared" si="12"/>
        <v xml:space="preserve">A </v>
      </c>
      <c r="I757" s="6" t="str">
        <f t="shared" si="13"/>
        <v>Venice)</v>
      </c>
      <c r="J757" s="6" t="str">
        <f t="shared" si="14"/>
        <v>A  Venice)</v>
      </c>
      <c r="K757" s="5"/>
    </row>
    <row r="758" spans="1:11" x14ac:dyDescent="0.2">
      <c r="A758" s="5" t="s">
        <v>3702</v>
      </c>
      <c r="B758" s="5" t="str">
        <f>VLOOKUP(A758,sales_data_cleaned!B758:P1756,2,0)</f>
        <v>Voiceless Child: No one dreamed she might survive, might talk. Except two ordinary people ...</v>
      </c>
      <c r="C758" s="5">
        <f>VLOOKUP(A758,sales_data_cleaned!B757:P1756,7,0)</f>
        <v>4.4000000000000004</v>
      </c>
      <c r="D758" s="5" t="str">
        <f>VLOOKUP(A758,sales_data_cleaned!B758:P1756,4,0)</f>
        <v>Amazon.com Services LLC</v>
      </c>
      <c r="E758" s="5">
        <f>VLOOKUP(A758,sales_data_cleaned!B758:P1756,9,0)</f>
        <v>7.99</v>
      </c>
      <c r="F758" s="6">
        <f t="shared" si="10"/>
        <v>7</v>
      </c>
      <c r="G758" s="6" t="str">
        <f t="shared" si="11"/>
        <v>Basic</v>
      </c>
      <c r="H758" s="6" t="str">
        <f t="shared" si="12"/>
        <v xml:space="preserve">Voiceless </v>
      </c>
      <c r="I758" s="6" t="str">
        <f t="shared" si="13"/>
        <v>...</v>
      </c>
      <c r="J758" s="6" t="str">
        <f t="shared" si="14"/>
        <v>Voiceless  ...</v>
      </c>
      <c r="K758" s="5"/>
    </row>
    <row r="759" spans="1:11" x14ac:dyDescent="0.2">
      <c r="A759" s="5" t="s">
        <v>3707</v>
      </c>
      <c r="B759" s="5" t="str">
        <f>VLOOKUP(A759,sales_data_cleaned!B759:P1757,2,0)</f>
        <v>Forever Yours: A Forbidden Second Chance Romance (The Temptation Series Book 1)</v>
      </c>
      <c r="C759" s="5">
        <f>VLOOKUP(A759,sales_data_cleaned!B758:P1757,7,0)</f>
        <v>4</v>
      </c>
      <c r="D759" s="5" t="str">
        <f>VLOOKUP(A759,sales_data_cleaned!B759:P1757,4,0)</f>
        <v>Amazon.com Services LLC</v>
      </c>
      <c r="E759" s="5">
        <f>VLOOKUP(A759,sales_data_cleaned!B759:P1757,9,0)</f>
        <v>4.99</v>
      </c>
      <c r="F759" s="6">
        <f t="shared" si="10"/>
        <v>4</v>
      </c>
      <c r="G759" s="6" t="str">
        <f t="shared" si="11"/>
        <v>Basic</v>
      </c>
      <c r="H759" s="6" t="str">
        <f t="shared" si="12"/>
        <v xml:space="preserve">Forever </v>
      </c>
      <c r="I759" s="6" t="str">
        <f t="shared" si="13"/>
        <v>1)</v>
      </c>
      <c r="J759" s="6" t="str">
        <f t="shared" si="14"/>
        <v>Forever  1)</v>
      </c>
      <c r="K759" s="5"/>
    </row>
    <row r="760" spans="1:11" x14ac:dyDescent="0.2">
      <c r="A760" s="5" t="s">
        <v>3712</v>
      </c>
      <c r="B760" s="5" t="str">
        <f>VLOOKUP(A760,sales_data_cleaned!B760:P1758,2,0)</f>
        <v>BIFF for CoParent Communication: Your Guide to Difficult Texts, Emails, and Social Media Posts</v>
      </c>
      <c r="C760" s="5">
        <f>VLOOKUP(A760,sales_data_cleaned!B759:P1758,7,0)</f>
        <v>4.5999999999999996</v>
      </c>
      <c r="D760" s="5" t="str">
        <f>VLOOKUP(A760,sales_data_cleaned!B760:P1758,4,0)</f>
        <v>Amazon.com Services LLC</v>
      </c>
      <c r="E760" s="5">
        <f>VLOOKUP(A760,sales_data_cleaned!B760:P1758,9,0)</f>
        <v>8.49</v>
      </c>
      <c r="F760" s="6">
        <f t="shared" si="10"/>
        <v>8</v>
      </c>
      <c r="G760" s="6" t="str">
        <f t="shared" si="11"/>
        <v>Basic</v>
      </c>
      <c r="H760" s="6" t="str">
        <f t="shared" si="12"/>
        <v xml:space="preserve">BIFF </v>
      </c>
      <c r="I760" s="6" t="str">
        <f t="shared" si="13"/>
        <v>Posts</v>
      </c>
      <c r="J760" s="6" t="str">
        <f t="shared" si="14"/>
        <v>BIFF  Posts</v>
      </c>
      <c r="K760" s="5"/>
    </row>
    <row r="761" spans="1:11" x14ac:dyDescent="0.2">
      <c r="A761" s="5" t="s">
        <v>3717</v>
      </c>
      <c r="B761" s="5" t="str">
        <f>VLOOKUP(A761,sales_data_cleaned!B761:P1759,2,0)</f>
        <v>The 5 Love Languages of Teenagers: The Secret to Loving Teens Effectively</v>
      </c>
      <c r="C761" s="5">
        <f>VLOOKUP(A761,sales_data_cleaned!B760:P1759,7,0)</f>
        <v>4.8</v>
      </c>
      <c r="D761" s="5" t="str">
        <f>VLOOKUP(A761,sales_data_cleaned!B761:P1759,4,0)</f>
        <v>Amazon.com Services LLC</v>
      </c>
      <c r="E761" s="5">
        <f>VLOOKUP(A761,sales_data_cleaned!B761:P1759,9,0)</f>
        <v>9.02</v>
      </c>
      <c r="F761" s="6">
        <f t="shared" si="10"/>
        <v>9</v>
      </c>
      <c r="G761" s="6" t="str">
        <f t="shared" si="11"/>
        <v>Basic</v>
      </c>
      <c r="H761" s="6" t="str">
        <f t="shared" si="12"/>
        <v xml:space="preserve">The </v>
      </c>
      <c r="I761" s="6" t="str">
        <f t="shared" si="13"/>
        <v>Effectively</v>
      </c>
      <c r="J761" s="6" t="str">
        <f t="shared" si="14"/>
        <v>The  Effectively</v>
      </c>
      <c r="K761" s="5"/>
    </row>
    <row r="762" spans="1:11" x14ac:dyDescent="0.2">
      <c r="A762" s="5" t="s">
        <v>3721</v>
      </c>
      <c r="B762" s="5" t="str">
        <f>VLOOKUP(A762,sales_data_cleaned!B762:P1760,2,0)</f>
        <v>Motherhood ‚Äì Is It For Me?: Your Step-by-Step Guide to Clarity</v>
      </c>
      <c r="C762" s="5">
        <f>VLOOKUP(A762,sales_data_cleaned!B761:P1760,7,0)</f>
        <v>4.2</v>
      </c>
      <c r="D762" s="5" t="str">
        <f>VLOOKUP(A762,sales_data_cleaned!B762:P1760,4,0)</f>
        <v>Amazon.com Services LLC</v>
      </c>
      <c r="E762" s="5">
        <f>VLOOKUP(A762,sales_data_cleaned!B762:P1760,9,0)</f>
        <v>9.99</v>
      </c>
      <c r="F762" s="6">
        <f t="shared" si="10"/>
        <v>9</v>
      </c>
      <c r="G762" s="6" t="str">
        <f t="shared" si="11"/>
        <v>Basic</v>
      </c>
      <c r="H762" s="6" t="str">
        <f t="shared" si="12"/>
        <v xml:space="preserve">Motherhood </v>
      </c>
      <c r="I762" s="6" t="str">
        <f t="shared" si="13"/>
        <v>Clarity</v>
      </c>
      <c r="J762" s="6" t="str">
        <f t="shared" si="14"/>
        <v>Motherhood  Clarity</v>
      </c>
      <c r="K762" s="5"/>
    </row>
    <row r="763" spans="1:11" x14ac:dyDescent="0.2">
      <c r="A763" s="5" t="s">
        <v>3726</v>
      </c>
      <c r="B763" s="5" t="str">
        <f>VLOOKUP(A763,sales_data_cleaned!B763:P1761,2,0)</f>
        <v>Thirty Chic Days Vol. 3: Nurturing a happy relationship, staying youthful, being your best self, and having a ton of fun at the same time</v>
      </c>
      <c r="C763" s="5">
        <f>VLOOKUP(A763,sales_data_cleaned!B762:P1761,7,0)</f>
        <v>4.5999999999999996</v>
      </c>
      <c r="D763" s="5" t="str">
        <f>VLOOKUP(A763,sales_data_cleaned!B763:P1761,4,0)</f>
        <v>Amazon.com Services LLC</v>
      </c>
      <c r="E763" s="5">
        <f>VLOOKUP(A763,sales_data_cleaned!B763:P1761,9,0)</f>
        <v>9.99</v>
      </c>
      <c r="F763" s="6">
        <f t="shared" si="10"/>
        <v>9</v>
      </c>
      <c r="G763" s="6" t="str">
        <f t="shared" si="11"/>
        <v>Basic</v>
      </c>
      <c r="H763" s="6" t="str">
        <f t="shared" si="12"/>
        <v xml:space="preserve">Thirty </v>
      </c>
      <c r="I763" s="6" t="str">
        <f t="shared" si="13"/>
        <v>time</v>
      </c>
      <c r="J763" s="6" t="str">
        <f t="shared" si="14"/>
        <v>Thirty  time</v>
      </c>
      <c r="K763" s="5"/>
    </row>
    <row r="764" spans="1:11" x14ac:dyDescent="0.2">
      <c r="A764" s="5" t="s">
        <v>3731</v>
      </c>
      <c r="B764" s="5" t="str">
        <f>VLOOKUP(A764,sales_data_cleaned!B764:P1762,2,0)</f>
        <v>Why Won't You Apologize?: Healing Big Betrayals and Everyday Hurts</v>
      </c>
      <c r="C764" s="5">
        <f>VLOOKUP(A764,sales_data_cleaned!B763:P1762,7,0)</f>
        <v>4.7</v>
      </c>
      <c r="D764" s="5" t="str">
        <f>VLOOKUP(A764,sales_data_cleaned!B764:P1762,4,0)</f>
        <v>Simon and Schuster Digital Sales Inc</v>
      </c>
      <c r="E764" s="5">
        <f>VLOOKUP(A764,sales_data_cleaned!B764:P1762,9,0)</f>
        <v>12.99</v>
      </c>
      <c r="F764" s="6">
        <f t="shared" si="10"/>
        <v>12</v>
      </c>
      <c r="G764" s="6" t="str">
        <f t="shared" si="11"/>
        <v>Premium</v>
      </c>
      <c r="H764" s="6" t="str">
        <f t="shared" si="12"/>
        <v xml:space="preserve">Why </v>
      </c>
      <c r="I764" s="6" t="str">
        <f t="shared" si="13"/>
        <v>Hurts</v>
      </c>
      <c r="J764" s="6" t="str">
        <f t="shared" si="14"/>
        <v>Why  Hurts</v>
      </c>
      <c r="K764" s="5"/>
    </row>
    <row r="765" spans="1:11" x14ac:dyDescent="0.2">
      <c r="A765" s="5" t="s">
        <v>3735</v>
      </c>
      <c r="B765" s="5" t="str">
        <f>VLOOKUP(A765,sales_data_cleaned!B765:P1763,2,0)</f>
        <v>The Autistic Brain: Thinking Across the Spectrum</v>
      </c>
      <c r="C765" s="5">
        <f>VLOOKUP(A765,sales_data_cleaned!B764:P1763,7,0)</f>
        <v>4.7</v>
      </c>
      <c r="D765" s="5" t="str">
        <f>VLOOKUP(A765,sales_data_cleaned!B765:P1763,4,0)</f>
        <v>HarperCollins Publishers</v>
      </c>
      <c r="E765" s="5">
        <f>VLOOKUP(A765,sales_data_cleaned!B765:P1763,9,0)</f>
        <v>14.99</v>
      </c>
      <c r="F765" s="6">
        <f t="shared" si="10"/>
        <v>14</v>
      </c>
      <c r="G765" s="6" t="str">
        <f t="shared" si="11"/>
        <v>Premium</v>
      </c>
      <c r="H765" s="6" t="str">
        <f t="shared" si="12"/>
        <v xml:space="preserve">The </v>
      </c>
      <c r="I765" s="6" t="str">
        <f t="shared" si="13"/>
        <v>Spectrum</v>
      </c>
      <c r="J765" s="6" t="str">
        <f t="shared" si="14"/>
        <v>The  Spectrum</v>
      </c>
      <c r="K765" s="5"/>
    </row>
    <row r="766" spans="1:11" x14ac:dyDescent="0.2">
      <c r="A766" s="5" t="s">
        <v>3740</v>
      </c>
      <c r="B766" s="5" t="str">
        <f>VLOOKUP(A766,sales_data_cleaned!B766:P1764,2,0)</f>
        <v>When Loving Him is Hurting You: Hope and Help for Women Dealing With Narcissism and Emotional Abuse</v>
      </c>
      <c r="C766" s="5">
        <f>VLOOKUP(A766,sales_data_cleaned!B765:P1764,7,0)</f>
        <v>4.5999999999999996</v>
      </c>
      <c r="D766" s="5" t="str">
        <f>VLOOKUP(A766,sales_data_cleaned!B766:P1764,4,0)</f>
        <v>Amazon.com Services LLC</v>
      </c>
      <c r="E766" s="5">
        <f>VLOOKUP(A766,sales_data_cleaned!B766:P1764,9,0)</f>
        <v>10.49</v>
      </c>
      <c r="F766" s="6">
        <f t="shared" si="10"/>
        <v>10</v>
      </c>
      <c r="G766" s="6" t="str">
        <f t="shared" si="11"/>
        <v>Premium</v>
      </c>
      <c r="H766" s="6" t="str">
        <f t="shared" si="12"/>
        <v xml:space="preserve">When </v>
      </c>
      <c r="I766" s="6" t="str">
        <f t="shared" si="13"/>
        <v>Abuse</v>
      </c>
      <c r="J766" s="6" t="str">
        <f t="shared" si="14"/>
        <v>When  Abuse</v>
      </c>
      <c r="K766" s="5"/>
    </row>
    <row r="767" spans="1:11" x14ac:dyDescent="0.2">
      <c r="A767" s="5" t="s">
        <v>3745</v>
      </c>
      <c r="B767" s="5" t="str">
        <f>VLOOKUP(A767,sales_data_cleaned!B767:P1765,2,0)</f>
        <v>How to Have That Difficult Conversation: Gaining the Skills for Honest and Meaningful Communication</v>
      </c>
      <c r="C767" s="5">
        <f>VLOOKUP(A767,sales_data_cleaned!B766:P1765,7,0)</f>
        <v>4.5999999999999996</v>
      </c>
      <c r="D767" s="5" t="str">
        <f>VLOOKUP(A767,sales_data_cleaned!B767:P1765,4,0)</f>
        <v>HarperCollins Publishing</v>
      </c>
      <c r="E767" s="5">
        <f>VLOOKUP(A767,sales_data_cleaned!B767:P1765,9,0)</f>
        <v>11.49</v>
      </c>
      <c r="F767" s="6">
        <f t="shared" ref="F767:F1000" si="15">FLOOR(E767,1)</f>
        <v>11</v>
      </c>
      <c r="G767" s="6" t="str">
        <f t="shared" ref="G767:G1000" si="16">IF(E767&lt;=10,"Basic","Premium")</f>
        <v>Premium</v>
      </c>
      <c r="H767" s="6" t="str">
        <f t="shared" ref="H767:H1000" si="17">LEFT(B767,FIND(" ",B767,1))</f>
        <v xml:space="preserve">How </v>
      </c>
      <c r="I767" s="6" t="str">
        <f t="shared" ref="I767:I1000" si="18">TRIM(RIGHT(B767, LEN(B767) - FIND("@", SUBSTITUTE(B767, " ", "@", LEN(B767) - LEN(SUBSTITUTE(B767, " ", ""))))))</f>
        <v>Communication</v>
      </c>
      <c r="J767" s="6" t="str">
        <f t="shared" ref="J767:J1000" si="19">CONCATENATE(H767," ",I767)</f>
        <v>How  Communication</v>
      </c>
      <c r="K767" s="5"/>
    </row>
    <row r="768" spans="1:11" x14ac:dyDescent="0.2">
      <c r="A768" s="5" t="s">
        <v>3749</v>
      </c>
      <c r="B768" s="5" t="str">
        <f>VLOOKUP(A768,sales_data_cleaned!B768:P1766,2,0)</f>
        <v>You're Not Crazy - It's Your Mother: 2nd Edition: Freedom for Daughters of Narcissistic Mothers</v>
      </c>
      <c r="C768" s="5">
        <f>VLOOKUP(A768,sales_data_cleaned!B767:P1766,7,0)</f>
        <v>4.5999999999999996</v>
      </c>
      <c r="D768" s="5" t="str">
        <f>VLOOKUP(A768,sales_data_cleaned!B768:P1766,4,0)</f>
        <v>Amazon.com Services LLC</v>
      </c>
      <c r="E768" s="5">
        <f>VLOOKUP(A768,sales_data_cleaned!B768:P1766,9,0)</f>
        <v>4.99</v>
      </c>
      <c r="F768" s="6">
        <f t="shared" si="15"/>
        <v>4</v>
      </c>
      <c r="G768" s="6" t="str">
        <f t="shared" si="16"/>
        <v>Basic</v>
      </c>
      <c r="H768" s="6" t="str">
        <f t="shared" si="17"/>
        <v xml:space="preserve">You're </v>
      </c>
      <c r="I768" s="6" t="str">
        <f t="shared" si="18"/>
        <v>Mothers</v>
      </c>
      <c r="J768" s="6" t="str">
        <f t="shared" si="19"/>
        <v>You're  Mothers</v>
      </c>
      <c r="K768" s="5"/>
    </row>
    <row r="769" spans="1:11" x14ac:dyDescent="0.2">
      <c r="A769" s="5" t="s">
        <v>3754</v>
      </c>
      <c r="B769" s="5" t="str">
        <f>VLOOKUP(A769,sales_data_cleaned!B769:P1767,2,0)</f>
        <v>Loss: Poems to better weather the many waves of grief</v>
      </c>
      <c r="C769" s="5">
        <f>VLOOKUP(A769,sales_data_cleaned!B768:P1767,7,0)</f>
        <v>4.8</v>
      </c>
      <c r="D769" s="5" t="str">
        <f>VLOOKUP(A769,sales_data_cleaned!B769:P1767,4,0)</f>
        <v>Amazon.com Services LLC</v>
      </c>
      <c r="E769" s="5">
        <f>VLOOKUP(A769,sales_data_cleaned!B769:P1767,9,0)</f>
        <v>7.99</v>
      </c>
      <c r="F769" s="6">
        <f t="shared" si="15"/>
        <v>7</v>
      </c>
      <c r="G769" s="6" t="str">
        <f t="shared" si="16"/>
        <v>Basic</v>
      </c>
      <c r="H769" s="6" t="str">
        <f t="shared" si="17"/>
        <v xml:space="preserve">Loss: </v>
      </c>
      <c r="I769" s="6" t="str">
        <f t="shared" si="18"/>
        <v>grief</v>
      </c>
      <c r="J769" s="6" t="str">
        <f t="shared" si="19"/>
        <v>Loss:  grief</v>
      </c>
      <c r="K769" s="5"/>
    </row>
    <row r="770" spans="1:11" x14ac:dyDescent="0.2">
      <c r="A770" s="5" t="s">
        <v>3759</v>
      </c>
      <c r="B770" s="5" t="str">
        <f>VLOOKUP(A770,sales_data_cleaned!B770:P1768,2,0)</f>
        <v>Small Town Secrets: A Sweet Small Town Romance with a Kiss of Suspense</v>
      </c>
      <c r="C770" s="5">
        <f>VLOOKUP(A770,sales_data_cleaned!B769:P1768,7,0)</f>
        <v>4.9000000000000004</v>
      </c>
      <c r="D770" s="5" t="str">
        <f>VLOOKUP(A770,sales_data_cleaned!B770:P1768,4,0)</f>
        <v>Amazon.com Services LLC</v>
      </c>
      <c r="E770" s="5">
        <f>VLOOKUP(A770,sales_data_cleaned!B770:P1768,9,0)</f>
        <v>4.99</v>
      </c>
      <c r="F770" s="6">
        <f t="shared" si="15"/>
        <v>4</v>
      </c>
      <c r="G770" s="6" t="str">
        <f t="shared" si="16"/>
        <v>Basic</v>
      </c>
      <c r="H770" s="6" t="str">
        <f t="shared" si="17"/>
        <v xml:space="preserve">Small </v>
      </c>
      <c r="I770" s="6" t="str">
        <f t="shared" si="18"/>
        <v>Suspense</v>
      </c>
      <c r="J770" s="6" t="str">
        <f t="shared" si="19"/>
        <v>Small  Suspense</v>
      </c>
      <c r="K770" s="5"/>
    </row>
    <row r="771" spans="1:11" x14ac:dyDescent="0.2">
      <c r="A771" s="5" t="s">
        <v>3764</v>
      </c>
      <c r="B771" s="5" t="str">
        <f>VLOOKUP(A771,sales_data_cleaned!B771:P1769,2,0)</f>
        <v>Divorcing a Narcissist: the lure, the loss and the law</v>
      </c>
      <c r="C771" s="5">
        <f>VLOOKUP(A771,sales_data_cleaned!B770:P1769,7,0)</f>
        <v>4.5</v>
      </c>
      <c r="D771" s="5" t="str">
        <f>VLOOKUP(A771,sales_data_cleaned!B771:P1769,4,0)</f>
        <v>Amazon.com Services LLC</v>
      </c>
      <c r="E771" s="5">
        <f>VLOOKUP(A771,sales_data_cleaned!B771:P1769,9,0)</f>
        <v>9.99</v>
      </c>
      <c r="F771" s="6">
        <f t="shared" si="15"/>
        <v>9</v>
      </c>
      <c r="G771" s="6" t="str">
        <f t="shared" si="16"/>
        <v>Basic</v>
      </c>
      <c r="H771" s="6" t="str">
        <f t="shared" si="17"/>
        <v xml:space="preserve">Divorcing </v>
      </c>
      <c r="I771" s="6" t="str">
        <f t="shared" si="18"/>
        <v>law</v>
      </c>
      <c r="J771" s="6" t="str">
        <f t="shared" si="19"/>
        <v>Divorcing  law</v>
      </c>
      <c r="K771" s="5"/>
    </row>
    <row r="772" spans="1:11" x14ac:dyDescent="0.2">
      <c r="A772" s="5" t="s">
        <v>3769</v>
      </c>
      <c r="B772" s="5" t="str">
        <f>VLOOKUP(A772,sales_data_cleaned!B772:P1770,2,0)</f>
        <v>A Year of Mr Maybes: A feel-good novel of love and friendship from USA Today Bestseller Judy Leigh</v>
      </c>
      <c r="C772" s="5">
        <f>VLOOKUP(A772,sales_data_cleaned!B771:P1770,7,0)</f>
        <v>4.2</v>
      </c>
      <c r="D772" s="5" t="str">
        <f>VLOOKUP(A772,sales_data_cleaned!B772:P1770,4,0)</f>
        <v>Amazon.com Services LLC</v>
      </c>
      <c r="E772" s="5">
        <f>VLOOKUP(A772,sales_data_cleaned!B772:P1770,9,0)</f>
        <v>2.99</v>
      </c>
      <c r="F772" s="6">
        <f t="shared" si="15"/>
        <v>2</v>
      </c>
      <c r="G772" s="6" t="str">
        <f t="shared" si="16"/>
        <v>Basic</v>
      </c>
      <c r="H772" s="6" t="str">
        <f t="shared" si="17"/>
        <v xml:space="preserve">A </v>
      </c>
      <c r="I772" s="6" t="str">
        <f t="shared" si="18"/>
        <v>Leigh</v>
      </c>
      <c r="J772" s="6" t="str">
        <f t="shared" si="19"/>
        <v>A  Leigh</v>
      </c>
      <c r="K772" s="5"/>
    </row>
    <row r="773" spans="1:11" x14ac:dyDescent="0.2">
      <c r="A773" s="5" t="s">
        <v>3773</v>
      </c>
      <c r="B773" s="5" t="str">
        <f>VLOOKUP(A773,sales_data_cleaned!B773:P1771,2,0)</f>
        <v>Don't Make Me Count to Three!</v>
      </c>
      <c r="C773" s="5">
        <f>VLOOKUP(A773,sales_data_cleaned!B772:P1771,7,0)</f>
        <v>4.7</v>
      </c>
      <c r="D773" s="5" t="str">
        <f>VLOOKUP(A773,sales_data_cleaned!B773:P1771,4,0)</f>
        <v>Amazon.com Services LLC</v>
      </c>
      <c r="E773" s="5">
        <f>VLOOKUP(A773,sales_data_cleaned!B773:P1771,9,0)</f>
        <v>8.99</v>
      </c>
      <c r="F773" s="6">
        <f t="shared" si="15"/>
        <v>8</v>
      </c>
      <c r="G773" s="6" t="str">
        <f t="shared" si="16"/>
        <v>Basic</v>
      </c>
      <c r="H773" s="6" t="str">
        <f t="shared" si="17"/>
        <v xml:space="preserve">Don't </v>
      </c>
      <c r="I773" s="6" t="str">
        <f t="shared" si="18"/>
        <v>Three!</v>
      </c>
      <c r="J773" s="6" t="str">
        <f t="shared" si="19"/>
        <v>Don't  Three!</v>
      </c>
      <c r="K773" s="5"/>
    </row>
    <row r="774" spans="1:11" x14ac:dyDescent="0.2">
      <c r="A774" s="5" t="s">
        <v>3778</v>
      </c>
      <c r="B774" s="5" t="str">
        <f>VLOOKUP(A774,sales_data_cleaned!B774:P1772,2,0)</f>
        <v>Addictions: A Banquet in the Grave</v>
      </c>
      <c r="C774" s="5">
        <f>VLOOKUP(A774,sales_data_cleaned!B773:P1772,7,0)</f>
        <v>4.7</v>
      </c>
      <c r="D774" s="5" t="str">
        <f>VLOOKUP(A774,sales_data_cleaned!B774:P1772,4,0)</f>
        <v>Amazon.com Services LLC</v>
      </c>
      <c r="E774" s="5">
        <f>VLOOKUP(A774,sales_data_cleaned!B774:P1772,9,0)</f>
        <v>9.99</v>
      </c>
      <c r="F774" s="6">
        <f t="shared" si="15"/>
        <v>9</v>
      </c>
      <c r="G774" s="6" t="str">
        <f t="shared" si="16"/>
        <v>Basic</v>
      </c>
      <c r="H774" s="6" t="str">
        <f t="shared" si="17"/>
        <v xml:space="preserve">Addictions: </v>
      </c>
      <c r="I774" s="6" t="str">
        <f t="shared" si="18"/>
        <v>Grave</v>
      </c>
      <c r="J774" s="6" t="str">
        <f t="shared" si="19"/>
        <v>Addictions:  Grave</v>
      </c>
      <c r="K774" s="5"/>
    </row>
    <row r="775" spans="1:11" x14ac:dyDescent="0.2">
      <c r="A775" s="5" t="s">
        <v>3783</v>
      </c>
      <c r="B775" s="5" t="str">
        <f>VLOOKUP(A775,sales_data_cleaned!B775:P1773,2,0)</f>
        <v>Autism in Heels: The Untold Story of a Female Life on the Spectrum</v>
      </c>
      <c r="C775" s="5">
        <f>VLOOKUP(A775,sales_data_cleaned!B774:P1773,7,0)</f>
        <v>4.4000000000000004</v>
      </c>
      <c r="D775" s="5" t="str">
        <f>VLOOKUP(A775,sales_data_cleaned!B775:P1773,4,0)</f>
        <v>Simon &amp; Schuster Digital Sales Inc.</v>
      </c>
      <c r="E775" s="5">
        <f>VLOOKUP(A775,sales_data_cleaned!B775:P1773,9,0)</f>
        <v>16.989999999999998</v>
      </c>
      <c r="F775" s="6">
        <f t="shared" si="15"/>
        <v>16</v>
      </c>
      <c r="G775" s="6" t="str">
        <f t="shared" si="16"/>
        <v>Premium</v>
      </c>
      <c r="H775" s="6" t="str">
        <f t="shared" si="17"/>
        <v xml:space="preserve">Autism </v>
      </c>
      <c r="I775" s="6" t="str">
        <f t="shared" si="18"/>
        <v>Spectrum</v>
      </c>
      <c r="J775" s="6" t="str">
        <f t="shared" si="19"/>
        <v>Autism  Spectrum</v>
      </c>
      <c r="K775" s="5"/>
    </row>
    <row r="776" spans="1:11" x14ac:dyDescent="0.2">
      <c r="A776" s="5" t="s">
        <v>3788</v>
      </c>
      <c r="B776" s="5" t="str">
        <f>VLOOKUP(A776,sales_data_cleaned!B776:P1774,2,0)</f>
        <v>Christmas Wishes at Pudding Hall: A gorgeous Christmas romance to sweep you off of your feet!</v>
      </c>
      <c r="C776" s="5">
        <f>VLOOKUP(A776,sales_data_cleaned!B775:P1774,7,0)</f>
        <v>4.5</v>
      </c>
      <c r="D776" s="5" t="str">
        <f>VLOOKUP(A776,sales_data_cleaned!B776:P1774,4,0)</f>
        <v>Amazon.com Services LLC</v>
      </c>
      <c r="E776" s="5">
        <f>VLOOKUP(A776,sales_data_cleaned!B776:P1774,9,0)</f>
        <v>3.99</v>
      </c>
      <c r="F776" s="6">
        <f t="shared" si="15"/>
        <v>3</v>
      </c>
      <c r="G776" s="6" t="str">
        <f t="shared" si="16"/>
        <v>Basic</v>
      </c>
      <c r="H776" s="6" t="str">
        <f t="shared" si="17"/>
        <v xml:space="preserve">Christmas </v>
      </c>
      <c r="I776" s="6" t="str">
        <f t="shared" si="18"/>
        <v>feet!</v>
      </c>
      <c r="J776" s="6" t="str">
        <f t="shared" si="19"/>
        <v>Christmas  feet!</v>
      </c>
      <c r="K776" s="5"/>
    </row>
    <row r="777" spans="1:11" x14ac:dyDescent="0.2">
      <c r="A777" s="5" t="s">
        <v>3792</v>
      </c>
      <c r="B777" s="5" t="str">
        <f>VLOOKUP(A777,sales_data_cleaned!B777:P1775,2,0)</f>
        <v>The Boy Crisis: Why Our Boys Are Struggling and What We Can Do About It</v>
      </c>
      <c r="C777" s="5">
        <f>VLOOKUP(A777,sales_data_cleaned!B776:P1775,7,0)</f>
        <v>4.7</v>
      </c>
      <c r="D777" s="5" t="str">
        <f>VLOOKUP(A777,sales_data_cleaned!B777:P1775,4,0)</f>
        <v>Penguin Random House Publisher Services</v>
      </c>
      <c r="E777" s="5">
        <f>VLOOKUP(A777,sales_data_cleaned!B777:P1775,9,0)</f>
        <v>9.99</v>
      </c>
      <c r="F777" s="6">
        <f t="shared" si="15"/>
        <v>9</v>
      </c>
      <c r="G777" s="6" t="str">
        <f t="shared" si="16"/>
        <v>Basic</v>
      </c>
      <c r="H777" s="6" t="str">
        <f t="shared" si="17"/>
        <v xml:space="preserve">The </v>
      </c>
      <c r="I777" s="6" t="str">
        <f t="shared" si="18"/>
        <v>It</v>
      </c>
      <c r="J777" s="6" t="str">
        <f t="shared" si="19"/>
        <v>The  It</v>
      </c>
      <c r="K777" s="5"/>
    </row>
    <row r="778" spans="1:11" x14ac:dyDescent="0.2">
      <c r="A778" s="5" t="s">
        <v>3797</v>
      </c>
      <c r="B778" s="5" t="str">
        <f>VLOOKUP(A778,sales_data_cleaned!B778:P1776,2,0)</f>
        <v>Rich Kid Smart Kid: Giving Your Child a Financial Head Start (Rich Dad's (Paperback))</v>
      </c>
      <c r="C778" s="5">
        <f>VLOOKUP(A778,sales_data_cleaned!B777:P1776,7,0)</f>
        <v>4.7</v>
      </c>
      <c r="D778" s="5" t="str">
        <f>VLOOKUP(A778,sales_data_cleaned!B778:P1776,4,0)</f>
        <v>Amazon.com Services LLC</v>
      </c>
      <c r="E778" s="5">
        <f>VLOOKUP(A778,sales_data_cleaned!B778:P1776,9,0)</f>
        <v>11.99</v>
      </c>
      <c r="F778" s="6">
        <f t="shared" si="15"/>
        <v>11</v>
      </c>
      <c r="G778" s="6" t="str">
        <f t="shared" si="16"/>
        <v>Premium</v>
      </c>
      <c r="H778" s="6" t="str">
        <f t="shared" si="17"/>
        <v xml:space="preserve">Rich </v>
      </c>
      <c r="I778" s="6" t="str">
        <f t="shared" si="18"/>
        <v>(Paperback))</v>
      </c>
      <c r="J778" s="6" t="str">
        <f t="shared" si="19"/>
        <v>Rich  (Paperback))</v>
      </c>
      <c r="K778" s="5"/>
    </row>
    <row r="779" spans="1:11" x14ac:dyDescent="0.2">
      <c r="A779" s="5" t="s">
        <v>3802</v>
      </c>
      <c r="B779" s="5" t="str">
        <f>VLOOKUP(A779,sales_data_cleaned!B779:P1777,2,0)</f>
        <v>Boys Adrift: The Five Factors Driving the Growing Epidemic of Unmotivated Boys and Underachieving Young Men</v>
      </c>
      <c r="C779" s="5">
        <f>VLOOKUP(A779,sales_data_cleaned!B778:P1777,7,0)</f>
        <v>4.5999999999999996</v>
      </c>
      <c r="D779" s="5" t="str">
        <f>VLOOKUP(A779,sales_data_cleaned!B779:P1777,4,0)</f>
        <v>Hachette Book Group</v>
      </c>
      <c r="E779" s="5">
        <f>VLOOKUP(A779,sales_data_cleaned!B779:P1777,9,0)</f>
        <v>11.99</v>
      </c>
      <c r="F779" s="6">
        <f t="shared" si="15"/>
        <v>11</v>
      </c>
      <c r="G779" s="6" t="str">
        <f t="shared" si="16"/>
        <v>Premium</v>
      </c>
      <c r="H779" s="6" t="str">
        <f t="shared" si="17"/>
        <v xml:space="preserve">Boys </v>
      </c>
      <c r="I779" s="6" t="str">
        <f t="shared" si="18"/>
        <v>Men</v>
      </c>
      <c r="J779" s="6" t="str">
        <f t="shared" si="19"/>
        <v>Boys  Men</v>
      </c>
      <c r="K779" s="5"/>
    </row>
    <row r="780" spans="1:11" x14ac:dyDescent="0.2">
      <c r="A780" s="5" t="s">
        <v>3807</v>
      </c>
      <c r="B780" s="5" t="str">
        <f>VLOOKUP(A780,sales_data_cleaned!B780:P1778,2,0)</f>
        <v>Crash: How I Became a Reluctant Caregiver</v>
      </c>
      <c r="C780" s="5">
        <f>VLOOKUP(A780,sales_data_cleaned!B779:P1778,7,0)</f>
        <v>4.3</v>
      </c>
      <c r="D780" s="5" t="str">
        <f>VLOOKUP(A780,sales_data_cleaned!B780:P1778,4,0)</f>
        <v>Amazon.com Services LLC</v>
      </c>
      <c r="E780" s="5">
        <f>VLOOKUP(A780,sales_data_cleaned!B780:P1778,9,0)</f>
        <v>8.99</v>
      </c>
      <c r="F780" s="6">
        <f t="shared" si="15"/>
        <v>8</v>
      </c>
      <c r="G780" s="6" t="str">
        <f t="shared" si="16"/>
        <v>Basic</v>
      </c>
      <c r="H780" s="6" t="str">
        <f t="shared" si="17"/>
        <v xml:space="preserve">Crash: </v>
      </c>
      <c r="I780" s="6" t="str">
        <f t="shared" si="18"/>
        <v>Caregiver</v>
      </c>
      <c r="J780" s="6" t="str">
        <f t="shared" si="19"/>
        <v>Crash:  Caregiver</v>
      </c>
      <c r="K780" s="5"/>
    </row>
    <row r="781" spans="1:11" x14ac:dyDescent="0.2">
      <c r="A781" s="5" t="s">
        <v>3812</v>
      </c>
      <c r="B781" s="5" t="str">
        <f>VLOOKUP(A781,sales_data_cleaned!B781:P1779,2,0)</f>
        <v>Sweet Sleep: Nighttime and Naptime Strategies for the Breastfeeding Family</v>
      </c>
      <c r="C781" s="5">
        <f>VLOOKUP(A781,sales_data_cleaned!B780:P1779,7,0)</f>
        <v>4.7</v>
      </c>
      <c r="D781" s="5" t="str">
        <f>VLOOKUP(A781,sales_data_cleaned!B781:P1779,4,0)</f>
        <v>Random House LLC</v>
      </c>
      <c r="E781" s="5">
        <f>VLOOKUP(A781,sales_data_cleaned!B781:P1779,9,0)</f>
        <v>14.99</v>
      </c>
      <c r="F781" s="6">
        <f t="shared" si="15"/>
        <v>14</v>
      </c>
      <c r="G781" s="6" t="str">
        <f t="shared" si="16"/>
        <v>Premium</v>
      </c>
      <c r="H781" s="6" t="str">
        <f t="shared" si="17"/>
        <v xml:space="preserve">Sweet </v>
      </c>
      <c r="I781" s="6" t="str">
        <f t="shared" si="18"/>
        <v>Family</v>
      </c>
      <c r="J781" s="6" t="str">
        <f t="shared" si="19"/>
        <v>Sweet  Family</v>
      </c>
      <c r="K781" s="5"/>
    </row>
    <row r="782" spans="1:11" x14ac:dyDescent="0.2">
      <c r="A782" s="5" t="s">
        <v>3817</v>
      </c>
      <c r="B782" s="5" t="str">
        <f>VLOOKUP(A782,sales_data_cleaned!B782:P1780,2,0)</f>
        <v>Late Migrations: A Natural History of Love and Loss</v>
      </c>
      <c r="C782" s="5">
        <f>VLOOKUP(A782,sales_data_cleaned!B781:P1780,7,0)</f>
        <v>4.5999999999999996</v>
      </c>
      <c r="D782" s="5" t="str">
        <f>VLOOKUP(A782,sales_data_cleaned!B782:P1780,4,0)</f>
        <v>Amazon.com Services LLC</v>
      </c>
      <c r="E782" s="5">
        <f>VLOOKUP(A782,sales_data_cleaned!B782:P1780,9,0)</f>
        <v>3.99</v>
      </c>
      <c r="F782" s="6">
        <f t="shared" si="15"/>
        <v>3</v>
      </c>
      <c r="G782" s="6" t="str">
        <f t="shared" si="16"/>
        <v>Basic</v>
      </c>
      <c r="H782" s="6" t="str">
        <f t="shared" si="17"/>
        <v xml:space="preserve">Late </v>
      </c>
      <c r="I782" s="6" t="str">
        <f t="shared" si="18"/>
        <v>Loss</v>
      </c>
      <c r="J782" s="6" t="str">
        <f t="shared" si="19"/>
        <v>Late  Loss</v>
      </c>
      <c r="K782" s="5"/>
    </row>
    <row r="783" spans="1:11" x14ac:dyDescent="0.2">
      <c r="A783" s="5" t="s">
        <v>3822</v>
      </c>
      <c r="B783" s="5" t="str">
        <f>VLOOKUP(A783,sales_data_cleaned!B783:P1781,2,0)</f>
        <v>Battle Cry: Waging and Winning the War Within</v>
      </c>
      <c r="C783" s="5">
        <f>VLOOKUP(A783,sales_data_cleaned!B782:P1781,7,0)</f>
        <v>4.8</v>
      </c>
      <c r="D783" s="5" t="str">
        <f>VLOOKUP(A783,sales_data_cleaned!B783:P1781,4,0)</f>
        <v>HarperCollins Publishing</v>
      </c>
      <c r="E783" s="5">
        <f>VLOOKUP(A783,sales_data_cleaned!B783:P1781,9,0)</f>
        <v>9.99</v>
      </c>
      <c r="F783" s="6">
        <f t="shared" si="15"/>
        <v>9</v>
      </c>
      <c r="G783" s="6" t="str">
        <f t="shared" si="16"/>
        <v>Basic</v>
      </c>
      <c r="H783" s="6" t="str">
        <f t="shared" si="17"/>
        <v xml:space="preserve">Battle </v>
      </c>
      <c r="I783" s="6" t="str">
        <f t="shared" si="18"/>
        <v>Within</v>
      </c>
      <c r="J783" s="6" t="str">
        <f t="shared" si="19"/>
        <v>Battle  Within</v>
      </c>
      <c r="K783" s="5"/>
    </row>
    <row r="784" spans="1:11" x14ac:dyDescent="0.2">
      <c r="A784" s="5" t="s">
        <v>3827</v>
      </c>
      <c r="B784" s="5" t="str">
        <f>VLOOKUP(A784,sales_data_cleaned!B784:P1782,2,0)</f>
        <v>Heal Endo: An Anti-Inflammatory Approach to Healing From Endometriosis</v>
      </c>
      <c r="C784" s="5">
        <f>VLOOKUP(A784,sales_data_cleaned!B783:P1782,7,0)</f>
        <v>4.9000000000000004</v>
      </c>
      <c r="D784" s="5" t="str">
        <f>VLOOKUP(A784,sales_data_cleaned!B784:P1782,4,0)</f>
        <v>Amazon.com Services LLC</v>
      </c>
      <c r="E784" s="5">
        <f>VLOOKUP(A784,sales_data_cleaned!B784:P1782,9,0)</f>
        <v>9.99</v>
      </c>
      <c r="F784" s="6">
        <f t="shared" si="15"/>
        <v>9</v>
      </c>
      <c r="G784" s="6" t="str">
        <f t="shared" si="16"/>
        <v>Basic</v>
      </c>
      <c r="H784" s="6" t="str">
        <f t="shared" si="17"/>
        <v xml:space="preserve">Heal </v>
      </c>
      <c r="I784" s="6" t="str">
        <f t="shared" si="18"/>
        <v>Endometriosis</v>
      </c>
      <c r="J784" s="6" t="str">
        <f t="shared" si="19"/>
        <v>Heal  Endometriosis</v>
      </c>
      <c r="K784" s="5"/>
    </row>
    <row r="785" spans="1:11" x14ac:dyDescent="0.2">
      <c r="A785" s="5" t="s">
        <v>3832</v>
      </c>
      <c r="B785" s="5" t="str">
        <f>VLOOKUP(A785,sales_data_cleaned!B785:P1783,2,0)</f>
        <v>Dating, Loving, and Leaving a Narcissist: Essential Tools for Improving or Leaving Narcissistic and Abusive Relationships</v>
      </c>
      <c r="C785" s="5">
        <f>VLOOKUP(A785,sales_data_cleaned!B784:P1783,7,0)</f>
        <v>4.7</v>
      </c>
      <c r="D785" s="5" t="str">
        <f>VLOOKUP(A785,sales_data_cleaned!B785:P1783,4,0)</f>
        <v>Amazon.com Services LLC</v>
      </c>
      <c r="E785" s="5">
        <f>VLOOKUP(A785,sales_data_cleaned!B785:P1783,9,0)</f>
        <v>9.9499999999999993</v>
      </c>
      <c r="F785" s="6">
        <f t="shared" si="15"/>
        <v>9</v>
      </c>
      <c r="G785" s="6" t="str">
        <f t="shared" si="16"/>
        <v>Basic</v>
      </c>
      <c r="H785" s="6" t="str">
        <f t="shared" si="17"/>
        <v xml:space="preserve">Dating, </v>
      </c>
      <c r="I785" s="6" t="str">
        <f t="shared" si="18"/>
        <v>Relationships</v>
      </c>
      <c r="J785" s="6" t="str">
        <f t="shared" si="19"/>
        <v>Dating,  Relationships</v>
      </c>
      <c r="K785" s="5"/>
    </row>
    <row r="786" spans="1:11" x14ac:dyDescent="0.2">
      <c r="A786" s="5" t="s">
        <v>3837</v>
      </c>
      <c r="B786" s="5" t="str">
        <f>VLOOKUP(A786,sales_data_cleaned!B786:P1784,2,0)</f>
        <v>Easy To Love, Difficult To Discipline: The 7 Basic Skills For Turning Conflict</v>
      </c>
      <c r="C786" s="5">
        <f>VLOOKUP(A786,sales_data_cleaned!B785:P1784,7,0)</f>
        <v>4.7</v>
      </c>
      <c r="D786" s="5" t="str">
        <f>VLOOKUP(A786,sales_data_cleaned!B786:P1784,4,0)</f>
        <v>HarperCollins Publishers</v>
      </c>
      <c r="E786" s="5">
        <f>VLOOKUP(A786,sales_data_cleaned!B786:P1784,9,0)</f>
        <v>14.99</v>
      </c>
      <c r="F786" s="6">
        <f t="shared" si="15"/>
        <v>14</v>
      </c>
      <c r="G786" s="6" t="str">
        <f t="shared" si="16"/>
        <v>Premium</v>
      </c>
      <c r="H786" s="6" t="str">
        <f t="shared" si="17"/>
        <v xml:space="preserve">Easy </v>
      </c>
      <c r="I786" s="6" t="str">
        <f t="shared" si="18"/>
        <v>Conflict</v>
      </c>
      <c r="J786" s="6" t="str">
        <f t="shared" si="19"/>
        <v>Easy  Conflict</v>
      </c>
      <c r="K786" s="5"/>
    </row>
    <row r="787" spans="1:11" x14ac:dyDescent="0.2">
      <c r="A787" s="5" t="s">
        <v>3842</v>
      </c>
      <c r="B787" s="5" t="str">
        <f>VLOOKUP(A787,sales_data_cleaned!B787:P1785,2,0)</f>
        <v>Reflection</v>
      </c>
      <c r="C787" s="5">
        <f>VLOOKUP(A787,sales_data_cleaned!B786:P1785,7,0)</f>
        <v>4.3</v>
      </c>
      <c r="D787" s="5" t="str">
        <f>VLOOKUP(A787,sales_data_cleaned!B787:P1785,4,0)</f>
        <v>Amazon.com Services LLC</v>
      </c>
      <c r="E787" s="5">
        <f>VLOOKUP(A787,sales_data_cleaned!B787:P1785,9,0)</f>
        <v>4.99</v>
      </c>
      <c r="F787" s="6">
        <f t="shared" si="15"/>
        <v>4</v>
      </c>
      <c r="G787" s="6" t="str">
        <f t="shared" si="16"/>
        <v>Basic</v>
      </c>
      <c r="H787" s="6" t="e">
        <f t="shared" si="17"/>
        <v>#VALUE!</v>
      </c>
      <c r="I787" s="6" t="e">
        <f t="shared" si="18"/>
        <v>#VALUE!</v>
      </c>
      <c r="J787" s="6" t="e">
        <f t="shared" si="19"/>
        <v>#VALUE!</v>
      </c>
      <c r="K787" s="5"/>
    </row>
    <row r="788" spans="1:11" x14ac:dyDescent="0.2">
      <c r="A788" s="5" t="s">
        <v>3847</v>
      </c>
      <c r="B788" s="5" t="str">
        <f>VLOOKUP(A788,sales_data_cleaned!B788:P1786,2,0)</f>
        <v>I'm OK--You're OK</v>
      </c>
      <c r="C788" s="5">
        <f>VLOOKUP(A788,sales_data_cleaned!B787:P1786,7,0)</f>
        <v>4.5</v>
      </c>
      <c r="D788" s="5" t="str">
        <f>VLOOKUP(A788,sales_data_cleaned!B788:P1786,4,0)</f>
        <v>HarperCollins Publishers</v>
      </c>
      <c r="E788" s="5">
        <f>VLOOKUP(A788,sales_data_cleaned!B788:P1786,9,0)</f>
        <v>14.99</v>
      </c>
      <c r="F788" s="6">
        <f t="shared" si="15"/>
        <v>14</v>
      </c>
      <c r="G788" s="6" t="str">
        <f t="shared" si="16"/>
        <v>Premium</v>
      </c>
      <c r="H788" s="6" t="str">
        <f t="shared" si="17"/>
        <v xml:space="preserve">I'm </v>
      </c>
      <c r="I788" s="6" t="str">
        <f t="shared" si="18"/>
        <v>OK</v>
      </c>
      <c r="J788" s="6" t="str">
        <f t="shared" si="19"/>
        <v>I'm  OK</v>
      </c>
      <c r="K788" s="5"/>
    </row>
    <row r="789" spans="1:11" x14ac:dyDescent="0.2">
      <c r="A789" s="5" t="s">
        <v>3852</v>
      </c>
      <c r="B789" s="5" t="str">
        <f>VLOOKUP(A789,sales_data_cleaned!B789:P1787,2,0)</f>
        <v>The Lies of Locke Lamora: The deviously twisty fantasy adventure you will not want to put down (Gentleman Bastards Book 1)</v>
      </c>
      <c r="C789" s="5">
        <f>VLOOKUP(A789,sales_data_cleaned!B788:P1787,7,0)</f>
        <v>4.5</v>
      </c>
      <c r="D789" s="5">
        <f>VLOOKUP(A789,sales_data_cleaned!B789:P1787,4,0)</f>
        <v>0</v>
      </c>
      <c r="E789" s="5">
        <f>VLOOKUP(A789,sales_data_cleaned!B789:P1787,9,0)</f>
        <v>0</v>
      </c>
      <c r="F789" s="6">
        <f t="shared" si="15"/>
        <v>0</v>
      </c>
      <c r="G789" s="6" t="str">
        <f t="shared" si="16"/>
        <v>Basic</v>
      </c>
      <c r="H789" s="6" t="str">
        <f t="shared" si="17"/>
        <v xml:space="preserve">The </v>
      </c>
      <c r="I789" s="6" t="str">
        <f t="shared" si="18"/>
        <v>1)</v>
      </c>
      <c r="J789" s="6" t="str">
        <f t="shared" si="19"/>
        <v>The  1)</v>
      </c>
      <c r="K789" s="5"/>
    </row>
    <row r="790" spans="1:11" x14ac:dyDescent="0.2">
      <c r="A790" s="5" t="s">
        <v>3857</v>
      </c>
      <c r="B790" s="5" t="str">
        <f>VLOOKUP(A790,sales_data_cleaned!B790:P1788,2,0)</f>
        <v>Last Child in the Woods: Saving Our Children From Nature-Deficit Disorder</v>
      </c>
      <c r="C790" s="5">
        <f>VLOOKUP(A790,sales_data_cleaned!B789:P1788,7,0)</f>
        <v>4.5999999999999996</v>
      </c>
      <c r="D790" s="5" t="str">
        <f>VLOOKUP(A790,sales_data_cleaned!B790:P1788,4,0)</f>
        <v>Hachette Book Group</v>
      </c>
      <c r="E790" s="5">
        <f>VLOOKUP(A790,sales_data_cleaned!B790:P1788,9,0)</f>
        <v>11.99</v>
      </c>
      <c r="F790" s="6">
        <f t="shared" si="15"/>
        <v>11</v>
      </c>
      <c r="G790" s="6" t="str">
        <f t="shared" si="16"/>
        <v>Premium</v>
      </c>
      <c r="H790" s="6" t="str">
        <f t="shared" si="17"/>
        <v xml:space="preserve">Last </v>
      </c>
      <c r="I790" s="6" t="str">
        <f t="shared" si="18"/>
        <v>Disorder</v>
      </c>
      <c r="J790" s="6" t="str">
        <f t="shared" si="19"/>
        <v>Last  Disorder</v>
      </c>
      <c r="K790" s="5"/>
    </row>
    <row r="791" spans="1:11" x14ac:dyDescent="0.2">
      <c r="A791" s="5" t="s">
        <v>3862</v>
      </c>
      <c r="B791" s="5" t="str">
        <f>VLOOKUP(A791,sales_data_cleaned!B791:P1789,2,0)</f>
        <v>Blessed Are the Misfits: Great News for Believers who are Introverts, Spiritual Strugglers, or Just Feel Like They're Missing Something</v>
      </c>
      <c r="C791" s="5">
        <f>VLOOKUP(A791,sales_data_cleaned!B790:P1789,7,0)</f>
        <v>4.8</v>
      </c>
      <c r="D791" s="5" t="str">
        <f>VLOOKUP(A791,sales_data_cleaned!B791:P1789,4,0)</f>
        <v>HarperCollins Publishing</v>
      </c>
      <c r="E791" s="5">
        <f>VLOOKUP(A791,sales_data_cleaned!B791:P1789,9,0)</f>
        <v>11.49</v>
      </c>
      <c r="F791" s="6">
        <f t="shared" si="15"/>
        <v>11</v>
      </c>
      <c r="G791" s="6" t="str">
        <f t="shared" si="16"/>
        <v>Premium</v>
      </c>
      <c r="H791" s="6" t="str">
        <f t="shared" si="17"/>
        <v xml:space="preserve">Blessed </v>
      </c>
      <c r="I791" s="6" t="str">
        <f t="shared" si="18"/>
        <v>Something</v>
      </c>
      <c r="J791" s="6" t="str">
        <f t="shared" si="19"/>
        <v>Blessed  Something</v>
      </c>
      <c r="K791" s="5"/>
    </row>
    <row r="792" spans="1:11" x14ac:dyDescent="0.2">
      <c r="A792" s="5" t="s">
        <v>3866</v>
      </c>
      <c r="B792" s="5" t="str">
        <f>VLOOKUP(A792,sales_data_cleaned!B792:P1790,2,0)</f>
        <v>The Cognitive Behavioral Workbook for Anger: A Step-by-Step Program for Success</v>
      </c>
      <c r="C792" s="5">
        <f>VLOOKUP(A792,sales_data_cleaned!B791:P1790,7,0)</f>
        <v>4.5999999999999996</v>
      </c>
      <c r="D792" s="5" t="str">
        <f>VLOOKUP(A792,sales_data_cleaned!B792:P1790,4,0)</f>
        <v>Amazon.com Services LLC</v>
      </c>
      <c r="E792" s="5">
        <f>VLOOKUP(A792,sales_data_cleaned!B792:P1790,9,0)</f>
        <v>13.99</v>
      </c>
      <c r="F792" s="6">
        <f t="shared" si="15"/>
        <v>13</v>
      </c>
      <c r="G792" s="6" t="str">
        <f t="shared" si="16"/>
        <v>Premium</v>
      </c>
      <c r="H792" s="6" t="str">
        <f t="shared" si="17"/>
        <v xml:space="preserve">The </v>
      </c>
      <c r="I792" s="6" t="str">
        <f t="shared" si="18"/>
        <v>Success</v>
      </c>
      <c r="J792" s="6" t="str">
        <f t="shared" si="19"/>
        <v>The  Success</v>
      </c>
      <c r="K792" s="5"/>
    </row>
    <row r="793" spans="1:11" x14ac:dyDescent="0.2">
      <c r="A793" s="5" t="s">
        <v>3871</v>
      </c>
      <c r="B793" s="5" t="str">
        <f>VLOOKUP(A793,sales_data_cleaned!B793:P1791,2,0)</f>
        <v>Families as Partners in Education: Families and Schools Working Together</v>
      </c>
      <c r="C793" s="5">
        <f>VLOOKUP(A793,sales_data_cleaned!B792:P1791,7,0)</f>
        <v>4.5999999999999996</v>
      </c>
      <c r="D793" s="5" t="str">
        <f>VLOOKUP(A793,sales_data_cleaned!B793:P1791,4,0)</f>
        <v>Pearson Education,Inc.</v>
      </c>
      <c r="E793" s="5">
        <f>VLOOKUP(A793,sales_data_cleaned!B793:P1791,9,0)</f>
        <v>74.989999999999995</v>
      </c>
      <c r="F793" s="6">
        <f t="shared" si="15"/>
        <v>74</v>
      </c>
      <c r="G793" s="6" t="str">
        <f t="shared" si="16"/>
        <v>Premium</v>
      </c>
      <c r="H793" s="6" t="str">
        <f t="shared" si="17"/>
        <v xml:space="preserve">Families </v>
      </c>
      <c r="I793" s="6" t="str">
        <f t="shared" si="18"/>
        <v>Together</v>
      </c>
      <c r="J793" s="6" t="str">
        <f t="shared" si="19"/>
        <v>Families  Together</v>
      </c>
      <c r="K793" s="5"/>
    </row>
    <row r="794" spans="1:11" x14ac:dyDescent="0.2">
      <c r="A794" s="5" t="s">
        <v>3876</v>
      </c>
      <c r="B794" s="5" t="str">
        <f>VLOOKUP(A794,sales_data_cleaned!B794:P1792,2,0)</f>
        <v>Perfect Health--Revised and Updated: The Complete Mind Body Guide</v>
      </c>
      <c r="C794" s="5">
        <f>VLOOKUP(A794,sales_data_cleaned!B793:P1792,7,0)</f>
        <v>4.5999999999999996</v>
      </c>
      <c r="D794" s="5" t="str">
        <f>VLOOKUP(A794,sales_data_cleaned!B794:P1792,4,0)</f>
        <v>Random House LLC</v>
      </c>
      <c r="E794" s="5">
        <f>VLOOKUP(A794,sales_data_cleaned!B794:P1792,9,0)</f>
        <v>14.99</v>
      </c>
      <c r="F794" s="6">
        <f t="shared" si="15"/>
        <v>14</v>
      </c>
      <c r="G794" s="6" t="str">
        <f t="shared" si="16"/>
        <v>Premium</v>
      </c>
      <c r="H794" s="6" t="str">
        <f t="shared" si="17"/>
        <v xml:space="preserve">Perfect </v>
      </c>
      <c r="I794" s="6" t="str">
        <f t="shared" si="18"/>
        <v>Guide</v>
      </c>
      <c r="J794" s="6" t="str">
        <f t="shared" si="19"/>
        <v>Perfect  Guide</v>
      </c>
      <c r="K794" s="5"/>
    </row>
    <row r="795" spans="1:11" x14ac:dyDescent="0.2">
      <c r="A795" s="5" t="s">
        <v>3881</v>
      </c>
      <c r="B795" s="5" t="str">
        <f>VLOOKUP(A795,sales_data_cleaned!B795:P1793,2,0)</f>
        <v>Love, Medicine and Miracles: Lessons Learned about Self-Healing from a Surgeon's Experience with Exceptional Patients</v>
      </c>
      <c r="C795" s="5">
        <f>VLOOKUP(A795,sales_data_cleaned!B794:P1793,7,0)</f>
        <v>4.8</v>
      </c>
      <c r="D795" s="5" t="str">
        <f>VLOOKUP(A795,sales_data_cleaned!B795:P1793,4,0)</f>
        <v>HarperCollins Publishers</v>
      </c>
      <c r="E795" s="5">
        <f>VLOOKUP(A795,sales_data_cleaned!B795:P1793,9,0)</f>
        <v>12.49</v>
      </c>
      <c r="F795" s="6">
        <f t="shared" si="15"/>
        <v>12</v>
      </c>
      <c r="G795" s="6" t="str">
        <f t="shared" si="16"/>
        <v>Premium</v>
      </c>
      <c r="H795" s="6" t="str">
        <f t="shared" si="17"/>
        <v xml:space="preserve">Love, </v>
      </c>
      <c r="I795" s="6" t="str">
        <f t="shared" si="18"/>
        <v>Patients</v>
      </c>
      <c r="J795" s="6" t="str">
        <f t="shared" si="19"/>
        <v>Love,  Patients</v>
      </c>
      <c r="K795" s="5"/>
    </row>
    <row r="796" spans="1:11" x14ac:dyDescent="0.2">
      <c r="A796" s="5" t="s">
        <v>3886</v>
      </c>
      <c r="B796" s="5" t="str">
        <f>VLOOKUP(A796,sales_data_cleaned!B796:P1794,2,0)</f>
        <v>Take Back Your Family: From the Tyrants of Burnout, Busyness, Individualism, and the Nuclear Ideal</v>
      </c>
      <c r="C796" s="5">
        <f>VLOOKUP(A796,sales_data_cleaned!B795:P1794,7,0)</f>
        <v>4.7</v>
      </c>
      <c r="D796" s="5" t="str">
        <f>VLOOKUP(A796,sales_data_cleaned!B796:P1794,4,0)</f>
        <v>HarperCollins Publishing</v>
      </c>
      <c r="E796" s="5">
        <f>VLOOKUP(A796,sales_data_cleaned!B796:P1794,9,0)</f>
        <v>9.99</v>
      </c>
      <c r="F796" s="6">
        <f t="shared" si="15"/>
        <v>9</v>
      </c>
      <c r="G796" s="6" t="str">
        <f t="shared" si="16"/>
        <v>Basic</v>
      </c>
      <c r="H796" s="6" t="str">
        <f t="shared" si="17"/>
        <v xml:space="preserve">Take </v>
      </c>
      <c r="I796" s="6" t="str">
        <f t="shared" si="18"/>
        <v>Ideal</v>
      </c>
      <c r="J796" s="6" t="str">
        <f t="shared" si="19"/>
        <v>Take  Ideal</v>
      </c>
      <c r="K796" s="5"/>
    </row>
    <row r="797" spans="1:11" x14ac:dyDescent="0.2">
      <c r="A797" s="5" t="s">
        <v>3891</v>
      </c>
      <c r="B797" s="5" t="str">
        <f>VLOOKUP(A797,sales_data_cleaned!B797:P1795,2,0)</f>
        <v>Abraza a la ni√±a que fuiste: Sana las heridas del pasado y reconecta con tu interior (Spanish Edition)</v>
      </c>
      <c r="C797" s="5">
        <f>VLOOKUP(A797,sales_data_cleaned!B796:P1795,7,0)</f>
        <v>4.7</v>
      </c>
      <c r="D797" s="5" t="str">
        <f>VLOOKUP(A797,sales_data_cleaned!B797:P1795,4,0)</f>
        <v>Penguin Random House Grupo Editorial</v>
      </c>
      <c r="E797" s="5">
        <f>VLOOKUP(A797,sales_data_cleaned!B797:P1795,9,0)</f>
        <v>9.99</v>
      </c>
      <c r="F797" s="6">
        <f t="shared" si="15"/>
        <v>9</v>
      </c>
      <c r="G797" s="6" t="str">
        <f t="shared" si="16"/>
        <v>Basic</v>
      </c>
      <c r="H797" s="6" t="str">
        <f t="shared" si="17"/>
        <v xml:space="preserve">Abraza </v>
      </c>
      <c r="I797" s="6" t="str">
        <f t="shared" si="18"/>
        <v>Edition)</v>
      </c>
      <c r="J797" s="6" t="str">
        <f t="shared" si="19"/>
        <v>Abraza  Edition)</v>
      </c>
      <c r="K797" s="5"/>
    </row>
    <row r="798" spans="1:11" x14ac:dyDescent="0.2">
      <c r="A798" s="5" t="s">
        <v>3897</v>
      </c>
      <c r="B798" s="5" t="str">
        <f>VLOOKUP(A798,sales_data_cleaned!B798:P1796,2,0)</f>
        <v>See What You Made Me Do: The Dangers of Domestic Abuse That We Ignore, Explain Away, or Refuse to See</v>
      </c>
      <c r="C798" s="5">
        <f>VLOOKUP(A798,sales_data_cleaned!B797:P1796,7,0)</f>
        <v>4.7</v>
      </c>
      <c r="D798" s="5" t="str">
        <f>VLOOKUP(A798,sales_data_cleaned!B798:P1796,4,0)</f>
        <v>Amazon.com Services LLC</v>
      </c>
      <c r="E798" s="5">
        <f>VLOOKUP(A798,sales_data_cleaned!B798:P1796,9,0)</f>
        <v>9.99</v>
      </c>
      <c r="F798" s="6">
        <f t="shared" si="15"/>
        <v>9</v>
      </c>
      <c r="G798" s="6" t="str">
        <f t="shared" si="16"/>
        <v>Basic</v>
      </c>
      <c r="H798" s="6" t="str">
        <f t="shared" si="17"/>
        <v xml:space="preserve">See </v>
      </c>
      <c r="I798" s="6" t="str">
        <f t="shared" si="18"/>
        <v>See</v>
      </c>
      <c r="J798" s="6" t="str">
        <f t="shared" si="19"/>
        <v>See  See</v>
      </c>
      <c r="K798" s="5"/>
    </row>
    <row r="799" spans="1:11" x14ac:dyDescent="0.2">
      <c r="A799" s="5" t="s">
        <v>3902</v>
      </c>
      <c r="B799" s="5" t="str">
        <f>VLOOKUP(A799,sales_data_cleaned!B799:P1797,2,0)</f>
        <v>Infants, Children, and Adolescents</v>
      </c>
      <c r="C799" s="5">
        <f>VLOOKUP(A799,sales_data_cleaned!B798:P1797,7,0)</f>
        <v>4.8</v>
      </c>
      <c r="D799" s="5" t="str">
        <f>VLOOKUP(A799,sales_data_cleaned!B799:P1797,4,0)</f>
        <v>Amazon.com Services LLC</v>
      </c>
      <c r="E799" s="5">
        <f>VLOOKUP(A799,sales_data_cleaned!B799:P1797,9,0)</f>
        <v>52.52</v>
      </c>
      <c r="F799" s="6">
        <f t="shared" si="15"/>
        <v>52</v>
      </c>
      <c r="G799" s="6" t="str">
        <f t="shared" si="16"/>
        <v>Premium</v>
      </c>
      <c r="H799" s="6" t="str">
        <f t="shared" si="17"/>
        <v xml:space="preserve">Infants, </v>
      </c>
      <c r="I799" s="6" t="str">
        <f t="shared" si="18"/>
        <v>Adolescents</v>
      </c>
      <c r="J799" s="6" t="str">
        <f t="shared" si="19"/>
        <v>Infants,  Adolescents</v>
      </c>
      <c r="K799" s="5"/>
    </row>
    <row r="800" spans="1:11" x14ac:dyDescent="0.2">
      <c r="A800" s="5" t="s">
        <v>3906</v>
      </c>
      <c r="B800" s="5" t="str">
        <f>VLOOKUP(A800,sales_data_cleaned!B800:P1798,2,0)</f>
        <v>How to Raise Kids Who Aren't Assholes: Science-Based Strategies for Better Parenting--from Tots to Teens</v>
      </c>
      <c r="C800" s="5">
        <f>VLOOKUP(A800,sales_data_cleaned!B799:P1798,7,0)</f>
        <v>4.3</v>
      </c>
      <c r="D800" s="5" t="str">
        <f>VLOOKUP(A800,sales_data_cleaned!B800:P1798,4,0)</f>
        <v>Penguin Group (USA) LLC</v>
      </c>
      <c r="E800" s="5">
        <f>VLOOKUP(A800,sales_data_cleaned!B800:P1798,9,0)</f>
        <v>5.99</v>
      </c>
      <c r="F800" s="6">
        <f t="shared" si="15"/>
        <v>5</v>
      </c>
      <c r="G800" s="6" t="str">
        <f t="shared" si="16"/>
        <v>Basic</v>
      </c>
      <c r="H800" s="6" t="str">
        <f t="shared" si="17"/>
        <v xml:space="preserve">How </v>
      </c>
      <c r="I800" s="6" t="str">
        <f t="shared" si="18"/>
        <v>Teens</v>
      </c>
      <c r="J800" s="6" t="str">
        <f t="shared" si="19"/>
        <v>How  Teens</v>
      </c>
      <c r="K800" s="5"/>
    </row>
    <row r="801" spans="1:11" x14ac:dyDescent="0.2">
      <c r="A801" s="5" t="s">
        <v>3911</v>
      </c>
      <c r="B801" s="5" t="str">
        <f>VLOOKUP(A801,sales_data_cleaned!B801:P1799,2,0)</f>
        <v>Electric God</v>
      </c>
      <c r="C801" s="5">
        <f>VLOOKUP(A801,sales_data_cleaned!B800:P1799,7,0)</f>
        <v>4.4000000000000004</v>
      </c>
      <c r="D801" s="5" t="str">
        <f>VLOOKUP(A801,sales_data_cleaned!B801:P1799,4,0)</f>
        <v>Amazon.com Services LLC</v>
      </c>
      <c r="E801" s="5">
        <f>VLOOKUP(A801,sales_data_cleaned!B801:P1799,9,0)</f>
        <v>4.99</v>
      </c>
      <c r="F801" s="6">
        <f t="shared" si="15"/>
        <v>4</v>
      </c>
      <c r="G801" s="6" t="str">
        <f t="shared" si="16"/>
        <v>Basic</v>
      </c>
      <c r="H801" s="6" t="str">
        <f t="shared" si="17"/>
        <v xml:space="preserve">Electric </v>
      </c>
      <c r="I801" s="6" t="str">
        <f t="shared" si="18"/>
        <v>God</v>
      </c>
      <c r="J801" s="6" t="str">
        <f t="shared" si="19"/>
        <v>Electric  God</v>
      </c>
      <c r="K801" s="5"/>
    </row>
    <row r="802" spans="1:11" x14ac:dyDescent="0.2">
      <c r="A802" s="5" t="s">
        <v>3915</v>
      </c>
      <c r="B802" s="5" t="str">
        <f>VLOOKUP(A802,sales_data_cleaned!B802:P1800,2,0)</f>
        <v>Whisling Island Miracles</v>
      </c>
      <c r="C802" s="5">
        <f>VLOOKUP(A802,sales_data_cleaned!B801:P1800,7,0)</f>
        <v>4.5</v>
      </c>
      <c r="D802" s="5" t="str">
        <f>VLOOKUP(A802,sales_data_cleaned!B802:P1800,4,0)</f>
        <v>Amazon.com Services LLC</v>
      </c>
      <c r="E802" s="5">
        <f>VLOOKUP(A802,sales_data_cleaned!B802:P1800,9,0)</f>
        <v>5.99</v>
      </c>
      <c r="F802" s="6">
        <f t="shared" si="15"/>
        <v>5</v>
      </c>
      <c r="G802" s="6" t="str">
        <f t="shared" si="16"/>
        <v>Basic</v>
      </c>
      <c r="H802" s="6" t="str">
        <f t="shared" si="17"/>
        <v xml:space="preserve">Whisling </v>
      </c>
      <c r="I802" s="6" t="str">
        <f t="shared" si="18"/>
        <v>Miracles</v>
      </c>
      <c r="J802" s="6" t="str">
        <f t="shared" si="19"/>
        <v>Whisling  Miracles</v>
      </c>
      <c r="K802" s="5"/>
    </row>
    <row r="803" spans="1:11" x14ac:dyDescent="0.2">
      <c r="A803" s="5" t="s">
        <v>3920</v>
      </c>
      <c r="B803" s="5" t="str">
        <f>VLOOKUP(A803,sales_data_cleaned!B803:P1801,2,0)</f>
        <v>Robert's Story: A Texas Cowboy‚Äôs Troubled Life and Horrifying Death</v>
      </c>
      <c r="C803" s="5">
        <f>VLOOKUP(A803,sales_data_cleaned!B802:P1801,7,0)</f>
        <v>4.5999999999999996</v>
      </c>
      <c r="D803" s="5" t="str">
        <f>VLOOKUP(A803,sales_data_cleaned!B803:P1801,4,0)</f>
        <v>Amazon.com Services LLC</v>
      </c>
      <c r="E803" s="5">
        <f>VLOOKUP(A803,sales_data_cleaned!B803:P1801,9,0)</f>
        <v>9.99</v>
      </c>
      <c r="F803" s="6">
        <f t="shared" si="15"/>
        <v>9</v>
      </c>
      <c r="G803" s="6" t="str">
        <f t="shared" si="16"/>
        <v>Basic</v>
      </c>
      <c r="H803" s="6" t="str">
        <f t="shared" si="17"/>
        <v xml:space="preserve">Robert's </v>
      </c>
      <c r="I803" s="6" t="str">
        <f t="shared" si="18"/>
        <v>Death</v>
      </c>
      <c r="J803" s="6" t="str">
        <f t="shared" si="19"/>
        <v>Robert's  Death</v>
      </c>
      <c r="K803" s="5"/>
    </row>
    <row r="804" spans="1:11" x14ac:dyDescent="0.2">
      <c r="A804" s="5" t="s">
        <v>3925</v>
      </c>
      <c r="B804" s="5" t="str">
        <f>VLOOKUP(A804,sales_data_cleaned!B804:P1802,2,0)</f>
        <v>Children of the Self-Absorbed: A Grown-Up's Guide to Getting Over Narcissistic Parents</v>
      </c>
      <c r="C804" s="5">
        <f>VLOOKUP(A804,sales_data_cleaned!B803:P1802,7,0)</f>
        <v>4.5999999999999996</v>
      </c>
      <c r="D804" s="5" t="str">
        <f>VLOOKUP(A804,sales_data_cleaned!B804:P1802,4,0)</f>
        <v>Amazon.com Services LLC</v>
      </c>
      <c r="E804" s="5">
        <f>VLOOKUP(A804,sales_data_cleaned!B804:P1802,9,0)</f>
        <v>8.06</v>
      </c>
      <c r="F804" s="6">
        <f t="shared" si="15"/>
        <v>8</v>
      </c>
      <c r="G804" s="6" t="str">
        <f t="shared" si="16"/>
        <v>Basic</v>
      </c>
      <c r="H804" s="6" t="str">
        <f t="shared" si="17"/>
        <v xml:space="preserve">Children </v>
      </c>
      <c r="I804" s="6" t="str">
        <f t="shared" si="18"/>
        <v>Parents</v>
      </c>
      <c r="J804" s="6" t="str">
        <f t="shared" si="19"/>
        <v>Children  Parents</v>
      </c>
      <c r="K804" s="5"/>
    </row>
    <row r="805" spans="1:11" x14ac:dyDescent="0.2">
      <c r="A805" s="5" t="s">
        <v>3930</v>
      </c>
      <c r="B805" s="5" t="str">
        <f>VLOOKUP(A805,sales_data_cleaned!B805:P1803,2,0)</f>
        <v>The Honest Truth About Dishonesty: How We Lie to Everyone--Especially Ourselves</v>
      </c>
      <c r="C805" s="5">
        <f>VLOOKUP(A805,sales_data_cleaned!B804:P1803,7,0)</f>
        <v>4.4000000000000004</v>
      </c>
      <c r="D805" s="5" t="str">
        <f>VLOOKUP(A805,sales_data_cleaned!B805:P1803,4,0)</f>
        <v>HarperCollins Publishers</v>
      </c>
      <c r="E805" s="5">
        <f>VLOOKUP(A805,sales_data_cleaned!B805:P1803,9,0)</f>
        <v>14.99</v>
      </c>
      <c r="F805" s="6">
        <f t="shared" si="15"/>
        <v>14</v>
      </c>
      <c r="G805" s="6" t="str">
        <f t="shared" si="16"/>
        <v>Premium</v>
      </c>
      <c r="H805" s="6" t="str">
        <f t="shared" si="17"/>
        <v xml:space="preserve">The </v>
      </c>
      <c r="I805" s="6" t="str">
        <f t="shared" si="18"/>
        <v>Ourselves</v>
      </c>
      <c r="J805" s="6" t="str">
        <f t="shared" si="19"/>
        <v>The  Ourselves</v>
      </c>
      <c r="K805" s="5"/>
    </row>
    <row r="806" spans="1:11" x14ac:dyDescent="0.2">
      <c r="A806" s="5" t="s">
        <v>3935</v>
      </c>
      <c r="B806" s="5" t="str">
        <f>VLOOKUP(A806,sales_data_cleaned!B806:P1804,2,0)</f>
        <v>The Death of Santini: The Story of a Father and His Son</v>
      </c>
      <c r="C806" s="5">
        <f>VLOOKUP(A806,sales_data_cleaned!B805:P1804,7,0)</f>
        <v>4.3</v>
      </c>
      <c r="D806" s="5" t="str">
        <f>VLOOKUP(A806,sales_data_cleaned!B806:P1804,4,0)</f>
        <v>Random House LLC</v>
      </c>
      <c r="E806" s="5">
        <f>VLOOKUP(A806,sales_data_cleaned!B806:P1804,9,0)</f>
        <v>12.99</v>
      </c>
      <c r="F806" s="6">
        <f t="shared" si="15"/>
        <v>12</v>
      </c>
      <c r="G806" s="6" t="str">
        <f t="shared" si="16"/>
        <v>Premium</v>
      </c>
      <c r="H806" s="6" t="str">
        <f t="shared" si="17"/>
        <v xml:space="preserve">The </v>
      </c>
      <c r="I806" s="6" t="str">
        <f t="shared" si="18"/>
        <v>Son</v>
      </c>
      <c r="J806" s="6" t="str">
        <f t="shared" si="19"/>
        <v>The  Son</v>
      </c>
      <c r="K806" s="5"/>
    </row>
    <row r="807" spans="1:11" x14ac:dyDescent="0.2">
      <c r="A807" s="5" t="s">
        <v>3940</v>
      </c>
      <c r="B807" s="5" t="str">
        <f>VLOOKUP(A807,sales_data_cleaned!B807:P1805,2,0)</f>
        <v>On Becoming Baby Wise - 25th Anniversary Edition: Giving Your Infant the Gift of Nightime Sleep</v>
      </c>
      <c r="C807" s="5">
        <f>VLOOKUP(A807,sales_data_cleaned!B806:P1805,7,0)</f>
        <v>4.5999999999999996</v>
      </c>
      <c r="D807" s="5" t="str">
        <f>VLOOKUP(A807,sales_data_cleaned!B807:P1805,4,0)</f>
        <v>Amazon.com Services LLC</v>
      </c>
      <c r="E807" s="5">
        <f>VLOOKUP(A807,sales_data_cleaned!B807:P1805,9,0)</f>
        <v>9.99</v>
      </c>
      <c r="F807" s="6">
        <f t="shared" si="15"/>
        <v>9</v>
      </c>
      <c r="G807" s="6" t="str">
        <f t="shared" si="16"/>
        <v>Basic</v>
      </c>
      <c r="H807" s="6" t="str">
        <f t="shared" si="17"/>
        <v xml:space="preserve">On </v>
      </c>
      <c r="I807" s="6" t="str">
        <f t="shared" si="18"/>
        <v>Sleep</v>
      </c>
      <c r="J807" s="6" t="str">
        <f t="shared" si="19"/>
        <v>On  Sleep</v>
      </c>
      <c r="K807" s="5"/>
    </row>
    <row r="808" spans="1:11" x14ac:dyDescent="0.2">
      <c r="A808" s="5" t="s">
        <v>3945</v>
      </c>
      <c r="B808" s="5" t="str">
        <f>VLOOKUP(A808,sales_data_cleaned!B808:P1806,2,0)</f>
        <v>The Cost of Living: A Working Autobiography</v>
      </c>
      <c r="C808" s="5">
        <f>VLOOKUP(A808,sales_data_cleaned!B807:P1806,7,0)</f>
        <v>4.4000000000000004</v>
      </c>
      <c r="D808" s="5" t="str">
        <f>VLOOKUP(A808,sales_data_cleaned!B808:P1806,4,0)</f>
        <v>Amazon.com Services LLC</v>
      </c>
      <c r="E808" s="5">
        <f>VLOOKUP(A808,sales_data_cleaned!B808:P1806,9,0)</f>
        <v>12.08</v>
      </c>
      <c r="F808" s="6">
        <f t="shared" si="15"/>
        <v>12</v>
      </c>
      <c r="G808" s="6" t="str">
        <f t="shared" si="16"/>
        <v>Premium</v>
      </c>
      <c r="H808" s="6" t="str">
        <f t="shared" si="17"/>
        <v xml:space="preserve">The </v>
      </c>
      <c r="I808" s="6" t="str">
        <f t="shared" si="18"/>
        <v>Autobiography</v>
      </c>
      <c r="J808" s="6" t="str">
        <f t="shared" si="19"/>
        <v>The  Autobiography</v>
      </c>
      <c r="K808" s="5"/>
    </row>
    <row r="809" spans="1:11" x14ac:dyDescent="0.2">
      <c r="A809" s="5" t="s">
        <v>3950</v>
      </c>
      <c r="B809" s="5" t="str">
        <f>VLOOKUP(A809,sales_data_cleaned!B809:P1807,2,0)</f>
        <v>Supernatural Childbirth: Experiencing the Promises of God Concerning Conception and Delivery</v>
      </c>
      <c r="C809" s="5">
        <f>VLOOKUP(A809,sales_data_cleaned!B808:P1807,7,0)</f>
        <v>4.7</v>
      </c>
      <c r="D809" s="5" t="str">
        <f>VLOOKUP(A809,sales_data_cleaned!B809:P1807,4,0)</f>
        <v>Amazon.com Services LLC</v>
      </c>
      <c r="E809" s="5">
        <f>VLOOKUP(A809,sales_data_cleaned!B809:P1807,9,0)</f>
        <v>7.99</v>
      </c>
      <c r="F809" s="6">
        <f t="shared" si="15"/>
        <v>7</v>
      </c>
      <c r="G809" s="6" t="str">
        <f t="shared" si="16"/>
        <v>Basic</v>
      </c>
      <c r="H809" s="6" t="str">
        <f t="shared" si="17"/>
        <v xml:space="preserve">Supernatural </v>
      </c>
      <c r="I809" s="6" t="str">
        <f t="shared" si="18"/>
        <v>Delivery</v>
      </c>
      <c r="J809" s="6" t="str">
        <f t="shared" si="19"/>
        <v>Supernatural  Delivery</v>
      </c>
      <c r="K809" s="5"/>
    </row>
    <row r="810" spans="1:11" x14ac:dyDescent="0.2">
      <c r="A810" s="5" t="s">
        <v>3955</v>
      </c>
      <c r="B810" s="5" t="str">
        <f>VLOOKUP(A810,sales_data_cleaned!B810:P1808,2,0)</f>
        <v>Marriage and Lasting Relationships with Asperger's Syndrome (Autism Spectrum Disorder): Successful Strategies for Couples or Counselors</v>
      </c>
      <c r="C810" s="5">
        <f>VLOOKUP(A810,sales_data_cleaned!B809:P1808,7,0)</f>
        <v>4.5</v>
      </c>
      <c r="D810" s="5" t="str">
        <f>VLOOKUP(A810,sales_data_cleaned!B810:P1808,4,0)</f>
        <v>Amazon.com Services LLC</v>
      </c>
      <c r="E810" s="5">
        <f>VLOOKUP(A810,sales_data_cleaned!B810:P1808,9,0)</f>
        <v>15.31</v>
      </c>
      <c r="F810" s="6">
        <f t="shared" si="15"/>
        <v>15</v>
      </c>
      <c r="G810" s="6" t="str">
        <f t="shared" si="16"/>
        <v>Premium</v>
      </c>
      <c r="H810" s="6" t="str">
        <f t="shared" si="17"/>
        <v xml:space="preserve">Marriage </v>
      </c>
      <c r="I810" s="6" t="str">
        <f t="shared" si="18"/>
        <v>Counselors</v>
      </c>
      <c r="J810" s="6" t="str">
        <f t="shared" si="19"/>
        <v>Marriage  Counselors</v>
      </c>
      <c r="K810" s="5"/>
    </row>
    <row r="811" spans="1:11" x14ac:dyDescent="0.2">
      <c r="A811" s="5" t="s">
        <v>3960</v>
      </c>
      <c r="B811" s="5" t="str">
        <f>VLOOKUP(A811,sales_data_cleaned!B811:P1809,2,0)</f>
        <v>Snowflakes Over The Starfish Caf√©: The start of a heartwarming, uplifting series from Jessica Redland</v>
      </c>
      <c r="C811" s="5">
        <f>VLOOKUP(A811,sales_data_cleaned!B810:P1809,7,0)</f>
        <v>4.5</v>
      </c>
      <c r="D811" s="5" t="str">
        <f>VLOOKUP(A811,sales_data_cleaned!B811:P1809,4,0)</f>
        <v>Amazon.com Services LLC</v>
      </c>
      <c r="E811" s="5">
        <f>VLOOKUP(A811,sales_data_cleaned!B811:P1809,9,0)</f>
        <v>2.99</v>
      </c>
      <c r="F811" s="6">
        <f t="shared" si="15"/>
        <v>2</v>
      </c>
      <c r="G811" s="6" t="str">
        <f t="shared" si="16"/>
        <v>Basic</v>
      </c>
      <c r="H811" s="6" t="str">
        <f t="shared" si="17"/>
        <v xml:space="preserve">Snowflakes </v>
      </c>
      <c r="I811" s="6" t="str">
        <f t="shared" si="18"/>
        <v>Redland</v>
      </c>
      <c r="J811" s="6" t="str">
        <f t="shared" si="19"/>
        <v>Snowflakes  Redland</v>
      </c>
      <c r="K811" s="5"/>
    </row>
    <row r="812" spans="1:11" x14ac:dyDescent="0.2">
      <c r="A812" s="5" t="s">
        <v>3965</v>
      </c>
      <c r="B812" s="5" t="str">
        <f>VLOOKUP(A812,sales_data_cleaned!B812:P1810,2,0)</f>
        <v>Balanced and Barefoot: How Unrestricted Outdoor Play Makes for Strong, Confident, and Capable Children</v>
      </c>
      <c r="C812" s="5">
        <f>VLOOKUP(A812,sales_data_cleaned!B811:P1810,7,0)</f>
        <v>4.7</v>
      </c>
      <c r="D812" s="5" t="str">
        <f>VLOOKUP(A812,sales_data_cleaned!B812:P1810,4,0)</f>
        <v>Amazon.com Services LLC</v>
      </c>
      <c r="E812" s="5">
        <f>VLOOKUP(A812,sales_data_cleaned!B812:P1810,9,0)</f>
        <v>11.49</v>
      </c>
      <c r="F812" s="6">
        <f t="shared" si="15"/>
        <v>11</v>
      </c>
      <c r="G812" s="6" t="str">
        <f t="shared" si="16"/>
        <v>Premium</v>
      </c>
      <c r="H812" s="6" t="str">
        <f t="shared" si="17"/>
        <v xml:space="preserve">Balanced </v>
      </c>
      <c r="I812" s="6" t="str">
        <f t="shared" si="18"/>
        <v>Children</v>
      </c>
      <c r="J812" s="6" t="str">
        <f t="shared" si="19"/>
        <v>Balanced  Children</v>
      </c>
      <c r="K812" s="5"/>
    </row>
    <row r="813" spans="1:11" x14ac:dyDescent="0.2">
      <c r="A813" s="5" t="s">
        <v>3970</v>
      </c>
      <c r="B813" s="5" t="str">
        <f>VLOOKUP(A813,sales_data_cleaned!B813:P1811,2,0)</f>
        <v>Ten Things Every Child with Autism Wishes You Knew, 3rd Edition: Revised and Updated</v>
      </c>
      <c r="C813" s="5">
        <f>VLOOKUP(A813,sales_data_cleaned!B812:P1811,7,0)</f>
        <v>4.8</v>
      </c>
      <c r="D813" s="5" t="str">
        <f>VLOOKUP(A813,sales_data_cleaned!B813:P1811,4,0)</f>
        <v>Amazon.com Services LLC</v>
      </c>
      <c r="E813" s="5">
        <f>VLOOKUP(A813,sales_data_cleaned!B813:P1811,9,0)</f>
        <v>12.99</v>
      </c>
      <c r="F813" s="6">
        <f t="shared" si="15"/>
        <v>12</v>
      </c>
      <c r="G813" s="6" t="str">
        <f t="shared" si="16"/>
        <v>Premium</v>
      </c>
      <c r="H813" s="6" t="str">
        <f t="shared" si="17"/>
        <v xml:space="preserve">Ten </v>
      </c>
      <c r="I813" s="6" t="str">
        <f t="shared" si="18"/>
        <v>Updated</v>
      </c>
      <c r="J813" s="6" t="str">
        <f t="shared" si="19"/>
        <v>Ten  Updated</v>
      </c>
      <c r="K813" s="5"/>
    </row>
    <row r="814" spans="1:11" x14ac:dyDescent="0.2">
      <c r="A814" s="5" t="s">
        <v>3975</v>
      </c>
      <c r="B814" s="5" t="str">
        <f>VLOOKUP(A814,sales_data_cleaned!B814:P1812,2,0)</f>
        <v>No Rules: A Memoir</v>
      </c>
      <c r="C814" s="5">
        <f>VLOOKUP(A814,sales_data_cleaned!B813:P1812,7,0)</f>
        <v>4.0999999999999996</v>
      </c>
      <c r="D814" s="5" t="str">
        <f>VLOOKUP(A814,sales_data_cleaned!B814:P1812,4,0)</f>
        <v>Amazon.com Services LLC</v>
      </c>
      <c r="E814" s="5">
        <f>VLOOKUP(A814,sales_data_cleaned!B814:P1812,9,0)</f>
        <v>8.99</v>
      </c>
      <c r="F814" s="6">
        <f t="shared" si="15"/>
        <v>8</v>
      </c>
      <c r="G814" s="6" t="str">
        <f t="shared" si="16"/>
        <v>Basic</v>
      </c>
      <c r="H814" s="6" t="str">
        <f t="shared" si="17"/>
        <v xml:space="preserve">No </v>
      </c>
      <c r="I814" s="6" t="str">
        <f t="shared" si="18"/>
        <v>Memoir</v>
      </c>
      <c r="J814" s="6" t="str">
        <f t="shared" si="19"/>
        <v>No  Memoir</v>
      </c>
      <c r="K814" s="5"/>
    </row>
    <row r="815" spans="1:11" x14ac:dyDescent="0.2">
      <c r="A815" s="5" t="s">
        <v>3980</v>
      </c>
      <c r="B815" s="5" t="str">
        <f>VLOOKUP(A815,sales_data_cleaned!B815:P1813,2,0)</f>
        <v>Do Hard Things: A Teenage Rebellion Against Low Expectations</v>
      </c>
      <c r="C815" s="5">
        <f>VLOOKUP(A815,sales_data_cleaned!B814:P1813,7,0)</f>
        <v>4.7</v>
      </c>
      <c r="D815" s="5" t="str">
        <f>VLOOKUP(A815,sales_data_cleaned!B815:P1813,4,0)</f>
        <v>Random House LLC</v>
      </c>
      <c r="E815" s="5">
        <f>VLOOKUP(A815,sales_data_cleaned!B815:P1813,9,0)</f>
        <v>10.99</v>
      </c>
      <c r="F815" s="6">
        <f t="shared" si="15"/>
        <v>10</v>
      </c>
      <c r="G815" s="6" t="str">
        <f t="shared" si="16"/>
        <v>Premium</v>
      </c>
      <c r="H815" s="6" t="str">
        <f t="shared" si="17"/>
        <v xml:space="preserve">Do </v>
      </c>
      <c r="I815" s="6" t="str">
        <f t="shared" si="18"/>
        <v>Expectations</v>
      </c>
      <c r="J815" s="6" t="str">
        <f t="shared" si="19"/>
        <v>Do  Expectations</v>
      </c>
      <c r="K815" s="5"/>
    </row>
    <row r="816" spans="1:11" x14ac:dyDescent="0.2">
      <c r="A816" s="5" t="s">
        <v>3985</v>
      </c>
      <c r="B816" s="5" t="str">
        <f>VLOOKUP(A816,sales_data_cleaned!B816:P1814,2,0)</f>
        <v>A Starlit Summer: A delightful Cornish escape (A Romantic Escape Book)</v>
      </c>
      <c r="C816" s="5">
        <f>VLOOKUP(A816,sales_data_cleaned!B815:P1814,7,0)</f>
        <v>4.3</v>
      </c>
      <c r="D816" s="5" t="str">
        <f>VLOOKUP(A816,sales_data_cleaned!B816:P1814,4,0)</f>
        <v>Amazon.com Services LLC</v>
      </c>
      <c r="E816" s="5">
        <f>VLOOKUP(A816,sales_data_cleaned!B816:P1814,9,0)</f>
        <v>2.99</v>
      </c>
      <c r="F816" s="6">
        <f t="shared" si="15"/>
        <v>2</v>
      </c>
      <c r="G816" s="6" t="str">
        <f t="shared" si="16"/>
        <v>Basic</v>
      </c>
      <c r="H816" s="6" t="str">
        <f t="shared" si="17"/>
        <v xml:space="preserve">A </v>
      </c>
      <c r="I816" s="6" t="str">
        <f t="shared" si="18"/>
        <v>Book)</v>
      </c>
      <c r="J816" s="6" t="str">
        <f t="shared" si="19"/>
        <v>A  Book)</v>
      </c>
      <c r="K816" s="5"/>
    </row>
    <row r="817" spans="1:11" x14ac:dyDescent="0.2">
      <c r="A817" s="5" t="s">
        <v>3989</v>
      </c>
      <c r="B817" s="5" t="str">
        <f>VLOOKUP(A817,sales_data_cleaned!B817:P1815,2,0)</f>
        <v>The Hands-On Home: A Seasonal Guide to Cooking, Preserving &amp; Natural Homekeeping</v>
      </c>
      <c r="C817" s="5">
        <f>VLOOKUP(A817,sales_data_cleaned!B816:P1815,7,0)</f>
        <v>4.8</v>
      </c>
      <c r="D817" s="5" t="str">
        <f>VLOOKUP(A817,sales_data_cleaned!B817:P1815,4,0)</f>
        <v>Penguin Random House Publisher Services</v>
      </c>
      <c r="E817" s="5">
        <f>VLOOKUP(A817,sales_data_cleaned!B817:P1815,9,0)</f>
        <v>1.99</v>
      </c>
      <c r="F817" s="6">
        <f t="shared" si="15"/>
        <v>1</v>
      </c>
      <c r="G817" s="6" t="str">
        <f t="shared" si="16"/>
        <v>Basic</v>
      </c>
      <c r="H817" s="6" t="str">
        <f t="shared" si="17"/>
        <v xml:space="preserve">The </v>
      </c>
      <c r="I817" s="6" t="str">
        <f t="shared" si="18"/>
        <v>Homekeeping</v>
      </c>
      <c r="J817" s="6" t="str">
        <f t="shared" si="19"/>
        <v>The  Homekeeping</v>
      </c>
      <c r="K817" s="5"/>
    </row>
    <row r="818" spans="1:11" x14ac:dyDescent="0.2">
      <c r="A818" s="5" t="s">
        <v>3994</v>
      </c>
      <c r="B818" s="5" t="str">
        <f>VLOOKUP(A818,sales_data_cleaned!B818:P1816,2,0)</f>
        <v>One Child: The True Story of a Tormented Six-Year-Old and the Brilliant Teacher Who Reached Out</v>
      </c>
      <c r="C818" s="5">
        <f>VLOOKUP(A818,sales_data_cleaned!B817:P1816,7,0)</f>
        <v>4.8</v>
      </c>
      <c r="D818" s="5" t="str">
        <f>VLOOKUP(A818,sales_data_cleaned!B818:P1816,4,0)</f>
        <v>HarperCollins Publishers</v>
      </c>
      <c r="E818" s="5">
        <f>VLOOKUP(A818,sales_data_cleaned!B818:P1816,9,0)</f>
        <v>8.99</v>
      </c>
      <c r="F818" s="6">
        <f t="shared" si="15"/>
        <v>8</v>
      </c>
      <c r="G818" s="6" t="str">
        <f t="shared" si="16"/>
        <v>Basic</v>
      </c>
      <c r="H818" s="6" t="str">
        <f t="shared" si="17"/>
        <v xml:space="preserve">One </v>
      </c>
      <c r="I818" s="6" t="str">
        <f t="shared" si="18"/>
        <v>Out</v>
      </c>
      <c r="J818" s="6" t="str">
        <f t="shared" si="19"/>
        <v>One  Out</v>
      </c>
      <c r="K818" s="5"/>
    </row>
    <row r="819" spans="1:11" x14ac:dyDescent="0.2">
      <c r="A819" s="5" t="s">
        <v>3999</v>
      </c>
      <c r="B819" s="5" t="str">
        <f>VLOOKUP(A819,sales_data_cleaned!B819:P1817,2,0)</f>
        <v>The World's Largest Man: A Memoir</v>
      </c>
      <c r="C819" s="5">
        <f>VLOOKUP(A819,sales_data_cleaned!B818:P1817,7,0)</f>
        <v>4.5</v>
      </c>
      <c r="D819" s="5" t="str">
        <f>VLOOKUP(A819,sales_data_cleaned!B819:P1817,4,0)</f>
        <v>HarperCollins Publishers</v>
      </c>
      <c r="E819" s="5">
        <f>VLOOKUP(A819,sales_data_cleaned!B819:P1817,9,0)</f>
        <v>11.99</v>
      </c>
      <c r="F819" s="6">
        <f t="shared" si="15"/>
        <v>11</v>
      </c>
      <c r="G819" s="6" t="str">
        <f t="shared" si="16"/>
        <v>Premium</v>
      </c>
      <c r="H819" s="6" t="str">
        <f t="shared" si="17"/>
        <v xml:space="preserve">The </v>
      </c>
      <c r="I819" s="6" t="str">
        <f t="shared" si="18"/>
        <v>Memoir</v>
      </c>
      <c r="J819" s="6" t="str">
        <f t="shared" si="19"/>
        <v>The  Memoir</v>
      </c>
      <c r="K819" s="5"/>
    </row>
    <row r="820" spans="1:11" x14ac:dyDescent="0.2">
      <c r="A820" s="5" t="s">
        <v>4004</v>
      </c>
      <c r="B820" s="5" t="str">
        <f>VLOOKUP(A820,sales_data_cleaned!B820:P1818,2,0)</f>
        <v>Gaslighting Recovery for Women</v>
      </c>
      <c r="C820" s="5">
        <f>VLOOKUP(A820,sales_data_cleaned!B819:P1818,7,0)</f>
        <v>4.9000000000000004</v>
      </c>
      <c r="D820" s="5" t="str">
        <f>VLOOKUP(A820,sales_data_cleaned!B820:P1818,4,0)</f>
        <v>Random House LLC</v>
      </c>
      <c r="E820" s="5">
        <f>VLOOKUP(A820,sales_data_cleaned!B820:P1818,9,0)</f>
        <v>13.99</v>
      </c>
      <c r="F820" s="6">
        <f t="shared" si="15"/>
        <v>13</v>
      </c>
      <c r="G820" s="6" t="str">
        <f t="shared" si="16"/>
        <v>Premium</v>
      </c>
      <c r="H820" s="6" t="str">
        <f t="shared" si="17"/>
        <v xml:space="preserve">Gaslighting </v>
      </c>
      <c r="I820" s="6" t="str">
        <f t="shared" si="18"/>
        <v>Women</v>
      </c>
      <c r="J820" s="6" t="str">
        <f t="shared" si="19"/>
        <v>Gaslighting  Women</v>
      </c>
      <c r="K820" s="5"/>
    </row>
    <row r="821" spans="1:11" x14ac:dyDescent="0.2">
      <c r="A821" s="5" t="s">
        <v>4009</v>
      </c>
      <c r="B821" s="5" t="str">
        <f>VLOOKUP(A821,sales_data_cleaned!B821:P1819,2,0)</f>
        <v>Walking on Eggshells: Navigating the Delicate Relationship Between Adult Children and Parents</v>
      </c>
      <c r="C821" s="5">
        <f>VLOOKUP(A821,sales_data_cleaned!B820:P1819,7,0)</f>
        <v>4.3</v>
      </c>
      <c r="D821" s="5" t="str">
        <f>VLOOKUP(A821,sales_data_cleaned!B821:P1819,4,0)</f>
        <v>Random House LLC</v>
      </c>
      <c r="E821" s="5">
        <f>VLOOKUP(A821,sales_data_cleaned!B821:P1819,9,0)</f>
        <v>12.99</v>
      </c>
      <c r="F821" s="6">
        <f t="shared" si="15"/>
        <v>12</v>
      </c>
      <c r="G821" s="6" t="str">
        <f t="shared" si="16"/>
        <v>Premium</v>
      </c>
      <c r="H821" s="6" t="str">
        <f t="shared" si="17"/>
        <v xml:space="preserve">Walking </v>
      </c>
      <c r="I821" s="6" t="str">
        <f t="shared" si="18"/>
        <v>Parents</v>
      </c>
      <c r="J821" s="6" t="str">
        <f t="shared" si="19"/>
        <v>Walking  Parents</v>
      </c>
      <c r="K821" s="5"/>
    </row>
    <row r="822" spans="1:11" x14ac:dyDescent="0.2">
      <c r="A822" s="5" t="s">
        <v>4014</v>
      </c>
      <c r="B822" s="5" t="str">
        <f>VLOOKUP(A822,sales_data_cleaned!B822:P1820,2,0)</f>
        <v>Too Young to Parent: One baby, one scared young mum, one social worker with an impossible decision</v>
      </c>
      <c r="C822" s="5">
        <f>VLOOKUP(A822,sales_data_cleaned!B821:P1820,7,0)</f>
        <v>4.4000000000000004</v>
      </c>
      <c r="D822" s="5" t="str">
        <f>VLOOKUP(A822,sales_data_cleaned!B822:P1820,4,0)</f>
        <v>Amazon.com Services LLC</v>
      </c>
      <c r="E822" s="5">
        <f>VLOOKUP(A822,sales_data_cleaned!B822:P1820,9,0)</f>
        <v>4.3</v>
      </c>
      <c r="F822" s="6">
        <f t="shared" si="15"/>
        <v>4</v>
      </c>
      <c r="G822" s="6" t="str">
        <f t="shared" si="16"/>
        <v>Basic</v>
      </c>
      <c r="H822" s="6" t="str">
        <f t="shared" si="17"/>
        <v xml:space="preserve">Too </v>
      </c>
      <c r="I822" s="6" t="str">
        <f t="shared" si="18"/>
        <v>decision</v>
      </c>
      <c r="J822" s="6" t="str">
        <f t="shared" si="19"/>
        <v>Too  decision</v>
      </c>
      <c r="K822" s="5"/>
    </row>
    <row r="823" spans="1:11" x14ac:dyDescent="0.2">
      <c r="A823" s="5" t="s">
        <v>4019</v>
      </c>
      <c r="B823" s="5" t="str">
        <f>VLOOKUP(A823,sales_data_cleaned!B823:P1821,2,0)</f>
        <v>It's Not Me, It's You: Break the Blame Cycle. Relationship Better.</v>
      </c>
      <c r="C823" s="5">
        <f>VLOOKUP(A823,sales_data_cleaned!B822:P1821,7,0)</f>
        <v>4.8</v>
      </c>
      <c r="D823" s="5" t="str">
        <f>VLOOKUP(A823,sales_data_cleaned!B823:P1821,4,0)</f>
        <v>HarperCollins Publishers</v>
      </c>
      <c r="E823" s="5">
        <f>VLOOKUP(A823,sales_data_cleaned!B823:P1821,9,0)</f>
        <v>13.49</v>
      </c>
      <c r="F823" s="6">
        <f t="shared" si="15"/>
        <v>13</v>
      </c>
      <c r="G823" s="6" t="str">
        <f t="shared" si="16"/>
        <v>Premium</v>
      </c>
      <c r="H823" s="6" t="str">
        <f t="shared" si="17"/>
        <v xml:space="preserve">It's </v>
      </c>
      <c r="I823" s="6" t="str">
        <f t="shared" si="18"/>
        <v>Better.</v>
      </c>
      <c r="J823" s="6" t="str">
        <f t="shared" si="19"/>
        <v>It's  Better.</v>
      </c>
      <c r="K823" s="5"/>
    </row>
    <row r="824" spans="1:11" x14ac:dyDescent="0.2">
      <c r="A824" s="5" t="s">
        <v>4024</v>
      </c>
      <c r="B824" s="5" t="str">
        <f>VLOOKUP(A824,sales_data_cleaned!B824:P1822,2,0)</f>
        <v>The Seaside Girls: The start of a wonderful historical saga series from Tracy Baines</v>
      </c>
      <c r="C824" s="5">
        <f>VLOOKUP(A824,sales_data_cleaned!B823:P1822,7,0)</f>
        <v>4.5</v>
      </c>
      <c r="D824" s="5" t="str">
        <f>VLOOKUP(A824,sales_data_cleaned!B824:P1822,4,0)</f>
        <v>Amazon.com Services LLC</v>
      </c>
      <c r="E824" s="5">
        <f>VLOOKUP(A824,sales_data_cleaned!B824:P1822,9,0)</f>
        <v>4.99</v>
      </c>
      <c r="F824" s="6">
        <f t="shared" si="15"/>
        <v>4</v>
      </c>
      <c r="G824" s="6" t="str">
        <f t="shared" si="16"/>
        <v>Basic</v>
      </c>
      <c r="H824" s="6" t="str">
        <f t="shared" si="17"/>
        <v xml:space="preserve">The </v>
      </c>
      <c r="I824" s="6" t="str">
        <f t="shared" si="18"/>
        <v>Baines</v>
      </c>
      <c r="J824" s="6" t="str">
        <f t="shared" si="19"/>
        <v>The  Baines</v>
      </c>
      <c r="K824" s="5"/>
    </row>
    <row r="825" spans="1:11" x14ac:dyDescent="0.2">
      <c r="A825" s="5" t="s">
        <v>4029</v>
      </c>
      <c r="B825" s="5" t="str">
        <f>VLOOKUP(A825,sales_data_cleaned!B825:P1823,2,0)</f>
        <v>The Importance of Being Little: What Young Children Really Need from Grownups</v>
      </c>
      <c r="C825" s="5">
        <f>VLOOKUP(A825,sales_data_cleaned!B824:P1823,7,0)</f>
        <v>4.5</v>
      </c>
      <c r="D825" s="5" t="str">
        <f>VLOOKUP(A825,sales_data_cleaned!B825:P1823,4,0)</f>
        <v>Penguin Group (USA) LLC</v>
      </c>
      <c r="E825" s="5">
        <f>VLOOKUP(A825,sales_data_cleaned!B825:P1823,9,0)</f>
        <v>11.99</v>
      </c>
      <c r="F825" s="6">
        <f t="shared" si="15"/>
        <v>11</v>
      </c>
      <c r="G825" s="6" t="str">
        <f t="shared" si="16"/>
        <v>Premium</v>
      </c>
      <c r="H825" s="6" t="str">
        <f t="shared" si="17"/>
        <v xml:space="preserve">The </v>
      </c>
      <c r="I825" s="6" t="str">
        <f t="shared" si="18"/>
        <v>Grownups</v>
      </c>
      <c r="J825" s="6" t="str">
        <f t="shared" si="19"/>
        <v>The  Grownups</v>
      </c>
      <c r="K825" s="5"/>
    </row>
    <row r="826" spans="1:11" x14ac:dyDescent="0.2">
      <c r="A826" s="5" t="s">
        <v>4034</v>
      </c>
      <c r="B826" s="5" t="str">
        <f>VLOOKUP(A826,sales_data_cleaned!B826:P1824,2,0)</f>
        <v>Parenting: A House United: Changing Children's Hearts and Behaviors by Teaching Self-Government</v>
      </c>
      <c r="C826" s="5">
        <f>VLOOKUP(A826,sales_data_cleaned!B825:P1824,7,0)</f>
        <v>4.8</v>
      </c>
      <c r="D826" s="5" t="str">
        <f>VLOOKUP(A826,sales_data_cleaned!B826:P1824,4,0)</f>
        <v>Amazon.com Services LLC</v>
      </c>
      <c r="E826" s="5">
        <f>VLOOKUP(A826,sales_data_cleaned!B826:P1824,9,0)</f>
        <v>19.989999999999998</v>
      </c>
      <c r="F826" s="6">
        <f t="shared" si="15"/>
        <v>19</v>
      </c>
      <c r="G826" s="6" t="str">
        <f t="shared" si="16"/>
        <v>Premium</v>
      </c>
      <c r="H826" s="6" t="str">
        <f t="shared" si="17"/>
        <v xml:space="preserve">Parenting: </v>
      </c>
      <c r="I826" s="6" t="str">
        <f t="shared" si="18"/>
        <v>Self-Government</v>
      </c>
      <c r="J826" s="6" t="str">
        <f t="shared" si="19"/>
        <v>Parenting:  Self-Government</v>
      </c>
      <c r="K826" s="5"/>
    </row>
    <row r="827" spans="1:11" x14ac:dyDescent="0.2">
      <c r="A827" s="5" t="s">
        <v>4039</v>
      </c>
      <c r="B827" s="5" t="str">
        <f>VLOOKUP(A827,sales_data_cleaned!B827:P1825,2,0)</f>
        <v>Elle Returns: The Sequel: A Psychological Thriller</v>
      </c>
      <c r="C827" s="5">
        <f>VLOOKUP(A827,sales_data_cleaned!B826:P1825,7,0)</f>
        <v>4.5</v>
      </c>
      <c r="D827" s="5" t="str">
        <f>VLOOKUP(A827,sales_data_cleaned!B827:P1825,4,0)</f>
        <v>Amazon.com Services LLC</v>
      </c>
      <c r="E827" s="5">
        <f>VLOOKUP(A827,sales_data_cleaned!B827:P1825,9,0)</f>
        <v>5.99</v>
      </c>
      <c r="F827" s="6">
        <f t="shared" si="15"/>
        <v>5</v>
      </c>
      <c r="G827" s="6" t="str">
        <f t="shared" si="16"/>
        <v>Basic</v>
      </c>
      <c r="H827" s="6" t="str">
        <f t="shared" si="17"/>
        <v xml:space="preserve">Elle </v>
      </c>
      <c r="I827" s="6" t="str">
        <f t="shared" si="18"/>
        <v>Thriller</v>
      </c>
      <c r="J827" s="6" t="str">
        <f t="shared" si="19"/>
        <v>Elle  Thriller</v>
      </c>
      <c r="K827" s="5"/>
    </row>
    <row r="828" spans="1:11" x14ac:dyDescent="0.2">
      <c r="A828" s="5" t="s">
        <v>4044</v>
      </c>
      <c r="B828" s="5" t="str">
        <f>VLOOKUP(A828,sales_data_cleaned!B828:P1826,2,0)</f>
        <v>Cheaper by the Dozen</v>
      </c>
      <c r="C828" s="5">
        <f>VLOOKUP(A828,sales_data_cleaned!B827:P1826,7,0)</f>
        <v>4.5999999999999996</v>
      </c>
      <c r="D828" s="5" t="str">
        <f>VLOOKUP(A828,sales_data_cleaned!B828:P1826,4,0)</f>
        <v>Amazon.com Services LLC</v>
      </c>
      <c r="E828" s="5">
        <f>VLOOKUP(A828,sales_data_cleaned!B828:P1826,9,0)</f>
        <v>2.99</v>
      </c>
      <c r="F828" s="6">
        <f t="shared" si="15"/>
        <v>2</v>
      </c>
      <c r="G828" s="6" t="str">
        <f t="shared" si="16"/>
        <v>Basic</v>
      </c>
      <c r="H828" s="6" t="str">
        <f t="shared" si="17"/>
        <v xml:space="preserve">Cheaper </v>
      </c>
      <c r="I828" s="6" t="str">
        <f t="shared" si="18"/>
        <v>Dozen</v>
      </c>
      <c r="J828" s="6" t="str">
        <f t="shared" si="19"/>
        <v>Cheaper  Dozen</v>
      </c>
      <c r="K828" s="5"/>
    </row>
    <row r="829" spans="1:11" x14ac:dyDescent="0.2">
      <c r="A829" s="5" t="s">
        <v>4048</v>
      </c>
      <c r="B829" s="5" t="str">
        <f>VLOOKUP(A829,sales_data_cleaned!B829:P1827,2,0)</f>
        <v>The Co-Parenting Handbook: Raising Well-Adjusted and Resilient Kids from Little Ones to Young Adults through Divorce or Separation</v>
      </c>
      <c r="C829" s="5">
        <f>VLOOKUP(A829,sales_data_cleaned!B828:P1827,7,0)</f>
        <v>4.5999999999999996</v>
      </c>
      <c r="D829" s="5" t="str">
        <f>VLOOKUP(A829,sales_data_cleaned!B829:P1827,4,0)</f>
        <v>Penguin Random House Publisher Services</v>
      </c>
      <c r="E829" s="5">
        <f>VLOOKUP(A829,sales_data_cleaned!B829:P1827,9,0)</f>
        <v>9.99</v>
      </c>
      <c r="F829" s="6">
        <f t="shared" si="15"/>
        <v>9</v>
      </c>
      <c r="G829" s="6" t="str">
        <f t="shared" si="16"/>
        <v>Basic</v>
      </c>
      <c r="H829" s="6" t="str">
        <f t="shared" si="17"/>
        <v xml:space="preserve">The </v>
      </c>
      <c r="I829" s="6" t="str">
        <f t="shared" si="18"/>
        <v>Separation</v>
      </c>
      <c r="J829" s="6" t="str">
        <f t="shared" si="19"/>
        <v>The  Separation</v>
      </c>
      <c r="K829" s="5"/>
    </row>
    <row r="830" spans="1:11" x14ac:dyDescent="0.2">
      <c r="A830" s="5" t="s">
        <v>4053</v>
      </c>
      <c r="B830" s="5" t="str">
        <f>VLOOKUP(A830,sales_data_cleaned!B830:P1828,2,0)</f>
        <v>The Cottage on Grasshopper Lane: Whispering Cove Series Book 2 (The Cottage on Grasshopper Lane, Whispering Cove)</v>
      </c>
      <c r="C830" s="5">
        <f>VLOOKUP(A830,sales_data_cleaned!B829:P1828,7,0)</f>
        <v>4.5</v>
      </c>
      <c r="D830" s="5" t="str">
        <f>VLOOKUP(A830,sales_data_cleaned!B830:P1828,4,0)</f>
        <v>Amazon.com Services LLC</v>
      </c>
      <c r="E830" s="5">
        <f>VLOOKUP(A830,sales_data_cleaned!B830:P1828,9,0)</f>
        <v>3.99</v>
      </c>
      <c r="F830" s="6">
        <f t="shared" si="15"/>
        <v>3</v>
      </c>
      <c r="G830" s="6" t="str">
        <f t="shared" si="16"/>
        <v>Basic</v>
      </c>
      <c r="H830" s="6" t="str">
        <f t="shared" si="17"/>
        <v xml:space="preserve">The </v>
      </c>
      <c r="I830" s="6" t="str">
        <f t="shared" si="18"/>
        <v>Cove)</v>
      </c>
      <c r="J830" s="6" t="str">
        <f t="shared" si="19"/>
        <v>The  Cove)</v>
      </c>
      <c r="K830" s="5"/>
    </row>
    <row r="831" spans="1:11" x14ac:dyDescent="0.2">
      <c r="A831" s="5" t="s">
        <v>4058</v>
      </c>
      <c r="B831" s="5" t="str">
        <f>VLOOKUP(A831,sales_data_cleaned!B831:P1829,2,0)</f>
        <v>Trauma Through a Child's Eyes: Awakening the Ordinary Miracle of Healing</v>
      </c>
      <c r="C831" s="5">
        <f>VLOOKUP(A831,sales_data_cleaned!B830:P1829,7,0)</f>
        <v>4.7</v>
      </c>
      <c r="D831" s="5" t="str">
        <f>VLOOKUP(A831,sales_data_cleaned!B831:P1829,4,0)</f>
        <v>Penguin Random House Publisher Services</v>
      </c>
      <c r="E831" s="5">
        <f>VLOOKUP(A831,sales_data_cleaned!B831:P1829,9,0)</f>
        <v>16.989999999999998</v>
      </c>
      <c r="F831" s="6">
        <f t="shared" si="15"/>
        <v>16</v>
      </c>
      <c r="G831" s="6" t="str">
        <f t="shared" si="16"/>
        <v>Premium</v>
      </c>
      <c r="H831" s="6" t="str">
        <f t="shared" si="17"/>
        <v xml:space="preserve">Trauma </v>
      </c>
      <c r="I831" s="6" t="str">
        <f t="shared" si="18"/>
        <v>Healing</v>
      </c>
      <c r="J831" s="6" t="str">
        <f t="shared" si="19"/>
        <v>Trauma  Healing</v>
      </c>
      <c r="K831" s="5"/>
    </row>
    <row r="832" spans="1:11" x14ac:dyDescent="0.2">
      <c r="A832" s="5" t="s">
        <v>4063</v>
      </c>
      <c r="B832" s="5" t="str">
        <f>VLOOKUP(A832,sales_data_cleaned!B832:P1830,2,0)</f>
        <v>The 6 Pillars of Intimacy: The Secret to an Extraordinary Marriage (The 6 Pillars of Intimacy¬Æ Series)</v>
      </c>
      <c r="C832" s="5">
        <f>VLOOKUP(A832,sales_data_cleaned!B831:P1830,7,0)</f>
        <v>4.7</v>
      </c>
      <c r="D832" s="5" t="str">
        <f>VLOOKUP(A832,sales_data_cleaned!B832:P1830,4,0)</f>
        <v>Amazon.com Services LLC</v>
      </c>
      <c r="E832" s="5">
        <f>VLOOKUP(A832,sales_data_cleaned!B832:P1830,9,0)</f>
        <v>6.99</v>
      </c>
      <c r="F832" s="6">
        <f t="shared" si="15"/>
        <v>6</v>
      </c>
      <c r="G832" s="6" t="str">
        <f t="shared" si="16"/>
        <v>Basic</v>
      </c>
      <c r="H832" s="6" t="str">
        <f t="shared" si="17"/>
        <v xml:space="preserve">The </v>
      </c>
      <c r="I832" s="6" t="str">
        <f t="shared" si="18"/>
        <v>Series)</v>
      </c>
      <c r="J832" s="6" t="str">
        <f t="shared" si="19"/>
        <v>The  Series)</v>
      </c>
      <c r="K832" s="5"/>
    </row>
    <row r="833" spans="1:11" x14ac:dyDescent="0.2">
      <c r="A833" s="5" t="s">
        <v>4068</v>
      </c>
      <c r="B833" s="5" t="str">
        <f>VLOOKUP(A833,sales_data_cleaned!B833:P1831,2,0)</f>
        <v>The Tobacco Girls: The start of a wonderful historical saga series from Lizzie Lane</v>
      </c>
      <c r="C833" s="5">
        <f>VLOOKUP(A833,sales_data_cleaned!B832:P1831,7,0)</f>
        <v>4.4000000000000004</v>
      </c>
      <c r="D833" s="5" t="str">
        <f>VLOOKUP(A833,sales_data_cleaned!B833:P1831,4,0)</f>
        <v>Amazon.com Services LLC</v>
      </c>
      <c r="E833" s="5">
        <f>VLOOKUP(A833,sales_data_cleaned!B833:P1831,9,0)</f>
        <v>4.99</v>
      </c>
      <c r="F833" s="6">
        <f t="shared" si="15"/>
        <v>4</v>
      </c>
      <c r="G833" s="6" t="str">
        <f t="shared" si="16"/>
        <v>Basic</v>
      </c>
      <c r="H833" s="6" t="str">
        <f t="shared" si="17"/>
        <v xml:space="preserve">The </v>
      </c>
      <c r="I833" s="6" t="str">
        <f t="shared" si="18"/>
        <v>Lane</v>
      </c>
      <c r="J833" s="6" t="str">
        <f t="shared" si="19"/>
        <v>The  Lane</v>
      </c>
      <c r="K833" s="5"/>
    </row>
    <row r="834" spans="1:11" x14ac:dyDescent="0.2">
      <c r="A834" s="5" t="s">
        <v>4072</v>
      </c>
      <c r="B834" s="5" t="str">
        <f>VLOOKUP(A834,sales_data_cleaned!B834:P1832,2,0)</f>
        <v>Peace: Hope and Healing for the Anxious Momma's Heart</v>
      </c>
      <c r="C834" s="5">
        <f>VLOOKUP(A834,sales_data_cleaned!B833:P1832,7,0)</f>
        <v>4.8</v>
      </c>
      <c r="D834" s="5" t="str">
        <f>VLOOKUP(A834,sales_data_cleaned!B834:P1832,4,0)</f>
        <v>Random House LLC</v>
      </c>
      <c r="E834" s="5">
        <f>VLOOKUP(A834,sales_data_cleaned!B834:P1832,9,0)</f>
        <v>5.99</v>
      </c>
      <c r="F834" s="6">
        <f t="shared" si="15"/>
        <v>5</v>
      </c>
      <c r="G834" s="6" t="str">
        <f t="shared" si="16"/>
        <v>Basic</v>
      </c>
      <c r="H834" s="6" t="str">
        <f t="shared" si="17"/>
        <v xml:space="preserve">Peace: </v>
      </c>
      <c r="I834" s="6" t="str">
        <f t="shared" si="18"/>
        <v>Heart</v>
      </c>
      <c r="J834" s="6" t="str">
        <f t="shared" si="19"/>
        <v>Peace:  Heart</v>
      </c>
      <c r="K834" s="5"/>
    </row>
    <row r="835" spans="1:11" x14ac:dyDescent="0.2">
      <c r="A835" s="5" t="s">
        <v>4077</v>
      </c>
      <c r="B835" s="5" t="str">
        <f>VLOOKUP(A835,sales_data_cleaned!B835:P1833,2,0)</f>
        <v>Dreaming of Verona: An enchanting, feel-good holiday romance</v>
      </c>
      <c r="C835" s="5">
        <f>VLOOKUP(A835,sales_data_cleaned!B834:P1833,7,0)</f>
        <v>4.4000000000000004</v>
      </c>
      <c r="D835" s="5" t="str">
        <f>VLOOKUP(A835,sales_data_cleaned!B835:P1833,4,0)</f>
        <v>Amazon.com Services LLC</v>
      </c>
      <c r="E835" s="5">
        <f>VLOOKUP(A835,sales_data_cleaned!B835:P1833,9,0)</f>
        <v>3.99</v>
      </c>
      <c r="F835" s="6">
        <f t="shared" si="15"/>
        <v>3</v>
      </c>
      <c r="G835" s="6" t="str">
        <f t="shared" si="16"/>
        <v>Basic</v>
      </c>
      <c r="H835" s="6" t="str">
        <f t="shared" si="17"/>
        <v xml:space="preserve">Dreaming </v>
      </c>
      <c r="I835" s="6" t="str">
        <f t="shared" si="18"/>
        <v>romance</v>
      </c>
      <c r="J835" s="6" t="str">
        <f t="shared" si="19"/>
        <v>Dreaming  romance</v>
      </c>
      <c r="K835" s="5"/>
    </row>
    <row r="836" spans="1:11" x14ac:dyDescent="0.2">
      <c r="A836" s="5" t="s">
        <v>4081</v>
      </c>
      <c r="B836" s="5" t="str">
        <f>VLOOKUP(A836,sales_data_cleaned!B836:P1834,2,0)</f>
        <v>The Intimacy Factor: The Ground Rules for Overcoming the Obstacles to Truth, Respect, and Lasting Love</v>
      </c>
      <c r="C836" s="5">
        <f>VLOOKUP(A836,sales_data_cleaned!B835:P1834,7,0)</f>
        <v>4.5999999999999996</v>
      </c>
      <c r="D836" s="5" t="str">
        <f>VLOOKUP(A836,sales_data_cleaned!B836:P1834,4,0)</f>
        <v>HarperCollins Publishers</v>
      </c>
      <c r="E836" s="5">
        <f>VLOOKUP(A836,sales_data_cleaned!B836:P1834,9,0)</f>
        <v>12.49</v>
      </c>
      <c r="F836" s="6">
        <f t="shared" si="15"/>
        <v>12</v>
      </c>
      <c r="G836" s="6" t="str">
        <f t="shared" si="16"/>
        <v>Premium</v>
      </c>
      <c r="H836" s="6" t="str">
        <f t="shared" si="17"/>
        <v xml:space="preserve">The </v>
      </c>
      <c r="I836" s="6" t="str">
        <f t="shared" si="18"/>
        <v>Love</v>
      </c>
      <c r="J836" s="6" t="str">
        <f t="shared" si="19"/>
        <v>The  Love</v>
      </c>
      <c r="K836" s="5"/>
    </row>
    <row r="837" spans="1:11" x14ac:dyDescent="0.2">
      <c r="A837" s="5" t="s">
        <v>4086</v>
      </c>
      <c r="B837" s="5" t="str">
        <f>VLOOKUP(A837,sales_data_cleaned!B837:P1835,2,0)</f>
        <v>The Abandonment Recovery Workbook: Guidance through the Five Stages of Healing from Abandonment, Heartbreak, and Loss</v>
      </c>
      <c r="C837" s="5">
        <f>VLOOKUP(A837,sales_data_cleaned!B836:P1835,7,0)</f>
        <v>4.5999999999999996</v>
      </c>
      <c r="D837" s="5" t="str">
        <f>VLOOKUP(A837,sales_data_cleaned!B837:P1835,4,0)</f>
        <v>Amazon.com Services LLC</v>
      </c>
      <c r="E837" s="5">
        <f>VLOOKUP(A837,sales_data_cleaned!B837:P1835,9,0)</f>
        <v>9.48</v>
      </c>
      <c r="F837" s="6">
        <f t="shared" si="15"/>
        <v>9</v>
      </c>
      <c r="G837" s="6" t="str">
        <f t="shared" si="16"/>
        <v>Basic</v>
      </c>
      <c r="H837" s="6" t="str">
        <f t="shared" si="17"/>
        <v xml:space="preserve">The </v>
      </c>
      <c r="I837" s="6" t="str">
        <f t="shared" si="18"/>
        <v>Loss</v>
      </c>
      <c r="J837" s="6" t="str">
        <f t="shared" si="19"/>
        <v>The  Loss</v>
      </c>
      <c r="K837" s="5"/>
    </row>
    <row r="838" spans="1:11" x14ac:dyDescent="0.2">
      <c r="A838" s="5" t="s">
        <v>4090</v>
      </c>
      <c r="B838" s="5" t="str">
        <f>VLOOKUP(A838,sales_data_cleaned!B838:P1836,2,0)</f>
        <v>Why Will No One Play with Me?: The Play Better Plan to Help Children of All Ages Make Friends and Thrive</v>
      </c>
      <c r="C838" s="5">
        <f>VLOOKUP(A838,sales_data_cleaned!B837:P1836,7,0)</f>
        <v>4.5999999999999996</v>
      </c>
      <c r="D838" s="5" t="str">
        <f>VLOOKUP(A838,sales_data_cleaned!B838:P1836,4,0)</f>
        <v>Hachette Book Group</v>
      </c>
      <c r="E838" s="5">
        <f>VLOOKUP(A838,sales_data_cleaned!B838:P1836,9,0)</f>
        <v>14.99</v>
      </c>
      <c r="F838" s="6">
        <f t="shared" si="15"/>
        <v>14</v>
      </c>
      <c r="G838" s="6" t="str">
        <f t="shared" si="16"/>
        <v>Premium</v>
      </c>
      <c r="H838" s="6" t="str">
        <f t="shared" si="17"/>
        <v xml:space="preserve">Why </v>
      </c>
      <c r="I838" s="6" t="str">
        <f t="shared" si="18"/>
        <v>Thrive</v>
      </c>
      <c r="J838" s="6" t="str">
        <f t="shared" si="19"/>
        <v>Why  Thrive</v>
      </c>
      <c r="K838" s="5"/>
    </row>
    <row r="839" spans="1:11" x14ac:dyDescent="0.2">
      <c r="A839" s="5" t="s">
        <v>4095</v>
      </c>
      <c r="B839" s="5" t="str">
        <f>VLOOKUP(A839,sales_data_cleaned!B839:P1837,2,0)</f>
        <v>Cherish the First Six Weeks: A Plan that Creates Calm, Confident Parents and a Happy, Secure Baby</v>
      </c>
      <c r="C839" s="5">
        <f>VLOOKUP(A839,sales_data_cleaned!B838:P1837,7,0)</f>
        <v>4.5</v>
      </c>
      <c r="D839" s="5" t="str">
        <f>VLOOKUP(A839,sales_data_cleaned!B839:P1837,4,0)</f>
        <v>Random House LLC</v>
      </c>
      <c r="E839" s="5">
        <f>VLOOKUP(A839,sales_data_cleaned!B839:P1837,9,0)</f>
        <v>10.99</v>
      </c>
      <c r="F839" s="6">
        <f t="shared" si="15"/>
        <v>10</v>
      </c>
      <c r="G839" s="6" t="str">
        <f t="shared" si="16"/>
        <v>Premium</v>
      </c>
      <c r="H839" s="6" t="str">
        <f t="shared" si="17"/>
        <v xml:space="preserve">Cherish </v>
      </c>
      <c r="I839" s="6" t="str">
        <f t="shared" si="18"/>
        <v>Baby</v>
      </c>
      <c r="J839" s="6" t="str">
        <f t="shared" si="19"/>
        <v>Cherish  Baby</v>
      </c>
      <c r="K839" s="5"/>
    </row>
    <row r="840" spans="1:11" x14ac:dyDescent="0.2">
      <c r="A840" s="5" t="s">
        <v>4100</v>
      </c>
      <c r="B840" s="5" t="str">
        <f>VLOOKUP(A840,sales_data_cleaned!B840:P1838,2,0)</f>
        <v>A Matter of Death and Life</v>
      </c>
      <c r="C840" s="5">
        <f>VLOOKUP(A840,sales_data_cleaned!B839:P1838,7,0)</f>
        <v>4.7</v>
      </c>
      <c r="D840" s="5" t="str">
        <f>VLOOKUP(A840,sales_data_cleaned!B840:P1838,4,0)</f>
        <v>Amazon.com Services LLC</v>
      </c>
      <c r="E840" s="5">
        <f>VLOOKUP(A840,sales_data_cleaned!B840:P1838,9,0)</f>
        <v>9.99</v>
      </c>
      <c r="F840" s="6">
        <f t="shared" si="15"/>
        <v>9</v>
      </c>
      <c r="G840" s="6" t="str">
        <f t="shared" si="16"/>
        <v>Basic</v>
      </c>
      <c r="H840" s="6" t="str">
        <f t="shared" si="17"/>
        <v xml:space="preserve">A </v>
      </c>
      <c r="I840" s="6" t="str">
        <f t="shared" si="18"/>
        <v>Life</v>
      </c>
      <c r="J840" s="6" t="str">
        <f t="shared" si="19"/>
        <v>A  Life</v>
      </c>
      <c r="K840" s="5"/>
    </row>
    <row r="841" spans="1:11" x14ac:dyDescent="0.2">
      <c r="A841" s="5" t="s">
        <v>4105</v>
      </c>
      <c r="B841" s="5" t="str">
        <f>VLOOKUP(A841,sales_data_cleaned!B841:P1839,2,0)</f>
        <v>The (New and Improved) Loving Dominant</v>
      </c>
      <c r="C841" s="5">
        <f>VLOOKUP(A841,sales_data_cleaned!B840:P1839,7,0)</f>
        <v>4.4000000000000004</v>
      </c>
      <c r="D841" s="5" t="str">
        <f>VLOOKUP(A841,sales_data_cleaned!B841:P1839,4,0)</f>
        <v>Amazon.com Services LLC</v>
      </c>
      <c r="E841" s="5">
        <f>VLOOKUP(A841,sales_data_cleaned!B841:P1839,9,0)</f>
        <v>9.99</v>
      </c>
      <c r="F841" s="6">
        <f t="shared" si="15"/>
        <v>9</v>
      </c>
      <c r="G841" s="6" t="str">
        <f t="shared" si="16"/>
        <v>Basic</v>
      </c>
      <c r="H841" s="6" t="str">
        <f t="shared" si="17"/>
        <v xml:space="preserve">The </v>
      </c>
      <c r="I841" s="6" t="str">
        <f t="shared" si="18"/>
        <v>Dominant</v>
      </c>
      <c r="J841" s="6" t="str">
        <f t="shared" si="19"/>
        <v>The  Dominant</v>
      </c>
      <c r="K841" s="5"/>
    </row>
    <row r="842" spans="1:11" x14ac:dyDescent="0.2">
      <c r="A842" s="5" t="s">
        <v>4110</v>
      </c>
      <c r="B842" s="5" t="str">
        <f>VLOOKUP(A842,sales_data_cleaned!B842:P1840,2,0)</f>
        <v>Motherless Daughters (20th Anniversary Edition): The Legacy of Loss</v>
      </c>
      <c r="C842" s="5">
        <f>VLOOKUP(A842,sales_data_cleaned!B841:P1840,7,0)</f>
        <v>4.5999999999999996</v>
      </c>
      <c r="D842" s="5" t="str">
        <f>VLOOKUP(A842,sales_data_cleaned!B842:P1840,4,0)</f>
        <v>Hachette Book Group</v>
      </c>
      <c r="E842" s="5">
        <f>VLOOKUP(A842,sales_data_cleaned!B842:P1840,9,0)</f>
        <v>11.99</v>
      </c>
      <c r="F842" s="6">
        <f t="shared" si="15"/>
        <v>11</v>
      </c>
      <c r="G842" s="6" t="str">
        <f t="shared" si="16"/>
        <v>Premium</v>
      </c>
      <c r="H842" s="6" t="str">
        <f t="shared" si="17"/>
        <v xml:space="preserve">Motherless </v>
      </c>
      <c r="I842" s="6" t="str">
        <f t="shared" si="18"/>
        <v>Loss</v>
      </c>
      <c r="J842" s="6" t="str">
        <f t="shared" si="19"/>
        <v>Motherless  Loss</v>
      </c>
      <c r="K842" s="5"/>
    </row>
    <row r="843" spans="1:11" x14ac:dyDescent="0.2">
      <c r="A843" s="5" t="s">
        <v>4115</v>
      </c>
      <c r="B843" s="5" t="str">
        <f>VLOOKUP(A843,sales_data_cleaned!B843:P1841,2,0)</f>
        <v>Understanding Families: Supportive Approaches to Diversity, Disability, and Risk, Second Edition</v>
      </c>
      <c r="C843" s="5">
        <f>VLOOKUP(A843,sales_data_cleaned!B842:P1841,7,0)</f>
        <v>4.5999999999999996</v>
      </c>
      <c r="D843" s="5" t="str">
        <f>VLOOKUP(A843,sales_data_cleaned!B843:P1841,4,0)</f>
        <v>Amazon.com Services LLC</v>
      </c>
      <c r="E843" s="5">
        <f>VLOOKUP(A843,sales_data_cleaned!B843:P1841,9,0)</f>
        <v>33.99</v>
      </c>
      <c r="F843" s="6">
        <f t="shared" si="15"/>
        <v>33</v>
      </c>
      <c r="G843" s="6" t="str">
        <f t="shared" si="16"/>
        <v>Premium</v>
      </c>
      <c r="H843" s="6" t="str">
        <f t="shared" si="17"/>
        <v xml:space="preserve">Understanding </v>
      </c>
      <c r="I843" s="6" t="str">
        <f t="shared" si="18"/>
        <v>Edition</v>
      </c>
      <c r="J843" s="6" t="str">
        <f t="shared" si="19"/>
        <v>Understanding  Edition</v>
      </c>
      <c r="K843" s="5"/>
    </row>
    <row r="844" spans="1:11" x14ac:dyDescent="0.2">
      <c r="A844" s="5" t="s">
        <v>4120</v>
      </c>
      <c r="B844" s="5" t="str">
        <f>VLOOKUP(A844,sales_data_cleaned!B844:P1842,2,0)</f>
        <v>Ina May's Guide to Breastfeeding: From the Nation's Leading Midwife</v>
      </c>
      <c r="C844" s="5">
        <f>VLOOKUP(A844,sales_data_cleaned!B843:P1842,7,0)</f>
        <v>4.7</v>
      </c>
      <c r="D844" s="5" t="str">
        <f>VLOOKUP(A844,sales_data_cleaned!B844:P1842,4,0)</f>
        <v>Random House LLC</v>
      </c>
      <c r="E844" s="5">
        <f>VLOOKUP(A844,sales_data_cleaned!B844:P1842,9,0)</f>
        <v>14.99</v>
      </c>
      <c r="F844" s="6">
        <f t="shared" si="15"/>
        <v>14</v>
      </c>
      <c r="G844" s="6" t="str">
        <f t="shared" si="16"/>
        <v>Premium</v>
      </c>
      <c r="H844" s="6" t="str">
        <f t="shared" si="17"/>
        <v xml:space="preserve">Ina </v>
      </c>
      <c r="I844" s="6" t="str">
        <f t="shared" si="18"/>
        <v>Midwife</v>
      </c>
      <c r="J844" s="6" t="str">
        <f t="shared" si="19"/>
        <v>Ina  Midwife</v>
      </c>
      <c r="K844" s="5"/>
    </row>
    <row r="845" spans="1:11" x14ac:dyDescent="0.2">
      <c r="A845" s="5" t="s">
        <v>4125</v>
      </c>
      <c r="B845" s="5" t="str">
        <f>VLOOKUP(A845,sales_data_cleaned!B845:P1843,2,0)</f>
        <v>Daily Wisdom for Why Does He Do That?: Readings to Empower and Encourage Women Involved with Angry and Controlling Men</v>
      </c>
      <c r="C845" s="5">
        <f>VLOOKUP(A845,sales_data_cleaned!B844:P1843,7,0)</f>
        <v>4.8</v>
      </c>
      <c r="D845" s="5" t="str">
        <f>VLOOKUP(A845,sales_data_cleaned!B845:P1843,4,0)</f>
        <v>Penguin Group (USA) LLC</v>
      </c>
      <c r="E845" s="5">
        <f>VLOOKUP(A845,sales_data_cleaned!B845:P1843,9,0)</f>
        <v>12.99</v>
      </c>
      <c r="F845" s="6">
        <f t="shared" si="15"/>
        <v>12</v>
      </c>
      <c r="G845" s="6" t="str">
        <f t="shared" si="16"/>
        <v>Premium</v>
      </c>
      <c r="H845" s="6" t="str">
        <f t="shared" si="17"/>
        <v xml:space="preserve">Daily </v>
      </c>
      <c r="I845" s="6" t="str">
        <f t="shared" si="18"/>
        <v>Men</v>
      </c>
      <c r="J845" s="6" t="str">
        <f t="shared" si="19"/>
        <v>Daily  Men</v>
      </c>
      <c r="K845" s="5"/>
    </row>
    <row r="846" spans="1:11" x14ac:dyDescent="0.2">
      <c r="A846" s="5" t="s">
        <v>4129</v>
      </c>
      <c r="B846" s="5" t="str">
        <f>VLOOKUP(A846,sales_data_cleaned!B846:P1844,2,0)</f>
        <v>Mindful Birthing: Training the Mind, Body, and Heart for Childbirth and Beyond</v>
      </c>
      <c r="C846" s="5">
        <f>VLOOKUP(A846,sales_data_cleaned!B845:P1844,7,0)</f>
        <v>4.5</v>
      </c>
      <c r="D846" s="5" t="str">
        <f>VLOOKUP(A846,sales_data_cleaned!B846:P1844,4,0)</f>
        <v>HarperCollins Publishers</v>
      </c>
      <c r="E846" s="5">
        <f>VLOOKUP(A846,sales_data_cleaned!B846:P1844,9,0)</f>
        <v>15.99</v>
      </c>
      <c r="F846" s="6">
        <f t="shared" si="15"/>
        <v>15</v>
      </c>
      <c r="G846" s="6" t="str">
        <f t="shared" si="16"/>
        <v>Premium</v>
      </c>
      <c r="H846" s="6" t="str">
        <f t="shared" si="17"/>
        <v xml:space="preserve">Mindful </v>
      </c>
      <c r="I846" s="6" t="str">
        <f t="shared" si="18"/>
        <v>Beyond</v>
      </c>
      <c r="J846" s="6" t="str">
        <f t="shared" si="19"/>
        <v>Mindful  Beyond</v>
      </c>
      <c r="K846" s="5"/>
    </row>
    <row r="847" spans="1:11" x14ac:dyDescent="0.2">
      <c r="A847" s="5" t="s">
        <v>4134</v>
      </c>
      <c r="B847" s="5" t="str">
        <f>VLOOKUP(A847,sales_data_cleaned!B847:P1845,2,0)</f>
        <v>Autonomy-Supportive Parenting: Reduce Parental Burnout and Raise Competent, Confident Children</v>
      </c>
      <c r="C847" s="5">
        <f>VLOOKUP(A847,sales_data_cleaned!B846:P1845,7,0)</f>
        <v>4.7</v>
      </c>
      <c r="D847" s="5" t="str">
        <f>VLOOKUP(A847,sales_data_cleaned!B847:P1845,4,0)</f>
        <v>Hachette Book Group</v>
      </c>
      <c r="E847" s="5">
        <f>VLOOKUP(A847,sales_data_cleaned!B847:P1845,9,0)</f>
        <v>11.99</v>
      </c>
      <c r="F847" s="6">
        <f t="shared" si="15"/>
        <v>11</v>
      </c>
      <c r="G847" s="6" t="str">
        <f t="shared" si="16"/>
        <v>Premium</v>
      </c>
      <c r="H847" s="6" t="str">
        <f t="shared" si="17"/>
        <v xml:space="preserve">Autonomy-Supportive </v>
      </c>
      <c r="I847" s="6" t="str">
        <f t="shared" si="18"/>
        <v>Children</v>
      </c>
      <c r="J847" s="6" t="str">
        <f t="shared" si="19"/>
        <v>Autonomy-Supportive  Children</v>
      </c>
      <c r="K847" s="5"/>
    </row>
    <row r="848" spans="1:11" x14ac:dyDescent="0.2">
      <c r="A848" s="5" t="s">
        <v>4139</v>
      </c>
      <c r="B848" s="5" t="str">
        <f>VLOOKUP(A848,sales_data_cleaned!B848:P1846,2,0)</f>
        <v>The First 1,000 Days: A Crucial Time for Mothers and Children -- And the World</v>
      </c>
      <c r="C848" s="5">
        <f>VLOOKUP(A848,sales_data_cleaned!B847:P1846,7,0)</f>
        <v>4.2</v>
      </c>
      <c r="D848" s="5" t="str">
        <f>VLOOKUP(A848,sales_data_cleaned!B848:P1846,4,0)</f>
        <v>Hachette Book Group</v>
      </c>
      <c r="E848" s="5">
        <f>VLOOKUP(A848,sales_data_cleaned!B848:P1846,9,0)</f>
        <v>11.99</v>
      </c>
      <c r="F848" s="6">
        <f t="shared" si="15"/>
        <v>11</v>
      </c>
      <c r="G848" s="6" t="str">
        <f t="shared" si="16"/>
        <v>Premium</v>
      </c>
      <c r="H848" s="6" t="str">
        <f t="shared" si="17"/>
        <v xml:space="preserve">The </v>
      </c>
      <c r="I848" s="6" t="str">
        <f t="shared" si="18"/>
        <v>World</v>
      </c>
      <c r="J848" s="6" t="str">
        <f t="shared" si="19"/>
        <v>The  World</v>
      </c>
      <c r="K848" s="5"/>
    </row>
    <row r="849" spans="1:11" x14ac:dyDescent="0.2">
      <c r="A849" s="5" t="s">
        <v>4144</v>
      </c>
      <c r="B849" s="5" t="str">
        <f>VLOOKUP(A849,sales_data_cleaned!B849:P1847,2,0)</f>
        <v>Quick Start Guide: Narcissistic Abuse Recovery</v>
      </c>
      <c r="C849" s="5">
        <f>VLOOKUP(A849,sales_data_cleaned!B848:P1847,7,0)</f>
        <v>0</v>
      </c>
      <c r="D849" s="5" t="str">
        <f>VLOOKUP(A849,sales_data_cleaned!B849:P1847,4,0)</f>
        <v>Amazon.com Services LLC</v>
      </c>
      <c r="E849" s="5">
        <f>VLOOKUP(A849,sales_data_cleaned!B849:P1847,9,0)</f>
        <v>2.99</v>
      </c>
      <c r="F849" s="6">
        <f t="shared" si="15"/>
        <v>2</v>
      </c>
      <c r="G849" s="6" t="str">
        <f t="shared" si="16"/>
        <v>Basic</v>
      </c>
      <c r="H849" s="6" t="str">
        <f t="shared" si="17"/>
        <v xml:space="preserve">Quick </v>
      </c>
      <c r="I849" s="6" t="str">
        <f t="shared" si="18"/>
        <v>Recovery</v>
      </c>
      <c r="J849" s="6" t="str">
        <f t="shared" si="19"/>
        <v>Quick  Recovery</v>
      </c>
      <c r="K849" s="5"/>
    </row>
    <row r="850" spans="1:11" x14ac:dyDescent="0.2">
      <c r="A850" s="5" t="s">
        <v>4148</v>
      </c>
      <c r="B850" s="5" t="str">
        <f>VLOOKUP(A850,sales_data_cleaned!B850:P1848,2,0)</f>
        <v>Unfuck Your Boundaries: Build Better Relationships through Consent, Communication, and Expressing Your Needs</v>
      </c>
      <c r="C850" s="5">
        <f>VLOOKUP(A850,sales_data_cleaned!B849:P1848,7,0)</f>
        <v>4.7</v>
      </c>
      <c r="D850" s="5" t="str">
        <f>VLOOKUP(A850,sales_data_cleaned!B850:P1848,4,0)</f>
        <v>Amazon.com Services LLC</v>
      </c>
      <c r="E850" s="5">
        <f>VLOOKUP(A850,sales_data_cleaned!B850:P1848,9,0)</f>
        <v>3.8</v>
      </c>
      <c r="F850" s="6">
        <f t="shared" si="15"/>
        <v>3</v>
      </c>
      <c r="G850" s="6" t="str">
        <f t="shared" si="16"/>
        <v>Basic</v>
      </c>
      <c r="H850" s="6" t="str">
        <f t="shared" si="17"/>
        <v xml:space="preserve">Unfuck </v>
      </c>
      <c r="I850" s="6" t="str">
        <f t="shared" si="18"/>
        <v>Needs</v>
      </c>
      <c r="J850" s="6" t="str">
        <f t="shared" si="19"/>
        <v>Unfuck  Needs</v>
      </c>
      <c r="K850" s="5"/>
    </row>
    <row r="851" spans="1:11" x14ac:dyDescent="0.2">
      <c r="A851" s="5" t="s">
        <v>4153</v>
      </c>
      <c r="B851" s="5" t="str">
        <f>VLOOKUP(A851,sales_data_cleaned!B851:P1849,2,0)</f>
        <v>"You Should Be Grateful": Stories of Race, Identity, and Transracial Adoption</v>
      </c>
      <c r="C851" s="5">
        <f>VLOOKUP(A851,sales_data_cleaned!B850:P1849,7,0)</f>
        <v>4.9000000000000004</v>
      </c>
      <c r="D851" s="5" t="str">
        <f>VLOOKUP(A851,sales_data_cleaned!B851:P1849,4,0)</f>
        <v>Penguin Random House Publisher Services</v>
      </c>
      <c r="E851" s="5">
        <f>VLOOKUP(A851,sales_data_cleaned!B851:P1849,9,0)</f>
        <v>14.99</v>
      </c>
      <c r="F851" s="6">
        <f t="shared" si="15"/>
        <v>14</v>
      </c>
      <c r="G851" s="6" t="str">
        <f t="shared" si="16"/>
        <v>Premium</v>
      </c>
      <c r="H851" s="6" t="str">
        <f t="shared" si="17"/>
        <v xml:space="preserve">"You </v>
      </c>
      <c r="I851" s="6" t="str">
        <f t="shared" si="18"/>
        <v>Adoption</v>
      </c>
      <c r="J851" s="6" t="str">
        <f t="shared" si="19"/>
        <v>"You  Adoption</v>
      </c>
      <c r="K851" s="5"/>
    </row>
    <row r="852" spans="1:11" x14ac:dyDescent="0.2">
      <c r="A852" s="5" t="s">
        <v>4158</v>
      </c>
      <c r="B852" s="5" t="str">
        <f>VLOOKUP(A852,sales_data_cleaned!B852:P1850,2,0)</f>
        <v>Empath and Narcissist: How to Defend Yourself and Heal From Narcissistic Abuse, Toxic Codependency, and Manipulation to Become The Master of Your Own Emotions. ... Highly Sensitive People's Survival Guide</v>
      </c>
      <c r="C852" s="5">
        <f>VLOOKUP(A852,sales_data_cleaned!B851:P1850,7,0)</f>
        <v>4.3</v>
      </c>
      <c r="D852" s="5" t="str">
        <f>VLOOKUP(A852,sales_data_cleaned!B852:P1850,4,0)</f>
        <v>Amazon.com Services LLC</v>
      </c>
      <c r="E852" s="5">
        <f>VLOOKUP(A852,sales_data_cleaned!B852:P1850,9,0)</f>
        <v>8.9499999999999993</v>
      </c>
      <c r="F852" s="6">
        <f t="shared" si="15"/>
        <v>8</v>
      </c>
      <c r="G852" s="6" t="str">
        <f t="shared" si="16"/>
        <v>Basic</v>
      </c>
      <c r="H852" s="6" t="str">
        <f t="shared" si="17"/>
        <v xml:space="preserve">Empath </v>
      </c>
      <c r="I852" s="6" t="str">
        <f t="shared" si="18"/>
        <v>Guide</v>
      </c>
      <c r="J852" s="6" t="str">
        <f t="shared" si="19"/>
        <v>Empath  Guide</v>
      </c>
      <c r="K852" s="5"/>
    </row>
    <row r="853" spans="1:11" x14ac:dyDescent="0.2">
      <c r="A853" s="5" t="s">
        <v>4163</v>
      </c>
      <c r="B853" s="5" t="str">
        <f>VLOOKUP(A853,sales_data_cleaned!B853:P1851,2,0)</f>
        <v>The Covert Narcissist: Recognizing the Most Dangerous Subtle Form of Narcissism and Recovering from Emotionally Abusive Relationships</v>
      </c>
      <c r="C853" s="5">
        <f>VLOOKUP(A853,sales_data_cleaned!B852:P1851,7,0)</f>
        <v>4.5</v>
      </c>
      <c r="D853" s="5" t="str">
        <f>VLOOKUP(A853,sales_data_cleaned!B853:P1851,4,0)</f>
        <v>Amazon.com Services LLC</v>
      </c>
      <c r="E853" s="5">
        <f>VLOOKUP(A853,sales_data_cleaned!B853:P1851,9,0)</f>
        <v>9</v>
      </c>
      <c r="F853" s="6">
        <f t="shared" si="15"/>
        <v>9</v>
      </c>
      <c r="G853" s="6" t="str">
        <f t="shared" si="16"/>
        <v>Basic</v>
      </c>
      <c r="H853" s="6" t="str">
        <f t="shared" si="17"/>
        <v xml:space="preserve">The </v>
      </c>
      <c r="I853" s="6" t="str">
        <f t="shared" si="18"/>
        <v>Relationships</v>
      </c>
      <c r="J853" s="6" t="str">
        <f t="shared" si="19"/>
        <v>The  Relationships</v>
      </c>
      <c r="K853" s="5"/>
    </row>
    <row r="854" spans="1:11" x14ac:dyDescent="0.2">
      <c r="A854" s="5" t="s">
        <v>4168</v>
      </c>
      <c r="B854" s="5" t="str">
        <f>VLOOKUP(A854,sales_data_cleaned!B854:P1852,2,0)</f>
        <v>Baby-Led Feeding: A Natural Way to Raise Happy, Independent Eaters</v>
      </c>
      <c r="C854" s="5">
        <f>VLOOKUP(A854,sales_data_cleaned!B853:P1852,7,0)</f>
        <v>4.7</v>
      </c>
      <c r="D854" s="5" t="str">
        <f>VLOOKUP(A854,sales_data_cleaned!B854:P1852,4,0)</f>
        <v>HarperCollins Publishers</v>
      </c>
      <c r="E854" s="5">
        <f>VLOOKUP(A854,sales_data_cleaned!B854:P1852,9,0)</f>
        <v>14.99</v>
      </c>
      <c r="F854" s="6">
        <f t="shared" si="15"/>
        <v>14</v>
      </c>
      <c r="G854" s="6" t="str">
        <f t="shared" si="16"/>
        <v>Premium</v>
      </c>
      <c r="H854" s="6" t="str">
        <f t="shared" si="17"/>
        <v xml:space="preserve">Baby-Led </v>
      </c>
      <c r="I854" s="6" t="str">
        <f t="shared" si="18"/>
        <v>Eaters</v>
      </c>
      <c r="J854" s="6" t="str">
        <f t="shared" si="19"/>
        <v>Baby-Led  Eaters</v>
      </c>
      <c r="K854" s="5"/>
    </row>
    <row r="855" spans="1:11" x14ac:dyDescent="0.2">
      <c r="A855" s="5" t="s">
        <v>4173</v>
      </c>
      <c r="B855" s="5" t="str">
        <f>VLOOKUP(A855,sales_data_cleaned!B855:P1853,2,0)</f>
        <v>9 Months Is Not Enough: The Ultimate Pre-pregnancy Checklist to Create a Baby-Ready Body and Build Generational Health</v>
      </c>
      <c r="C855" s="5">
        <f>VLOOKUP(A855,sales_data_cleaned!B854:P1853,7,0)</f>
        <v>5</v>
      </c>
      <c r="D855" s="5" t="str">
        <f>VLOOKUP(A855,sales_data_cleaned!B855:P1853,4,0)</f>
        <v>Amazon.com Services LLC</v>
      </c>
      <c r="E855" s="5">
        <f>VLOOKUP(A855,sales_data_cleaned!B855:P1853,9,0)</f>
        <v>8.49</v>
      </c>
      <c r="F855" s="6">
        <f t="shared" si="15"/>
        <v>8</v>
      </c>
      <c r="G855" s="6" t="str">
        <f t="shared" si="16"/>
        <v>Basic</v>
      </c>
      <c r="H855" s="6" t="str">
        <f t="shared" si="17"/>
        <v xml:space="preserve">9 </v>
      </c>
      <c r="I855" s="6" t="str">
        <f t="shared" si="18"/>
        <v>Health</v>
      </c>
      <c r="J855" s="6" t="str">
        <f t="shared" si="19"/>
        <v>9  Health</v>
      </c>
      <c r="K855" s="5"/>
    </row>
    <row r="856" spans="1:11" x14ac:dyDescent="0.2">
      <c r="A856" s="5" t="s">
        <v>4178</v>
      </c>
      <c r="B856" s="5" t="str">
        <f>VLOOKUP(A856,sales_data_cleaned!B856:P1854,2,0)</f>
        <v>Communication in Marriage: How to Communicate with Your Spouse Without Fighting, 2nd Edition (Better Marriage Series Book 1)</v>
      </c>
      <c r="C856" s="5">
        <f>VLOOKUP(A856,sales_data_cleaned!B855:P1854,7,0)</f>
        <v>4.4000000000000004</v>
      </c>
      <c r="D856" s="5" t="str">
        <f>VLOOKUP(A856,sales_data_cleaned!B856:P1854,4,0)</f>
        <v>Amazon.com Services LLC</v>
      </c>
      <c r="E856" s="5">
        <f>VLOOKUP(A856,sales_data_cleaned!B856:P1854,9,0)</f>
        <v>3.99</v>
      </c>
      <c r="F856" s="6">
        <f t="shared" si="15"/>
        <v>3</v>
      </c>
      <c r="G856" s="6" t="str">
        <f t="shared" si="16"/>
        <v>Basic</v>
      </c>
      <c r="H856" s="6" t="str">
        <f t="shared" si="17"/>
        <v xml:space="preserve">Communication </v>
      </c>
      <c r="I856" s="6" t="str">
        <f t="shared" si="18"/>
        <v>1)</v>
      </c>
      <c r="J856" s="6" t="str">
        <f t="shared" si="19"/>
        <v>Communication  1)</v>
      </c>
      <c r="K856" s="5"/>
    </row>
    <row r="857" spans="1:11" x14ac:dyDescent="0.2">
      <c r="A857" s="5" t="s">
        <v>4183</v>
      </c>
      <c r="B857" s="5" t="str">
        <f>VLOOKUP(A857,sales_data_cleaned!B857:P1855,2,0)</f>
        <v>Third Culture Kids 3rd Edition: The Experience of Growing Up Among Worlds</v>
      </c>
      <c r="C857" s="5">
        <f>VLOOKUP(A857,sales_data_cleaned!B856:P1855,7,0)</f>
        <v>4.5</v>
      </c>
      <c r="D857" s="5" t="str">
        <f>VLOOKUP(A857,sales_data_cleaned!B857:P1855,4,0)</f>
        <v>Hachette Book Group</v>
      </c>
      <c r="E857" s="5">
        <f>VLOOKUP(A857,sales_data_cleaned!B857:P1855,9,0)</f>
        <v>0</v>
      </c>
      <c r="F857" s="6">
        <f t="shared" si="15"/>
        <v>0</v>
      </c>
      <c r="G857" s="6" t="str">
        <f t="shared" si="16"/>
        <v>Basic</v>
      </c>
      <c r="H857" s="6" t="str">
        <f t="shared" si="17"/>
        <v xml:space="preserve">Third </v>
      </c>
      <c r="I857" s="6" t="str">
        <f t="shared" si="18"/>
        <v>Worlds</v>
      </c>
      <c r="J857" s="6" t="str">
        <f t="shared" si="19"/>
        <v>Third  Worlds</v>
      </c>
      <c r="K857" s="5"/>
    </row>
    <row r="858" spans="1:11" x14ac:dyDescent="0.2">
      <c r="A858" s="5" t="s">
        <v>4188</v>
      </c>
      <c r="B858" s="5" t="str">
        <f>VLOOKUP(A858,sales_data_cleaned!B858:P1856,2,0)</f>
        <v>Forever Mine: Forbidden, second chance romance. Part two of The Temptation Series.</v>
      </c>
      <c r="C858" s="5">
        <f>VLOOKUP(A858,sales_data_cleaned!B857:P1856,7,0)</f>
        <v>4.2</v>
      </c>
      <c r="D858" s="5" t="str">
        <f>VLOOKUP(A858,sales_data_cleaned!B858:P1856,4,0)</f>
        <v>Amazon.com Services LLC</v>
      </c>
      <c r="E858" s="5">
        <f>VLOOKUP(A858,sales_data_cleaned!B858:P1856,9,0)</f>
        <v>4.99</v>
      </c>
      <c r="F858" s="6">
        <f t="shared" si="15"/>
        <v>4</v>
      </c>
      <c r="G858" s="6" t="str">
        <f t="shared" si="16"/>
        <v>Basic</v>
      </c>
      <c r="H858" s="6" t="str">
        <f t="shared" si="17"/>
        <v xml:space="preserve">Forever </v>
      </c>
      <c r="I858" s="6" t="str">
        <f t="shared" si="18"/>
        <v>Series.</v>
      </c>
      <c r="J858" s="6" t="str">
        <f t="shared" si="19"/>
        <v>Forever  Series.</v>
      </c>
      <c r="K858" s="5"/>
    </row>
    <row r="859" spans="1:11" x14ac:dyDescent="0.2">
      <c r="A859" s="5" t="s">
        <v>4192</v>
      </c>
      <c r="B859" s="5" t="str">
        <f>VLOOKUP(A859,sales_data_cleaned!B859:P1857,2,0)</f>
        <v>What We Carry: A Memoir</v>
      </c>
      <c r="C859" s="5">
        <f>VLOOKUP(A859,sales_data_cleaned!B858:P1857,7,0)</f>
        <v>4.5</v>
      </c>
      <c r="D859" s="5" t="str">
        <f>VLOOKUP(A859,sales_data_cleaned!B859:P1857,4,0)</f>
        <v>Random House LLC</v>
      </c>
      <c r="E859" s="5">
        <f>VLOOKUP(A859,sales_data_cleaned!B859:P1857,9,0)</f>
        <v>12.99</v>
      </c>
      <c r="F859" s="6">
        <f t="shared" si="15"/>
        <v>12</v>
      </c>
      <c r="G859" s="6" t="str">
        <f t="shared" si="16"/>
        <v>Premium</v>
      </c>
      <c r="H859" s="6" t="str">
        <f t="shared" si="17"/>
        <v xml:space="preserve">What </v>
      </c>
      <c r="I859" s="6" t="str">
        <f t="shared" si="18"/>
        <v>Memoir</v>
      </c>
      <c r="J859" s="6" t="str">
        <f t="shared" si="19"/>
        <v>What  Memoir</v>
      </c>
      <c r="K859" s="5"/>
    </row>
    <row r="860" spans="1:11" x14ac:dyDescent="0.2">
      <c r="A860" s="5" t="s">
        <v>4197</v>
      </c>
      <c r="B860" s="5" t="str">
        <f>VLOOKUP(A860,sales_data_cleaned!B860:P1858,2,0)</f>
        <v>The Girls of Heatherly Hall: The latest uplifting read from beloved author Julie Houston, perfect for summer 2023!</v>
      </c>
      <c r="C860" s="5">
        <f>VLOOKUP(A860,sales_data_cleaned!B859:P1858,7,0)</f>
        <v>4.5</v>
      </c>
      <c r="D860" s="5" t="str">
        <f>VLOOKUP(A860,sales_data_cleaned!B860:P1858,4,0)</f>
        <v>Amazon.com Services LLC</v>
      </c>
      <c r="E860" s="5">
        <f>VLOOKUP(A860,sales_data_cleaned!B860:P1858,9,0)</f>
        <v>3.99</v>
      </c>
      <c r="F860" s="6">
        <f t="shared" si="15"/>
        <v>3</v>
      </c>
      <c r="G860" s="6" t="str">
        <f t="shared" si="16"/>
        <v>Basic</v>
      </c>
      <c r="H860" s="6" t="str">
        <f t="shared" si="17"/>
        <v xml:space="preserve">The </v>
      </c>
      <c r="I860" s="6" t="str">
        <f t="shared" si="18"/>
        <v>2023!</v>
      </c>
      <c r="J860" s="6" t="str">
        <f t="shared" si="19"/>
        <v>The  2023!</v>
      </c>
      <c r="K860" s="5"/>
    </row>
    <row r="861" spans="1:11" x14ac:dyDescent="0.2">
      <c r="A861" s="5" t="s">
        <v>4202</v>
      </c>
      <c r="B861" s="5" t="str">
        <f>VLOOKUP(A861,sales_data_cleaned!B861:P1859,2,0)</f>
        <v>Is Your Body Baby Friendly?: How "Unexplained" Infertility, Miscarriage and IVF Failure Can Be Explained and Treated with Immunotherapy</v>
      </c>
      <c r="C861" s="5">
        <f>VLOOKUP(A861,sales_data_cleaned!B860:P1859,7,0)</f>
        <v>4.3</v>
      </c>
      <c r="D861" s="5" t="str">
        <f>VLOOKUP(A861,sales_data_cleaned!B861:P1859,4,0)</f>
        <v>Amazon.com Services LLC</v>
      </c>
      <c r="E861" s="5">
        <f>VLOOKUP(A861,sales_data_cleaned!B861:P1859,9,0)</f>
        <v>18.989999999999998</v>
      </c>
      <c r="F861" s="6">
        <f t="shared" si="15"/>
        <v>18</v>
      </c>
      <c r="G861" s="6" t="str">
        <f t="shared" si="16"/>
        <v>Premium</v>
      </c>
      <c r="H861" s="6" t="str">
        <f t="shared" si="17"/>
        <v xml:space="preserve">Is </v>
      </c>
      <c r="I861" s="6" t="str">
        <f t="shared" si="18"/>
        <v>Immunotherapy</v>
      </c>
      <c r="J861" s="6" t="str">
        <f t="shared" si="19"/>
        <v>Is  Immunotherapy</v>
      </c>
      <c r="K861" s="5"/>
    </row>
    <row r="862" spans="1:11" x14ac:dyDescent="0.2">
      <c r="A862" s="5" t="s">
        <v>4207</v>
      </c>
      <c r="B862" s="5" t="str">
        <f>VLOOKUP(A862,sales_data_cleaned!B862:P1860,2,0)</f>
        <v>Elevating Child Care: A Guide To Respectful Parenting</v>
      </c>
      <c r="C862" s="5">
        <f>VLOOKUP(A862,sales_data_cleaned!B861:P1860,7,0)</f>
        <v>4.7</v>
      </c>
      <c r="D862" s="5" t="str">
        <f>VLOOKUP(A862,sales_data_cleaned!B862:P1860,4,0)</f>
        <v>Amazon.com Services LLC</v>
      </c>
      <c r="E862" s="5">
        <f>VLOOKUP(A862,sales_data_cleaned!B862:P1860,9,0)</f>
        <v>5.99</v>
      </c>
      <c r="F862" s="6">
        <f t="shared" si="15"/>
        <v>5</v>
      </c>
      <c r="G862" s="6" t="str">
        <f t="shared" si="16"/>
        <v>Basic</v>
      </c>
      <c r="H862" s="6" t="str">
        <f t="shared" si="17"/>
        <v xml:space="preserve">Elevating </v>
      </c>
      <c r="I862" s="6" t="str">
        <f t="shared" si="18"/>
        <v>Parenting</v>
      </c>
      <c r="J862" s="6" t="str">
        <f t="shared" si="19"/>
        <v>Elevating  Parenting</v>
      </c>
      <c r="K862" s="5"/>
    </row>
    <row r="863" spans="1:11" x14ac:dyDescent="0.2">
      <c r="A863" s="5" t="s">
        <v>4211</v>
      </c>
      <c r="B863" s="5" t="str">
        <f>VLOOKUP(A863,sales_data_cleaned!B863:P1861,2,0)</f>
        <v>Gentle Discipline: Using Emotional Connection--Not Punishment--to Raise Confident, Capable Kids</v>
      </c>
      <c r="C863" s="5">
        <f>VLOOKUP(A863,sales_data_cleaned!B862:P1861,7,0)</f>
        <v>4.8</v>
      </c>
      <c r="D863" s="5" t="str">
        <f>VLOOKUP(A863,sales_data_cleaned!B863:P1861,4,0)</f>
        <v>Penguin Group (USA) LLC</v>
      </c>
      <c r="E863" s="5">
        <f>VLOOKUP(A863,sales_data_cleaned!B863:P1861,9,0)</f>
        <v>6.99</v>
      </c>
      <c r="F863" s="6">
        <f t="shared" si="15"/>
        <v>6</v>
      </c>
      <c r="G863" s="6" t="str">
        <f t="shared" si="16"/>
        <v>Basic</v>
      </c>
      <c r="H863" s="6" t="str">
        <f t="shared" si="17"/>
        <v xml:space="preserve">Gentle </v>
      </c>
      <c r="I863" s="6" t="str">
        <f t="shared" si="18"/>
        <v>Kids</v>
      </c>
      <c r="J863" s="6" t="str">
        <f t="shared" si="19"/>
        <v>Gentle  Kids</v>
      </c>
      <c r="K863" s="5"/>
    </row>
    <row r="864" spans="1:11" x14ac:dyDescent="0.2">
      <c r="A864" s="5" t="s">
        <v>4216</v>
      </c>
      <c r="B864" s="5" t="str">
        <f>VLOOKUP(A864,sales_data_cleaned!B864:P1862,2,0)</f>
        <v>Discovering Autism and the Comorbidities Along the BH4 Pathway</v>
      </c>
      <c r="C864" s="5">
        <f>VLOOKUP(A864,sales_data_cleaned!B863:P1862,7,0)</f>
        <v>4.0999999999999996</v>
      </c>
      <c r="D864" s="5" t="str">
        <f>VLOOKUP(A864,sales_data_cleaned!B864:P1862,4,0)</f>
        <v>Amazon.com Services LLC</v>
      </c>
      <c r="E864" s="5">
        <f>VLOOKUP(A864,sales_data_cleaned!B864:P1862,9,0)</f>
        <v>9.99</v>
      </c>
      <c r="F864" s="6">
        <f t="shared" si="15"/>
        <v>9</v>
      </c>
      <c r="G864" s="6" t="str">
        <f t="shared" si="16"/>
        <v>Basic</v>
      </c>
      <c r="H864" s="6" t="str">
        <f t="shared" si="17"/>
        <v xml:space="preserve">Discovering </v>
      </c>
      <c r="I864" s="6" t="str">
        <f t="shared" si="18"/>
        <v>Pathway</v>
      </c>
      <c r="J864" s="6" t="str">
        <f t="shared" si="19"/>
        <v>Discovering  Pathway</v>
      </c>
      <c r="K864" s="5"/>
    </row>
    <row r="865" spans="1:11" x14ac:dyDescent="0.2">
      <c r="A865" s="5" t="s">
        <v>4221</v>
      </c>
      <c r="B865" s="5" t="str">
        <f>VLOOKUP(A865,sales_data_cleaned!B865:P1863,2,0)</f>
        <v>Silently Seduced: When Parents Make Their Children Partners</v>
      </c>
      <c r="C865" s="5">
        <f>VLOOKUP(A865,sales_data_cleaned!B864:P1863,7,0)</f>
        <v>4.5999999999999996</v>
      </c>
      <c r="D865" s="5" t="str">
        <f>VLOOKUP(A865,sales_data_cleaned!B865:P1863,4,0)</f>
        <v>Simon &amp; Schuster Digital Sales Inc.</v>
      </c>
      <c r="E865" s="5">
        <f>VLOOKUP(A865,sales_data_cleaned!B865:P1863,9,0)</f>
        <v>11.99</v>
      </c>
      <c r="F865" s="6">
        <f t="shared" si="15"/>
        <v>11</v>
      </c>
      <c r="G865" s="6" t="str">
        <f t="shared" si="16"/>
        <v>Premium</v>
      </c>
      <c r="H865" s="6" t="str">
        <f t="shared" si="17"/>
        <v xml:space="preserve">Silently </v>
      </c>
      <c r="I865" s="6" t="str">
        <f t="shared" si="18"/>
        <v>Partners</v>
      </c>
      <c r="J865" s="6" t="str">
        <f t="shared" si="19"/>
        <v>Silently  Partners</v>
      </c>
      <c r="K865" s="5"/>
    </row>
    <row r="866" spans="1:11" x14ac:dyDescent="0.2">
      <c r="A866" s="5" t="s">
        <v>4225</v>
      </c>
      <c r="B866" s="5" t="str">
        <f>VLOOKUP(A866,sales_data_cleaned!B866:P1864,2,0)</f>
        <v>Peaceful Parent, Happy Siblings: How to Stop the Fighting and Raise Friends for Life (The Peaceful Parent Series)</v>
      </c>
      <c r="C866" s="5">
        <f>VLOOKUP(A866,sales_data_cleaned!B865:P1864,7,0)</f>
        <v>4.7</v>
      </c>
      <c r="D866" s="5" t="str">
        <f>VLOOKUP(A866,sales_data_cleaned!B866:P1864,4,0)</f>
        <v>Penguin Group (USA) LLC</v>
      </c>
      <c r="E866" s="5">
        <f>VLOOKUP(A866,sales_data_cleaned!B866:P1864,9,0)</f>
        <v>13.99</v>
      </c>
      <c r="F866" s="6">
        <f t="shared" si="15"/>
        <v>13</v>
      </c>
      <c r="G866" s="6" t="str">
        <f t="shared" si="16"/>
        <v>Premium</v>
      </c>
      <c r="H866" s="6" t="str">
        <f t="shared" si="17"/>
        <v xml:space="preserve">Peaceful </v>
      </c>
      <c r="I866" s="6" t="str">
        <f t="shared" si="18"/>
        <v>Series)</v>
      </c>
      <c r="J866" s="6" t="str">
        <f t="shared" si="19"/>
        <v>Peaceful  Series)</v>
      </c>
      <c r="K866" s="5"/>
    </row>
    <row r="867" spans="1:11" x14ac:dyDescent="0.2">
      <c r="A867" s="5" t="s">
        <v>4229</v>
      </c>
      <c r="B867" s="5" t="str">
        <f>VLOOKUP(A867,sales_data_cleaned!B867:P1865,2,0)</f>
        <v>Is There A Narcissist In Your Life?</v>
      </c>
      <c r="C867" s="5">
        <f>VLOOKUP(A867,sales_data_cleaned!B866:P1865,7,0)</f>
        <v>4.4000000000000004</v>
      </c>
      <c r="D867" s="5" t="str">
        <f>VLOOKUP(A867,sales_data_cleaned!B867:P1865,4,0)</f>
        <v>Amazon.com Services LLC</v>
      </c>
      <c r="E867" s="5">
        <f>VLOOKUP(A867,sales_data_cleaned!B867:P1865,9,0)</f>
        <v>11.99</v>
      </c>
      <c r="F867" s="6">
        <f t="shared" si="15"/>
        <v>11</v>
      </c>
      <c r="G867" s="6" t="str">
        <f t="shared" si="16"/>
        <v>Premium</v>
      </c>
      <c r="H867" s="6" t="str">
        <f t="shared" si="17"/>
        <v xml:space="preserve">Is </v>
      </c>
      <c r="I867" s="6" t="str">
        <f t="shared" si="18"/>
        <v>Life?</v>
      </c>
      <c r="J867" s="6" t="str">
        <f t="shared" si="19"/>
        <v>Is  Life?</v>
      </c>
      <c r="K867" s="5"/>
    </row>
    <row r="868" spans="1:11" x14ac:dyDescent="0.2">
      <c r="A868" s="5" t="s">
        <v>4234</v>
      </c>
      <c r="B868" s="5" t="str">
        <f>VLOOKUP(A868,sales_data_cleaned!B868:P1866,2,0)</f>
        <v>Freeing Your Child from Anxiety, Revised and Updated Edition: Practical Strategies to Overcome Fears, Worries, and Phobias and Be Prepared for Life--from Toddlers to Teens</v>
      </c>
      <c r="C868" s="5">
        <f>VLOOKUP(A868,sales_data_cleaned!B867:P1866,7,0)</f>
        <v>4.7</v>
      </c>
      <c r="D868" s="5" t="str">
        <f>VLOOKUP(A868,sales_data_cleaned!B868:P1866,4,0)</f>
        <v>Random House LLC</v>
      </c>
      <c r="E868" s="5">
        <f>VLOOKUP(A868,sales_data_cleaned!B868:P1866,9,0)</f>
        <v>14.99</v>
      </c>
      <c r="F868" s="6">
        <f t="shared" si="15"/>
        <v>14</v>
      </c>
      <c r="G868" s="6" t="str">
        <f t="shared" si="16"/>
        <v>Premium</v>
      </c>
      <c r="H868" s="6" t="str">
        <f t="shared" si="17"/>
        <v xml:space="preserve">Freeing </v>
      </c>
      <c r="I868" s="6" t="str">
        <f t="shared" si="18"/>
        <v>Teens</v>
      </c>
      <c r="J868" s="6" t="str">
        <f t="shared" si="19"/>
        <v>Freeing  Teens</v>
      </c>
      <c r="K868" s="5"/>
    </row>
    <row r="869" spans="1:11" x14ac:dyDescent="0.2">
      <c r="A869" s="5" t="s">
        <v>4239</v>
      </c>
      <c r="B869" s="5" t="str">
        <f>VLOOKUP(A869,sales_data_cleaned!B869:P1867,2,0)</f>
        <v>Tell Me Who I Am: The Story Behind the Netflix Documentary</v>
      </c>
      <c r="C869" s="5">
        <f>VLOOKUP(A869,sales_data_cleaned!B868:P1867,7,0)</f>
        <v>4.4000000000000004</v>
      </c>
      <c r="D869" s="5" t="str">
        <f>VLOOKUP(A869,sales_data_cleaned!B869:P1867,4,0)</f>
        <v>Hachette Book Group</v>
      </c>
      <c r="E869" s="5">
        <f>VLOOKUP(A869,sales_data_cleaned!B869:P1867,9,0)</f>
        <v>3.99</v>
      </c>
      <c r="F869" s="6">
        <f t="shared" si="15"/>
        <v>3</v>
      </c>
      <c r="G869" s="6" t="str">
        <f t="shared" si="16"/>
        <v>Basic</v>
      </c>
      <c r="H869" s="6" t="str">
        <f t="shared" si="17"/>
        <v xml:space="preserve">Tell </v>
      </c>
      <c r="I869" s="6" t="str">
        <f t="shared" si="18"/>
        <v>Documentary</v>
      </c>
      <c r="J869" s="6" t="str">
        <f t="shared" si="19"/>
        <v>Tell  Documentary</v>
      </c>
      <c r="K869" s="5"/>
    </row>
    <row r="870" spans="1:11" x14ac:dyDescent="0.2">
      <c r="A870" s="5" t="s">
        <v>4244</v>
      </c>
      <c r="B870" s="5" t="str">
        <f>VLOOKUP(A870,sales_data_cleaned!B870:P1868,2,0)</f>
        <v>30 Covert Emotional Manipulation Tactics: How Manipulators Take Control In Personal Relationships</v>
      </c>
      <c r="C870" s="5">
        <f>VLOOKUP(A870,sales_data_cleaned!B869:P1868,7,0)</f>
        <v>4.4000000000000004</v>
      </c>
      <c r="D870" s="5" t="str">
        <f>VLOOKUP(A870,sales_data_cleaned!B870:P1868,4,0)</f>
        <v>Amazon.com Services LLC</v>
      </c>
      <c r="E870" s="5">
        <f>VLOOKUP(A870,sales_data_cleaned!B870:P1868,9,0)</f>
        <v>4.99</v>
      </c>
      <c r="F870" s="6">
        <f t="shared" si="15"/>
        <v>4</v>
      </c>
      <c r="G870" s="6" t="str">
        <f t="shared" si="16"/>
        <v>Basic</v>
      </c>
      <c r="H870" s="6" t="str">
        <f t="shared" si="17"/>
        <v xml:space="preserve">30 </v>
      </c>
      <c r="I870" s="6" t="str">
        <f t="shared" si="18"/>
        <v>Relationships</v>
      </c>
      <c r="J870" s="6" t="str">
        <f t="shared" si="19"/>
        <v>30  Relationships</v>
      </c>
      <c r="K870" s="5"/>
    </row>
    <row r="871" spans="1:11" x14ac:dyDescent="0.2">
      <c r="A871" s="5" t="s">
        <v>4249</v>
      </c>
      <c r="B871" s="5" t="str">
        <f>VLOOKUP(A871,sales_data_cleaned!B871:P1869,2,0)</f>
        <v>The Adventurer's Son: A Memoir</v>
      </c>
      <c r="C871" s="5">
        <f>VLOOKUP(A871,sales_data_cleaned!B870:P1869,7,0)</f>
        <v>4.4000000000000004</v>
      </c>
      <c r="D871" s="5" t="str">
        <f>VLOOKUP(A871,sales_data_cleaned!B871:P1869,4,0)</f>
        <v>HarperCollins Publishers</v>
      </c>
      <c r="E871" s="5">
        <f>VLOOKUP(A871,sales_data_cleaned!B871:P1869,9,0)</f>
        <v>14.99</v>
      </c>
      <c r="F871" s="6">
        <f t="shared" si="15"/>
        <v>14</v>
      </c>
      <c r="G871" s="6" t="str">
        <f t="shared" si="16"/>
        <v>Premium</v>
      </c>
      <c r="H871" s="6" t="str">
        <f t="shared" si="17"/>
        <v xml:space="preserve">The </v>
      </c>
      <c r="I871" s="6" t="str">
        <f t="shared" si="18"/>
        <v>Memoir</v>
      </c>
      <c r="J871" s="6" t="str">
        <f t="shared" si="19"/>
        <v>The  Memoir</v>
      </c>
      <c r="K871" s="5"/>
    </row>
    <row r="872" spans="1:11" x14ac:dyDescent="0.2">
      <c r="A872" s="5" t="s">
        <v>4254</v>
      </c>
      <c r="B872" s="5" t="str">
        <f>VLOOKUP(A872,sales_data_cleaned!B872:P1870,2,0)</f>
        <v>When an Adult You Love Has ADHD: Professional Advice for Parents, Partners, and Siblings (APA LifeTools Series)</v>
      </c>
      <c r="C872" s="5">
        <f>VLOOKUP(A872,sales_data_cleaned!B871:P1870,7,0)</f>
        <v>4.5</v>
      </c>
      <c r="D872" s="5" t="str">
        <f>VLOOKUP(A872,sales_data_cleaned!B872:P1870,4,0)</f>
        <v>Amazon.com Services LLC</v>
      </c>
      <c r="E872" s="5">
        <f>VLOOKUP(A872,sales_data_cleaned!B872:P1870,9,0)</f>
        <v>18.690000000000001</v>
      </c>
      <c r="F872" s="6">
        <f t="shared" si="15"/>
        <v>18</v>
      </c>
      <c r="G872" s="6" t="str">
        <f t="shared" si="16"/>
        <v>Premium</v>
      </c>
      <c r="H872" s="6" t="str">
        <f t="shared" si="17"/>
        <v xml:space="preserve">When </v>
      </c>
      <c r="I872" s="6" t="str">
        <f t="shared" si="18"/>
        <v>Series)</v>
      </c>
      <c r="J872" s="6" t="str">
        <f t="shared" si="19"/>
        <v>When  Series)</v>
      </c>
      <c r="K872" s="5"/>
    </row>
    <row r="873" spans="1:11" x14ac:dyDescent="0.2">
      <c r="A873" s="5" t="s">
        <v>4258</v>
      </c>
      <c r="B873" s="5" t="str">
        <f>VLOOKUP(A873,sales_data_cleaned!B873:P1871,2,0)</f>
        <v>Dangerous Truths (Dark Confessions Book 1)</v>
      </c>
      <c r="C873" s="5">
        <f>VLOOKUP(A873,sales_data_cleaned!B872:P1871,7,0)</f>
        <v>4.5</v>
      </c>
      <c r="D873" s="5" t="str">
        <f>VLOOKUP(A873,sales_data_cleaned!B873:P1871,4,0)</f>
        <v>Amazon.com Services LLC</v>
      </c>
      <c r="E873" s="5">
        <f>VLOOKUP(A873,sales_data_cleaned!B873:P1871,9,0)</f>
        <v>4.99</v>
      </c>
      <c r="F873" s="6">
        <f t="shared" si="15"/>
        <v>4</v>
      </c>
      <c r="G873" s="6" t="str">
        <f t="shared" si="16"/>
        <v>Basic</v>
      </c>
      <c r="H873" s="6" t="str">
        <f t="shared" si="17"/>
        <v xml:space="preserve">Dangerous </v>
      </c>
      <c r="I873" s="6" t="str">
        <f t="shared" si="18"/>
        <v>1)</v>
      </c>
      <c r="J873" s="6" t="str">
        <f t="shared" si="19"/>
        <v>Dangerous  1)</v>
      </c>
      <c r="K873" s="5"/>
    </row>
    <row r="874" spans="1:11" x14ac:dyDescent="0.2">
      <c r="A874" s="5" t="s">
        <v>4263</v>
      </c>
      <c r="B874" s="5" t="str">
        <f>VLOOKUP(A874,sales_data_cleaned!B874:P1872,2,0)</f>
        <v>How Trust Works: The Science of How Relationships Are Built, Broken, and Repaired</v>
      </c>
      <c r="C874" s="5">
        <f>VLOOKUP(A874,sales_data_cleaned!B873:P1872,7,0)</f>
        <v>4.3</v>
      </c>
      <c r="D874" s="5" t="str">
        <f>VLOOKUP(A874,sales_data_cleaned!B874:P1872,4,0)</f>
        <v>Macmillan</v>
      </c>
      <c r="E874" s="5">
        <f>VLOOKUP(A874,sales_data_cleaned!B874:P1872,9,0)</f>
        <v>14.99</v>
      </c>
      <c r="F874" s="6">
        <f t="shared" si="15"/>
        <v>14</v>
      </c>
      <c r="G874" s="6" t="str">
        <f t="shared" si="16"/>
        <v>Premium</v>
      </c>
      <c r="H874" s="6" t="str">
        <f t="shared" si="17"/>
        <v xml:space="preserve">How </v>
      </c>
      <c r="I874" s="6" t="str">
        <f t="shared" si="18"/>
        <v>Repaired</v>
      </c>
      <c r="J874" s="6" t="str">
        <f t="shared" si="19"/>
        <v>How  Repaired</v>
      </c>
      <c r="K874" s="5"/>
    </row>
    <row r="875" spans="1:11" x14ac:dyDescent="0.2">
      <c r="A875" s="5" t="s">
        <v>4268</v>
      </c>
      <c r="B875" s="5" t="str">
        <f>VLOOKUP(A875,sales_data_cleaned!B875:P1873,2,0)</f>
        <v>Raising a Sensory Smart Child: The Definitive Handbook for Helping Your Child with Sensory Processing Issues: The Definitive Handbook for Helping Your ... Issues, Revised and Updated Edition</v>
      </c>
      <c r="C875" s="5">
        <f>VLOOKUP(A875,sales_data_cleaned!B874:P1873,7,0)</f>
        <v>4.7</v>
      </c>
      <c r="D875" s="5" t="str">
        <f>VLOOKUP(A875,sales_data_cleaned!B875:P1873,4,0)</f>
        <v>Penguin Group (USA) LLC</v>
      </c>
      <c r="E875" s="5">
        <f>VLOOKUP(A875,sales_data_cleaned!B875:P1873,9,0)</f>
        <v>9.99</v>
      </c>
      <c r="F875" s="6">
        <f t="shared" si="15"/>
        <v>9</v>
      </c>
      <c r="G875" s="6" t="str">
        <f t="shared" si="16"/>
        <v>Basic</v>
      </c>
      <c r="H875" s="6" t="str">
        <f t="shared" si="17"/>
        <v xml:space="preserve">Raising </v>
      </c>
      <c r="I875" s="6" t="str">
        <f t="shared" si="18"/>
        <v>Edition</v>
      </c>
      <c r="J875" s="6" t="str">
        <f t="shared" si="19"/>
        <v>Raising  Edition</v>
      </c>
      <c r="K875" s="5"/>
    </row>
    <row r="876" spans="1:11" x14ac:dyDescent="0.2">
      <c r="A876" s="5" t="s">
        <v>4273</v>
      </c>
      <c r="B876" s="5" t="str">
        <f>VLOOKUP(A876,sales_data_cleaned!B876:P1874,2,0)</f>
        <v>Healing Your Inner Child First: Becoming the Best Version of Yourself by Letting Go of the Past, Overcoming Trauma, and Feeling Worthy (The Power of Healing)</v>
      </c>
      <c r="C876" s="5">
        <f>VLOOKUP(A876,sales_data_cleaned!B875:P1874,7,0)</f>
        <v>4.5999999999999996</v>
      </c>
      <c r="D876" s="5" t="str">
        <f>VLOOKUP(A876,sales_data_cleaned!B876:P1874,4,0)</f>
        <v>Amazon.com Services LLC</v>
      </c>
      <c r="E876" s="5">
        <f>VLOOKUP(A876,sales_data_cleaned!B876:P1874,9,0)</f>
        <v>7.99</v>
      </c>
      <c r="F876" s="6">
        <f t="shared" si="15"/>
        <v>7</v>
      </c>
      <c r="G876" s="6" t="str">
        <f t="shared" si="16"/>
        <v>Basic</v>
      </c>
      <c r="H876" s="6" t="str">
        <f t="shared" si="17"/>
        <v xml:space="preserve">Healing </v>
      </c>
      <c r="I876" s="6" t="str">
        <f t="shared" si="18"/>
        <v>Healing)</v>
      </c>
      <c r="J876" s="6" t="str">
        <f t="shared" si="19"/>
        <v>Healing  Healing)</v>
      </c>
      <c r="K876" s="5"/>
    </row>
    <row r="877" spans="1:11" x14ac:dyDescent="0.2">
      <c r="A877" s="5" t="s">
        <v>4278</v>
      </c>
      <c r="B877" s="5" t="str">
        <f>VLOOKUP(A877,sales_data_cleaned!B877:P1875,2,0)</f>
        <v>Sober On A Drunk Planet: 3 Sober Steps. An Uncommon Guide To Stop Drinking and Master Your Sobriety (Quit Lit Sobriety Series)</v>
      </c>
      <c r="C877" s="5">
        <f>VLOOKUP(A877,sales_data_cleaned!B876:P1875,7,0)</f>
        <v>4.8</v>
      </c>
      <c r="D877" s="5" t="str">
        <f>VLOOKUP(A877,sales_data_cleaned!B877:P1875,4,0)</f>
        <v>Amazon.com Services LLC</v>
      </c>
      <c r="E877" s="5">
        <f>VLOOKUP(A877,sales_data_cleaned!B877:P1875,9,0)</f>
        <v>6.95</v>
      </c>
      <c r="F877" s="6">
        <f t="shared" si="15"/>
        <v>6</v>
      </c>
      <c r="G877" s="6" t="str">
        <f t="shared" si="16"/>
        <v>Basic</v>
      </c>
      <c r="H877" s="6" t="str">
        <f t="shared" si="17"/>
        <v xml:space="preserve">Sober </v>
      </c>
      <c r="I877" s="6" t="str">
        <f t="shared" si="18"/>
        <v>Series)</v>
      </c>
      <c r="J877" s="6" t="str">
        <f t="shared" si="19"/>
        <v>Sober  Series)</v>
      </c>
      <c r="K877" s="5"/>
    </row>
    <row r="878" spans="1:11" x14ac:dyDescent="0.2">
      <c r="A878" s="5" t="s">
        <v>4283</v>
      </c>
      <c r="B878" s="5" t="str">
        <f>VLOOKUP(A878,sales_data_cleaned!B878:P1876,2,0)</f>
        <v>On Becoming Babywise: Giving Your Infant the Gift of Nighttime Sleep - Interactive Support (On Becoming.)</v>
      </c>
      <c r="C878" s="5">
        <f>VLOOKUP(A878,sales_data_cleaned!B877:P1876,7,0)</f>
        <v>4.5999999999999996</v>
      </c>
      <c r="D878" s="5" t="str">
        <f>VLOOKUP(A878,sales_data_cleaned!B878:P1876,4,0)</f>
        <v>Amazon.com Services LLC</v>
      </c>
      <c r="E878" s="5">
        <f>VLOOKUP(A878,sales_data_cleaned!B878:P1876,9,0)</f>
        <v>8.99</v>
      </c>
      <c r="F878" s="6">
        <f t="shared" si="15"/>
        <v>8</v>
      </c>
      <c r="G878" s="6" t="str">
        <f t="shared" si="16"/>
        <v>Basic</v>
      </c>
      <c r="H878" s="6" t="str">
        <f t="shared" si="17"/>
        <v xml:space="preserve">On </v>
      </c>
      <c r="I878" s="6" t="str">
        <f t="shared" si="18"/>
        <v>Becoming.)</v>
      </c>
      <c r="J878" s="6" t="str">
        <f t="shared" si="19"/>
        <v>On  Becoming.)</v>
      </c>
      <c r="K878" s="5"/>
    </row>
    <row r="879" spans="1:11" x14ac:dyDescent="0.2">
      <c r="A879" s="5" t="s">
        <v>4288</v>
      </c>
      <c r="B879" s="5" t="str">
        <f>VLOOKUP(A879,sales_data_cleaned!B879:P1877,2,0)</f>
        <v>Moms Moving On: Real-Life Advice on Conquering Divorce, Co-Parenting Through Conflict, and Becoming Your Best Self</v>
      </c>
      <c r="C879" s="5">
        <f>VLOOKUP(A879,sales_data_cleaned!B878:P1877,7,0)</f>
        <v>4.5999999999999996</v>
      </c>
      <c r="D879" s="5" t="str">
        <f>VLOOKUP(A879,sales_data_cleaned!B879:P1877,4,0)</f>
        <v>Simon and Schuster Digital Sales Inc</v>
      </c>
      <c r="E879" s="5">
        <f>VLOOKUP(A879,sales_data_cleaned!B879:P1877,9,0)</f>
        <v>13.99</v>
      </c>
      <c r="F879" s="6">
        <f t="shared" si="15"/>
        <v>13</v>
      </c>
      <c r="G879" s="6" t="str">
        <f t="shared" si="16"/>
        <v>Premium</v>
      </c>
      <c r="H879" s="6" t="str">
        <f t="shared" si="17"/>
        <v xml:space="preserve">Moms </v>
      </c>
      <c r="I879" s="6" t="str">
        <f t="shared" si="18"/>
        <v>Self</v>
      </c>
      <c r="J879" s="6" t="str">
        <f t="shared" si="19"/>
        <v>Moms  Self</v>
      </c>
      <c r="K879" s="5"/>
    </row>
    <row r="880" spans="1:11" x14ac:dyDescent="0.2">
      <c r="A880" s="5" t="s">
        <v>4293</v>
      </c>
      <c r="B880" s="5" t="str">
        <f>VLOOKUP(A880,sales_data_cleaned!B880:P1878,2,0)</f>
        <v>Living Trusts for Everyone: Why a Will Is Not the Way to Avoid Probate, Protect Heirs, and Settle Estates (Second Edition)</v>
      </c>
      <c r="C880" s="5">
        <f>VLOOKUP(A880,sales_data_cleaned!B879:P1878,7,0)</f>
        <v>4.5</v>
      </c>
      <c r="D880" s="5" t="str">
        <f>VLOOKUP(A880,sales_data_cleaned!B880:P1878,4,0)</f>
        <v>Simon &amp; Schuster Digital Sales Inc.</v>
      </c>
      <c r="E880" s="5">
        <f>VLOOKUP(A880,sales_data_cleaned!B880:P1878,9,0)</f>
        <v>1.99</v>
      </c>
      <c r="F880" s="6">
        <f t="shared" si="15"/>
        <v>1</v>
      </c>
      <c r="G880" s="6" t="str">
        <f t="shared" si="16"/>
        <v>Basic</v>
      </c>
      <c r="H880" s="6" t="str">
        <f t="shared" si="17"/>
        <v xml:space="preserve">Living </v>
      </c>
      <c r="I880" s="6" t="str">
        <f t="shared" si="18"/>
        <v>Edition)</v>
      </c>
      <c r="J880" s="6" t="str">
        <f t="shared" si="19"/>
        <v>Living  Edition)</v>
      </c>
      <c r="K880" s="5"/>
    </row>
    <row r="881" spans="1:11" x14ac:dyDescent="0.2">
      <c r="A881" s="5" t="s">
        <v>4298</v>
      </c>
      <c r="B881" s="5" t="str">
        <f>VLOOKUP(A881,sales_data_cleaned!B881:P1879,2,0)</f>
        <v>Magpie: The most gripping psychological thriller of the year from Sunday Times bestselling author Elizabeth Day</v>
      </c>
      <c r="C881" s="5">
        <f>VLOOKUP(A881,sales_data_cleaned!B880:P1879,7,0)</f>
        <v>3.8</v>
      </c>
      <c r="D881" s="5">
        <f>VLOOKUP(A881,sales_data_cleaned!B881:P1879,4,0)</f>
        <v>0</v>
      </c>
      <c r="E881" s="5">
        <f>VLOOKUP(A881,sales_data_cleaned!B881:P1879,9,0)</f>
        <v>0</v>
      </c>
      <c r="F881" s="6">
        <f t="shared" si="15"/>
        <v>0</v>
      </c>
      <c r="G881" s="6" t="str">
        <f t="shared" si="16"/>
        <v>Basic</v>
      </c>
      <c r="H881" s="6" t="str">
        <f t="shared" si="17"/>
        <v xml:space="preserve">Magpie: </v>
      </c>
      <c r="I881" s="6" t="str">
        <f t="shared" si="18"/>
        <v>Day</v>
      </c>
      <c r="J881" s="6" t="str">
        <f t="shared" si="19"/>
        <v>Magpie:  Day</v>
      </c>
      <c r="K881" s="5"/>
    </row>
    <row r="882" spans="1:11" x14ac:dyDescent="0.2">
      <c r="A882" s="5" t="s">
        <v>4303</v>
      </c>
      <c r="B882" s="5" t="str">
        <f>VLOOKUP(A882,sales_data_cleaned!B882:P1880,2,0)</f>
        <v>River Sing Me Home: A beautiful novel of courage, hope and finding family, inspired by historical events</v>
      </c>
      <c r="C882" s="5">
        <f>VLOOKUP(A882,sales_data_cleaned!B881:P1880,7,0)</f>
        <v>4.4000000000000004</v>
      </c>
      <c r="D882" s="5">
        <f>VLOOKUP(A882,sales_data_cleaned!B882:P1880,4,0)</f>
        <v>0</v>
      </c>
      <c r="E882" s="5">
        <f>VLOOKUP(A882,sales_data_cleaned!B882:P1880,9,0)</f>
        <v>0</v>
      </c>
      <c r="F882" s="6">
        <f t="shared" si="15"/>
        <v>0</v>
      </c>
      <c r="G882" s="6" t="str">
        <f t="shared" si="16"/>
        <v>Basic</v>
      </c>
      <c r="H882" s="6" t="str">
        <f t="shared" si="17"/>
        <v xml:space="preserve">River </v>
      </c>
      <c r="I882" s="6" t="str">
        <f t="shared" si="18"/>
        <v>events</v>
      </c>
      <c r="J882" s="6" t="str">
        <f t="shared" si="19"/>
        <v>River  events</v>
      </c>
      <c r="K882" s="5"/>
    </row>
    <row r="883" spans="1:11" x14ac:dyDescent="0.2">
      <c r="A883" s="5" t="s">
        <v>4308</v>
      </c>
      <c r="B883" s="5" t="str">
        <f>VLOOKUP(A883,sales_data_cleaned!B883:P1881,2,0)</f>
        <v>The Person You Mean to Be: How Good People Fight Bias</v>
      </c>
      <c r="C883" s="5">
        <f>VLOOKUP(A883,sales_data_cleaned!B882:P1881,7,0)</f>
        <v>4.5999999999999996</v>
      </c>
      <c r="D883" s="5" t="str">
        <f>VLOOKUP(A883,sales_data_cleaned!B883:P1881,4,0)</f>
        <v>HarperCollins Publishers</v>
      </c>
      <c r="E883" s="5">
        <f>VLOOKUP(A883,sales_data_cleaned!B883:P1881,9,0)</f>
        <v>13.99</v>
      </c>
      <c r="F883" s="6">
        <f t="shared" si="15"/>
        <v>13</v>
      </c>
      <c r="G883" s="6" t="str">
        <f t="shared" si="16"/>
        <v>Premium</v>
      </c>
      <c r="H883" s="6" t="str">
        <f t="shared" si="17"/>
        <v xml:space="preserve">The </v>
      </c>
      <c r="I883" s="6" t="str">
        <f t="shared" si="18"/>
        <v>Bias</v>
      </c>
      <c r="J883" s="6" t="str">
        <f t="shared" si="19"/>
        <v>The  Bias</v>
      </c>
      <c r="K883" s="5"/>
    </row>
    <row r="884" spans="1:11" x14ac:dyDescent="0.2">
      <c r="A884" s="5" t="s">
        <v>4313</v>
      </c>
      <c r="B884" s="5" t="str">
        <f>VLOOKUP(A884,sales_data_cleaned!B884:P1882,2,0)</f>
        <v>Bitter Baby Daddy 2: A Chic's Revenge</v>
      </c>
      <c r="C884" s="5">
        <f>VLOOKUP(A884,sales_data_cleaned!B883:P1882,7,0)</f>
        <v>4.4000000000000004</v>
      </c>
      <c r="D884" s="5" t="str">
        <f>VLOOKUP(A884,sales_data_cleaned!B884:P1882,4,0)</f>
        <v>Amazon.com Services LLC</v>
      </c>
      <c r="E884" s="5">
        <f>VLOOKUP(A884,sales_data_cleaned!B884:P1882,9,0)</f>
        <v>3.99</v>
      </c>
      <c r="F884" s="6">
        <f t="shared" si="15"/>
        <v>3</v>
      </c>
      <c r="G884" s="6" t="str">
        <f t="shared" si="16"/>
        <v>Basic</v>
      </c>
      <c r="H884" s="6" t="str">
        <f t="shared" si="17"/>
        <v xml:space="preserve">Bitter </v>
      </c>
      <c r="I884" s="6" t="str">
        <f t="shared" si="18"/>
        <v>Revenge</v>
      </c>
      <c r="J884" s="6" t="str">
        <f t="shared" si="19"/>
        <v>Bitter  Revenge</v>
      </c>
      <c r="K884" s="5"/>
    </row>
    <row r="885" spans="1:11" x14ac:dyDescent="0.2">
      <c r="A885" s="5" t="s">
        <v>4317</v>
      </c>
      <c r="B885" s="5" t="str">
        <f>VLOOKUP(A885,sales_data_cleaned!B885:P1883,2,0)</f>
        <v>The Emotional Life of Babies : Find closeness, presence and sleep for you and your baby with this compassionate approach to crying</v>
      </c>
      <c r="C885" s="5">
        <f>VLOOKUP(A885,sales_data_cleaned!B884:P1883,7,0)</f>
        <v>0</v>
      </c>
      <c r="D885" s="5" t="str">
        <f>VLOOKUP(A885,sales_data_cleaned!B885:P1883,4,0)</f>
        <v>Amazon.com Services LLC</v>
      </c>
      <c r="E885" s="5">
        <f>VLOOKUP(A885,sales_data_cleaned!B885:P1883,9,0)</f>
        <v>0.99</v>
      </c>
      <c r="F885" s="6">
        <f t="shared" si="15"/>
        <v>0</v>
      </c>
      <c r="G885" s="6" t="str">
        <f t="shared" si="16"/>
        <v>Basic</v>
      </c>
      <c r="H885" s="6" t="str">
        <f t="shared" si="17"/>
        <v xml:space="preserve">The </v>
      </c>
      <c r="I885" s="6" t="str">
        <f t="shared" si="18"/>
        <v>crying</v>
      </c>
      <c r="J885" s="6" t="str">
        <f t="shared" si="19"/>
        <v>The  crying</v>
      </c>
      <c r="K885" s="5"/>
    </row>
    <row r="886" spans="1:11" x14ac:dyDescent="0.2">
      <c r="A886" s="5" t="s">
        <v>4322</v>
      </c>
      <c r="B886" s="5" t="str">
        <f>VLOOKUP(A886,sales_data_cleaned!B886:P1884,2,0)</f>
        <v>Parent Effectiveness Training: The Proven Program for Raising Responsible Children</v>
      </c>
      <c r="C886" s="5">
        <f>VLOOKUP(A886,sales_data_cleaned!B885:P1884,7,0)</f>
        <v>4.5999999999999996</v>
      </c>
      <c r="D886" s="5" t="str">
        <f>VLOOKUP(A886,sales_data_cleaned!B886:P1884,4,0)</f>
        <v>Random House LLC</v>
      </c>
      <c r="E886" s="5">
        <f>VLOOKUP(A886,sales_data_cleaned!B886:P1884,9,0)</f>
        <v>12.99</v>
      </c>
      <c r="F886" s="6">
        <f t="shared" si="15"/>
        <v>12</v>
      </c>
      <c r="G886" s="6" t="str">
        <f t="shared" si="16"/>
        <v>Premium</v>
      </c>
      <c r="H886" s="6" t="str">
        <f t="shared" si="17"/>
        <v xml:space="preserve">Parent </v>
      </c>
      <c r="I886" s="6" t="str">
        <f t="shared" si="18"/>
        <v>Children</v>
      </c>
      <c r="J886" s="6" t="str">
        <f t="shared" si="19"/>
        <v>Parent  Children</v>
      </c>
      <c r="K886" s="5"/>
    </row>
    <row r="887" spans="1:11" x14ac:dyDescent="0.2">
      <c r="A887" s="5" t="s">
        <v>4327</v>
      </c>
      <c r="B887" s="5" t="str">
        <f>VLOOKUP(A887,sales_data_cleaned!B887:P1885,2,0)</f>
        <v>BEHIND CLOSED DOORS: A Daughter's Story</v>
      </c>
      <c r="C887" s="5">
        <f>VLOOKUP(A887,sales_data_cleaned!B886:P1885,7,0)</f>
        <v>4.2</v>
      </c>
      <c r="D887" s="5" t="str">
        <f>VLOOKUP(A887,sales_data_cleaned!B887:P1885,4,0)</f>
        <v>Amazon.com Services LLC</v>
      </c>
      <c r="E887" s="5">
        <f>VLOOKUP(A887,sales_data_cleaned!B887:P1885,9,0)</f>
        <v>5.69</v>
      </c>
      <c r="F887" s="6">
        <f t="shared" si="15"/>
        <v>5</v>
      </c>
      <c r="G887" s="6" t="str">
        <f t="shared" si="16"/>
        <v>Basic</v>
      </c>
      <c r="H887" s="6" t="str">
        <f t="shared" si="17"/>
        <v xml:space="preserve">BEHIND </v>
      </c>
      <c r="I887" s="6" t="str">
        <f t="shared" si="18"/>
        <v>Story</v>
      </c>
      <c r="J887" s="6" t="str">
        <f t="shared" si="19"/>
        <v>BEHIND  Story</v>
      </c>
      <c r="K887" s="5"/>
    </row>
    <row r="888" spans="1:11" x14ac:dyDescent="0.2">
      <c r="A888" s="5" t="s">
        <v>4332</v>
      </c>
      <c r="B888" s="5" t="str">
        <f>VLOOKUP(A888,sales_data_cleaned!B888:P1886,2,0)</f>
        <v>Predators: Pedophiles, Rapists, And Other Sex Offenders</v>
      </c>
      <c r="C888" s="5">
        <f>VLOOKUP(A888,sales_data_cleaned!B887:P1886,7,0)</f>
        <v>4.5999999999999996</v>
      </c>
      <c r="D888" s="5" t="str">
        <f>VLOOKUP(A888,sales_data_cleaned!B888:P1886,4,0)</f>
        <v>Hachette Book Group</v>
      </c>
      <c r="E888" s="5">
        <f>VLOOKUP(A888,sales_data_cleaned!B888:P1886,9,0)</f>
        <v>12.99</v>
      </c>
      <c r="F888" s="6">
        <f t="shared" si="15"/>
        <v>12</v>
      </c>
      <c r="G888" s="6" t="str">
        <f t="shared" si="16"/>
        <v>Premium</v>
      </c>
      <c r="H888" s="6" t="str">
        <f t="shared" si="17"/>
        <v xml:space="preserve">Predators: </v>
      </c>
      <c r="I888" s="6" t="str">
        <f t="shared" si="18"/>
        <v>Offenders</v>
      </c>
      <c r="J888" s="6" t="str">
        <f t="shared" si="19"/>
        <v>Predators:  Offenders</v>
      </c>
      <c r="K888" s="5"/>
    </row>
    <row r="889" spans="1:11" x14ac:dyDescent="0.2">
      <c r="A889" s="5" t="s">
        <v>4337</v>
      </c>
      <c r="B889" s="5" t="str">
        <f>VLOOKUP(A889,sales_data_cleaned!B889:P1887,2,0)</f>
        <v>Learning Together with Young Children: A Curriculum Framework for Reflective Teachers</v>
      </c>
      <c r="C889" s="5">
        <f>VLOOKUP(A889,sales_data_cleaned!B888:P1887,7,0)</f>
        <v>4.7</v>
      </c>
      <c r="D889" s="5" t="str">
        <f>VLOOKUP(A889,sales_data_cleaned!B889:P1887,4,0)</f>
        <v>Amazon.com Services LLC</v>
      </c>
      <c r="E889" s="5">
        <f>VLOOKUP(A889,sales_data_cleaned!B889:P1887,9,0)</f>
        <v>33.72</v>
      </c>
      <c r="F889" s="6">
        <f t="shared" si="15"/>
        <v>33</v>
      </c>
      <c r="G889" s="6" t="str">
        <f t="shared" si="16"/>
        <v>Premium</v>
      </c>
      <c r="H889" s="6" t="str">
        <f t="shared" si="17"/>
        <v xml:space="preserve">Learning </v>
      </c>
      <c r="I889" s="6" t="str">
        <f t="shared" si="18"/>
        <v>Teachers</v>
      </c>
      <c r="J889" s="6" t="str">
        <f t="shared" si="19"/>
        <v>Learning  Teachers</v>
      </c>
      <c r="K889" s="5"/>
    </row>
    <row r="890" spans="1:11" x14ac:dyDescent="0.2">
      <c r="A890" s="5" t="s">
        <v>4342</v>
      </c>
      <c r="B890" s="5" t="str">
        <f>VLOOKUP(A890,sales_data_cleaned!B890:P1888,2,0)</f>
        <v>The Juggle: A laugh-out-loud, relatable read for fans of Motherland (The Time Out Trilogy Book 2)</v>
      </c>
      <c r="C890" s="5">
        <f>VLOOKUP(A890,sales_data_cleaned!B889:P1888,7,0)</f>
        <v>4.0999999999999996</v>
      </c>
      <c r="D890" s="5" t="str">
        <f>VLOOKUP(A890,sales_data_cleaned!B890:P1888,4,0)</f>
        <v>Amazon.com Services LLC</v>
      </c>
      <c r="E890" s="5">
        <f>VLOOKUP(A890,sales_data_cleaned!B890:P1888,9,0)</f>
        <v>2.99</v>
      </c>
      <c r="F890" s="6">
        <f t="shared" si="15"/>
        <v>2</v>
      </c>
      <c r="G890" s="6" t="str">
        <f t="shared" si="16"/>
        <v>Basic</v>
      </c>
      <c r="H890" s="6" t="str">
        <f t="shared" si="17"/>
        <v xml:space="preserve">The </v>
      </c>
      <c r="I890" s="6" t="str">
        <f t="shared" si="18"/>
        <v>2)</v>
      </c>
      <c r="J890" s="6" t="str">
        <f t="shared" si="19"/>
        <v>The  2)</v>
      </c>
      <c r="K890" s="5"/>
    </row>
    <row r="891" spans="1:11" x14ac:dyDescent="0.2">
      <c r="A891" s="5" t="s">
        <v>4347</v>
      </c>
      <c r="B891" s="5" t="str">
        <f>VLOOKUP(A891,sales_data_cleaned!B891:P1889,2,0)</f>
        <v>3 Day Potty Training</v>
      </c>
      <c r="C891" s="5">
        <f>VLOOKUP(A891,sales_data_cleaned!B890:P1889,7,0)</f>
        <v>4.2</v>
      </c>
      <c r="D891" s="5" t="str">
        <f>VLOOKUP(A891,sales_data_cleaned!B891:P1889,4,0)</f>
        <v>Amazon.com Services LLC</v>
      </c>
      <c r="E891" s="5">
        <f>VLOOKUP(A891,sales_data_cleaned!B891:P1889,9,0)</f>
        <v>9.99</v>
      </c>
      <c r="F891" s="6">
        <f t="shared" si="15"/>
        <v>9</v>
      </c>
      <c r="G891" s="6" t="str">
        <f t="shared" si="16"/>
        <v>Basic</v>
      </c>
      <c r="H891" s="6" t="str">
        <f t="shared" si="17"/>
        <v xml:space="preserve">3 </v>
      </c>
      <c r="I891" s="6" t="str">
        <f t="shared" si="18"/>
        <v>Training</v>
      </c>
      <c r="J891" s="6" t="str">
        <f t="shared" si="19"/>
        <v>3  Training</v>
      </c>
      <c r="K891" s="5"/>
    </row>
    <row r="892" spans="1:11" x14ac:dyDescent="0.2">
      <c r="A892" s="5" t="s">
        <v>4352</v>
      </c>
      <c r="B892" s="5" t="str">
        <f>VLOOKUP(A892,sales_data_cleaned!B892:P1890,2,0)</f>
        <v>A Song for the Dark Times: From the iconic #1 bestselling author of IN A HOUSE OF LIES</v>
      </c>
      <c r="C892" s="5">
        <f>VLOOKUP(A892,sales_data_cleaned!B891:P1890,7,0)</f>
        <v>4.3</v>
      </c>
      <c r="D892" s="5">
        <f>VLOOKUP(A892,sales_data_cleaned!B892:P1890,4,0)</f>
        <v>0</v>
      </c>
      <c r="E892" s="5">
        <f>VLOOKUP(A892,sales_data_cleaned!B892:P1890,9,0)</f>
        <v>0</v>
      </c>
      <c r="F892" s="6">
        <f t="shared" si="15"/>
        <v>0</v>
      </c>
      <c r="G892" s="6" t="str">
        <f t="shared" si="16"/>
        <v>Basic</v>
      </c>
      <c r="H892" s="6" t="str">
        <f t="shared" si="17"/>
        <v xml:space="preserve">A </v>
      </c>
      <c r="I892" s="6" t="str">
        <f t="shared" si="18"/>
        <v>LIES</v>
      </c>
      <c r="J892" s="6" t="str">
        <f t="shared" si="19"/>
        <v>A  LIES</v>
      </c>
      <c r="K892" s="5"/>
    </row>
    <row r="893" spans="1:11" x14ac:dyDescent="0.2">
      <c r="A893" s="5" t="s">
        <v>4357</v>
      </c>
      <c r="B893" s="5" t="str">
        <f>VLOOKUP(A893,sales_data_cleaned!B893:P1891,2,0)</f>
        <v>Hopes and Dreams for The Seaside Girls: A gripping, heartwarming historical saga from Tracy Baines</v>
      </c>
      <c r="C893" s="5">
        <f>VLOOKUP(A893,sales_data_cleaned!B892:P1891,7,0)</f>
        <v>4.5</v>
      </c>
      <c r="D893" s="5" t="str">
        <f>VLOOKUP(A893,sales_data_cleaned!B893:P1891,4,0)</f>
        <v>Amazon.com Services LLC</v>
      </c>
      <c r="E893" s="5">
        <f>VLOOKUP(A893,sales_data_cleaned!B893:P1891,9,0)</f>
        <v>4.99</v>
      </c>
      <c r="F893" s="6">
        <f t="shared" si="15"/>
        <v>4</v>
      </c>
      <c r="G893" s="6" t="str">
        <f t="shared" si="16"/>
        <v>Basic</v>
      </c>
      <c r="H893" s="6" t="str">
        <f t="shared" si="17"/>
        <v xml:space="preserve">Hopes </v>
      </c>
      <c r="I893" s="6" t="str">
        <f t="shared" si="18"/>
        <v>Baines</v>
      </c>
      <c r="J893" s="6" t="str">
        <f t="shared" si="19"/>
        <v>Hopes  Baines</v>
      </c>
      <c r="K893" s="5"/>
    </row>
    <row r="894" spans="1:11" x14ac:dyDescent="0.2">
      <c r="A894" s="5" t="s">
        <v>4361</v>
      </c>
      <c r="B894" s="5" t="str">
        <f>VLOOKUP(A894,sales_data_cleaned!B894:P1892,2,0)</f>
        <v>The Gift of Failure: How the Best Parents Learn to Let Go So Their Children Can Succeed</v>
      </c>
      <c r="C894" s="5">
        <f>VLOOKUP(A894,sales_data_cleaned!B893:P1892,7,0)</f>
        <v>4.5999999999999996</v>
      </c>
      <c r="D894" s="5" t="str">
        <f>VLOOKUP(A894,sales_data_cleaned!B894:P1892,4,0)</f>
        <v>HarperCollins Publishers</v>
      </c>
      <c r="E894" s="5">
        <f>VLOOKUP(A894,sales_data_cleaned!B894:P1892,9,0)</f>
        <v>12.49</v>
      </c>
      <c r="F894" s="6">
        <f t="shared" si="15"/>
        <v>12</v>
      </c>
      <c r="G894" s="6" t="str">
        <f t="shared" si="16"/>
        <v>Premium</v>
      </c>
      <c r="H894" s="6" t="str">
        <f t="shared" si="17"/>
        <v xml:space="preserve">The </v>
      </c>
      <c r="I894" s="6" t="str">
        <f t="shared" si="18"/>
        <v>Succeed</v>
      </c>
      <c r="J894" s="6" t="str">
        <f t="shared" si="19"/>
        <v>The  Succeed</v>
      </c>
      <c r="K894" s="5"/>
    </row>
    <row r="895" spans="1:11" x14ac:dyDescent="0.2">
      <c r="A895" s="5" t="s">
        <v>4366</v>
      </c>
      <c r="B895" s="5" t="str">
        <f>VLOOKUP(A895,sales_data_cleaned!B895:P1893,2,0)</f>
        <v>NurtureShock: New Thinking About Children</v>
      </c>
      <c r="C895" s="5">
        <f>VLOOKUP(A895,sales_data_cleaned!B894:P1893,7,0)</f>
        <v>4.5999999999999996</v>
      </c>
      <c r="D895" s="5" t="str">
        <f>VLOOKUP(A895,sales_data_cleaned!B895:P1893,4,0)</f>
        <v>Hachette Book Group</v>
      </c>
      <c r="E895" s="5">
        <f>VLOOKUP(A895,sales_data_cleaned!B895:P1893,9,0)</f>
        <v>10.99</v>
      </c>
      <c r="F895" s="6">
        <f t="shared" si="15"/>
        <v>10</v>
      </c>
      <c r="G895" s="6" t="str">
        <f t="shared" si="16"/>
        <v>Premium</v>
      </c>
      <c r="H895" s="6" t="str">
        <f t="shared" si="17"/>
        <v xml:space="preserve">NurtureShock: </v>
      </c>
      <c r="I895" s="6" t="str">
        <f t="shared" si="18"/>
        <v>Children</v>
      </c>
      <c r="J895" s="6" t="str">
        <f t="shared" si="19"/>
        <v>NurtureShock:  Children</v>
      </c>
      <c r="K895" s="5"/>
    </row>
    <row r="896" spans="1:11" x14ac:dyDescent="0.2">
      <c r="A896" s="5" t="s">
        <v>4371</v>
      </c>
      <c r="B896" s="5" t="str">
        <f>VLOOKUP(A896,sales_data_cleaned!B896:P1894,2,0)</f>
        <v>How to Flirt with Women: The Art of Flirting Without Being Creepy That Turns Her On! How to Approach, Talk to &amp; Attract Women (Dating Advice for Men) (Female ... Psychology: What Women Really Want Book 1)</v>
      </c>
      <c r="C896" s="5">
        <f>VLOOKUP(A896,sales_data_cleaned!B895:P1894,7,0)</f>
        <v>4</v>
      </c>
      <c r="D896" s="5" t="str">
        <f>VLOOKUP(A896,sales_data_cleaned!B896:P1894,4,0)</f>
        <v>Amazon.com Services LLC</v>
      </c>
      <c r="E896" s="5">
        <f>VLOOKUP(A896,sales_data_cleaned!B896:P1894,9,0)</f>
        <v>3.99</v>
      </c>
      <c r="F896" s="6">
        <f t="shared" si="15"/>
        <v>3</v>
      </c>
      <c r="G896" s="6" t="str">
        <f t="shared" si="16"/>
        <v>Basic</v>
      </c>
      <c r="H896" s="6" t="str">
        <f t="shared" si="17"/>
        <v xml:space="preserve">How </v>
      </c>
      <c r="I896" s="6" t="str">
        <f t="shared" si="18"/>
        <v>1)</v>
      </c>
      <c r="J896" s="6" t="str">
        <f t="shared" si="19"/>
        <v>How  1)</v>
      </c>
      <c r="K896" s="5"/>
    </row>
    <row r="897" spans="1:11" x14ac:dyDescent="0.2">
      <c r="A897" s="5" t="s">
        <v>4376</v>
      </c>
      <c r="B897" s="5" t="str">
        <f>VLOOKUP(A897,sales_data_cleaned!B897:P1895,2,0)</f>
        <v>Love and Limerence: The Experience of Being in Love</v>
      </c>
      <c r="C897" s="5">
        <f>VLOOKUP(A897,sales_data_cleaned!B896:P1895,7,0)</f>
        <v>4.5</v>
      </c>
      <c r="D897" s="5" t="str">
        <f>VLOOKUP(A897,sales_data_cleaned!B897:P1895,4,0)</f>
        <v>Amazon.com Services LLC</v>
      </c>
      <c r="E897" s="5">
        <f>VLOOKUP(A897,sales_data_cleaned!B897:P1895,9,0)</f>
        <v>12.99</v>
      </c>
      <c r="F897" s="6">
        <f t="shared" si="15"/>
        <v>12</v>
      </c>
      <c r="G897" s="6" t="str">
        <f t="shared" si="16"/>
        <v>Premium</v>
      </c>
      <c r="H897" s="6" t="str">
        <f t="shared" si="17"/>
        <v xml:space="preserve">Love </v>
      </c>
      <c r="I897" s="6" t="str">
        <f t="shared" si="18"/>
        <v>Love</v>
      </c>
      <c r="J897" s="6" t="str">
        <f t="shared" si="19"/>
        <v>Love  Love</v>
      </c>
      <c r="K897" s="5"/>
    </row>
    <row r="898" spans="1:11" x14ac:dyDescent="0.2">
      <c r="A898" s="5" t="s">
        <v>4381</v>
      </c>
      <c r="B898" s="5" t="str">
        <f>VLOOKUP(A898,sales_data_cleaned!B898:P1896,2,0)</f>
        <v>One More Try: What to Do When Your Marriage Is Falling Apart</v>
      </c>
      <c r="C898" s="5">
        <f>VLOOKUP(A898,sales_data_cleaned!B897:P1896,7,0)</f>
        <v>4.4000000000000004</v>
      </c>
      <c r="D898" s="5" t="str">
        <f>VLOOKUP(A898,sales_data_cleaned!B898:P1896,4,0)</f>
        <v>Amazon.com Services LLC</v>
      </c>
      <c r="E898" s="5">
        <f>VLOOKUP(A898,sales_data_cleaned!B898:P1896,9,0)</f>
        <v>9.99</v>
      </c>
      <c r="F898" s="6">
        <f t="shared" si="15"/>
        <v>9</v>
      </c>
      <c r="G898" s="6" t="str">
        <f t="shared" si="16"/>
        <v>Basic</v>
      </c>
      <c r="H898" s="6" t="str">
        <f t="shared" si="17"/>
        <v xml:space="preserve">One </v>
      </c>
      <c r="I898" s="6" t="str">
        <f t="shared" si="18"/>
        <v>Apart</v>
      </c>
      <c r="J898" s="6" t="str">
        <f t="shared" si="19"/>
        <v>One  Apart</v>
      </c>
      <c r="K898" s="5"/>
    </row>
    <row r="899" spans="1:11" x14ac:dyDescent="0.2">
      <c r="A899" s="5" t="s">
        <v>4385</v>
      </c>
      <c r="B899" s="5" t="str">
        <f>VLOOKUP(A899,sales_data_cleaned!B899:P1897,2,0)</f>
        <v>Connecting With The Autism Spectrum: How To Talk, How To Listen, And Why You Shouldn‚Äôt Call It High-Functioning</v>
      </c>
      <c r="C899" s="5">
        <f>VLOOKUP(A899,sales_data_cleaned!B898:P1897,7,0)</f>
        <v>4.7</v>
      </c>
      <c r="D899" s="5" t="str">
        <f>VLOOKUP(A899,sales_data_cleaned!B899:P1897,4,0)</f>
        <v>Amazon.com Services LLC</v>
      </c>
      <c r="E899" s="5">
        <f>VLOOKUP(A899,sales_data_cleaned!B899:P1897,9,0)</f>
        <v>9.99</v>
      </c>
      <c r="F899" s="6">
        <f t="shared" si="15"/>
        <v>9</v>
      </c>
      <c r="G899" s="6" t="str">
        <f t="shared" si="16"/>
        <v>Basic</v>
      </c>
      <c r="H899" s="6" t="str">
        <f t="shared" si="17"/>
        <v xml:space="preserve">Connecting </v>
      </c>
      <c r="I899" s="6" t="str">
        <f t="shared" si="18"/>
        <v>High-Functioning</v>
      </c>
      <c r="J899" s="6" t="str">
        <f t="shared" si="19"/>
        <v>Connecting  High-Functioning</v>
      </c>
      <c r="K899" s="5"/>
    </row>
    <row r="900" spans="1:11" x14ac:dyDescent="0.2">
      <c r="A900" s="5" t="s">
        <v>4390</v>
      </c>
      <c r="B900" s="5" t="str">
        <f>VLOOKUP(A900,sales_data_cleaned!B900:P1898,2,0)</f>
        <v>Life's A Beach: The perfect laugh-out-loud romantic comedy to escape with</v>
      </c>
      <c r="C900" s="5">
        <f>VLOOKUP(A900,sales_data_cleaned!B899:P1898,7,0)</f>
        <v>4.3</v>
      </c>
      <c r="D900" s="5" t="str">
        <f>VLOOKUP(A900,sales_data_cleaned!B900:P1898,4,0)</f>
        <v>Amazon.com Services LLC</v>
      </c>
      <c r="E900" s="5">
        <f>VLOOKUP(A900,sales_data_cleaned!B900:P1898,9,0)</f>
        <v>2.99</v>
      </c>
      <c r="F900" s="6">
        <f t="shared" si="15"/>
        <v>2</v>
      </c>
      <c r="G900" s="6" t="str">
        <f t="shared" si="16"/>
        <v>Basic</v>
      </c>
      <c r="H900" s="6" t="str">
        <f t="shared" si="17"/>
        <v xml:space="preserve">Life's </v>
      </c>
      <c r="I900" s="6" t="str">
        <f t="shared" si="18"/>
        <v>with</v>
      </c>
      <c r="J900" s="6" t="str">
        <f t="shared" si="19"/>
        <v>Life's  with</v>
      </c>
      <c r="K900" s="5"/>
    </row>
    <row r="901" spans="1:11" x14ac:dyDescent="0.2">
      <c r="A901" s="5" t="s">
        <v>4394</v>
      </c>
      <c r="B901" s="5" t="str">
        <f>VLOOKUP(A901,sales_data_cleaned!B901:P1899,2,0)</f>
        <v>House of Kwa</v>
      </c>
      <c r="C901" s="5">
        <f>VLOOKUP(A901,sales_data_cleaned!B900:P1899,7,0)</f>
        <v>4.3</v>
      </c>
      <c r="D901" s="5" t="str">
        <f>VLOOKUP(A901,sales_data_cleaned!B901:P1899,4,0)</f>
        <v>HarperCollins Publishers</v>
      </c>
      <c r="E901" s="5">
        <f>VLOOKUP(A901,sales_data_cleaned!B901:P1899,9,0)</f>
        <v>8.99</v>
      </c>
      <c r="F901" s="6">
        <f t="shared" si="15"/>
        <v>8</v>
      </c>
      <c r="G901" s="6" t="str">
        <f t="shared" si="16"/>
        <v>Basic</v>
      </c>
      <c r="H901" s="6" t="str">
        <f t="shared" si="17"/>
        <v xml:space="preserve">House </v>
      </c>
      <c r="I901" s="6" t="str">
        <f t="shared" si="18"/>
        <v>Kwa</v>
      </c>
      <c r="J901" s="6" t="str">
        <f t="shared" si="19"/>
        <v>House  Kwa</v>
      </c>
      <c r="K901" s="5"/>
    </row>
    <row r="902" spans="1:11" x14ac:dyDescent="0.2">
      <c r="A902" s="5" t="s">
        <v>4399</v>
      </c>
      <c r="B902" s="5" t="str">
        <f>VLOOKUP(A902,sales_data_cleaned!B902:P1900,2,0)</f>
        <v>The Break Up Manual For Men: Recover From a Serious Break Up, Become Stronger and Get Your Ex Back (If You Want)</v>
      </c>
      <c r="C902" s="5">
        <f>VLOOKUP(A902,sales_data_cleaned!B901:P1900,7,0)</f>
        <v>4.4000000000000004</v>
      </c>
      <c r="D902" s="5" t="str">
        <f>VLOOKUP(A902,sales_data_cleaned!B902:P1900,4,0)</f>
        <v>Amazon.com Services LLC</v>
      </c>
      <c r="E902" s="5">
        <f>VLOOKUP(A902,sales_data_cleaned!B902:P1900,9,0)</f>
        <v>9.99</v>
      </c>
      <c r="F902" s="6">
        <f t="shared" si="15"/>
        <v>9</v>
      </c>
      <c r="G902" s="6" t="str">
        <f t="shared" si="16"/>
        <v>Basic</v>
      </c>
      <c r="H902" s="6" t="str">
        <f t="shared" si="17"/>
        <v xml:space="preserve">The </v>
      </c>
      <c r="I902" s="6" t="str">
        <f t="shared" si="18"/>
        <v>Want)</v>
      </c>
      <c r="J902" s="6" t="str">
        <f t="shared" si="19"/>
        <v>The  Want)</v>
      </c>
      <c r="K902" s="5"/>
    </row>
    <row r="903" spans="1:11" x14ac:dyDescent="0.2">
      <c r="A903" s="5" t="s">
        <v>4404</v>
      </c>
      <c r="B903" s="5" t="str">
        <f>VLOOKUP(A903,sales_data_cleaned!B903:P1901,2,0)</f>
        <v>Rest, Play, Grow: Making Sense of Preschoolers (Or Anyone Who Acts Like One)</v>
      </c>
      <c r="C903" s="5">
        <f>VLOOKUP(A903,sales_data_cleaned!B902:P1901,7,0)</f>
        <v>4.7</v>
      </c>
      <c r="D903" s="5" t="str">
        <f>VLOOKUP(A903,sales_data_cleaned!B903:P1901,4,0)</f>
        <v>Amazon.com Services LLC</v>
      </c>
      <c r="E903" s="5">
        <f>VLOOKUP(A903,sales_data_cleaned!B903:P1901,9,0)</f>
        <v>9.99</v>
      </c>
      <c r="F903" s="6">
        <f t="shared" si="15"/>
        <v>9</v>
      </c>
      <c r="G903" s="6" t="str">
        <f t="shared" si="16"/>
        <v>Basic</v>
      </c>
      <c r="H903" s="6" t="str">
        <f t="shared" si="17"/>
        <v xml:space="preserve">Rest, </v>
      </c>
      <c r="I903" s="6" t="str">
        <f t="shared" si="18"/>
        <v>One)</v>
      </c>
      <c r="J903" s="6" t="str">
        <f t="shared" si="19"/>
        <v>Rest,  One)</v>
      </c>
      <c r="K903" s="5"/>
    </row>
    <row r="904" spans="1:11" x14ac:dyDescent="0.2">
      <c r="A904" s="5" t="s">
        <v>4409</v>
      </c>
      <c r="B904" s="5" t="str">
        <f>VLOOKUP(A904,sales_data_cleaned!B904:P1902,2,0)</f>
        <v>Pocket Guide for Lactation Management</v>
      </c>
      <c r="C904" s="5">
        <f>VLOOKUP(A904,sales_data_cleaned!B903:P1902,7,0)</f>
        <v>4.9000000000000004</v>
      </c>
      <c r="D904" s="5" t="str">
        <f>VLOOKUP(A904,sales_data_cleaned!B904:P1902,4,0)</f>
        <v>Amazon.com Services LLC</v>
      </c>
      <c r="E904" s="5">
        <f>VLOOKUP(A904,sales_data_cleaned!B904:P1902,9,0)</f>
        <v>50.36</v>
      </c>
      <c r="F904" s="6">
        <f t="shared" si="15"/>
        <v>50</v>
      </c>
      <c r="G904" s="6" t="str">
        <f t="shared" si="16"/>
        <v>Premium</v>
      </c>
      <c r="H904" s="6" t="str">
        <f t="shared" si="17"/>
        <v xml:space="preserve">Pocket </v>
      </c>
      <c r="I904" s="6" t="str">
        <f t="shared" si="18"/>
        <v>Management</v>
      </c>
      <c r="J904" s="6" t="str">
        <f t="shared" si="19"/>
        <v>Pocket  Management</v>
      </c>
      <c r="K904" s="5"/>
    </row>
    <row r="905" spans="1:11" x14ac:dyDescent="0.2">
      <c r="A905" s="5" t="s">
        <v>4414</v>
      </c>
      <c r="B905" s="5" t="str">
        <f>VLOOKUP(A905,sales_data_cleaned!B905:P1903,2,0)</f>
        <v>Raising Resilient Children with a Borderline or Narcissistic Parent</v>
      </c>
      <c r="C905" s="5">
        <f>VLOOKUP(A905,sales_data_cleaned!B904:P1903,7,0)</f>
        <v>4.5999999999999996</v>
      </c>
      <c r="D905" s="5" t="str">
        <f>VLOOKUP(A905,sales_data_cleaned!B905:P1903,4,0)</f>
        <v>Amazon.com Services LLC</v>
      </c>
      <c r="E905" s="5">
        <f>VLOOKUP(A905,sales_data_cleaned!B905:P1903,9,0)</f>
        <v>16.989999999999998</v>
      </c>
      <c r="F905" s="6">
        <f t="shared" si="15"/>
        <v>16</v>
      </c>
      <c r="G905" s="6" t="str">
        <f t="shared" si="16"/>
        <v>Premium</v>
      </c>
      <c r="H905" s="6" t="str">
        <f t="shared" si="17"/>
        <v xml:space="preserve">Raising </v>
      </c>
      <c r="I905" s="6" t="str">
        <f t="shared" si="18"/>
        <v>Parent</v>
      </c>
      <c r="J905" s="6" t="str">
        <f t="shared" si="19"/>
        <v>Raising  Parent</v>
      </c>
      <c r="K905" s="5"/>
    </row>
    <row r="906" spans="1:11" x14ac:dyDescent="0.2">
      <c r="A906" s="5" t="s">
        <v>4418</v>
      </c>
      <c r="B906" s="5" t="str">
        <f>VLOOKUP(A906,sales_data_cleaned!B906:P1904,2,0)</f>
        <v>Rescue Me: An uplifting romantic comedy perfect for dog-lovers</v>
      </c>
      <c r="C906" s="5">
        <f>VLOOKUP(A906,sales_data_cleaned!B905:P1904,7,0)</f>
        <v>4.4000000000000004</v>
      </c>
      <c r="D906" s="5" t="str">
        <f>VLOOKUP(A906,sales_data_cleaned!B906:P1904,4,0)</f>
        <v>Hachette Book Group</v>
      </c>
      <c r="E906" s="5">
        <f>VLOOKUP(A906,sales_data_cleaned!B906:P1904,9,0)</f>
        <v>3.99</v>
      </c>
      <c r="F906" s="6">
        <f t="shared" si="15"/>
        <v>3</v>
      </c>
      <c r="G906" s="6" t="str">
        <f t="shared" si="16"/>
        <v>Basic</v>
      </c>
      <c r="H906" s="6" t="str">
        <f t="shared" si="17"/>
        <v xml:space="preserve">Rescue </v>
      </c>
      <c r="I906" s="6" t="str">
        <f t="shared" si="18"/>
        <v>dog-lovers</v>
      </c>
      <c r="J906" s="6" t="str">
        <f t="shared" si="19"/>
        <v>Rescue  dog-lovers</v>
      </c>
      <c r="K906" s="5"/>
    </row>
    <row r="907" spans="1:11" x14ac:dyDescent="0.2">
      <c r="A907" s="5" t="s">
        <v>4423</v>
      </c>
      <c r="B907" s="5" t="str">
        <f>VLOOKUP(A907,sales_data_cleaned!B907:P1905,2,0)</f>
        <v>The Happy Couple: A sparkling story of modern love, from the author of EXCITING TIMES</v>
      </c>
      <c r="C907" s="5">
        <f>VLOOKUP(A907,sales_data_cleaned!B906:P1905,7,0)</f>
        <v>3.7</v>
      </c>
      <c r="D907" s="5">
        <f>VLOOKUP(A907,sales_data_cleaned!B907:P1905,4,0)</f>
        <v>0</v>
      </c>
      <c r="E907" s="5">
        <f>VLOOKUP(A907,sales_data_cleaned!B907:P1905,9,0)</f>
        <v>0</v>
      </c>
      <c r="F907" s="6">
        <f t="shared" si="15"/>
        <v>0</v>
      </c>
      <c r="G907" s="6" t="str">
        <f t="shared" si="16"/>
        <v>Basic</v>
      </c>
      <c r="H907" s="6" t="str">
        <f t="shared" si="17"/>
        <v xml:space="preserve">The </v>
      </c>
      <c r="I907" s="6" t="str">
        <f t="shared" si="18"/>
        <v>TIMES</v>
      </c>
      <c r="J907" s="6" t="str">
        <f t="shared" si="19"/>
        <v>The  TIMES</v>
      </c>
      <c r="K907" s="5"/>
    </row>
    <row r="908" spans="1:11" x14ac:dyDescent="0.2">
      <c r="A908" s="5" t="s">
        <v>4428</v>
      </c>
      <c r="B908" s="5" t="str">
        <f>VLOOKUP(A908,sales_data_cleaned!B908:P1906,2,0)</f>
        <v>Fault Lines: Fractured Families and How to Mend Them</v>
      </c>
      <c r="C908" s="5">
        <f>VLOOKUP(A908,sales_data_cleaned!B907:P1906,7,0)</f>
        <v>4.5</v>
      </c>
      <c r="D908" s="5" t="str">
        <f>VLOOKUP(A908,sales_data_cleaned!B908:P1906,4,0)</f>
        <v>Penguin Group (USA) LLC</v>
      </c>
      <c r="E908" s="5">
        <f>VLOOKUP(A908,sales_data_cleaned!B908:P1906,9,0)</f>
        <v>10.99</v>
      </c>
      <c r="F908" s="6">
        <f t="shared" si="15"/>
        <v>10</v>
      </c>
      <c r="G908" s="6" t="str">
        <f t="shared" si="16"/>
        <v>Premium</v>
      </c>
      <c r="H908" s="6" t="str">
        <f t="shared" si="17"/>
        <v xml:space="preserve">Fault </v>
      </c>
      <c r="I908" s="6" t="str">
        <f t="shared" si="18"/>
        <v>Them</v>
      </c>
      <c r="J908" s="6" t="str">
        <f t="shared" si="19"/>
        <v>Fault  Them</v>
      </c>
      <c r="K908" s="5"/>
    </row>
    <row r="909" spans="1:11" x14ac:dyDescent="0.2">
      <c r="A909" s="5" t="s">
        <v>4433</v>
      </c>
      <c r="B909" s="5" t="str">
        <f>VLOOKUP(A909,sales_data_cleaned!B909:P1907,2,0)</f>
        <v>Remedies for Sorrow: An Extraordinary Child, a Secret Kept from Pregnant Women, and a Mother's Pursuit of the Truth</v>
      </c>
      <c r="C909" s="5">
        <f>VLOOKUP(A909,sales_data_cleaned!B908:P1907,7,0)</f>
        <v>4.5999999999999996</v>
      </c>
      <c r="D909" s="5" t="str">
        <f>VLOOKUP(A909,sales_data_cleaned!B909:P1907,4,0)</f>
        <v>Random House LLC</v>
      </c>
      <c r="E909" s="5">
        <f>VLOOKUP(A909,sales_data_cleaned!B909:P1907,9,0)</f>
        <v>14.99</v>
      </c>
      <c r="F909" s="6">
        <f t="shared" si="15"/>
        <v>14</v>
      </c>
      <c r="G909" s="6" t="str">
        <f t="shared" si="16"/>
        <v>Premium</v>
      </c>
      <c r="H909" s="6" t="str">
        <f t="shared" si="17"/>
        <v xml:space="preserve">Remedies </v>
      </c>
      <c r="I909" s="6" t="str">
        <f t="shared" si="18"/>
        <v>Truth</v>
      </c>
      <c r="J909" s="6" t="str">
        <f t="shared" si="19"/>
        <v>Remedies  Truth</v>
      </c>
      <c r="K909" s="5"/>
    </row>
    <row r="910" spans="1:11" x14ac:dyDescent="0.2">
      <c r="A910" s="5" t="s">
        <v>4438</v>
      </c>
      <c r="B910" s="5" t="str">
        <f>VLOOKUP(A910,sales_data_cleaned!B910:P1908,2,0)</f>
        <v>Whistling Vivaldi: How Stereotypes Affect Us and What We Can Do (Issues of Our Time)</v>
      </c>
      <c r="C910" s="5">
        <f>VLOOKUP(A910,sales_data_cleaned!B909:P1908,7,0)</f>
        <v>4.5999999999999996</v>
      </c>
      <c r="D910" s="5" t="str">
        <f>VLOOKUP(A910,sales_data_cleaned!B910:P1908,4,0)</f>
        <v>Amazon.com Services LLC</v>
      </c>
      <c r="E910" s="5">
        <f>VLOOKUP(A910,sales_data_cleaned!B910:P1908,9,0)</f>
        <v>9.49</v>
      </c>
      <c r="F910" s="6">
        <f t="shared" si="15"/>
        <v>9</v>
      </c>
      <c r="G910" s="6" t="str">
        <f t="shared" si="16"/>
        <v>Basic</v>
      </c>
      <c r="H910" s="6" t="str">
        <f t="shared" si="17"/>
        <v xml:space="preserve">Whistling </v>
      </c>
      <c r="I910" s="6" t="str">
        <f t="shared" si="18"/>
        <v>Time)</v>
      </c>
      <c r="J910" s="6" t="str">
        <f t="shared" si="19"/>
        <v>Whistling  Time)</v>
      </c>
      <c r="K910" s="5"/>
    </row>
    <row r="911" spans="1:11" x14ac:dyDescent="0.2">
      <c r="A911" s="5" t="s">
        <v>4443</v>
      </c>
      <c r="B911" s="5" t="str">
        <f>VLOOKUP(A911,sales_data_cleaned!B911:P1909,2,0)</f>
        <v>Intimate Communion: Awakening Your Sexual Essence</v>
      </c>
      <c r="C911" s="5">
        <f>VLOOKUP(A911,sales_data_cleaned!B910:P1909,7,0)</f>
        <v>4.5999999999999996</v>
      </c>
      <c r="D911" s="5" t="str">
        <f>VLOOKUP(A911,sales_data_cleaned!B911:P1909,4,0)</f>
        <v>Simon &amp; Schuster Digital Sales Inc.</v>
      </c>
      <c r="E911" s="5">
        <f>VLOOKUP(A911,sales_data_cleaned!B911:P1909,9,0)</f>
        <v>12.99</v>
      </c>
      <c r="F911" s="6">
        <f t="shared" si="15"/>
        <v>12</v>
      </c>
      <c r="G911" s="6" t="str">
        <f t="shared" si="16"/>
        <v>Premium</v>
      </c>
      <c r="H911" s="6" t="str">
        <f t="shared" si="17"/>
        <v xml:space="preserve">Intimate </v>
      </c>
      <c r="I911" s="6" t="str">
        <f t="shared" si="18"/>
        <v>Essence</v>
      </c>
      <c r="J911" s="6" t="str">
        <f t="shared" si="19"/>
        <v>Intimate  Essence</v>
      </c>
      <c r="K911" s="5"/>
    </row>
    <row r="912" spans="1:11" x14ac:dyDescent="0.2">
      <c r="A912" s="5" t="s">
        <v>4448</v>
      </c>
      <c r="B912" s="5" t="str">
        <f>VLOOKUP(A912,sales_data_cleaned!B912:P1910,2,0)</f>
        <v>Oh Crap! I Have a Toddler: Tackling These Crazy Awesome Years‚ÄîNo Time-outs Needed (Oh Crap Parenting Book 2)</v>
      </c>
      <c r="C912" s="5">
        <f>VLOOKUP(A912,sales_data_cleaned!B911:P1910,7,0)</f>
        <v>4.7</v>
      </c>
      <c r="D912" s="5" t="str">
        <f>VLOOKUP(A912,sales_data_cleaned!B912:P1910,4,0)</f>
        <v>Simon and Schuster Digital Sales Inc</v>
      </c>
      <c r="E912" s="5">
        <f>VLOOKUP(A912,sales_data_cleaned!B912:P1910,9,0)</f>
        <v>13.99</v>
      </c>
      <c r="F912" s="6">
        <f t="shared" si="15"/>
        <v>13</v>
      </c>
      <c r="G912" s="6" t="str">
        <f t="shared" si="16"/>
        <v>Premium</v>
      </c>
      <c r="H912" s="6" t="str">
        <f t="shared" si="17"/>
        <v xml:space="preserve">Oh </v>
      </c>
      <c r="I912" s="6" t="str">
        <f t="shared" si="18"/>
        <v>2)</v>
      </c>
      <c r="J912" s="6" t="str">
        <f t="shared" si="19"/>
        <v>Oh  2)</v>
      </c>
      <c r="K912" s="5"/>
    </row>
    <row r="913" spans="1:11" x14ac:dyDescent="0.2">
      <c r="A913" s="5" t="s">
        <v>4452</v>
      </c>
      <c r="B913" s="5" t="str">
        <f>VLOOKUP(A913,sales_data_cleaned!B913:P1911,2,0)</f>
        <v>Raising Kids beyond the Binary: Celebrating God‚Äôs Transgender and Gender-Diverse Children</v>
      </c>
      <c r="C913" s="5">
        <f>VLOOKUP(A913,sales_data_cleaned!B912:P1911,7,0)</f>
        <v>5</v>
      </c>
      <c r="D913" s="5" t="str">
        <f>VLOOKUP(A913,sales_data_cleaned!B913:P1911,4,0)</f>
        <v>Amazon.com Services LLC</v>
      </c>
      <c r="E913" s="5">
        <f>VLOOKUP(A913,sales_data_cleaned!B913:P1911,9,0)</f>
        <v>12.99</v>
      </c>
      <c r="F913" s="6">
        <f t="shared" si="15"/>
        <v>12</v>
      </c>
      <c r="G913" s="6" t="str">
        <f t="shared" si="16"/>
        <v>Premium</v>
      </c>
      <c r="H913" s="6" t="str">
        <f t="shared" si="17"/>
        <v xml:space="preserve">Raising </v>
      </c>
      <c r="I913" s="6" t="str">
        <f t="shared" si="18"/>
        <v>Children</v>
      </c>
      <c r="J913" s="6" t="str">
        <f t="shared" si="19"/>
        <v>Raising  Children</v>
      </c>
      <c r="K913" s="5"/>
    </row>
    <row r="914" spans="1:11" x14ac:dyDescent="0.2">
      <c r="A914" s="5" t="s">
        <v>4457</v>
      </c>
      <c r="B914" s="5" t="str">
        <f>VLOOKUP(A914,sales_data_cleaned!B914:P1912,2,0)</f>
        <v>And I Don't Want to Live This Life: A Mother's Story of Her Daughter's Murder</v>
      </c>
      <c r="C914" s="5">
        <f>VLOOKUP(A914,sales_data_cleaned!B913:P1912,7,0)</f>
        <v>4.7</v>
      </c>
      <c r="D914" s="5" t="str">
        <f>VLOOKUP(A914,sales_data_cleaned!B914:P1912,4,0)</f>
        <v>Random House LLC</v>
      </c>
      <c r="E914" s="5">
        <f>VLOOKUP(A914,sales_data_cleaned!B914:P1912,9,0)</f>
        <v>12.99</v>
      </c>
      <c r="F914" s="6">
        <f t="shared" si="15"/>
        <v>12</v>
      </c>
      <c r="G914" s="6" t="str">
        <f t="shared" si="16"/>
        <v>Premium</v>
      </c>
      <c r="H914" s="6" t="str">
        <f t="shared" si="17"/>
        <v xml:space="preserve">And </v>
      </c>
      <c r="I914" s="6" t="str">
        <f t="shared" si="18"/>
        <v>Murder</v>
      </c>
      <c r="J914" s="6" t="str">
        <f t="shared" si="19"/>
        <v>And  Murder</v>
      </c>
      <c r="K914" s="5"/>
    </row>
    <row r="915" spans="1:11" x14ac:dyDescent="0.2">
      <c r="A915" s="5" t="s">
        <v>4462</v>
      </c>
      <c r="B915" s="5" t="str">
        <f>VLOOKUP(A915,sales_data_cleaned!B915:P1913,2,0)</f>
        <v>Unsafe: Part 1 of 3: Damian longs for home, but one man stands in his way</v>
      </c>
      <c r="C915" s="5">
        <f>VLOOKUP(A915,sales_data_cleaned!B914:P1913,7,0)</f>
        <v>4.5999999999999996</v>
      </c>
      <c r="D915" s="5" t="str">
        <f>VLOOKUP(A915,sales_data_cleaned!B915:P1913,4,0)</f>
        <v>HarperCollins Publishers</v>
      </c>
      <c r="E915" s="5">
        <f>VLOOKUP(A915,sales_data_cleaned!B915:P1913,9,0)</f>
        <v>2.99</v>
      </c>
      <c r="F915" s="6">
        <f t="shared" si="15"/>
        <v>2</v>
      </c>
      <c r="G915" s="6" t="str">
        <f t="shared" si="16"/>
        <v>Basic</v>
      </c>
      <c r="H915" s="6" t="str">
        <f t="shared" si="17"/>
        <v xml:space="preserve">Unsafe: </v>
      </c>
      <c r="I915" s="6" t="str">
        <f t="shared" si="18"/>
        <v>way</v>
      </c>
      <c r="J915" s="6" t="str">
        <f t="shared" si="19"/>
        <v>Unsafe:  way</v>
      </c>
      <c r="K915" s="5"/>
    </row>
    <row r="916" spans="1:11" x14ac:dyDescent="0.2">
      <c r="A916" s="5" t="s">
        <v>4466</v>
      </c>
      <c r="B916" s="5" t="str">
        <f>VLOOKUP(A916,sales_data_cleaned!B916:P1914,2,0)</f>
        <v>Letters to My Son in Prison: How a Father and Son Found Forgiveness for an Unforgivable Crime</v>
      </c>
      <c r="C916" s="5">
        <f>VLOOKUP(A916,sales_data_cleaned!B915:P1914,7,0)</f>
        <v>4.9000000000000004</v>
      </c>
      <c r="D916" s="5" t="str">
        <f>VLOOKUP(A916,sales_data_cleaned!B916:P1914,4,0)</f>
        <v>Amazon.com Services LLC</v>
      </c>
      <c r="E916" s="5">
        <f>VLOOKUP(A916,sales_data_cleaned!B916:P1914,9,0)</f>
        <v>9.99</v>
      </c>
      <c r="F916" s="6">
        <f t="shared" si="15"/>
        <v>9</v>
      </c>
      <c r="G916" s="6" t="str">
        <f t="shared" si="16"/>
        <v>Basic</v>
      </c>
      <c r="H916" s="6" t="str">
        <f t="shared" si="17"/>
        <v xml:space="preserve">Letters </v>
      </c>
      <c r="I916" s="6" t="str">
        <f t="shared" si="18"/>
        <v>Crime</v>
      </c>
      <c r="J916" s="6" t="str">
        <f t="shared" si="19"/>
        <v>Letters  Crime</v>
      </c>
      <c r="K916" s="5"/>
    </row>
    <row r="917" spans="1:11" x14ac:dyDescent="0.2">
      <c r="A917" s="5" t="s">
        <v>4471</v>
      </c>
      <c r="B917" s="5" t="str">
        <f>VLOOKUP(A917,sales_data_cleaned!B917:P1915,2,0)</f>
        <v>The Unstoppable Eddie Fugate: A Feel-Good Story of Life on The Spectrum</v>
      </c>
      <c r="C917" s="5">
        <f>VLOOKUP(A917,sales_data_cleaned!B916:P1915,7,0)</f>
        <v>4.3</v>
      </c>
      <c r="D917" s="5" t="str">
        <f>VLOOKUP(A917,sales_data_cleaned!B917:P1915,4,0)</f>
        <v>Amazon.com Services LLC</v>
      </c>
      <c r="E917" s="5">
        <f>VLOOKUP(A917,sales_data_cleaned!B917:P1915,9,0)</f>
        <v>5.99</v>
      </c>
      <c r="F917" s="6">
        <f t="shared" si="15"/>
        <v>5</v>
      </c>
      <c r="G917" s="6" t="str">
        <f t="shared" si="16"/>
        <v>Basic</v>
      </c>
      <c r="H917" s="6" t="str">
        <f t="shared" si="17"/>
        <v xml:space="preserve">The </v>
      </c>
      <c r="I917" s="6" t="str">
        <f t="shared" si="18"/>
        <v>Spectrum</v>
      </c>
      <c r="J917" s="6" t="str">
        <f t="shared" si="19"/>
        <v>The  Spectrum</v>
      </c>
      <c r="K917" s="5"/>
    </row>
    <row r="918" spans="1:11" x14ac:dyDescent="0.2">
      <c r="A918" s="5" t="s">
        <v>4476</v>
      </c>
      <c r="B918" s="5" t="str">
        <f>VLOOKUP(A918,sales_data_cleaned!B918:P1916,2,0)</f>
        <v>Accidental Sisters: The Story of My 52-Year Wait to Meet My Biological Sibling</v>
      </c>
      <c r="C918" s="5">
        <f>VLOOKUP(A918,sales_data_cleaned!B917:P1916,7,0)</f>
        <v>4.7</v>
      </c>
      <c r="D918" s="5" t="str">
        <f>VLOOKUP(A918,sales_data_cleaned!B918:P1916,4,0)</f>
        <v>Amazon.com Services LLC</v>
      </c>
      <c r="E918" s="5">
        <f>VLOOKUP(A918,sales_data_cleaned!B918:P1916,9,0)</f>
        <v>0.99</v>
      </c>
      <c r="F918" s="6">
        <f t="shared" si="15"/>
        <v>0</v>
      </c>
      <c r="G918" s="6" t="str">
        <f t="shared" si="16"/>
        <v>Basic</v>
      </c>
      <c r="H918" s="6" t="str">
        <f t="shared" si="17"/>
        <v xml:space="preserve">Accidental </v>
      </c>
      <c r="I918" s="6" t="str">
        <f t="shared" si="18"/>
        <v>Sibling</v>
      </c>
      <c r="J918" s="6" t="str">
        <f t="shared" si="19"/>
        <v>Accidental  Sibling</v>
      </c>
      <c r="K918" s="5"/>
    </row>
    <row r="919" spans="1:11" x14ac:dyDescent="0.2">
      <c r="A919" s="5" t="s">
        <v>4481</v>
      </c>
      <c r="B919" s="5" t="str">
        <f>VLOOKUP(A919,sales_data_cleaned!B919:P1917,2,0)</f>
        <v>5-Minute Strength Training Workouts for Seniors Over 60:3 Books In 1: 150+ Power-Packed Exercises to Restore Flexibility, Improve Posture, Build Balance ... &amp; (Strength Training for Seniors)</v>
      </c>
      <c r="C919" s="5">
        <f>VLOOKUP(A919,sales_data_cleaned!B918:P1917,7,0)</f>
        <v>3.5</v>
      </c>
      <c r="D919" s="5" t="str">
        <f>VLOOKUP(A919,sales_data_cleaned!B919:P1917,4,0)</f>
        <v>Amazon.com Services LLC</v>
      </c>
      <c r="E919" s="5">
        <f>VLOOKUP(A919,sales_data_cleaned!B919:P1917,9,0)</f>
        <v>9.4700000000000006</v>
      </c>
      <c r="F919" s="6">
        <f t="shared" si="15"/>
        <v>9</v>
      </c>
      <c r="G919" s="6" t="str">
        <f t="shared" si="16"/>
        <v>Basic</v>
      </c>
      <c r="H919" s="6" t="str">
        <f t="shared" si="17"/>
        <v xml:space="preserve">5-Minute </v>
      </c>
      <c r="I919" s="6" t="str">
        <f t="shared" si="18"/>
        <v>Seniors)</v>
      </c>
      <c r="J919" s="6" t="str">
        <f t="shared" si="19"/>
        <v>5-Minute  Seniors)</v>
      </c>
      <c r="K919" s="5"/>
    </row>
    <row r="920" spans="1:11" x14ac:dyDescent="0.2">
      <c r="A920" s="5" t="s">
        <v>4486</v>
      </c>
      <c r="B920" s="5" t="str">
        <f>VLOOKUP(A920,sales_data_cleaned!B920:P1918,2,0)</f>
        <v>A Different Way to Learn: Neurodiversity and Self-Directed Education</v>
      </c>
      <c r="C920" s="5">
        <f>VLOOKUP(A920,sales_data_cleaned!B919:P1918,7,0)</f>
        <v>4.9000000000000004</v>
      </c>
      <c r="D920" s="5" t="str">
        <f>VLOOKUP(A920,sales_data_cleaned!B920:P1918,4,0)</f>
        <v>Amazon.com Services LLC</v>
      </c>
      <c r="E920" s="5">
        <f>VLOOKUP(A920,sales_data_cleaned!B920:P1918,9,0)</f>
        <v>9.99</v>
      </c>
      <c r="F920" s="6">
        <f t="shared" si="15"/>
        <v>9</v>
      </c>
      <c r="G920" s="6" t="str">
        <f t="shared" si="16"/>
        <v>Basic</v>
      </c>
      <c r="H920" s="6" t="str">
        <f t="shared" si="17"/>
        <v xml:space="preserve">A </v>
      </c>
      <c r="I920" s="6" t="str">
        <f t="shared" si="18"/>
        <v>Education</v>
      </c>
      <c r="J920" s="6" t="str">
        <f t="shared" si="19"/>
        <v>A  Education</v>
      </c>
      <c r="K920" s="5"/>
    </row>
    <row r="921" spans="1:11" x14ac:dyDescent="0.2">
      <c r="A921" s="5" t="s">
        <v>4491</v>
      </c>
      <c r="B921" s="5" t="str">
        <f>VLOOKUP(A921,sales_data_cleaned!B921:P1919,2,0)</f>
        <v>Unsafe: Part 2 of 3: Damian longs for home, but one man stands in his way</v>
      </c>
      <c r="C921" s="5">
        <f>VLOOKUP(A921,sales_data_cleaned!B920:P1919,7,0)</f>
        <v>4.8</v>
      </c>
      <c r="D921" s="5" t="str">
        <f>VLOOKUP(A921,sales_data_cleaned!B921:P1919,4,0)</f>
        <v>HarperCollins Publishers</v>
      </c>
      <c r="E921" s="5">
        <f>VLOOKUP(A921,sales_data_cleaned!B921:P1919,9,0)</f>
        <v>2.99</v>
      </c>
      <c r="F921" s="6">
        <f t="shared" si="15"/>
        <v>2</v>
      </c>
      <c r="G921" s="6" t="str">
        <f t="shared" si="16"/>
        <v>Basic</v>
      </c>
      <c r="H921" s="6" t="str">
        <f t="shared" si="17"/>
        <v xml:space="preserve">Unsafe: </v>
      </c>
      <c r="I921" s="6" t="str">
        <f t="shared" si="18"/>
        <v>way</v>
      </c>
      <c r="J921" s="6" t="str">
        <f t="shared" si="19"/>
        <v>Unsafe:  way</v>
      </c>
      <c r="K921" s="5"/>
    </row>
    <row r="922" spans="1:11" x14ac:dyDescent="0.2">
      <c r="A922" s="5" t="s">
        <v>4495</v>
      </c>
      <c r="B922" s="5" t="str">
        <f>VLOOKUP(A922,sales_data_cleaned!B922:P1920,2,0)</f>
        <v>The Sleep Lady's Good Night, Sleep Tight: Gentle Proven Solutions to Help Your Child Sleep Without Leaving Them to Cry it Out</v>
      </c>
      <c r="C922" s="5">
        <f>VLOOKUP(A922,sales_data_cleaned!B921:P1920,7,0)</f>
        <v>4.4000000000000004</v>
      </c>
      <c r="D922" s="5" t="str">
        <f>VLOOKUP(A922,sales_data_cleaned!B922:P1920,4,0)</f>
        <v>Hachette Book Group</v>
      </c>
      <c r="E922" s="5">
        <f>VLOOKUP(A922,sales_data_cleaned!B922:P1920,9,0)</f>
        <v>11.99</v>
      </c>
      <c r="F922" s="6">
        <f t="shared" si="15"/>
        <v>11</v>
      </c>
      <c r="G922" s="6" t="str">
        <f t="shared" si="16"/>
        <v>Premium</v>
      </c>
      <c r="H922" s="6" t="str">
        <f t="shared" si="17"/>
        <v xml:space="preserve">The </v>
      </c>
      <c r="I922" s="6" t="str">
        <f t="shared" si="18"/>
        <v>Out</v>
      </c>
      <c r="J922" s="6" t="str">
        <f t="shared" si="19"/>
        <v>The  Out</v>
      </c>
      <c r="K922" s="5"/>
    </row>
    <row r="923" spans="1:11" x14ac:dyDescent="0.2">
      <c r="A923" s="5" t="s">
        <v>4500</v>
      </c>
      <c r="B923" s="5" t="str">
        <f>VLOOKUP(A923,sales_data_cleaned!B923:P1921,2,0)</f>
        <v>When the Universe Speaks: A Carlsbad Village Lesbian Romance</v>
      </c>
      <c r="C923" s="5">
        <f>VLOOKUP(A923,sales_data_cleaned!B922:P1921,7,0)</f>
        <v>4.7</v>
      </c>
      <c r="D923" s="5" t="str">
        <f>VLOOKUP(A923,sales_data_cleaned!B923:P1921,4,0)</f>
        <v>Amazon.com Services LLC</v>
      </c>
      <c r="E923" s="5">
        <f>VLOOKUP(A923,sales_data_cleaned!B923:P1921,9,0)</f>
        <v>4.99</v>
      </c>
      <c r="F923" s="6">
        <f t="shared" si="15"/>
        <v>4</v>
      </c>
      <c r="G923" s="6" t="str">
        <f t="shared" si="16"/>
        <v>Basic</v>
      </c>
      <c r="H923" s="6" t="str">
        <f t="shared" si="17"/>
        <v xml:space="preserve">When </v>
      </c>
      <c r="I923" s="6" t="str">
        <f t="shared" si="18"/>
        <v>Romance</v>
      </c>
      <c r="J923" s="6" t="str">
        <f t="shared" si="19"/>
        <v>When  Romance</v>
      </c>
      <c r="K923" s="5"/>
    </row>
    <row r="924" spans="1:11" x14ac:dyDescent="0.2">
      <c r="A924" s="5" t="s">
        <v>4505</v>
      </c>
      <c r="B924" s="5" t="str">
        <f>VLOOKUP(A924,sales_data_cleaned!B924:P1922,2,0)</f>
        <v>Setting Boundaries¬Æ with Your Adult Children: Six Steps to Hope and Healing for Struggling Parents</v>
      </c>
      <c r="C924" s="5">
        <f>VLOOKUP(A924,sales_data_cleaned!B923:P1922,7,0)</f>
        <v>4.5999999999999996</v>
      </c>
      <c r="D924" s="5" t="str">
        <f>VLOOKUP(A924,sales_data_cleaned!B924:P1922,4,0)</f>
        <v>Amazon.com Services LLC</v>
      </c>
      <c r="E924" s="5">
        <f>VLOOKUP(A924,sales_data_cleaned!B924:P1922,9,0)</f>
        <v>11.39</v>
      </c>
      <c r="F924" s="6">
        <f t="shared" si="15"/>
        <v>11</v>
      </c>
      <c r="G924" s="6" t="str">
        <f t="shared" si="16"/>
        <v>Premium</v>
      </c>
      <c r="H924" s="6" t="str">
        <f t="shared" si="17"/>
        <v xml:space="preserve">Setting </v>
      </c>
      <c r="I924" s="6" t="str">
        <f t="shared" si="18"/>
        <v>Parents</v>
      </c>
      <c r="J924" s="6" t="str">
        <f t="shared" si="19"/>
        <v>Setting  Parents</v>
      </c>
      <c r="K924" s="5"/>
    </row>
    <row r="925" spans="1:11" x14ac:dyDescent="0.2">
      <c r="A925" s="5" t="s">
        <v>4510</v>
      </c>
      <c r="B925" s="5" t="str">
        <f>VLOOKUP(A925,sales_data_cleaned!B925:P1923,2,0)</f>
        <v>Keep Calm And Cut Him Off: 13 Reasons to "Go Silent" on Guys Who Reject or Break Up with You (Smart Dating Books for Women)</v>
      </c>
      <c r="C925" s="5">
        <f>VLOOKUP(A925,sales_data_cleaned!B924:P1923,7,0)</f>
        <v>4.5999999999999996</v>
      </c>
      <c r="D925" s="5" t="str">
        <f>VLOOKUP(A925,sales_data_cleaned!B925:P1923,4,0)</f>
        <v>Amazon.com Services LLC</v>
      </c>
      <c r="E925" s="5">
        <f>VLOOKUP(A925,sales_data_cleaned!B925:P1923,9,0)</f>
        <v>2.99</v>
      </c>
      <c r="F925" s="6">
        <f t="shared" si="15"/>
        <v>2</v>
      </c>
      <c r="G925" s="6" t="str">
        <f t="shared" si="16"/>
        <v>Basic</v>
      </c>
      <c r="H925" s="6" t="str">
        <f t="shared" si="17"/>
        <v xml:space="preserve">Keep </v>
      </c>
      <c r="I925" s="6" t="str">
        <f t="shared" si="18"/>
        <v>Women)</v>
      </c>
      <c r="J925" s="6" t="str">
        <f t="shared" si="19"/>
        <v>Keep  Women)</v>
      </c>
      <c r="K925" s="5"/>
    </row>
    <row r="926" spans="1:11" x14ac:dyDescent="0.2">
      <c r="A926" s="5" t="s">
        <v>4515</v>
      </c>
      <c r="B926" s="5" t="str">
        <f>VLOOKUP(A926,sales_data_cleaned!B926:P1924,2,0)</f>
        <v>Why We Can't Sleep: Women's New Midlife Crisis</v>
      </c>
      <c r="C926" s="5">
        <f>VLOOKUP(A926,sales_data_cleaned!B925:P1924,7,0)</f>
        <v>4.3</v>
      </c>
      <c r="D926" s="5" t="str">
        <f>VLOOKUP(A926,sales_data_cleaned!B926:P1924,4,0)</f>
        <v>Amazon.com Services LLC</v>
      </c>
      <c r="E926" s="5">
        <f>VLOOKUP(A926,sales_data_cleaned!B926:P1924,9,0)</f>
        <v>10.25</v>
      </c>
      <c r="F926" s="6">
        <f t="shared" si="15"/>
        <v>10</v>
      </c>
      <c r="G926" s="6" t="str">
        <f t="shared" si="16"/>
        <v>Premium</v>
      </c>
      <c r="H926" s="6" t="str">
        <f t="shared" si="17"/>
        <v xml:space="preserve">Why </v>
      </c>
      <c r="I926" s="6" t="str">
        <f t="shared" si="18"/>
        <v>Crisis</v>
      </c>
      <c r="J926" s="6" t="str">
        <f t="shared" si="19"/>
        <v>Why  Crisis</v>
      </c>
      <c r="K926" s="5"/>
    </row>
    <row r="927" spans="1:11" x14ac:dyDescent="0.2">
      <c r="A927" s="5" t="s">
        <v>4520</v>
      </c>
      <c r="B927" s="5" t="str">
        <f>VLOOKUP(A927,sales_data_cleaned!B927:P1925,2,0)</f>
        <v>Your Pregnancy and Childbirth: Month to Month</v>
      </c>
      <c r="C927" s="5">
        <f>VLOOKUP(A927,sales_data_cleaned!B926:P1925,7,0)</f>
        <v>4.5999999999999996</v>
      </c>
      <c r="D927" s="5" t="str">
        <f>VLOOKUP(A927,sales_data_cleaned!B927:P1925,4,0)</f>
        <v>Amazon.com Services LLC</v>
      </c>
      <c r="E927" s="5">
        <f>VLOOKUP(A927,sales_data_cleaned!B927:P1925,9,0)</f>
        <v>11.39</v>
      </c>
      <c r="F927" s="6">
        <f t="shared" si="15"/>
        <v>11</v>
      </c>
      <c r="G927" s="6" t="str">
        <f t="shared" si="16"/>
        <v>Premium</v>
      </c>
      <c r="H927" s="6" t="str">
        <f t="shared" si="17"/>
        <v xml:space="preserve">Your </v>
      </c>
      <c r="I927" s="6" t="str">
        <f t="shared" si="18"/>
        <v>Month</v>
      </c>
      <c r="J927" s="6" t="str">
        <f t="shared" si="19"/>
        <v>Your  Month</v>
      </c>
      <c r="K927" s="5"/>
    </row>
    <row r="928" spans="1:11" x14ac:dyDescent="0.2">
      <c r="A928" s="5" t="s">
        <v>4525</v>
      </c>
      <c r="B928" s="5" t="str">
        <f>VLOOKUP(A928,sales_data_cleaned!B928:P1926,2,0)</f>
        <v>Hambre de hombre: Cuando construyes una relaci√≥n de pareja desde el hambre de afecto, terminas des (Spanish Edition)</v>
      </c>
      <c r="C928" s="5">
        <f>VLOOKUP(A928,sales_data_cleaned!B927:P1926,7,0)</f>
        <v>4.8</v>
      </c>
      <c r="D928" s="5" t="str">
        <f>VLOOKUP(A928,sales_data_cleaned!B928:P1926,4,0)</f>
        <v>Penguin Random House Grupo Editorial</v>
      </c>
      <c r="E928" s="5">
        <f>VLOOKUP(A928,sales_data_cleaned!B928:P1926,9,0)</f>
        <v>6.99</v>
      </c>
      <c r="F928" s="6">
        <f t="shared" si="15"/>
        <v>6</v>
      </c>
      <c r="G928" s="6" t="str">
        <f t="shared" si="16"/>
        <v>Basic</v>
      </c>
      <c r="H928" s="6" t="str">
        <f t="shared" si="17"/>
        <v xml:space="preserve">Hambre </v>
      </c>
      <c r="I928" s="6" t="str">
        <f t="shared" si="18"/>
        <v>Edition)</v>
      </c>
      <c r="J928" s="6" t="str">
        <f t="shared" si="19"/>
        <v>Hambre  Edition)</v>
      </c>
      <c r="K928" s="5"/>
    </row>
    <row r="929" spans="1:11" x14ac:dyDescent="0.2">
      <c r="A929" s="5" t="s">
        <v>4530</v>
      </c>
      <c r="B929" s="5" t="str">
        <f>VLOOKUP(A929,sales_data_cleaned!B929:P1927,2,0)</f>
        <v>He‚Äôs Not That Interested, He‚Äôs Just Passing Time: 40 Unmistakable Behaviors of Men Who Avoid Commitment and Play Games with Women (Smart Dating Books for Women)</v>
      </c>
      <c r="C929" s="5">
        <f>VLOOKUP(A929,sales_data_cleaned!B928:P1927,7,0)</f>
        <v>4.4000000000000004</v>
      </c>
      <c r="D929" s="5" t="str">
        <f>VLOOKUP(A929,sales_data_cleaned!B929:P1927,4,0)</f>
        <v>Amazon.com Services LLC</v>
      </c>
      <c r="E929" s="5">
        <f>VLOOKUP(A929,sales_data_cleaned!B929:P1927,9,0)</f>
        <v>4.99</v>
      </c>
      <c r="F929" s="6">
        <f t="shared" si="15"/>
        <v>4</v>
      </c>
      <c r="G929" s="6" t="str">
        <f t="shared" si="16"/>
        <v>Basic</v>
      </c>
      <c r="H929" s="6" t="str">
        <f t="shared" si="17"/>
        <v xml:space="preserve">He‚Äôs </v>
      </c>
      <c r="I929" s="6" t="str">
        <f t="shared" si="18"/>
        <v>Women)</v>
      </c>
      <c r="J929" s="6" t="str">
        <f t="shared" si="19"/>
        <v>He‚Äôs  Women)</v>
      </c>
      <c r="K929" s="5"/>
    </row>
    <row r="930" spans="1:11" x14ac:dyDescent="0.2">
      <c r="A930" s="5" t="s">
        <v>4534</v>
      </c>
      <c r="B930" s="5" t="str">
        <f>VLOOKUP(A930,sales_data_cleaned!B930:P1928,2,0)</f>
        <v>The Emotional Incest Syndrome: What to do When a Parent's Love Rules Your Life</v>
      </c>
      <c r="C930" s="5">
        <f>VLOOKUP(A930,sales_data_cleaned!B929:P1928,7,0)</f>
        <v>4.5999999999999996</v>
      </c>
      <c r="D930" s="5" t="str">
        <f>VLOOKUP(A930,sales_data_cleaned!B930:P1928,4,0)</f>
        <v>Random House LLC</v>
      </c>
      <c r="E930" s="5">
        <f>VLOOKUP(A930,sales_data_cleaned!B930:P1928,9,0)</f>
        <v>12.99</v>
      </c>
      <c r="F930" s="6">
        <f t="shared" si="15"/>
        <v>12</v>
      </c>
      <c r="G930" s="6" t="str">
        <f t="shared" si="16"/>
        <v>Premium</v>
      </c>
      <c r="H930" s="6" t="str">
        <f t="shared" si="17"/>
        <v xml:space="preserve">The </v>
      </c>
      <c r="I930" s="6" t="str">
        <f t="shared" si="18"/>
        <v>Life</v>
      </c>
      <c r="J930" s="6" t="str">
        <f t="shared" si="19"/>
        <v>The  Life</v>
      </c>
      <c r="K930" s="5"/>
    </row>
    <row r="931" spans="1:11" x14ac:dyDescent="0.2">
      <c r="A931" s="5" t="s">
        <v>4539</v>
      </c>
      <c r="B931" s="5" t="str">
        <f>VLOOKUP(A931,sales_data_cleaned!B931:P1929,2,0)</f>
        <v>Under One Roof: An uplifting and heartwarming read from Samantha Tonge</v>
      </c>
      <c r="C931" s="5">
        <f>VLOOKUP(A931,sales_data_cleaned!B930:P1929,7,0)</f>
        <v>4.2</v>
      </c>
      <c r="D931" s="5" t="str">
        <f>VLOOKUP(A931,sales_data_cleaned!B931:P1929,4,0)</f>
        <v>Amazon.com Services LLC</v>
      </c>
      <c r="E931" s="5">
        <f>VLOOKUP(A931,sales_data_cleaned!B931:P1929,9,0)</f>
        <v>2.99</v>
      </c>
      <c r="F931" s="6">
        <f t="shared" si="15"/>
        <v>2</v>
      </c>
      <c r="G931" s="6" t="str">
        <f t="shared" si="16"/>
        <v>Basic</v>
      </c>
      <c r="H931" s="6" t="str">
        <f t="shared" si="17"/>
        <v xml:space="preserve">Under </v>
      </c>
      <c r="I931" s="6" t="str">
        <f t="shared" si="18"/>
        <v>Tonge</v>
      </c>
      <c r="J931" s="6" t="str">
        <f t="shared" si="19"/>
        <v>Under  Tonge</v>
      </c>
      <c r="K931" s="5"/>
    </row>
    <row r="932" spans="1:11" x14ac:dyDescent="0.2">
      <c r="A932" s="5" t="s">
        <v>4543</v>
      </c>
      <c r="B932" s="5" t="str">
        <f>VLOOKUP(A932,sales_data_cleaned!B932:P1930,2,0)</f>
        <v>LOST PROPERTY: a novel</v>
      </c>
      <c r="C932" s="5">
        <f>VLOOKUP(A932,sales_data_cleaned!B931:P1930,7,0)</f>
        <v>4.5</v>
      </c>
      <c r="D932" s="5" t="str">
        <f>VLOOKUP(A932,sales_data_cleaned!B932:P1930,4,0)</f>
        <v>Amazon.com Services LLC</v>
      </c>
      <c r="E932" s="5">
        <f>VLOOKUP(A932,sales_data_cleaned!B932:P1930,9,0)</f>
        <v>10.49</v>
      </c>
      <c r="F932" s="6">
        <f t="shared" si="15"/>
        <v>10</v>
      </c>
      <c r="G932" s="6" t="str">
        <f t="shared" si="16"/>
        <v>Premium</v>
      </c>
      <c r="H932" s="6" t="str">
        <f t="shared" si="17"/>
        <v xml:space="preserve">LOST </v>
      </c>
      <c r="I932" s="6" t="str">
        <f t="shared" si="18"/>
        <v>novel</v>
      </c>
      <c r="J932" s="6" t="str">
        <f t="shared" si="19"/>
        <v>LOST  novel</v>
      </c>
      <c r="K932" s="5"/>
    </row>
    <row r="933" spans="1:11" x14ac:dyDescent="0.2">
      <c r="A933" s="5" t="s">
        <v>4548</v>
      </c>
      <c r="B933" s="5" t="str">
        <f>VLOOKUP(A933,sales_data_cleaned!B933:P1931,2,0)</f>
        <v>Women Like Us: A Memoir</v>
      </c>
      <c r="C933" s="5">
        <f>VLOOKUP(A933,sales_data_cleaned!B932:P1931,7,0)</f>
        <v>4.3</v>
      </c>
      <c r="D933" s="5" t="str">
        <f>VLOOKUP(A933,sales_data_cleaned!B933:P1931,4,0)</f>
        <v>Amazon.com Services LLC</v>
      </c>
      <c r="E933" s="5">
        <f>VLOOKUP(A933,sales_data_cleaned!B933:P1931,9,0)</f>
        <v>4.99</v>
      </c>
      <c r="F933" s="6">
        <f t="shared" si="15"/>
        <v>4</v>
      </c>
      <c r="G933" s="6" t="str">
        <f t="shared" si="16"/>
        <v>Basic</v>
      </c>
      <c r="H933" s="6" t="str">
        <f t="shared" si="17"/>
        <v xml:space="preserve">Women </v>
      </c>
      <c r="I933" s="6" t="str">
        <f t="shared" si="18"/>
        <v>Memoir</v>
      </c>
      <c r="J933" s="6" t="str">
        <f t="shared" si="19"/>
        <v>Women  Memoir</v>
      </c>
      <c r="K933" s="5"/>
    </row>
    <row r="934" spans="1:11" x14ac:dyDescent="0.2">
      <c r="A934" s="5" t="s">
        <v>4553</v>
      </c>
      <c r="B934" s="5" t="str">
        <f>VLOOKUP(A934,sales_data_cleaned!B934:P1932,2,0)</f>
        <v>Resisting My Brother's Best Friend: An Enemies to Lovers Age Gap Romance</v>
      </c>
      <c r="C934" s="5">
        <f>VLOOKUP(A934,sales_data_cleaned!B933:P1932,7,0)</f>
        <v>4.3</v>
      </c>
      <c r="D934" s="5" t="str">
        <f>VLOOKUP(A934,sales_data_cleaned!B934:P1932,4,0)</f>
        <v>Amazon.com Services LLC</v>
      </c>
      <c r="E934" s="5">
        <f>VLOOKUP(A934,sales_data_cleaned!B934:P1932,9,0)</f>
        <v>2.99</v>
      </c>
      <c r="F934" s="6">
        <f t="shared" si="15"/>
        <v>2</v>
      </c>
      <c r="G934" s="6" t="str">
        <f t="shared" si="16"/>
        <v>Basic</v>
      </c>
      <c r="H934" s="6" t="str">
        <f t="shared" si="17"/>
        <v xml:space="preserve">Resisting </v>
      </c>
      <c r="I934" s="6" t="str">
        <f t="shared" si="18"/>
        <v>Romance</v>
      </c>
      <c r="J934" s="6" t="str">
        <f t="shared" si="19"/>
        <v>Resisting  Romance</v>
      </c>
      <c r="K934" s="5"/>
    </row>
    <row r="935" spans="1:11" x14ac:dyDescent="0.2">
      <c r="A935" s="5" t="s">
        <v>4558</v>
      </c>
      <c r="B935" s="5" t="str">
        <f>VLOOKUP(A935,sales_data_cleaned!B935:P1933,2,0)</f>
        <v>Your Body in Balance: The New Science of Food, Hormones, and Health</v>
      </c>
      <c r="C935" s="5">
        <f>VLOOKUP(A935,sales_data_cleaned!B934:P1933,7,0)</f>
        <v>4.5999999999999996</v>
      </c>
      <c r="D935" s="5" t="str">
        <f>VLOOKUP(A935,sales_data_cleaned!B935:P1933,4,0)</f>
        <v>Hachette Book Group</v>
      </c>
      <c r="E935" s="5">
        <f>VLOOKUP(A935,sales_data_cleaned!B935:P1933,9,0)</f>
        <v>12.99</v>
      </c>
      <c r="F935" s="6">
        <f t="shared" si="15"/>
        <v>12</v>
      </c>
      <c r="G935" s="6" t="str">
        <f t="shared" si="16"/>
        <v>Premium</v>
      </c>
      <c r="H935" s="6" t="str">
        <f t="shared" si="17"/>
        <v xml:space="preserve">Your </v>
      </c>
      <c r="I935" s="6" t="str">
        <f t="shared" si="18"/>
        <v>Health</v>
      </c>
      <c r="J935" s="6" t="str">
        <f t="shared" si="19"/>
        <v>Your  Health</v>
      </c>
      <c r="K935" s="5"/>
    </row>
    <row r="936" spans="1:11" x14ac:dyDescent="0.2">
      <c r="A936" s="5" t="s">
        <v>4563</v>
      </c>
      <c r="B936" s="5" t="str">
        <f>VLOOKUP(A936,sales_data_cleaned!B936:P1934,2,0)</f>
        <v>Emotional and Sexual Intimacy in Marriage: How to Connect or Reconnect With Your Spouse, Grow Together, and Strengthen Your Marriage (Better Marriage Series Book 2)</v>
      </c>
      <c r="C936" s="5">
        <f>VLOOKUP(A936,sales_data_cleaned!B935:P1934,7,0)</f>
        <v>4.4000000000000004</v>
      </c>
      <c r="D936" s="5" t="str">
        <f>VLOOKUP(A936,sales_data_cleaned!B936:P1934,4,0)</f>
        <v>Amazon.com Services LLC</v>
      </c>
      <c r="E936" s="5">
        <f>VLOOKUP(A936,sales_data_cleaned!B936:P1934,9,0)</f>
        <v>3.99</v>
      </c>
      <c r="F936" s="6">
        <f t="shared" si="15"/>
        <v>3</v>
      </c>
      <c r="G936" s="6" t="str">
        <f t="shared" si="16"/>
        <v>Basic</v>
      </c>
      <c r="H936" s="6" t="str">
        <f t="shared" si="17"/>
        <v xml:space="preserve">Emotional </v>
      </c>
      <c r="I936" s="6" t="str">
        <f t="shared" si="18"/>
        <v>2)</v>
      </c>
      <c r="J936" s="6" t="str">
        <f t="shared" si="19"/>
        <v>Emotional  2)</v>
      </c>
      <c r="K936" s="5"/>
    </row>
    <row r="937" spans="1:11" x14ac:dyDescent="0.2">
      <c r="A937" s="5" t="s">
        <v>4567</v>
      </c>
      <c r="B937" s="5" t="str">
        <f>VLOOKUP(A937,sales_data_cleaned!B937:P1935,2,0)</f>
        <v>Dear Future Mama: A TMI Guide to Pregnancy, Birth, and Motherhood from Your Bestie</v>
      </c>
      <c r="C937" s="5">
        <f>VLOOKUP(A937,sales_data_cleaned!B936:P1935,7,0)</f>
        <v>4.5999999999999996</v>
      </c>
      <c r="D937" s="5" t="str">
        <f>VLOOKUP(A937,sales_data_cleaned!B937:P1935,4,0)</f>
        <v>HarperCollins Publishing</v>
      </c>
      <c r="E937" s="5">
        <f>VLOOKUP(A937,sales_data_cleaned!B937:P1935,9,0)</f>
        <v>14.99</v>
      </c>
      <c r="F937" s="6">
        <f t="shared" si="15"/>
        <v>14</v>
      </c>
      <c r="G937" s="6" t="str">
        <f t="shared" si="16"/>
        <v>Premium</v>
      </c>
      <c r="H937" s="6" t="str">
        <f t="shared" si="17"/>
        <v xml:space="preserve">Dear </v>
      </c>
      <c r="I937" s="6" t="str">
        <f t="shared" si="18"/>
        <v>Bestie</v>
      </c>
      <c r="J937" s="6" t="str">
        <f t="shared" si="19"/>
        <v>Dear  Bestie</v>
      </c>
      <c r="K937" s="5"/>
    </row>
    <row r="938" spans="1:11" x14ac:dyDescent="0.2">
      <c r="A938" s="5" t="s">
        <v>4572</v>
      </c>
      <c r="B938" s="5" t="str">
        <f>VLOOKUP(A938,sales_data_cleaned!B938:P1936,2,0)</f>
        <v>Odin's Game (The Whale Road Chronicles Book 1)</v>
      </c>
      <c r="C938" s="5">
        <f>VLOOKUP(A938,sales_data_cleaned!B937:P1936,7,0)</f>
        <v>4.4000000000000004</v>
      </c>
      <c r="D938" s="5" t="str">
        <f>VLOOKUP(A938,sales_data_cleaned!B938:P1936,4,0)</f>
        <v>Amazon.com Services LLC</v>
      </c>
      <c r="E938" s="5">
        <f>VLOOKUP(A938,sales_data_cleaned!B938:P1936,9,0)</f>
        <v>3.99</v>
      </c>
      <c r="F938" s="6">
        <f t="shared" si="15"/>
        <v>3</v>
      </c>
      <c r="G938" s="6" t="str">
        <f t="shared" si="16"/>
        <v>Basic</v>
      </c>
      <c r="H938" s="6" t="str">
        <f t="shared" si="17"/>
        <v xml:space="preserve">Odin's </v>
      </c>
      <c r="I938" s="6" t="str">
        <f t="shared" si="18"/>
        <v>1)</v>
      </c>
      <c r="J938" s="6" t="str">
        <f t="shared" si="19"/>
        <v>Odin's  1)</v>
      </c>
      <c r="K938" s="5"/>
    </row>
    <row r="939" spans="1:11" x14ac:dyDescent="0.2">
      <c r="A939" s="5" t="s">
        <v>4577</v>
      </c>
      <c r="B939" s="5" t="str">
        <f>VLOOKUP(A939,sales_data_cleaned!B939:P1937,2,0)</f>
        <v>The Miracle Morning for Parents and Families: How to Bring Out the Best In Your Kids and Yourself</v>
      </c>
      <c r="C939" s="5">
        <f>VLOOKUP(A939,sales_data_cleaned!B938:P1937,7,0)</f>
        <v>4.5999999999999996</v>
      </c>
      <c r="D939" s="5" t="str">
        <f>VLOOKUP(A939,sales_data_cleaned!B939:P1937,4,0)</f>
        <v>Amazon.com Services LLC</v>
      </c>
      <c r="E939" s="5">
        <f>VLOOKUP(A939,sales_data_cleaned!B939:P1937,9,0)</f>
        <v>9.99</v>
      </c>
      <c r="F939" s="6">
        <f t="shared" si="15"/>
        <v>9</v>
      </c>
      <c r="G939" s="6" t="str">
        <f t="shared" si="16"/>
        <v>Basic</v>
      </c>
      <c r="H939" s="6" t="str">
        <f t="shared" si="17"/>
        <v xml:space="preserve">The </v>
      </c>
      <c r="I939" s="6" t="str">
        <f t="shared" si="18"/>
        <v>Yourself</v>
      </c>
      <c r="J939" s="6" t="str">
        <f t="shared" si="19"/>
        <v>The  Yourself</v>
      </c>
      <c r="K939" s="5"/>
    </row>
    <row r="940" spans="1:11" x14ac:dyDescent="0.2">
      <c r="A940" s="5" t="s">
        <v>4582</v>
      </c>
      <c r="B940" s="5" t="str">
        <f>VLOOKUP(A940,sales_data_cleaned!B940:P1938,2,0)</f>
        <v>Unwanted: The care system failed Lara. Will she fail her own child?</v>
      </c>
      <c r="C940" s="5">
        <f>VLOOKUP(A940,sales_data_cleaned!B939:P1938,7,0)</f>
        <v>4.8</v>
      </c>
      <c r="D940" s="5" t="str">
        <f>VLOOKUP(A940,sales_data_cleaned!B940:P1938,4,0)</f>
        <v>HarperCollins Publishers</v>
      </c>
      <c r="E940" s="5">
        <f>VLOOKUP(A940,sales_data_cleaned!B940:P1938,9,0)</f>
        <v>6.99</v>
      </c>
      <c r="F940" s="6">
        <f t="shared" si="15"/>
        <v>6</v>
      </c>
      <c r="G940" s="6" t="str">
        <f t="shared" si="16"/>
        <v>Basic</v>
      </c>
      <c r="H940" s="6" t="str">
        <f t="shared" si="17"/>
        <v xml:space="preserve">Unwanted: </v>
      </c>
      <c r="I940" s="6" t="str">
        <f t="shared" si="18"/>
        <v>child?</v>
      </c>
      <c r="J940" s="6" t="str">
        <f t="shared" si="19"/>
        <v>Unwanted:  child?</v>
      </c>
      <c r="K940" s="5"/>
    </row>
    <row r="941" spans="1:11" x14ac:dyDescent="0.2">
      <c r="A941" s="5" t="s">
        <v>4586</v>
      </c>
      <c r="B941" s="5" t="str">
        <f>VLOOKUP(A941,sales_data_cleaned!B941:P1939,2,0)</f>
        <v>Time Out: A laugh-out-loud read for fans of Motherland (The Time Out Trilogy Book 1)</v>
      </c>
      <c r="C941" s="5">
        <f>VLOOKUP(A941,sales_data_cleaned!B940:P1939,7,0)</f>
        <v>4.0999999999999996</v>
      </c>
      <c r="D941" s="5" t="str">
        <f>VLOOKUP(A941,sales_data_cleaned!B941:P1939,4,0)</f>
        <v>Amazon.com Services LLC</v>
      </c>
      <c r="E941" s="5">
        <f>VLOOKUP(A941,sales_data_cleaned!B941:P1939,9,0)</f>
        <v>2.99</v>
      </c>
      <c r="F941" s="6">
        <f t="shared" si="15"/>
        <v>2</v>
      </c>
      <c r="G941" s="6" t="str">
        <f t="shared" si="16"/>
        <v>Basic</v>
      </c>
      <c r="H941" s="6" t="str">
        <f t="shared" si="17"/>
        <v xml:space="preserve">Time </v>
      </c>
      <c r="I941" s="6" t="str">
        <f t="shared" si="18"/>
        <v>1)</v>
      </c>
      <c r="J941" s="6" t="str">
        <f t="shared" si="19"/>
        <v>Time  1)</v>
      </c>
      <c r="K941" s="5"/>
    </row>
    <row r="942" spans="1:11" x14ac:dyDescent="0.2">
      <c r="A942" s="5" t="s">
        <v>4590</v>
      </c>
      <c r="B942" s="5" t="str">
        <f>VLOOKUP(A942,sales_data_cleaned!B942:P1940,2,0)</f>
        <v>The People Code: It's All About Your Innate Motive</v>
      </c>
      <c r="C942" s="5">
        <f>VLOOKUP(A942,sales_data_cleaned!B941:P1940,7,0)</f>
        <v>4.5</v>
      </c>
      <c r="D942" s="5" t="str">
        <f>VLOOKUP(A942,sales_data_cleaned!B942:P1940,4,0)</f>
        <v>Simon and Schuster Digital Sales Inc</v>
      </c>
      <c r="E942" s="5">
        <f>VLOOKUP(A942,sales_data_cleaned!B942:P1940,9,0)</f>
        <v>13.99</v>
      </c>
      <c r="F942" s="6">
        <f t="shared" si="15"/>
        <v>13</v>
      </c>
      <c r="G942" s="6" t="str">
        <f t="shared" si="16"/>
        <v>Premium</v>
      </c>
      <c r="H942" s="6" t="str">
        <f t="shared" si="17"/>
        <v xml:space="preserve">The </v>
      </c>
      <c r="I942" s="6" t="str">
        <f t="shared" si="18"/>
        <v>Motive</v>
      </c>
      <c r="J942" s="6" t="str">
        <f t="shared" si="19"/>
        <v>The  Motive</v>
      </c>
      <c r="K942" s="5"/>
    </row>
    <row r="943" spans="1:11" x14ac:dyDescent="0.2">
      <c r="A943" s="5" t="s">
        <v>4595</v>
      </c>
      <c r="B943" s="5" t="str">
        <f>VLOOKUP(A943,sales_data_cleaned!B943:P1941,2,0)</f>
        <v>Guidance of Young Children</v>
      </c>
      <c r="C943" s="5">
        <f>VLOOKUP(A943,sales_data_cleaned!B942:P1941,7,0)</f>
        <v>4.5999999999999996</v>
      </c>
      <c r="D943" s="5" t="str">
        <f>VLOOKUP(A943,sales_data_cleaned!B943:P1941,4,0)</f>
        <v>Pearson Education,Inc.</v>
      </c>
      <c r="E943" s="5">
        <f>VLOOKUP(A943,sales_data_cleaned!B943:P1941,9,0)</f>
        <v>74.989999999999995</v>
      </c>
      <c r="F943" s="6">
        <f t="shared" si="15"/>
        <v>74</v>
      </c>
      <c r="G943" s="6" t="str">
        <f t="shared" si="16"/>
        <v>Premium</v>
      </c>
      <c r="H943" s="6" t="str">
        <f t="shared" si="17"/>
        <v xml:space="preserve">Guidance </v>
      </c>
      <c r="I943" s="6" t="str">
        <f t="shared" si="18"/>
        <v>Children</v>
      </c>
      <c r="J943" s="6" t="str">
        <f t="shared" si="19"/>
        <v>Guidance  Children</v>
      </c>
      <c r="K943" s="5"/>
    </row>
    <row r="944" spans="1:11" x14ac:dyDescent="0.2">
      <c r="A944" s="5" t="s">
        <v>4600</v>
      </c>
      <c r="B944" s="5" t="str">
        <f>VLOOKUP(A944,sales_data_cleaned!B944:P1942,2,0)</f>
        <v>Feeling Good Together: The Secret to Making Troubled Relationships Work</v>
      </c>
      <c r="C944" s="5">
        <f>VLOOKUP(A944,sales_data_cleaned!B943:P1942,7,0)</f>
        <v>4.5999999999999996</v>
      </c>
      <c r="D944" s="5" t="str">
        <f>VLOOKUP(A944,sales_data_cleaned!B944:P1942,4,0)</f>
        <v>Random House LLC</v>
      </c>
      <c r="E944" s="5">
        <f>VLOOKUP(A944,sales_data_cleaned!B944:P1942,9,0)</f>
        <v>12.99</v>
      </c>
      <c r="F944" s="6">
        <f t="shared" si="15"/>
        <v>12</v>
      </c>
      <c r="G944" s="6" t="str">
        <f t="shared" si="16"/>
        <v>Premium</v>
      </c>
      <c r="H944" s="6" t="str">
        <f t="shared" si="17"/>
        <v xml:space="preserve">Feeling </v>
      </c>
      <c r="I944" s="6" t="str">
        <f t="shared" si="18"/>
        <v>Work</v>
      </c>
      <c r="J944" s="6" t="str">
        <f t="shared" si="19"/>
        <v>Feeling  Work</v>
      </c>
      <c r="K944" s="5"/>
    </row>
    <row r="945" spans="1:11" x14ac:dyDescent="0.2">
      <c r="A945" s="5" t="s">
        <v>4605</v>
      </c>
      <c r="B945" s="5" t="str">
        <f>VLOOKUP(A945,sales_data_cleaned!B945:P1943,2,0)</f>
        <v>Raising Human Beings: Creating a Collaborative Partnership with Your Child</v>
      </c>
      <c r="C945" s="5">
        <f>VLOOKUP(A945,sales_data_cleaned!B944:P1943,7,0)</f>
        <v>4.7</v>
      </c>
      <c r="D945" s="5" t="str">
        <f>VLOOKUP(A945,sales_data_cleaned!B945:P1943,4,0)</f>
        <v>Simon and Schuster Digital Sales Inc</v>
      </c>
      <c r="E945" s="5">
        <f>VLOOKUP(A945,sales_data_cleaned!B945:P1943,9,0)</f>
        <v>14.99</v>
      </c>
      <c r="F945" s="6">
        <f t="shared" si="15"/>
        <v>14</v>
      </c>
      <c r="G945" s="6" t="str">
        <f t="shared" si="16"/>
        <v>Premium</v>
      </c>
      <c r="H945" s="6" t="str">
        <f t="shared" si="17"/>
        <v xml:space="preserve">Raising </v>
      </c>
      <c r="I945" s="6" t="str">
        <f t="shared" si="18"/>
        <v>Child</v>
      </c>
      <c r="J945" s="6" t="str">
        <f t="shared" si="19"/>
        <v>Raising  Child</v>
      </c>
      <c r="K945" s="5"/>
    </row>
    <row r="946" spans="1:11" x14ac:dyDescent="0.2">
      <c r="A946" s="5" t="s">
        <v>4609</v>
      </c>
      <c r="B946" s="5" t="str">
        <f>VLOOKUP(A946,sales_data_cleaned!B946:P1944,2,0)</f>
        <v>The Yes Brain: How to Cultivate Courage, Curiosity, and Resilience in Your Child</v>
      </c>
      <c r="C946" s="5">
        <f>VLOOKUP(A946,sales_data_cleaned!B945:P1944,7,0)</f>
        <v>4.7</v>
      </c>
      <c r="D946" s="5" t="str">
        <f>VLOOKUP(A946,sales_data_cleaned!B946:P1944,4,0)</f>
        <v>Random House LLC</v>
      </c>
      <c r="E946" s="5">
        <f>VLOOKUP(A946,sales_data_cleaned!B946:P1944,9,0)</f>
        <v>7.99</v>
      </c>
      <c r="F946" s="6">
        <f t="shared" si="15"/>
        <v>7</v>
      </c>
      <c r="G946" s="6" t="str">
        <f t="shared" si="16"/>
        <v>Basic</v>
      </c>
      <c r="H946" s="6" t="str">
        <f t="shared" si="17"/>
        <v xml:space="preserve">The </v>
      </c>
      <c r="I946" s="6" t="str">
        <f t="shared" si="18"/>
        <v>Child</v>
      </c>
      <c r="J946" s="6" t="str">
        <f t="shared" si="19"/>
        <v>The  Child</v>
      </c>
      <c r="K946" s="5"/>
    </row>
    <row r="947" spans="1:11" x14ac:dyDescent="0.2">
      <c r="A947" s="5" t="s">
        <v>4613</v>
      </c>
      <c r="B947" s="5" t="str">
        <f>VLOOKUP(A947,sales_data_cleaned!B947:P1945,2,0)</f>
        <v>Gentle Birth, Gentle Mothering: A Doctor's Guide to Natural Childbirth and Gentle Early Parenting Choices</v>
      </c>
      <c r="C947" s="5">
        <f>VLOOKUP(A947,sales_data_cleaned!B946:P1945,7,0)</f>
        <v>4.5</v>
      </c>
      <c r="D947" s="5" t="str">
        <f>VLOOKUP(A947,sales_data_cleaned!B947:P1945,4,0)</f>
        <v>Random House LLC</v>
      </c>
      <c r="E947" s="5">
        <f>VLOOKUP(A947,sales_data_cleaned!B947:P1945,9,0)</f>
        <v>11.99</v>
      </c>
      <c r="F947" s="6">
        <f t="shared" si="15"/>
        <v>11</v>
      </c>
      <c r="G947" s="6" t="str">
        <f t="shared" si="16"/>
        <v>Premium</v>
      </c>
      <c r="H947" s="6" t="str">
        <f t="shared" si="17"/>
        <v xml:space="preserve">Gentle </v>
      </c>
      <c r="I947" s="6" t="str">
        <f t="shared" si="18"/>
        <v>Choices</v>
      </c>
      <c r="J947" s="6" t="str">
        <f t="shared" si="19"/>
        <v>Gentle  Choices</v>
      </c>
      <c r="K947" s="5"/>
    </row>
    <row r="948" spans="1:11" x14ac:dyDescent="0.2">
      <c r="A948" s="5" t="s">
        <v>4618</v>
      </c>
      <c r="B948" s="5" t="str">
        <f>VLOOKUP(A948,sales_data_cleaned!B948:P1946,2,0)</f>
        <v>Living and Loving after Betrayal: How to Heal from Emotional Abuse, Deceit, Infidelity, and Chronic Resentment</v>
      </c>
      <c r="C948" s="5">
        <f>VLOOKUP(A948,sales_data_cleaned!B947:P1946,7,0)</f>
        <v>4.5</v>
      </c>
      <c r="D948" s="5" t="str">
        <f>VLOOKUP(A948,sales_data_cleaned!B948:P1946,4,0)</f>
        <v>Amazon.com Services LLC</v>
      </c>
      <c r="E948" s="5">
        <f>VLOOKUP(A948,sales_data_cleaned!B948:P1946,9,0)</f>
        <v>12.99</v>
      </c>
      <c r="F948" s="6">
        <f t="shared" si="15"/>
        <v>12</v>
      </c>
      <c r="G948" s="6" t="str">
        <f t="shared" si="16"/>
        <v>Premium</v>
      </c>
      <c r="H948" s="6" t="str">
        <f t="shared" si="17"/>
        <v xml:space="preserve">Living </v>
      </c>
      <c r="I948" s="6" t="str">
        <f t="shared" si="18"/>
        <v>Resentment</v>
      </c>
      <c r="J948" s="6" t="str">
        <f t="shared" si="19"/>
        <v>Living  Resentment</v>
      </c>
      <c r="K948" s="5"/>
    </row>
    <row r="949" spans="1:11" x14ac:dyDescent="0.2">
      <c r="A949" s="5" t="s">
        <v>4623</v>
      </c>
      <c r="B949" s="5" t="str">
        <f>VLOOKUP(A949,sales_data_cleaned!B949:P1947,2,0)</f>
        <v>Sober On A Drunk Planet: Quit Lit 2-In-1 Sobriety Series: An Uncommon Alcohol Self-Help Guide For Sober Curious Through To Alcohol Addiction Recovery (Quit Lit Sobriety Series)</v>
      </c>
      <c r="C949" s="5">
        <f>VLOOKUP(A949,sales_data_cleaned!B948:P1947,7,0)</f>
        <v>4.9000000000000004</v>
      </c>
      <c r="D949" s="5" t="str">
        <f>VLOOKUP(A949,sales_data_cleaned!B949:P1947,4,0)</f>
        <v>Amazon.com Services LLC</v>
      </c>
      <c r="E949" s="5">
        <f>VLOOKUP(A949,sales_data_cleaned!B949:P1947,9,0)</f>
        <v>7.95</v>
      </c>
      <c r="F949" s="6">
        <f t="shared" si="15"/>
        <v>7</v>
      </c>
      <c r="G949" s="6" t="str">
        <f t="shared" si="16"/>
        <v>Basic</v>
      </c>
      <c r="H949" s="6" t="str">
        <f t="shared" si="17"/>
        <v xml:space="preserve">Sober </v>
      </c>
      <c r="I949" s="6" t="str">
        <f t="shared" si="18"/>
        <v>Series)</v>
      </c>
      <c r="J949" s="6" t="str">
        <f t="shared" si="19"/>
        <v>Sober  Series)</v>
      </c>
      <c r="K949" s="5"/>
    </row>
    <row r="950" spans="1:11" x14ac:dyDescent="0.2">
      <c r="A950" s="5" t="s">
        <v>4627</v>
      </c>
      <c r="B950" s="5" t="str">
        <f>VLOOKUP(A950,sales_data_cleaned!B950:P1948,2,0)</f>
        <v>Resolving Conflicts at Work: Ten Strategies for Everyone on the Job</v>
      </c>
      <c r="C950" s="5">
        <f>VLOOKUP(A950,sales_data_cleaned!B949:P1948,7,0)</f>
        <v>4.5999999999999996</v>
      </c>
      <c r="D950" s="5" t="str">
        <f>VLOOKUP(A950,sales_data_cleaned!B950:P1948,4,0)</f>
        <v>JOHN WILEY AND SONS INC</v>
      </c>
      <c r="E950" s="5">
        <f>VLOOKUP(A950,sales_data_cleaned!B950:P1948,9,0)</f>
        <v>16</v>
      </c>
      <c r="F950" s="6">
        <f t="shared" si="15"/>
        <v>16</v>
      </c>
      <c r="G950" s="6" t="str">
        <f t="shared" si="16"/>
        <v>Premium</v>
      </c>
      <c r="H950" s="6" t="str">
        <f t="shared" si="17"/>
        <v xml:space="preserve">Resolving </v>
      </c>
      <c r="I950" s="6" t="str">
        <f t="shared" si="18"/>
        <v>Job</v>
      </c>
      <c r="J950" s="6" t="str">
        <f t="shared" si="19"/>
        <v>Resolving  Job</v>
      </c>
      <c r="K950" s="5"/>
    </row>
    <row r="951" spans="1:11" x14ac:dyDescent="0.2">
      <c r="A951" s="5" t="s">
        <v>4632</v>
      </c>
      <c r="B951" s="5" t="str">
        <f>VLOOKUP(A951,sales_data_cleaned!B951:P1949,2,0)</f>
        <v>Marriage and Mayhem for the Tobacco Girls: The BRAND NEW page-turning historical saga from Lizzie Lane</v>
      </c>
      <c r="C951" s="5">
        <f>VLOOKUP(A951,sales_data_cleaned!B950:P1949,7,0)</f>
        <v>4.5</v>
      </c>
      <c r="D951" s="5" t="str">
        <f>VLOOKUP(A951,sales_data_cleaned!B951:P1949,4,0)</f>
        <v>Amazon.com Services LLC</v>
      </c>
      <c r="E951" s="5">
        <f>VLOOKUP(A951,sales_data_cleaned!B951:P1949,9,0)</f>
        <v>5.99</v>
      </c>
      <c r="F951" s="6">
        <f t="shared" si="15"/>
        <v>5</v>
      </c>
      <c r="G951" s="6" t="str">
        <f t="shared" si="16"/>
        <v>Basic</v>
      </c>
      <c r="H951" s="6" t="str">
        <f t="shared" si="17"/>
        <v xml:space="preserve">Marriage </v>
      </c>
      <c r="I951" s="6" t="str">
        <f t="shared" si="18"/>
        <v>Lane</v>
      </c>
      <c r="J951" s="6" t="str">
        <f t="shared" si="19"/>
        <v>Marriage  Lane</v>
      </c>
      <c r="K951" s="5"/>
    </row>
    <row r="952" spans="1:11" x14ac:dyDescent="0.2">
      <c r="A952" s="5" t="s">
        <v>4636</v>
      </c>
      <c r="B952" s="5" t="str">
        <f>VLOOKUP(A952,sales_data_cleaned!B952:P1950,2,0)</f>
        <v>Dancing in Ireland: An Aging Parents Later in Life Second Chance Holiday Romance (Once Again Book 3)</v>
      </c>
      <c r="C952" s="5">
        <f>VLOOKUP(A952,sales_data_cleaned!B951:P1950,7,0)</f>
        <v>4.4000000000000004</v>
      </c>
      <c r="D952" s="5" t="str">
        <f>VLOOKUP(A952,sales_data_cleaned!B952:P1950,4,0)</f>
        <v>Amazon.com Services LLC</v>
      </c>
      <c r="E952" s="5">
        <f>VLOOKUP(A952,sales_data_cleaned!B952:P1950,9,0)</f>
        <v>4.99</v>
      </c>
      <c r="F952" s="6">
        <f t="shared" si="15"/>
        <v>4</v>
      </c>
      <c r="G952" s="6" t="str">
        <f t="shared" si="16"/>
        <v>Basic</v>
      </c>
      <c r="H952" s="6" t="str">
        <f t="shared" si="17"/>
        <v xml:space="preserve">Dancing </v>
      </c>
      <c r="I952" s="6" t="str">
        <f t="shared" si="18"/>
        <v>3)</v>
      </c>
      <c r="J952" s="6" t="str">
        <f t="shared" si="19"/>
        <v>Dancing  3)</v>
      </c>
      <c r="K952" s="5"/>
    </row>
    <row r="953" spans="1:11" x14ac:dyDescent="0.2">
      <c r="A953" s="5" t="s">
        <v>4641</v>
      </c>
      <c r="B953" s="5" t="str">
        <f>VLOOKUP(A953,sales_data_cleaned!B953:P1951,2,0)</f>
        <v>The Chalice and the Blade: Our History, Our Future---Updated With a New Epilogue</v>
      </c>
      <c r="C953" s="5">
        <f>VLOOKUP(A953,sales_data_cleaned!B952:P1951,7,0)</f>
        <v>4.7</v>
      </c>
      <c r="D953" s="5" t="str">
        <f>VLOOKUP(A953,sales_data_cleaned!B953:P1951,4,0)</f>
        <v>HarperCollins Publishers</v>
      </c>
      <c r="E953" s="5">
        <f>VLOOKUP(A953,sales_data_cleaned!B953:P1951,9,0)</f>
        <v>14.99</v>
      </c>
      <c r="F953" s="6">
        <f t="shared" si="15"/>
        <v>14</v>
      </c>
      <c r="G953" s="6" t="str">
        <f t="shared" si="16"/>
        <v>Premium</v>
      </c>
      <c r="H953" s="6" t="str">
        <f t="shared" si="17"/>
        <v xml:space="preserve">The </v>
      </c>
      <c r="I953" s="6" t="str">
        <f t="shared" si="18"/>
        <v>Epilogue</v>
      </c>
      <c r="J953" s="6" t="str">
        <f t="shared" si="19"/>
        <v>The  Epilogue</v>
      </c>
      <c r="K953" s="5"/>
    </row>
    <row r="954" spans="1:11" x14ac:dyDescent="0.2">
      <c r="A954" s="5" t="s">
        <v>4646</v>
      </c>
      <c r="B954" s="5" t="str">
        <f>VLOOKUP(A954,sales_data_cleaned!B954:P1952,2,0)</f>
        <v>Men Who Hate Women and the Women Who Love Them: When Loving Hurts And You Don't Know Why</v>
      </c>
      <c r="C954" s="5">
        <f>VLOOKUP(A954,sales_data_cleaned!B953:P1952,7,0)</f>
        <v>4.7</v>
      </c>
      <c r="D954" s="5" t="str">
        <f>VLOOKUP(A954,sales_data_cleaned!B954:P1952,4,0)</f>
        <v>Random House LLC</v>
      </c>
      <c r="E954" s="5">
        <f>VLOOKUP(A954,sales_data_cleaned!B954:P1952,9,0)</f>
        <v>12.99</v>
      </c>
      <c r="F954" s="6">
        <f t="shared" si="15"/>
        <v>12</v>
      </c>
      <c r="G954" s="6" t="str">
        <f t="shared" si="16"/>
        <v>Premium</v>
      </c>
      <c r="H954" s="6" t="str">
        <f t="shared" si="17"/>
        <v xml:space="preserve">Men </v>
      </c>
      <c r="I954" s="6" t="str">
        <f t="shared" si="18"/>
        <v>Why</v>
      </c>
      <c r="J954" s="6" t="str">
        <f t="shared" si="19"/>
        <v>Men  Why</v>
      </c>
      <c r="K954" s="5"/>
    </row>
    <row r="955" spans="1:11" x14ac:dyDescent="0.2">
      <c r="A955" s="5" t="s">
        <v>4650</v>
      </c>
      <c r="B955" s="5" t="str">
        <f>VLOOKUP(A955,sales_data_cleaned!B955:P1953,2,0)</f>
        <v>The Pilot - Broken Billionaires: An Age-Gap Single Dad Romance</v>
      </c>
      <c r="C955" s="5">
        <f>VLOOKUP(A955,sales_data_cleaned!B954:P1953,7,0)</f>
        <v>3.8</v>
      </c>
      <c r="D955" s="5" t="str">
        <f>VLOOKUP(A955,sales_data_cleaned!B955:P1953,4,0)</f>
        <v>Amazon.com Services LLC</v>
      </c>
      <c r="E955" s="5">
        <f>VLOOKUP(A955,sales_data_cleaned!B955:P1953,9,0)</f>
        <v>0.99</v>
      </c>
      <c r="F955" s="6">
        <f t="shared" si="15"/>
        <v>0</v>
      </c>
      <c r="G955" s="6" t="str">
        <f t="shared" si="16"/>
        <v>Basic</v>
      </c>
      <c r="H955" s="6" t="str">
        <f t="shared" si="17"/>
        <v xml:space="preserve">The </v>
      </c>
      <c r="I955" s="6" t="str">
        <f t="shared" si="18"/>
        <v>Romance</v>
      </c>
      <c r="J955" s="6" t="str">
        <f t="shared" si="19"/>
        <v>The  Romance</v>
      </c>
      <c r="K955" s="5"/>
    </row>
    <row r="956" spans="1:11" x14ac:dyDescent="0.2">
      <c r="A956" s="5" t="s">
        <v>4655</v>
      </c>
      <c r="B956" s="5" t="str">
        <f>VLOOKUP(A956,sales_data_cleaned!B956:P1954,2,0)</f>
        <v>The Life-Saving Divorce: Hope for People Leaving Destructive Relationships</v>
      </c>
      <c r="C956" s="5">
        <f>VLOOKUP(A956,sales_data_cleaned!B955:P1954,7,0)</f>
        <v>4.8</v>
      </c>
      <c r="D956" s="5" t="str">
        <f>VLOOKUP(A956,sales_data_cleaned!B956:P1954,4,0)</f>
        <v>Amazon.com Services LLC</v>
      </c>
      <c r="E956" s="5">
        <f>VLOOKUP(A956,sales_data_cleaned!B956:P1954,9,0)</f>
        <v>9.99</v>
      </c>
      <c r="F956" s="6">
        <f t="shared" si="15"/>
        <v>9</v>
      </c>
      <c r="G956" s="6" t="str">
        <f t="shared" si="16"/>
        <v>Basic</v>
      </c>
      <c r="H956" s="6" t="str">
        <f t="shared" si="17"/>
        <v xml:space="preserve">The </v>
      </c>
      <c r="I956" s="6" t="str">
        <f t="shared" si="18"/>
        <v>Relationships</v>
      </c>
      <c r="J956" s="6" t="str">
        <f t="shared" si="19"/>
        <v>The  Relationships</v>
      </c>
      <c r="K956" s="5"/>
    </row>
    <row r="957" spans="1:11" x14ac:dyDescent="0.2">
      <c r="A957" s="5" t="s">
        <v>4660</v>
      </c>
      <c r="B957" s="5" t="str">
        <f>VLOOKUP(A957,sales_data_cleaned!B957:P1955,2,0)</f>
        <v>I Will Die On This Hill: Autistic Adults, Autism Parents, and the Children Who Deserve a Better World</v>
      </c>
      <c r="C957" s="5">
        <f>VLOOKUP(A957,sales_data_cleaned!B956:P1955,7,0)</f>
        <v>4.9000000000000004</v>
      </c>
      <c r="D957" s="5" t="str">
        <f>VLOOKUP(A957,sales_data_cleaned!B957:P1955,4,0)</f>
        <v>Amazon.com Services LLC</v>
      </c>
      <c r="E957" s="5">
        <f>VLOOKUP(A957,sales_data_cleaned!B957:P1955,9,0)</f>
        <v>9.99</v>
      </c>
      <c r="F957" s="6">
        <f t="shared" si="15"/>
        <v>9</v>
      </c>
      <c r="G957" s="6" t="str">
        <f t="shared" si="16"/>
        <v>Basic</v>
      </c>
      <c r="H957" s="6" t="str">
        <f t="shared" si="17"/>
        <v xml:space="preserve">I </v>
      </c>
      <c r="I957" s="6" t="str">
        <f t="shared" si="18"/>
        <v>World</v>
      </c>
      <c r="J957" s="6" t="str">
        <f t="shared" si="19"/>
        <v>I  World</v>
      </c>
      <c r="K957" s="5"/>
    </row>
    <row r="958" spans="1:11" x14ac:dyDescent="0.2">
      <c r="A958" s="5" t="s">
        <v>4665</v>
      </c>
      <c r="B958" s="5" t="str">
        <f>VLOOKUP(A958,sales_data_cleaned!B958:P1956,2,0)</f>
        <v>Heal Your Headache: The 1-2-3 Program for Taking Charge of Your Pain</v>
      </c>
      <c r="C958" s="5">
        <f>VLOOKUP(A958,sales_data_cleaned!B957:P1956,7,0)</f>
        <v>4.5</v>
      </c>
      <c r="D958" s="5" t="str">
        <f>VLOOKUP(A958,sales_data_cleaned!B958:P1956,4,0)</f>
        <v>Hachette Book Group</v>
      </c>
      <c r="E958" s="5">
        <f>VLOOKUP(A958,sales_data_cleaned!B958:P1956,9,0)</f>
        <v>9.99</v>
      </c>
      <c r="F958" s="6">
        <f t="shared" si="15"/>
        <v>9</v>
      </c>
      <c r="G958" s="6" t="str">
        <f t="shared" si="16"/>
        <v>Basic</v>
      </c>
      <c r="H958" s="6" t="str">
        <f t="shared" si="17"/>
        <v xml:space="preserve">Heal </v>
      </c>
      <c r="I958" s="6" t="str">
        <f t="shared" si="18"/>
        <v>Pain</v>
      </c>
      <c r="J958" s="6" t="str">
        <f t="shared" si="19"/>
        <v>Heal  Pain</v>
      </c>
      <c r="K958" s="5"/>
    </row>
    <row r="959" spans="1:11" x14ac:dyDescent="0.2">
      <c r="A959" s="5" t="s">
        <v>4670</v>
      </c>
      <c r="B959" s="5" t="str">
        <f>VLOOKUP(A959,sales_data_cleaned!B959:P1957,2,0)</f>
        <v>Back to Center (Mohegan U Hockey Book 2)</v>
      </c>
      <c r="C959" s="5">
        <f>VLOOKUP(A959,sales_data_cleaned!B958:P1957,7,0)</f>
        <v>4.5</v>
      </c>
      <c r="D959" s="5" t="str">
        <f>VLOOKUP(A959,sales_data_cleaned!B959:P1957,4,0)</f>
        <v>Amazon.com Services LLC</v>
      </c>
      <c r="E959" s="5">
        <f>VLOOKUP(A959,sales_data_cleaned!B959:P1957,9,0)</f>
        <v>5.99</v>
      </c>
      <c r="F959" s="6">
        <f t="shared" si="15"/>
        <v>5</v>
      </c>
      <c r="G959" s="6" t="str">
        <f t="shared" si="16"/>
        <v>Basic</v>
      </c>
      <c r="H959" s="6" t="str">
        <f t="shared" si="17"/>
        <v xml:space="preserve">Back </v>
      </c>
      <c r="I959" s="6" t="str">
        <f t="shared" si="18"/>
        <v>2)</v>
      </c>
      <c r="J959" s="6" t="str">
        <f t="shared" si="19"/>
        <v>Back  2)</v>
      </c>
      <c r="K959" s="5"/>
    </row>
    <row r="960" spans="1:11" x14ac:dyDescent="0.2">
      <c r="A960" s="5" t="s">
        <v>4675</v>
      </c>
      <c r="B960" s="5" t="str">
        <f>VLOOKUP(A960,sales_data_cleaned!B960:P1958,2,0)</f>
        <v>We Belong Together (A Calamity Falls Small Town Romance Novel Book 2)</v>
      </c>
      <c r="C960" s="5">
        <f>VLOOKUP(A960,sales_data_cleaned!B959:P1958,7,0)</f>
        <v>4.5999999999999996</v>
      </c>
      <c r="D960" s="5" t="str">
        <f>VLOOKUP(A960,sales_data_cleaned!B960:P1958,4,0)</f>
        <v>Amazon.com Services LLC</v>
      </c>
      <c r="E960" s="5">
        <f>VLOOKUP(A960,sales_data_cleaned!B960:P1958,9,0)</f>
        <v>4.99</v>
      </c>
      <c r="F960" s="6">
        <f t="shared" si="15"/>
        <v>4</v>
      </c>
      <c r="G960" s="6" t="str">
        <f t="shared" si="16"/>
        <v>Basic</v>
      </c>
      <c r="H960" s="6" t="str">
        <f t="shared" si="17"/>
        <v xml:space="preserve">We </v>
      </c>
      <c r="I960" s="6" t="str">
        <f t="shared" si="18"/>
        <v>2)</v>
      </c>
      <c r="J960" s="6" t="str">
        <f t="shared" si="19"/>
        <v>We  2)</v>
      </c>
      <c r="K960" s="5"/>
    </row>
    <row r="961" spans="1:11" x14ac:dyDescent="0.2">
      <c r="A961" s="5" t="s">
        <v>4679</v>
      </c>
      <c r="B961" s="5" t="str">
        <f>VLOOKUP(A961,sales_data_cleaned!B961:P1959,2,0)</f>
        <v>Nourished: Connection, Food, and Caring for Our Kids (And Everyone Else We Love)</v>
      </c>
      <c r="C961" s="5">
        <f>VLOOKUP(A961,sales_data_cleaned!B960:P1959,7,0)</f>
        <v>5</v>
      </c>
      <c r="D961" s="5" t="str">
        <f>VLOOKUP(A961,sales_data_cleaned!B961:P1959,4,0)</f>
        <v>Amazon.com Services LLC</v>
      </c>
      <c r="E961" s="5">
        <f>VLOOKUP(A961,sales_data_cleaned!B961:P1959,9,0)</f>
        <v>9.99</v>
      </c>
      <c r="F961" s="6">
        <f t="shared" si="15"/>
        <v>9</v>
      </c>
      <c r="G961" s="6" t="str">
        <f t="shared" si="16"/>
        <v>Basic</v>
      </c>
      <c r="H961" s="6" t="str">
        <f t="shared" si="17"/>
        <v xml:space="preserve">Nourished: </v>
      </c>
      <c r="I961" s="6" t="str">
        <f t="shared" si="18"/>
        <v>Love)</v>
      </c>
      <c r="J961" s="6" t="str">
        <f t="shared" si="19"/>
        <v>Nourished:  Love)</v>
      </c>
      <c r="K961" s="5"/>
    </row>
    <row r="962" spans="1:11" x14ac:dyDescent="0.2">
      <c r="A962" s="5" t="s">
        <v>4684</v>
      </c>
      <c r="B962" s="5" t="str">
        <f>VLOOKUP(A962,sales_data_cleaned!B962:P1960,2,0)</f>
        <v>I See You, Survivor: Life Inside (and Outside) the Totally F*cked-Up Troubled Teen Industry</v>
      </c>
      <c r="C962" s="5">
        <f>VLOOKUP(A962,sales_data_cleaned!B961:P1960,7,0)</f>
        <v>5</v>
      </c>
      <c r="D962" s="5" t="str">
        <f>VLOOKUP(A962,sales_data_cleaned!B962:P1960,4,0)</f>
        <v>Hachette Book Group</v>
      </c>
      <c r="E962" s="5">
        <f>VLOOKUP(A962,sales_data_cleaned!B962:P1960,9,0)</f>
        <v>15.99</v>
      </c>
      <c r="F962" s="6">
        <f t="shared" si="15"/>
        <v>15</v>
      </c>
      <c r="G962" s="6" t="str">
        <f t="shared" si="16"/>
        <v>Premium</v>
      </c>
      <c r="H962" s="6" t="str">
        <f t="shared" si="17"/>
        <v xml:space="preserve">I </v>
      </c>
      <c r="I962" s="6" t="str">
        <f t="shared" si="18"/>
        <v>Industry</v>
      </c>
      <c r="J962" s="6" t="str">
        <f t="shared" si="19"/>
        <v>I  Industry</v>
      </c>
      <c r="K962" s="5"/>
    </row>
    <row r="963" spans="1:11" x14ac:dyDescent="0.2">
      <c r="A963" s="5" t="s">
        <v>4689</v>
      </c>
      <c r="B963" s="5" t="str">
        <f>VLOOKUP(A963,sales_data_cleaned!B963:P1961,2,0)</f>
        <v>The Kazdin Method For Parenting The Defiant Child</v>
      </c>
      <c r="C963" s="5">
        <f>VLOOKUP(A963,sales_data_cleaned!B962:P1961,7,0)</f>
        <v>4.5</v>
      </c>
      <c r="D963" s="5" t="str">
        <f>VLOOKUP(A963,sales_data_cleaned!B963:P1961,4,0)</f>
        <v>HarperCollins Publishers</v>
      </c>
      <c r="E963" s="5">
        <f>VLOOKUP(A963,sales_data_cleaned!B963:P1961,9,0)</f>
        <v>14.99</v>
      </c>
      <c r="F963" s="6">
        <f t="shared" si="15"/>
        <v>14</v>
      </c>
      <c r="G963" s="6" t="str">
        <f t="shared" si="16"/>
        <v>Premium</v>
      </c>
      <c r="H963" s="6" t="str">
        <f t="shared" si="17"/>
        <v xml:space="preserve">The </v>
      </c>
      <c r="I963" s="6" t="str">
        <f t="shared" si="18"/>
        <v>Child</v>
      </c>
      <c r="J963" s="6" t="str">
        <f t="shared" si="19"/>
        <v>The  Child</v>
      </c>
      <c r="K963" s="5"/>
    </row>
    <row r="964" spans="1:11" x14ac:dyDescent="0.2">
      <c r="A964" s="5" t="s">
        <v>4694</v>
      </c>
      <c r="B964" s="5" t="str">
        <f>VLOOKUP(A964,sales_data_cleaned!B964:P1962,2,0)</f>
        <v>Love Her Well: 10 Ways to Find Joy and Connection with Your Teenage Daughter</v>
      </c>
      <c r="C964" s="5">
        <f>VLOOKUP(A964,sales_data_cleaned!B963:P1962,7,0)</f>
        <v>4.8</v>
      </c>
      <c r="D964" s="5" t="str">
        <f>VLOOKUP(A964,sales_data_cleaned!B964:P1962,4,0)</f>
        <v>HarperCollins Publishing</v>
      </c>
      <c r="E964" s="5">
        <f>VLOOKUP(A964,sales_data_cleaned!B964:P1962,9,0)</f>
        <v>11.99</v>
      </c>
      <c r="F964" s="6">
        <f t="shared" si="15"/>
        <v>11</v>
      </c>
      <c r="G964" s="6" t="str">
        <f t="shared" si="16"/>
        <v>Premium</v>
      </c>
      <c r="H964" s="6" t="str">
        <f t="shared" si="17"/>
        <v xml:space="preserve">Love </v>
      </c>
      <c r="I964" s="6" t="str">
        <f t="shared" si="18"/>
        <v>Daughter</v>
      </c>
      <c r="J964" s="6" t="str">
        <f t="shared" si="19"/>
        <v>Love  Daughter</v>
      </c>
      <c r="K964" s="5"/>
    </row>
    <row r="965" spans="1:11" x14ac:dyDescent="0.2">
      <c r="A965" s="5" t="s">
        <v>4699</v>
      </c>
      <c r="B965" s="5" t="str">
        <f>VLOOKUP(A965,sales_data_cleaned!B965:P1963,2,0)</f>
        <v>Unsafe: Part 3 of 3: Damian longs for home, but one man stands in his way</v>
      </c>
      <c r="C965" s="5">
        <f>VLOOKUP(A965,sales_data_cleaned!B964:P1963,7,0)</f>
        <v>4.5999999999999996</v>
      </c>
      <c r="D965" s="5" t="str">
        <f>VLOOKUP(A965,sales_data_cleaned!B965:P1963,4,0)</f>
        <v>HarperCollins Publishers</v>
      </c>
      <c r="E965" s="5">
        <f>VLOOKUP(A965,sales_data_cleaned!B965:P1963,9,0)</f>
        <v>2.99</v>
      </c>
      <c r="F965" s="6">
        <f t="shared" si="15"/>
        <v>2</v>
      </c>
      <c r="G965" s="6" t="str">
        <f t="shared" si="16"/>
        <v>Basic</v>
      </c>
      <c r="H965" s="6" t="str">
        <f t="shared" si="17"/>
        <v xml:space="preserve">Unsafe: </v>
      </c>
      <c r="I965" s="6" t="str">
        <f t="shared" si="18"/>
        <v>way</v>
      </c>
      <c r="J965" s="6" t="str">
        <f t="shared" si="19"/>
        <v>Unsafe:  way</v>
      </c>
      <c r="K965" s="5"/>
    </row>
    <row r="966" spans="1:11" x14ac:dyDescent="0.2">
      <c r="A966" s="5" t="s">
        <v>4703</v>
      </c>
      <c r="B966" s="5" t="str">
        <f>VLOOKUP(A966,sales_data_cleaned!B966:P1964,2,0)</f>
        <v>Stepmonster: A New Look at Why Real Stepmothers Think, Feel, and Act the Way We Do</v>
      </c>
      <c r="C966" s="5">
        <f>VLOOKUP(A966,sales_data_cleaned!B965:P1964,7,0)</f>
        <v>4.5999999999999996</v>
      </c>
      <c r="D966" s="5" t="str">
        <f>VLOOKUP(A966,sales_data_cleaned!B966:P1964,4,0)</f>
        <v>HarperCollins Publishers</v>
      </c>
      <c r="E966" s="5">
        <f>VLOOKUP(A966,sales_data_cleaned!B966:P1964,9,0)</f>
        <v>11.99</v>
      </c>
      <c r="F966" s="6">
        <f t="shared" si="15"/>
        <v>11</v>
      </c>
      <c r="G966" s="6" t="str">
        <f t="shared" si="16"/>
        <v>Premium</v>
      </c>
      <c r="H966" s="6" t="str">
        <f t="shared" si="17"/>
        <v xml:space="preserve">Stepmonster: </v>
      </c>
      <c r="I966" s="6" t="str">
        <f t="shared" si="18"/>
        <v>Do</v>
      </c>
      <c r="J966" s="6" t="str">
        <f t="shared" si="19"/>
        <v>Stepmonster:  Do</v>
      </c>
      <c r="K966" s="5"/>
    </row>
    <row r="967" spans="1:11" x14ac:dyDescent="0.2">
      <c r="A967" s="5" t="s">
        <v>4707</v>
      </c>
      <c r="B967" s="5" t="str">
        <f>VLOOKUP(A967,sales_data_cleaned!B967:P1965,2,0)</f>
        <v>The Lying Wife: An absolutely gripping psychological thriller</v>
      </c>
      <c r="C967" s="5">
        <f>VLOOKUP(A967,sales_data_cleaned!B966:P1965,7,0)</f>
        <v>4.2</v>
      </c>
      <c r="D967" s="5" t="str">
        <f>VLOOKUP(A967,sales_data_cleaned!B967:P1965,4,0)</f>
        <v>Amazon.com Services LLC</v>
      </c>
      <c r="E967" s="5">
        <f>VLOOKUP(A967,sales_data_cleaned!B967:P1965,9,0)</f>
        <v>2.99</v>
      </c>
      <c r="F967" s="6">
        <f t="shared" si="15"/>
        <v>2</v>
      </c>
      <c r="G967" s="6" t="str">
        <f t="shared" si="16"/>
        <v>Basic</v>
      </c>
      <c r="H967" s="6" t="str">
        <f t="shared" si="17"/>
        <v xml:space="preserve">The </v>
      </c>
      <c r="I967" s="6" t="str">
        <f t="shared" si="18"/>
        <v>thriller</v>
      </c>
      <c r="J967" s="6" t="str">
        <f t="shared" si="19"/>
        <v>The  thriller</v>
      </c>
      <c r="K967" s="5"/>
    </row>
    <row r="968" spans="1:11" x14ac:dyDescent="0.2">
      <c r="A968" s="5" t="s">
        <v>4712</v>
      </c>
      <c r="B968" s="5" t="str">
        <f>VLOOKUP(A968,sales_data_cleaned!B968:P1966,2,0)</f>
        <v>Inevitable: A dad's best friend romance (Love in LA Book 1)</v>
      </c>
      <c r="C968" s="5">
        <f>VLOOKUP(A968,sales_data_cleaned!B967:P1966,7,0)</f>
        <v>4.4000000000000004</v>
      </c>
      <c r="D968" s="5" t="str">
        <f>VLOOKUP(A968,sales_data_cleaned!B968:P1966,4,0)</f>
        <v>Amazon.com Services LLC</v>
      </c>
      <c r="E968" s="5">
        <f>VLOOKUP(A968,sales_data_cleaned!B968:P1966,9,0)</f>
        <v>4.99</v>
      </c>
      <c r="F968" s="6">
        <f t="shared" si="15"/>
        <v>4</v>
      </c>
      <c r="G968" s="6" t="str">
        <f t="shared" si="16"/>
        <v>Basic</v>
      </c>
      <c r="H968" s="6" t="str">
        <f t="shared" si="17"/>
        <v xml:space="preserve">Inevitable: </v>
      </c>
      <c r="I968" s="6" t="str">
        <f t="shared" si="18"/>
        <v>1)</v>
      </c>
      <c r="J968" s="6" t="str">
        <f t="shared" si="19"/>
        <v>Inevitable:  1)</v>
      </c>
      <c r="K968" s="5"/>
    </row>
    <row r="969" spans="1:11" x14ac:dyDescent="0.2">
      <c r="A969" s="5" t="s">
        <v>4717</v>
      </c>
      <c r="B969" s="5" t="str">
        <f>VLOOKUP(A969,sales_data_cleaned!B969:P1967,2,0)</f>
        <v>When Your Aging Parent Needs Help: A Geriatrician's Step-by-Step Guide to Memory Loss, Resistance, Safety Worries, &amp; More</v>
      </c>
      <c r="C969" s="5">
        <f>VLOOKUP(A969,sales_data_cleaned!B968:P1967,7,0)</f>
        <v>4.5999999999999996</v>
      </c>
      <c r="D969" s="5" t="str">
        <f>VLOOKUP(A969,sales_data_cleaned!B969:P1967,4,0)</f>
        <v>Amazon.com Services LLC</v>
      </c>
      <c r="E969" s="5">
        <f>VLOOKUP(A969,sales_data_cleaned!B969:P1967,9,0)</f>
        <v>9.99</v>
      </c>
      <c r="F969" s="6">
        <f t="shared" si="15"/>
        <v>9</v>
      </c>
      <c r="G969" s="6" t="str">
        <f t="shared" si="16"/>
        <v>Basic</v>
      </c>
      <c r="H969" s="6" t="str">
        <f t="shared" si="17"/>
        <v xml:space="preserve">When </v>
      </c>
      <c r="I969" s="6" t="str">
        <f t="shared" si="18"/>
        <v>More</v>
      </c>
      <c r="J969" s="6" t="str">
        <f t="shared" si="19"/>
        <v>When  More</v>
      </c>
      <c r="K969" s="5"/>
    </row>
    <row r="970" spans="1:11" x14ac:dyDescent="0.2">
      <c r="A970" s="5" t="s">
        <v>4722</v>
      </c>
      <c r="B970" s="5" t="str">
        <f>VLOOKUP(A970,sales_data_cleaned!B970:P1968,2,0)</f>
        <v>Motherhood on Ice: The Mating Gap and Why Women Freeze Their Eggs (Anthropologies of American Medicine: Culture, Power, and Practice Book 10)</v>
      </c>
      <c r="C970" s="5">
        <f>VLOOKUP(A970,sales_data_cleaned!B969:P1968,7,0)</f>
        <v>4.8</v>
      </c>
      <c r="D970" s="5" t="str">
        <f>VLOOKUP(A970,sales_data_cleaned!B970:P1968,4,0)</f>
        <v>Amazon.com Services LLC</v>
      </c>
      <c r="E970" s="5">
        <f>VLOOKUP(A970,sales_data_cleaned!B970:P1968,9,0)</f>
        <v>16.5</v>
      </c>
      <c r="F970" s="6">
        <f t="shared" si="15"/>
        <v>16</v>
      </c>
      <c r="G970" s="6" t="str">
        <f t="shared" si="16"/>
        <v>Premium</v>
      </c>
      <c r="H970" s="6" t="str">
        <f t="shared" si="17"/>
        <v xml:space="preserve">Motherhood </v>
      </c>
      <c r="I970" s="6" t="str">
        <f t="shared" si="18"/>
        <v>10)</v>
      </c>
      <c r="J970" s="6" t="str">
        <f t="shared" si="19"/>
        <v>Motherhood  10)</v>
      </c>
      <c r="K970" s="5"/>
    </row>
    <row r="971" spans="1:11" x14ac:dyDescent="0.2">
      <c r="A971" s="5" t="s">
        <v>4727</v>
      </c>
      <c r="B971" s="5" t="str">
        <f>VLOOKUP(A971,sales_data_cleaned!B971:P1969,2,0)</f>
        <v>Lions Raised as Lambs: Your Guide to Being a Better Man. A More Passionate and Successful Warrior, Lover, Husband, Father, and Leader</v>
      </c>
      <c r="C971" s="5">
        <f>VLOOKUP(A971,sales_data_cleaned!B970:P1969,7,0)</f>
        <v>5</v>
      </c>
      <c r="D971" s="5" t="str">
        <f>VLOOKUP(A971,sales_data_cleaned!B971:P1969,4,0)</f>
        <v>Amazon.com Services LLC</v>
      </c>
      <c r="E971" s="5">
        <f>VLOOKUP(A971,sales_data_cleaned!B971:P1969,9,0)</f>
        <v>9.99</v>
      </c>
      <c r="F971" s="6">
        <f t="shared" si="15"/>
        <v>9</v>
      </c>
      <c r="G971" s="6" t="str">
        <f t="shared" si="16"/>
        <v>Basic</v>
      </c>
      <c r="H971" s="6" t="str">
        <f t="shared" si="17"/>
        <v xml:space="preserve">Lions </v>
      </c>
      <c r="I971" s="6" t="str">
        <f t="shared" si="18"/>
        <v>Leader</v>
      </c>
      <c r="J971" s="6" t="str">
        <f t="shared" si="19"/>
        <v>Lions  Leader</v>
      </c>
      <c r="K971" s="5"/>
    </row>
    <row r="972" spans="1:11" x14ac:dyDescent="0.2">
      <c r="A972" s="5" t="s">
        <v>4732</v>
      </c>
      <c r="B972" s="5" t="str">
        <f>VLOOKUP(A972,sales_data_cleaned!B972:P1970,2,0)</f>
        <v>transister: Raising Twins in a Gender-bending World</v>
      </c>
      <c r="C972" s="5">
        <f>VLOOKUP(A972,sales_data_cleaned!B971:P1970,7,0)</f>
        <v>4.9000000000000004</v>
      </c>
      <c r="D972" s="5" t="str">
        <f>VLOOKUP(A972,sales_data_cleaned!B972:P1970,4,0)</f>
        <v>Amazon.com Services LLC</v>
      </c>
      <c r="E972" s="5">
        <f>VLOOKUP(A972,sales_data_cleaned!B972:P1970,9,0)</f>
        <v>8.99</v>
      </c>
      <c r="F972" s="6">
        <f t="shared" si="15"/>
        <v>8</v>
      </c>
      <c r="G972" s="6" t="str">
        <f t="shared" si="16"/>
        <v>Basic</v>
      </c>
      <c r="H972" s="6" t="str">
        <f t="shared" si="17"/>
        <v xml:space="preserve">transister: </v>
      </c>
      <c r="I972" s="6" t="str">
        <f t="shared" si="18"/>
        <v>World</v>
      </c>
      <c r="J972" s="6" t="str">
        <f t="shared" si="19"/>
        <v>transister:  World</v>
      </c>
      <c r="K972" s="5"/>
    </row>
    <row r="973" spans="1:11" x14ac:dyDescent="0.2">
      <c r="A973" s="5" t="s">
        <v>4737</v>
      </c>
      <c r="B973" s="5" t="str">
        <f>VLOOKUP(A973,sales_data_cleaned!B973:P1971,2,0)</f>
        <v>Glimmer: A Story of Survival, Hope, and Healing</v>
      </c>
      <c r="C973" s="5">
        <f>VLOOKUP(A973,sales_data_cleaned!B972:P1971,7,0)</f>
        <v>4.5999999999999996</v>
      </c>
      <c r="D973" s="5" t="str">
        <f>VLOOKUP(A973,sales_data_cleaned!B973:P1971,4,0)</f>
        <v>HarperCollins Publishers</v>
      </c>
      <c r="E973" s="5">
        <f>VLOOKUP(A973,sales_data_cleaned!B973:P1971,9,0)</f>
        <v>12.99</v>
      </c>
      <c r="F973" s="6">
        <f t="shared" si="15"/>
        <v>12</v>
      </c>
      <c r="G973" s="6" t="str">
        <f t="shared" si="16"/>
        <v>Premium</v>
      </c>
      <c r="H973" s="6" t="str">
        <f t="shared" si="17"/>
        <v xml:space="preserve">Glimmer: </v>
      </c>
      <c r="I973" s="6" t="str">
        <f t="shared" si="18"/>
        <v>Healing</v>
      </c>
      <c r="J973" s="6" t="str">
        <f t="shared" si="19"/>
        <v>Glimmer:  Healing</v>
      </c>
      <c r="K973" s="5"/>
    </row>
    <row r="974" spans="1:11" x14ac:dyDescent="0.2">
      <c r="A974" s="5" t="s">
        <v>4742</v>
      </c>
      <c r="B974" s="5" t="str">
        <f>VLOOKUP(A974,sales_data_cleaned!B974:P1972,2,0)</f>
        <v>Rebuilding: When Your Relationship Ends</v>
      </c>
      <c r="C974" s="5">
        <f>VLOOKUP(A974,sales_data_cleaned!B973:P1972,7,0)</f>
        <v>4.5999999999999996</v>
      </c>
      <c r="D974" s="5" t="str">
        <f>VLOOKUP(A974,sales_data_cleaned!B974:P1972,4,0)</f>
        <v>Amazon.com Services LLC</v>
      </c>
      <c r="E974" s="5">
        <f>VLOOKUP(A974,sales_data_cleaned!B974:P1972,9,0)</f>
        <v>12.99</v>
      </c>
      <c r="F974" s="6">
        <f t="shared" si="15"/>
        <v>12</v>
      </c>
      <c r="G974" s="6" t="str">
        <f t="shared" si="16"/>
        <v>Premium</v>
      </c>
      <c r="H974" s="6" t="str">
        <f t="shared" si="17"/>
        <v xml:space="preserve">Rebuilding: </v>
      </c>
      <c r="I974" s="6" t="str">
        <f t="shared" si="18"/>
        <v>Ends</v>
      </c>
      <c r="J974" s="6" t="str">
        <f t="shared" si="19"/>
        <v>Rebuilding:  Ends</v>
      </c>
      <c r="K974" s="5"/>
    </row>
    <row r="975" spans="1:11" x14ac:dyDescent="0.2">
      <c r="A975" s="5" t="s">
        <v>4747</v>
      </c>
      <c r="B975" s="5" t="str">
        <f>VLOOKUP(A975,sales_data_cleaned!B975:P1973,2,0)</f>
        <v>The Wedding Party: The unmissable summer read from The Number One Irish Bestseller!</v>
      </c>
      <c r="C975" s="5">
        <f>VLOOKUP(A975,sales_data_cleaned!B974:P1973,7,0)</f>
        <v>4.3</v>
      </c>
      <c r="D975" s="5" t="str">
        <f>VLOOKUP(A975,sales_data_cleaned!B975:P1973,4,0)</f>
        <v>Hachette Book Group</v>
      </c>
      <c r="E975" s="5">
        <f>VLOOKUP(A975,sales_data_cleaned!B975:P1973,9,0)</f>
        <v>3.99</v>
      </c>
      <c r="F975" s="6">
        <f t="shared" si="15"/>
        <v>3</v>
      </c>
      <c r="G975" s="6" t="str">
        <f t="shared" si="16"/>
        <v>Basic</v>
      </c>
      <c r="H975" s="6" t="str">
        <f t="shared" si="17"/>
        <v xml:space="preserve">The </v>
      </c>
      <c r="I975" s="6" t="str">
        <f t="shared" si="18"/>
        <v>Bestseller!</v>
      </c>
      <c r="J975" s="6" t="str">
        <f t="shared" si="19"/>
        <v>The  Bestseller!</v>
      </c>
      <c r="K975" s="5"/>
    </row>
    <row r="976" spans="1:11" x14ac:dyDescent="0.2">
      <c r="A976" s="5" t="s">
        <v>4752</v>
      </c>
      <c r="B976" s="5" t="str">
        <f>VLOOKUP(A976,sales_data_cleaned!B976:P1974,2,0)</f>
        <v>Things My Son Needs to Know about the World</v>
      </c>
      <c r="C976" s="5">
        <f>VLOOKUP(A976,sales_data_cleaned!B975:P1974,7,0)</f>
        <v>4.5</v>
      </c>
      <c r="D976" s="5" t="str">
        <f>VLOOKUP(A976,sales_data_cleaned!B976:P1974,4,0)</f>
        <v>Simon and Schuster Digital Sales Inc</v>
      </c>
      <c r="E976" s="5">
        <f>VLOOKUP(A976,sales_data_cleaned!B976:P1974,9,0)</f>
        <v>12.99</v>
      </c>
      <c r="F976" s="6">
        <f t="shared" si="15"/>
        <v>12</v>
      </c>
      <c r="G976" s="6" t="str">
        <f t="shared" si="16"/>
        <v>Premium</v>
      </c>
      <c r="H976" s="6" t="str">
        <f t="shared" si="17"/>
        <v xml:space="preserve">Things </v>
      </c>
      <c r="I976" s="6" t="str">
        <f t="shared" si="18"/>
        <v>World</v>
      </c>
      <c r="J976" s="6" t="str">
        <f t="shared" si="19"/>
        <v>Things  World</v>
      </c>
      <c r="K976" s="5"/>
    </row>
    <row r="977" spans="1:11" x14ac:dyDescent="0.2">
      <c r="A977" s="5" t="s">
        <v>4756</v>
      </c>
      <c r="B977" s="5" t="str">
        <f>VLOOKUP(A977,sales_data_cleaned!B977:P1975,2,0)</f>
        <v>The Hiking Trip: An unforgettable must-read psychological thriller</v>
      </c>
      <c r="C977" s="5">
        <f>VLOOKUP(A977,sales_data_cleaned!B976:P1975,7,0)</f>
        <v>4.0999999999999996</v>
      </c>
      <c r="D977" s="5" t="str">
        <f>VLOOKUP(A977,sales_data_cleaned!B977:P1975,4,0)</f>
        <v>Amazon.com Services LLC</v>
      </c>
      <c r="E977" s="5">
        <f>VLOOKUP(A977,sales_data_cleaned!B977:P1975,9,0)</f>
        <v>0</v>
      </c>
      <c r="F977" s="6">
        <f t="shared" si="15"/>
        <v>0</v>
      </c>
      <c r="G977" s="6" t="str">
        <f t="shared" si="16"/>
        <v>Basic</v>
      </c>
      <c r="H977" s="6" t="str">
        <f t="shared" si="17"/>
        <v xml:space="preserve">The </v>
      </c>
      <c r="I977" s="6" t="str">
        <f t="shared" si="18"/>
        <v>thriller</v>
      </c>
      <c r="J977" s="6" t="str">
        <f t="shared" si="19"/>
        <v>The  thriller</v>
      </c>
      <c r="K977" s="5"/>
    </row>
    <row r="978" spans="1:11" x14ac:dyDescent="0.2">
      <c r="A978" s="5" t="s">
        <v>4761</v>
      </c>
      <c r="B978" s="5" t="str">
        <f>VLOOKUP(A978,sales_data_cleaned!B978:P1976,2,0)</f>
        <v>People Skills</v>
      </c>
      <c r="C978" s="5">
        <f>VLOOKUP(A978,sales_data_cleaned!B977:P1976,7,0)</f>
        <v>4.5999999999999996</v>
      </c>
      <c r="D978" s="5" t="str">
        <f>VLOOKUP(A978,sales_data_cleaned!B978:P1976,4,0)</f>
        <v>Simon and Schuster Digital Sales Inc</v>
      </c>
      <c r="E978" s="5">
        <f>VLOOKUP(A978,sales_data_cleaned!B978:P1976,9,0)</f>
        <v>14.99</v>
      </c>
      <c r="F978" s="6">
        <f t="shared" si="15"/>
        <v>14</v>
      </c>
      <c r="G978" s="6" t="str">
        <f t="shared" si="16"/>
        <v>Premium</v>
      </c>
      <c r="H978" s="6" t="str">
        <f t="shared" si="17"/>
        <v xml:space="preserve">People </v>
      </c>
      <c r="I978" s="6" t="str">
        <f t="shared" si="18"/>
        <v>Skills</v>
      </c>
      <c r="J978" s="6" t="str">
        <f t="shared" si="19"/>
        <v>People  Skills</v>
      </c>
      <c r="K978" s="5"/>
    </row>
    <row r="979" spans="1:11" x14ac:dyDescent="0.2">
      <c r="A979" s="5" t="s">
        <v>4766</v>
      </c>
      <c r="B979" s="5" t="str">
        <f>VLOOKUP(A979,sales_data_cleaned!B979:P1977,2,0)</f>
        <v>Outdoor Kids in an Inside World: Getting Your Family Out of the House and Radically Engaged with Nature</v>
      </c>
      <c r="C979" s="5">
        <f>VLOOKUP(A979,sales_data_cleaned!B978:P1977,7,0)</f>
        <v>4.8</v>
      </c>
      <c r="D979" s="5" t="str">
        <f>VLOOKUP(A979,sales_data_cleaned!B979:P1977,4,0)</f>
        <v>Random House LLC</v>
      </c>
      <c r="E979" s="5">
        <f>VLOOKUP(A979,sales_data_cleaned!B979:P1977,9,0)</f>
        <v>2.99</v>
      </c>
      <c r="F979" s="6">
        <f t="shared" si="15"/>
        <v>2</v>
      </c>
      <c r="G979" s="6" t="str">
        <f t="shared" si="16"/>
        <v>Basic</v>
      </c>
      <c r="H979" s="6" t="str">
        <f t="shared" si="17"/>
        <v xml:space="preserve">Outdoor </v>
      </c>
      <c r="I979" s="6" t="str">
        <f t="shared" si="18"/>
        <v>Nature</v>
      </c>
      <c r="J979" s="6" t="str">
        <f t="shared" si="19"/>
        <v>Outdoor  Nature</v>
      </c>
      <c r="K979" s="5"/>
    </row>
    <row r="980" spans="1:11" x14ac:dyDescent="0.2">
      <c r="A980" s="5" t="s">
        <v>4771</v>
      </c>
      <c r="B980" s="5" t="str">
        <f>VLOOKUP(A980,sales_data_cleaned!B980:P1978,2,0)</f>
        <v>Comunicaci√≥n no Violenta: Un Lenguaje de vida (Nonviolent Communication Guides) (Spanish Edition)</v>
      </c>
      <c r="C980" s="5">
        <f>VLOOKUP(A980,sales_data_cleaned!B979:P1978,7,0)</f>
        <v>4.8</v>
      </c>
      <c r="D980" s="5" t="str">
        <f>VLOOKUP(A980,sales_data_cleaned!B980:P1978,4,0)</f>
        <v>Amazon.com Services LLC</v>
      </c>
      <c r="E980" s="5">
        <f>VLOOKUP(A980,sales_data_cleaned!B980:P1978,9,0)</f>
        <v>10.49</v>
      </c>
      <c r="F980" s="6">
        <f t="shared" si="15"/>
        <v>10</v>
      </c>
      <c r="G980" s="6" t="str">
        <f t="shared" si="16"/>
        <v>Premium</v>
      </c>
      <c r="H980" s="6" t="str">
        <f t="shared" si="17"/>
        <v xml:space="preserve">Comunicaci√≥n </v>
      </c>
      <c r="I980" s="6" t="str">
        <f t="shared" si="18"/>
        <v>Edition)</v>
      </c>
      <c r="J980" s="6" t="str">
        <f t="shared" si="19"/>
        <v>Comunicaci√≥n  Edition)</v>
      </c>
      <c r="K980" s="5"/>
    </row>
    <row r="981" spans="1:11" x14ac:dyDescent="0.2">
      <c r="A981" s="5" t="s">
        <v>4776</v>
      </c>
      <c r="B981" s="5" t="str">
        <f>VLOOKUP(A981,sales_data_cleaned!B981:P1979,2,0)</f>
        <v>The Gardener and the Carpenter: What the New Science of Child Development Tells Us About the Relationship Between Parents and Children</v>
      </c>
      <c r="C981" s="5">
        <f>VLOOKUP(A981,sales_data_cleaned!B980:P1979,7,0)</f>
        <v>4.5</v>
      </c>
      <c r="D981" s="5" t="str">
        <f>VLOOKUP(A981,sales_data_cleaned!B981:P1979,4,0)</f>
        <v>Macmillan</v>
      </c>
      <c r="E981" s="5">
        <f>VLOOKUP(A981,sales_data_cleaned!B981:P1979,9,0)</f>
        <v>11.99</v>
      </c>
      <c r="F981" s="6">
        <f t="shared" si="15"/>
        <v>11</v>
      </c>
      <c r="G981" s="6" t="str">
        <f t="shared" si="16"/>
        <v>Premium</v>
      </c>
      <c r="H981" s="6" t="str">
        <f t="shared" si="17"/>
        <v xml:space="preserve">The </v>
      </c>
      <c r="I981" s="6" t="str">
        <f t="shared" si="18"/>
        <v>Children</v>
      </c>
      <c r="J981" s="6" t="str">
        <f t="shared" si="19"/>
        <v>The  Children</v>
      </c>
      <c r="K981" s="5"/>
    </row>
    <row r="982" spans="1:11" x14ac:dyDescent="0.2">
      <c r="A982" s="5" t="s">
        <v>4781</v>
      </c>
      <c r="B982" s="5" t="str">
        <f>VLOOKUP(A982,sales_data_cleaned!B982:P1980,2,0)</f>
        <v>The Emotionally Unavailable Man</v>
      </c>
      <c r="C982" s="5">
        <f>VLOOKUP(A982,sales_data_cleaned!B981:P1980,7,0)</f>
        <v>4.5</v>
      </c>
      <c r="D982" s="5" t="str">
        <f>VLOOKUP(A982,sales_data_cleaned!B982:P1980,4,0)</f>
        <v>Amazon.com Services LLC</v>
      </c>
      <c r="E982" s="5">
        <f>VLOOKUP(A982,sales_data_cleaned!B982:P1980,9,0)</f>
        <v>7.95</v>
      </c>
      <c r="F982" s="6">
        <f t="shared" si="15"/>
        <v>7</v>
      </c>
      <c r="G982" s="6" t="str">
        <f t="shared" si="16"/>
        <v>Basic</v>
      </c>
      <c r="H982" s="6" t="str">
        <f t="shared" si="17"/>
        <v xml:space="preserve">The </v>
      </c>
      <c r="I982" s="6" t="str">
        <f t="shared" si="18"/>
        <v>Man</v>
      </c>
      <c r="J982" s="6" t="str">
        <f t="shared" si="19"/>
        <v>The  Man</v>
      </c>
      <c r="K982" s="5"/>
    </row>
    <row r="983" spans="1:11" x14ac:dyDescent="0.2">
      <c r="A983" s="5" t="s">
        <v>4786</v>
      </c>
      <c r="B983" s="5" t="str">
        <f>VLOOKUP(A983,sales_data_cleaned!B983:P1981,2,0)</f>
        <v>INTERCESSION (Detective Vic Gonnella Book 1)</v>
      </c>
      <c r="C983" s="5">
        <f>VLOOKUP(A983,sales_data_cleaned!B982:P1981,7,0)</f>
        <v>4.4000000000000004</v>
      </c>
      <c r="D983" s="5" t="str">
        <f>VLOOKUP(A983,sales_data_cleaned!B983:P1981,4,0)</f>
        <v>Amazon.com Services LLC</v>
      </c>
      <c r="E983" s="5">
        <f>VLOOKUP(A983,sales_data_cleaned!B983:P1981,9,0)</f>
        <v>10.99</v>
      </c>
      <c r="F983" s="6">
        <f t="shared" si="15"/>
        <v>10</v>
      </c>
      <c r="G983" s="6" t="str">
        <f t="shared" si="16"/>
        <v>Premium</v>
      </c>
      <c r="H983" s="6" t="str">
        <f t="shared" si="17"/>
        <v xml:space="preserve">INTERCESSION </v>
      </c>
      <c r="I983" s="6" t="str">
        <f t="shared" si="18"/>
        <v>1)</v>
      </c>
      <c r="J983" s="6" t="str">
        <f t="shared" si="19"/>
        <v>INTERCESSION  1)</v>
      </c>
      <c r="K983" s="5"/>
    </row>
    <row r="984" spans="1:11" x14ac:dyDescent="0.2">
      <c r="A984" s="5" t="s">
        <v>4791</v>
      </c>
      <c r="B984" s="5" t="str">
        <f>VLOOKUP(A984,sales_data_cleaned!B984:P1982,2,0)</f>
        <v>The Family Tree Guide to DNA Testing and Genetic Genealogy</v>
      </c>
      <c r="C984" s="5">
        <f>VLOOKUP(A984,sales_data_cleaned!B983:P1982,7,0)</f>
        <v>4.7</v>
      </c>
      <c r="D984" s="5" t="str">
        <f>VLOOKUP(A984,sales_data_cleaned!B984:P1982,4,0)</f>
        <v>Penguin Group (USA) LLC</v>
      </c>
      <c r="E984" s="5">
        <f>VLOOKUP(A984,sales_data_cleaned!B984:P1982,9,0)</f>
        <v>19.989999999999998</v>
      </c>
      <c r="F984" s="6">
        <f t="shared" si="15"/>
        <v>19</v>
      </c>
      <c r="G984" s="6" t="str">
        <f t="shared" si="16"/>
        <v>Premium</v>
      </c>
      <c r="H984" s="6" t="str">
        <f t="shared" si="17"/>
        <v xml:space="preserve">The </v>
      </c>
      <c r="I984" s="6" t="str">
        <f t="shared" si="18"/>
        <v>Genealogy</v>
      </c>
      <c r="J984" s="6" t="str">
        <f t="shared" si="19"/>
        <v>The  Genealogy</v>
      </c>
      <c r="K984" s="5"/>
    </row>
    <row r="985" spans="1:11" x14ac:dyDescent="0.2">
      <c r="A985" s="5" t="s">
        <v>4796</v>
      </c>
      <c r="B985" s="5" t="str">
        <f>VLOOKUP(A985,sales_data_cleaned!B985:P1983,2,0)</f>
        <v>7 Easy Ways To Motivate Someone With Asperger's</v>
      </c>
      <c r="C985" s="5">
        <f>VLOOKUP(A985,sales_data_cleaned!B984:P1983,7,0)</f>
        <v>4.4000000000000004</v>
      </c>
      <c r="D985" s="5" t="str">
        <f>VLOOKUP(A985,sales_data_cleaned!B985:P1983,4,0)</f>
        <v>Amazon.com Services LLC</v>
      </c>
      <c r="E985" s="5">
        <f>VLOOKUP(A985,sales_data_cleaned!B985:P1983,9,0)</f>
        <v>15</v>
      </c>
      <c r="F985" s="6">
        <f t="shared" si="15"/>
        <v>15</v>
      </c>
      <c r="G985" s="6" t="str">
        <f t="shared" si="16"/>
        <v>Premium</v>
      </c>
      <c r="H985" s="6" t="str">
        <f t="shared" si="17"/>
        <v xml:space="preserve">7 </v>
      </c>
      <c r="I985" s="6" t="str">
        <f t="shared" si="18"/>
        <v>Asperger's</v>
      </c>
      <c r="J985" s="6" t="str">
        <f t="shared" si="19"/>
        <v>7  Asperger's</v>
      </c>
      <c r="K985" s="5"/>
    </row>
    <row r="986" spans="1:11" x14ac:dyDescent="0.2">
      <c r="A986" s="5" t="s">
        <v>4801</v>
      </c>
      <c r="B986" s="5" t="str">
        <f>VLOOKUP(A986,sales_data_cleaned!B986:P1984,2,0)</f>
        <v>Just for the Summer: Escape to the country for the perfect romantic read</v>
      </c>
      <c r="C986" s="5">
        <f>VLOOKUP(A986,sales_data_cleaned!B985:P1984,7,0)</f>
        <v>4.4000000000000004</v>
      </c>
      <c r="D986" s="5" t="str">
        <f>VLOOKUP(A986,sales_data_cleaned!B986:P1984,4,0)</f>
        <v>Amazon.com Services LLC</v>
      </c>
      <c r="E986" s="5">
        <f>VLOOKUP(A986,sales_data_cleaned!B986:P1984,9,0)</f>
        <v>3.99</v>
      </c>
      <c r="F986" s="6">
        <f t="shared" si="15"/>
        <v>3</v>
      </c>
      <c r="G986" s="6" t="str">
        <f t="shared" si="16"/>
        <v>Basic</v>
      </c>
      <c r="H986" s="6" t="str">
        <f t="shared" si="17"/>
        <v xml:space="preserve">Just </v>
      </c>
      <c r="I986" s="6" t="str">
        <f t="shared" si="18"/>
        <v>read</v>
      </c>
      <c r="J986" s="6" t="str">
        <f t="shared" si="19"/>
        <v>Just  read</v>
      </c>
      <c r="K986" s="5"/>
    </row>
    <row r="987" spans="1:11" x14ac:dyDescent="0.2">
      <c r="A987" s="5" t="s">
        <v>4806</v>
      </c>
      <c r="B987" s="5" t="str">
        <f>VLOOKUP(A987,sales_data_cleaned!B987:P1985,2,0)</f>
        <v>The secrets we keep</v>
      </c>
      <c r="C987" s="5">
        <f>VLOOKUP(A987,sales_data_cleaned!B986:P1985,7,0)</f>
        <v>4.7</v>
      </c>
      <c r="D987" s="5" t="str">
        <f>VLOOKUP(A987,sales_data_cleaned!B987:P1985,4,0)</f>
        <v>Amazon.com Services LLC</v>
      </c>
      <c r="E987" s="5">
        <f>VLOOKUP(A987,sales_data_cleaned!B987:P1985,9,0)</f>
        <v>22</v>
      </c>
      <c r="F987" s="6">
        <f t="shared" si="15"/>
        <v>22</v>
      </c>
      <c r="G987" s="6" t="str">
        <f t="shared" si="16"/>
        <v>Premium</v>
      </c>
      <c r="H987" s="6" t="str">
        <f t="shared" si="17"/>
        <v xml:space="preserve">The </v>
      </c>
      <c r="I987" s="6" t="str">
        <f t="shared" si="18"/>
        <v>keep</v>
      </c>
      <c r="J987" s="6" t="str">
        <f t="shared" si="19"/>
        <v>The  keep</v>
      </c>
      <c r="K987" s="5"/>
    </row>
    <row r="988" spans="1:11" x14ac:dyDescent="0.2">
      <c r="A988" s="5" t="s">
        <v>4811</v>
      </c>
      <c r="B988" s="5" t="str">
        <f>VLOOKUP(A988,sales_data_cleaned!B988:P1986,2,0)</f>
        <v>I Want My Daddy</v>
      </c>
      <c r="C988" s="5">
        <f>VLOOKUP(A988,sales_data_cleaned!B987:P1986,7,0)</f>
        <v>4.7</v>
      </c>
      <c r="D988" s="5" t="str">
        <f>VLOOKUP(A988,sales_data_cleaned!B988:P1986,4,0)</f>
        <v>HarperCollins Publishers</v>
      </c>
      <c r="E988" s="5">
        <f>VLOOKUP(A988,sales_data_cleaned!B988:P1986,9,0)</f>
        <v>6.99</v>
      </c>
      <c r="F988" s="6">
        <f t="shared" si="15"/>
        <v>6</v>
      </c>
      <c r="G988" s="6" t="str">
        <f t="shared" si="16"/>
        <v>Basic</v>
      </c>
      <c r="H988" s="6" t="str">
        <f t="shared" si="17"/>
        <v xml:space="preserve">I </v>
      </c>
      <c r="I988" s="6" t="str">
        <f t="shared" si="18"/>
        <v>Daddy</v>
      </c>
      <c r="J988" s="6" t="str">
        <f t="shared" si="19"/>
        <v>I  Daddy</v>
      </c>
      <c r="K988" s="5"/>
    </row>
    <row r="989" spans="1:11" x14ac:dyDescent="0.2">
      <c r="A989" s="5" t="s">
        <v>4816</v>
      </c>
      <c r="B989" s="5" t="str">
        <f>VLOOKUP(A989,sales_data_cleaned!B989:P1987,2,0)</f>
        <v>And Baby Makes Three: The Six-Step Plan for Preserving Marital Intimacy and Rekindling Romance After Baby Arrives</v>
      </c>
      <c r="C989" s="5">
        <f>VLOOKUP(A989,sales_data_cleaned!B988:P1987,7,0)</f>
        <v>4.5999999999999996</v>
      </c>
      <c r="D989" s="5" t="str">
        <f>VLOOKUP(A989,sales_data_cleaned!B989:P1987,4,0)</f>
        <v>Random House LLC</v>
      </c>
      <c r="E989" s="5">
        <f>VLOOKUP(A989,sales_data_cleaned!B989:P1987,9,0)</f>
        <v>12.99</v>
      </c>
      <c r="F989" s="6">
        <f t="shared" si="15"/>
        <v>12</v>
      </c>
      <c r="G989" s="6" t="str">
        <f t="shared" si="16"/>
        <v>Premium</v>
      </c>
      <c r="H989" s="6" t="str">
        <f t="shared" si="17"/>
        <v xml:space="preserve">And </v>
      </c>
      <c r="I989" s="6" t="str">
        <f t="shared" si="18"/>
        <v>Arrives</v>
      </c>
      <c r="J989" s="6" t="str">
        <f t="shared" si="19"/>
        <v>And  Arrives</v>
      </c>
      <c r="K989" s="5"/>
    </row>
    <row r="990" spans="1:11" x14ac:dyDescent="0.2">
      <c r="A990" s="5" t="s">
        <v>4821</v>
      </c>
      <c r="B990" s="5" t="str">
        <f>VLOOKUP(A990,sales_data_cleaned!B990:P1988,2,0)</f>
        <v>Hendrix: A Second Chance Romance</v>
      </c>
      <c r="C990" s="5">
        <f>VLOOKUP(A990,sales_data_cleaned!B989:P1988,7,0)</f>
        <v>4.2</v>
      </c>
      <c r="D990" s="5" t="str">
        <f>VLOOKUP(A990,sales_data_cleaned!B990:P1988,4,0)</f>
        <v>Amazon.com Services LLC</v>
      </c>
      <c r="E990" s="5">
        <f>VLOOKUP(A990,sales_data_cleaned!B990:P1988,9,0)</f>
        <v>2.99</v>
      </c>
      <c r="F990" s="6">
        <f t="shared" si="15"/>
        <v>2</v>
      </c>
      <c r="G990" s="6" t="str">
        <f t="shared" si="16"/>
        <v>Basic</v>
      </c>
      <c r="H990" s="6" t="str">
        <f t="shared" si="17"/>
        <v xml:space="preserve">Hendrix: </v>
      </c>
      <c r="I990" s="6" t="str">
        <f t="shared" si="18"/>
        <v>Romance</v>
      </c>
      <c r="J990" s="6" t="str">
        <f t="shared" si="19"/>
        <v>Hendrix:  Romance</v>
      </c>
      <c r="K990" s="5"/>
    </row>
    <row r="991" spans="1:11" x14ac:dyDescent="0.2">
      <c r="A991" s="5" t="s">
        <v>4826</v>
      </c>
      <c r="B991" s="5" t="str">
        <f>VLOOKUP(A991,sales_data_cleaned!B991:P1989,2,0)</f>
        <v>Until Next Weekend: The unforgettable and feel-good new novel that will make you laugh and cry</v>
      </c>
      <c r="C991" s="5">
        <f>VLOOKUP(A991,sales_data_cleaned!B990:P1989,7,0)</f>
        <v>4.0999999999999996</v>
      </c>
      <c r="D991" s="5" t="str">
        <f>VLOOKUP(A991,sales_data_cleaned!B991:P1989,4,0)</f>
        <v>PRH UK</v>
      </c>
      <c r="E991" s="5">
        <f>VLOOKUP(A991,sales_data_cleaned!B991:P1989,9,0)</f>
        <v>7.49</v>
      </c>
      <c r="F991" s="6">
        <f t="shared" si="15"/>
        <v>7</v>
      </c>
      <c r="G991" s="6" t="str">
        <f t="shared" si="16"/>
        <v>Basic</v>
      </c>
      <c r="H991" s="6" t="str">
        <f t="shared" si="17"/>
        <v xml:space="preserve">Until </v>
      </c>
      <c r="I991" s="6" t="str">
        <f t="shared" si="18"/>
        <v>cry</v>
      </c>
      <c r="J991" s="6" t="str">
        <f t="shared" si="19"/>
        <v>Until  cry</v>
      </c>
      <c r="K991" s="5"/>
    </row>
    <row r="992" spans="1:11" x14ac:dyDescent="0.2">
      <c r="A992" s="5" t="s">
        <v>4830</v>
      </c>
      <c r="B992" s="5" t="str">
        <f>VLOOKUP(A992,sales_data_cleaned!B992:P1990,2,0)</f>
        <v>My Daddy the Pedophile: A Memoir</v>
      </c>
      <c r="C992" s="5">
        <f>VLOOKUP(A992,sales_data_cleaned!B991:P1990,7,0)</f>
        <v>4.5</v>
      </c>
      <c r="D992" s="5" t="str">
        <f>VLOOKUP(A992,sales_data_cleaned!B992:P1990,4,0)</f>
        <v>Amazon.com Services LLC</v>
      </c>
      <c r="E992" s="5">
        <f>VLOOKUP(A992,sales_data_cleaned!B992:P1990,9,0)</f>
        <v>9.99</v>
      </c>
      <c r="F992" s="6">
        <f t="shared" si="15"/>
        <v>9</v>
      </c>
      <c r="G992" s="6" t="str">
        <f t="shared" si="16"/>
        <v>Basic</v>
      </c>
      <c r="H992" s="6" t="str">
        <f t="shared" si="17"/>
        <v xml:space="preserve">My </v>
      </c>
      <c r="I992" s="6" t="str">
        <f t="shared" si="18"/>
        <v>Memoir</v>
      </c>
      <c r="J992" s="6" t="str">
        <f t="shared" si="19"/>
        <v>My  Memoir</v>
      </c>
      <c r="K992" s="5"/>
    </row>
    <row r="993" spans="1:11" x14ac:dyDescent="0.2">
      <c r="A993" s="5" t="s">
        <v>4835</v>
      </c>
      <c r="B993" s="5" t="str">
        <f>VLOOKUP(A993,sales_data_cleaned!B993:P1991,2,0)</f>
        <v>Siete reglas de oro para vivir en pareja: Un estudio exhaustivo sobre las relaciones y la convivencia (Spanish Edition)</v>
      </c>
      <c r="C993" s="5">
        <f>VLOOKUP(A993,sales_data_cleaned!B992:P1991,7,0)</f>
        <v>4.7</v>
      </c>
      <c r="D993" s="5" t="str">
        <f>VLOOKUP(A993,sales_data_cleaned!B993:P1991,4,0)</f>
        <v>Penguin Random House Grupo Editorial</v>
      </c>
      <c r="E993" s="5">
        <f>VLOOKUP(A993,sales_data_cleaned!B993:P1991,9,0)</f>
        <v>4.99</v>
      </c>
      <c r="F993" s="6">
        <f t="shared" si="15"/>
        <v>4</v>
      </c>
      <c r="G993" s="6" t="str">
        <f t="shared" si="16"/>
        <v>Basic</v>
      </c>
      <c r="H993" s="6" t="str">
        <f t="shared" si="17"/>
        <v xml:space="preserve">Siete </v>
      </c>
      <c r="I993" s="6" t="str">
        <f t="shared" si="18"/>
        <v>Edition)</v>
      </c>
      <c r="J993" s="6" t="str">
        <f t="shared" si="19"/>
        <v>Siete  Edition)</v>
      </c>
      <c r="K993" s="5"/>
    </row>
    <row r="994" spans="1:11" x14ac:dyDescent="0.2">
      <c r="A994" s="5" t="s">
        <v>4840</v>
      </c>
      <c r="B994" s="5" t="str">
        <f>VLOOKUP(A994,sales_data_cleaned!B994:P1992,2,0)</f>
        <v>The Wounded Heart: Hope for Adult Victims of Childhood Sexual Abuse</v>
      </c>
      <c r="C994" s="5">
        <f>VLOOKUP(A994,sales_data_cleaned!B993:P1992,7,0)</f>
        <v>4.7</v>
      </c>
      <c r="D994" s="5" t="str">
        <f>VLOOKUP(A994,sales_data_cleaned!B994:P1992,4,0)</f>
        <v>Amazon.com Services LLC</v>
      </c>
      <c r="E994" s="5">
        <f>VLOOKUP(A994,sales_data_cleaned!B994:P1992,9,0)</f>
        <v>12.99</v>
      </c>
      <c r="F994" s="6">
        <f t="shared" si="15"/>
        <v>12</v>
      </c>
      <c r="G994" s="6" t="str">
        <f t="shared" si="16"/>
        <v>Premium</v>
      </c>
      <c r="H994" s="6" t="str">
        <f t="shared" si="17"/>
        <v xml:space="preserve">The </v>
      </c>
      <c r="I994" s="6" t="str">
        <f t="shared" si="18"/>
        <v>Abuse</v>
      </c>
      <c r="J994" s="6" t="str">
        <f t="shared" si="19"/>
        <v>The  Abuse</v>
      </c>
      <c r="K994" s="5"/>
    </row>
    <row r="995" spans="1:11" x14ac:dyDescent="0.2">
      <c r="A995" s="5" t="s">
        <v>4845</v>
      </c>
      <c r="B995" s="5" t="str">
        <f>VLOOKUP(A995,sales_data_cleaned!B995:P1993,2,0)</f>
        <v>Smart but Scattered Teens: The "Executive Skills" Program for Helping Teens Reach Their Potential</v>
      </c>
      <c r="C995" s="5">
        <f>VLOOKUP(A995,sales_data_cleaned!B994:P1993,7,0)</f>
        <v>4.5999999999999996</v>
      </c>
      <c r="D995" s="5" t="str">
        <f>VLOOKUP(A995,sales_data_cleaned!B995:P1993,4,0)</f>
        <v>Amazon.com Services LLC</v>
      </c>
      <c r="E995" s="5">
        <f>VLOOKUP(A995,sales_data_cleaned!B995:P1993,9,0)</f>
        <v>9.99</v>
      </c>
      <c r="F995" s="6">
        <f t="shared" si="15"/>
        <v>9</v>
      </c>
      <c r="G995" s="6" t="str">
        <f t="shared" si="16"/>
        <v>Basic</v>
      </c>
      <c r="H995" s="6" t="str">
        <f t="shared" si="17"/>
        <v xml:space="preserve">Smart </v>
      </c>
      <c r="I995" s="6" t="str">
        <f t="shared" si="18"/>
        <v>Potential</v>
      </c>
      <c r="J995" s="6" t="str">
        <f t="shared" si="19"/>
        <v>Smart  Potential</v>
      </c>
      <c r="K995" s="5"/>
    </row>
    <row r="996" spans="1:11" x14ac:dyDescent="0.2">
      <c r="A996" s="5" t="s">
        <v>4850</v>
      </c>
      <c r="B996" s="5" t="str">
        <f>VLOOKUP(A996,sales_data_cleaned!B996:P1994,2,0)</f>
        <v>The Daughters of Madurai: Heartwrenching yet ultimately uplifting, this incredible debut will make you think</v>
      </c>
      <c r="C996" s="5">
        <f>VLOOKUP(A996,sales_data_cleaned!B995:P1994,7,0)</f>
        <v>4.3</v>
      </c>
      <c r="D996" s="5">
        <f>VLOOKUP(A996,sales_data_cleaned!B996:P1994,4,0)</f>
        <v>0</v>
      </c>
      <c r="E996" s="5">
        <f>VLOOKUP(A996,sales_data_cleaned!B996:P1994,9,0)</f>
        <v>0</v>
      </c>
      <c r="F996" s="6">
        <f t="shared" si="15"/>
        <v>0</v>
      </c>
      <c r="G996" s="6" t="str">
        <f t="shared" si="16"/>
        <v>Basic</v>
      </c>
      <c r="H996" s="6" t="str">
        <f t="shared" si="17"/>
        <v xml:space="preserve">The </v>
      </c>
      <c r="I996" s="6" t="str">
        <f t="shared" si="18"/>
        <v>think</v>
      </c>
      <c r="J996" s="6" t="str">
        <f t="shared" si="19"/>
        <v>The  think</v>
      </c>
      <c r="K996" s="5"/>
    </row>
    <row r="997" spans="1:11" x14ac:dyDescent="0.2">
      <c r="A997" s="5" t="s">
        <v>4855</v>
      </c>
      <c r="B997" s="5" t="str">
        <f>VLOOKUP(A997,sales_data_cleaned!B997:P1995,2,0)</f>
        <v>What's Going on in There?: How the Brain and Mind Develop in the First Five Years of Life</v>
      </c>
      <c r="C997" s="5">
        <f>VLOOKUP(A997,sales_data_cleaned!B996:P1995,7,0)</f>
        <v>4.5</v>
      </c>
      <c r="D997" s="5" t="str">
        <f>VLOOKUP(A997,sales_data_cleaned!B997:P1995,4,0)</f>
        <v>Random House LLC</v>
      </c>
      <c r="E997" s="5">
        <f>VLOOKUP(A997,sales_data_cleaned!B997:P1995,9,0)</f>
        <v>14.99</v>
      </c>
      <c r="F997" s="6">
        <f t="shared" si="15"/>
        <v>14</v>
      </c>
      <c r="G997" s="6" t="str">
        <f t="shared" si="16"/>
        <v>Premium</v>
      </c>
      <c r="H997" s="6" t="str">
        <f t="shared" si="17"/>
        <v xml:space="preserve">What's </v>
      </c>
      <c r="I997" s="6" t="str">
        <f t="shared" si="18"/>
        <v>Life</v>
      </c>
      <c r="J997" s="6" t="str">
        <f t="shared" si="19"/>
        <v>What's  Life</v>
      </c>
      <c r="K997" s="5"/>
    </row>
    <row r="998" spans="1:11" x14ac:dyDescent="0.2">
      <c r="A998" s="5" t="s">
        <v>4860</v>
      </c>
      <c r="B998" s="5" t="str">
        <f>VLOOKUP(A998,sales_data_cleaned!B998:P1996,2,0)</f>
        <v>Winging It: The laugh-out-loud, page-turning new novel from Emma Murray (The Time Out Trilogy Book 3)</v>
      </c>
      <c r="C998" s="5">
        <f>VLOOKUP(A998,sales_data_cleaned!B997:P1996,7,0)</f>
        <v>4.2</v>
      </c>
      <c r="D998" s="5" t="str">
        <f>VLOOKUP(A998,sales_data_cleaned!B998:P1996,4,0)</f>
        <v>Amazon.com Services LLC</v>
      </c>
      <c r="E998" s="5">
        <f>VLOOKUP(A998,sales_data_cleaned!B998:P1996,9,0)</f>
        <v>2.99</v>
      </c>
      <c r="F998" s="6">
        <f t="shared" si="15"/>
        <v>2</v>
      </c>
      <c r="G998" s="6" t="str">
        <f t="shared" si="16"/>
        <v>Basic</v>
      </c>
      <c r="H998" s="6" t="str">
        <f t="shared" si="17"/>
        <v xml:space="preserve">Winging </v>
      </c>
      <c r="I998" s="6" t="str">
        <f t="shared" si="18"/>
        <v>3)</v>
      </c>
      <c r="J998" s="6" t="str">
        <f t="shared" si="19"/>
        <v>Winging  3)</v>
      </c>
      <c r="K998" s="5"/>
    </row>
    <row r="999" spans="1:11" x14ac:dyDescent="0.2">
      <c r="A999" s="5" t="s">
        <v>4864</v>
      </c>
      <c r="B999" s="5" t="str">
        <f>VLOOKUP(A999,sales_data_cleaned!B999:P1997,2,0)</f>
        <v>Talking on Eggshells: Soft Skills for Hard Conversations</v>
      </c>
      <c r="C999" s="5">
        <f>VLOOKUP(A999,sales_data_cleaned!B998:P1997,7,0)</f>
        <v>4.9000000000000004</v>
      </c>
      <c r="D999" s="5" t="str">
        <f>VLOOKUP(A999,sales_data_cleaned!B999:P1997,4,0)</f>
        <v>Amazon.com Services LLC</v>
      </c>
      <c r="E999" s="5">
        <f>VLOOKUP(A999,sales_data_cleaned!B999:P1997,9,0)</f>
        <v>10.99</v>
      </c>
      <c r="F999" s="6">
        <f t="shared" si="15"/>
        <v>10</v>
      </c>
      <c r="G999" s="6" t="str">
        <f t="shared" si="16"/>
        <v>Premium</v>
      </c>
      <c r="H999" s="6" t="str">
        <f t="shared" si="17"/>
        <v xml:space="preserve">Talking </v>
      </c>
      <c r="I999" s="6" t="str">
        <f t="shared" si="18"/>
        <v>Conversations</v>
      </c>
      <c r="J999" s="6" t="str">
        <f t="shared" si="19"/>
        <v>Talking  Conversations</v>
      </c>
      <c r="K999" s="5"/>
    </row>
    <row r="1000" spans="1:11" x14ac:dyDescent="0.2">
      <c r="A1000" s="5" t="s">
        <v>4869</v>
      </c>
      <c r="B1000" s="5" t="str">
        <f>VLOOKUP(A1000,sales_data_cleaned!B1000:P1998,2,0)</f>
        <v>Running Around Naked: a memoir</v>
      </c>
      <c r="C1000" s="5">
        <f>VLOOKUP(A1000,sales_data_cleaned!B999:P1998,7,0)</f>
        <v>4.5999999999999996</v>
      </c>
      <c r="D1000" s="5" t="str">
        <f>VLOOKUP(A1000,sales_data_cleaned!B1000:P1998,4,0)</f>
        <v>Amazon.com Services LLC</v>
      </c>
      <c r="E1000" s="5">
        <f>VLOOKUP(A1000,sales_data_cleaned!B1000:P1998,9,0)</f>
        <v>5.99</v>
      </c>
      <c r="F1000" s="6">
        <f t="shared" si="15"/>
        <v>5</v>
      </c>
      <c r="G1000" s="6" t="str">
        <f t="shared" si="16"/>
        <v>Basic</v>
      </c>
      <c r="H1000" s="6" t="str">
        <f t="shared" si="17"/>
        <v xml:space="preserve">Running </v>
      </c>
      <c r="I1000" s="6" t="str">
        <f t="shared" si="18"/>
        <v>memoir</v>
      </c>
      <c r="J1000" s="6" t="str">
        <f t="shared" si="19"/>
        <v>Running  memoir</v>
      </c>
      <c r="K1000" s="5"/>
    </row>
  </sheetData>
  <autoFilter ref="D1:D1199" xr:uid="{00000000-0009-0000-0000-000001000000}"/>
  <conditionalFormatting sqref="E1:E1199">
    <cfRule type="colorScale" priority="1">
      <colorScale>
        <cfvo type="min"/>
        <cfvo type="max"/>
        <color rgb="FFFFFFFF"/>
        <color rgb="FFE67C73"/>
      </colorScale>
    </cfRule>
  </conditionalFormatting>
  <conditionalFormatting sqref="K2:K1000">
    <cfRule type="notContainsBlanks" dxfId="83" priority="2">
      <formula>LEN(TRIM(K2))&gt;0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showGridLines="0" workbookViewId="0">
      <selection activeCell="M6" sqref="M6"/>
    </sheetView>
  </sheetViews>
  <sheetFormatPr baseColWidth="10" defaultColWidth="11.1640625" defaultRowHeight="15" customHeight="1" x14ac:dyDescent="0.2"/>
  <cols>
    <col min="1" max="1" width="17.5" customWidth="1"/>
    <col min="2" max="2" width="19.33203125" customWidth="1"/>
    <col min="3" max="3" width="17.83203125" customWidth="1"/>
    <col min="4" max="4" width="11.1640625" customWidth="1"/>
    <col min="5" max="5" width="35.6640625" customWidth="1"/>
    <col min="6" max="6" width="13.1640625" customWidth="1"/>
    <col min="7" max="7" width="11.1640625" customWidth="1"/>
    <col min="8" max="8" width="13" customWidth="1"/>
    <col min="9" max="9" width="12.6640625" customWidth="1"/>
    <col min="10" max="10" width="14" bestFit="1" customWidth="1"/>
    <col min="11" max="26" width="11.1640625" customWidth="1"/>
  </cols>
  <sheetData>
    <row r="1" spans="1:13" ht="16" x14ac:dyDescent="0.2">
      <c r="B1" s="13" t="s">
        <v>4927</v>
      </c>
    </row>
    <row r="2" spans="1:13" ht="19" x14ac:dyDescent="0.25">
      <c r="A2" s="19" t="s">
        <v>4883</v>
      </c>
      <c r="B2" s="15" t="s">
        <v>4884</v>
      </c>
      <c r="C2" s="15" t="s">
        <v>4885</v>
      </c>
      <c r="H2" s="30" t="s">
        <v>4887</v>
      </c>
      <c r="I2" s="30" t="s">
        <v>9</v>
      </c>
      <c r="J2" s="30" t="s">
        <v>4888</v>
      </c>
    </row>
    <row r="3" spans="1:13" ht="16" x14ac:dyDescent="0.2">
      <c r="A3" s="17" t="s">
        <v>4886</v>
      </c>
      <c r="B3" s="16">
        <v>200</v>
      </c>
      <c r="C3" s="18">
        <v>4.5855000000000015</v>
      </c>
      <c r="H3" t="s">
        <v>4923</v>
      </c>
      <c r="J3" s="16">
        <v>948</v>
      </c>
      <c r="M3" s="8"/>
    </row>
    <row r="4" spans="1:13" ht="16" x14ac:dyDescent="0.2">
      <c r="A4" s="17" t="s">
        <v>4889</v>
      </c>
      <c r="B4" s="16">
        <v>1</v>
      </c>
      <c r="C4" s="18">
        <v>4.5999999999999996</v>
      </c>
      <c r="H4" t="s">
        <v>4924</v>
      </c>
      <c r="J4" s="16">
        <v>4</v>
      </c>
    </row>
    <row r="5" spans="1:13" ht="16" x14ac:dyDescent="0.2">
      <c r="A5" s="17" t="s">
        <v>4890</v>
      </c>
      <c r="B5" s="16">
        <v>1</v>
      </c>
      <c r="C5" s="18">
        <v>4.3</v>
      </c>
      <c r="H5" t="s">
        <v>4925</v>
      </c>
      <c r="J5" s="16">
        <v>17</v>
      </c>
    </row>
    <row r="6" spans="1:13" ht="16" x14ac:dyDescent="0.2">
      <c r="A6" s="17" t="s">
        <v>4891</v>
      </c>
      <c r="B6" s="16">
        <v>1</v>
      </c>
      <c r="C6" s="18">
        <v>4.7</v>
      </c>
      <c r="H6" t="s">
        <v>4926</v>
      </c>
      <c r="J6" s="16">
        <v>2</v>
      </c>
      <c r="M6" s="8"/>
    </row>
    <row r="7" spans="1:13" ht="19" x14ac:dyDescent="0.25">
      <c r="A7" s="17" t="s">
        <v>4892</v>
      </c>
      <c r="B7" s="16">
        <v>1</v>
      </c>
      <c r="C7" s="18">
        <v>4.9000000000000004</v>
      </c>
      <c r="H7" s="29" t="s">
        <v>4894</v>
      </c>
      <c r="I7" s="29"/>
      <c r="J7" s="31">
        <v>971</v>
      </c>
      <c r="M7" s="8"/>
    </row>
    <row r="8" spans="1:13" ht="16" x14ac:dyDescent="0.2">
      <c r="A8" s="17" t="s">
        <v>4893</v>
      </c>
      <c r="B8" s="16">
        <v>1</v>
      </c>
      <c r="C8" s="18">
        <v>4.2</v>
      </c>
    </row>
    <row r="9" spans="1:13" ht="19" x14ac:dyDescent="0.25">
      <c r="A9" s="17" t="s">
        <v>4895</v>
      </c>
      <c r="B9" s="16">
        <v>1</v>
      </c>
      <c r="C9" s="18">
        <v>4.7</v>
      </c>
      <c r="H9" s="22" t="s">
        <v>4</v>
      </c>
      <c r="I9" s="22" t="s">
        <v>4875</v>
      </c>
      <c r="J9" s="22" t="s">
        <v>4897</v>
      </c>
      <c r="K9" s="22" t="s">
        <v>4898</v>
      </c>
      <c r="L9" s="22" t="s">
        <v>4934</v>
      </c>
      <c r="M9" s="8"/>
    </row>
    <row r="10" spans="1:13" ht="16" x14ac:dyDescent="0.2">
      <c r="A10" s="17" t="s">
        <v>4896</v>
      </c>
      <c r="B10" s="16">
        <v>3</v>
      </c>
      <c r="C10" s="18">
        <v>4.4666666666666668</v>
      </c>
      <c r="H10" s="6" t="s">
        <v>19</v>
      </c>
      <c r="I10" s="8">
        <v>4.5073786407766994</v>
      </c>
      <c r="J10" s="6">
        <v>515</v>
      </c>
      <c r="K10" s="6">
        <v>36</v>
      </c>
      <c r="L10" s="23">
        <v>9.3307766990290268</v>
      </c>
      <c r="M10" s="8"/>
    </row>
    <row r="11" spans="1:13" ht="16" x14ac:dyDescent="0.2">
      <c r="A11" s="17" t="s">
        <v>4899</v>
      </c>
      <c r="B11" s="16">
        <v>3</v>
      </c>
      <c r="C11" s="18">
        <v>4.5</v>
      </c>
      <c r="H11" s="6" t="s">
        <v>281</v>
      </c>
      <c r="I11" s="6">
        <v>4.7</v>
      </c>
      <c r="J11" s="6">
        <v>84</v>
      </c>
      <c r="K11" s="6">
        <v>2</v>
      </c>
      <c r="L11" s="23">
        <v>18.656666666666666</v>
      </c>
    </row>
    <row r="12" spans="1:13" ht="16" x14ac:dyDescent="0.2">
      <c r="A12" s="17" t="s">
        <v>4900</v>
      </c>
      <c r="B12" s="16">
        <v>3</v>
      </c>
      <c r="C12" s="18">
        <v>4.5</v>
      </c>
      <c r="H12" s="6" t="s">
        <v>2334</v>
      </c>
      <c r="I12" s="6">
        <v>4.7</v>
      </c>
      <c r="J12" s="6">
        <v>75</v>
      </c>
      <c r="K12" s="6">
        <v>0</v>
      </c>
      <c r="L12" s="23">
        <v>8.99</v>
      </c>
      <c r="M12" s="8"/>
    </row>
    <row r="13" spans="1:13" ht="16" x14ac:dyDescent="0.2">
      <c r="A13" s="17" t="s">
        <v>4901</v>
      </c>
      <c r="B13" s="16">
        <v>7</v>
      </c>
      <c r="C13" s="18">
        <v>4.4571428571428573</v>
      </c>
      <c r="H13" s="6" t="s">
        <v>120</v>
      </c>
      <c r="I13" s="8">
        <v>4.5547945205479463</v>
      </c>
      <c r="J13" s="6">
        <v>73</v>
      </c>
      <c r="K13" s="6">
        <v>3</v>
      </c>
      <c r="L13" s="23">
        <v>11.017671232876719</v>
      </c>
      <c r="M13" s="8"/>
    </row>
    <row r="14" spans="1:13" ht="16" x14ac:dyDescent="0.2">
      <c r="A14" s="17" t="s">
        <v>4902</v>
      </c>
      <c r="B14" s="16">
        <v>10</v>
      </c>
      <c r="C14" s="18">
        <v>4.5600000000000005</v>
      </c>
      <c r="H14" s="6" t="s">
        <v>1396</v>
      </c>
      <c r="I14" s="6">
        <v>4.55</v>
      </c>
      <c r="J14" s="6">
        <v>60</v>
      </c>
      <c r="K14" s="6">
        <v>0</v>
      </c>
      <c r="L14" s="23">
        <v>11.49</v>
      </c>
      <c r="M14" s="8"/>
    </row>
    <row r="15" spans="1:13" ht="16" x14ac:dyDescent="0.2">
      <c r="A15" s="17" t="s">
        <v>4903</v>
      </c>
      <c r="B15" s="16">
        <v>12</v>
      </c>
      <c r="C15" s="18">
        <v>4.4749999999999996</v>
      </c>
      <c r="H15" s="6" t="s">
        <v>1554</v>
      </c>
      <c r="I15" s="6">
        <v>4.9000000000000004</v>
      </c>
      <c r="J15" s="6">
        <v>50</v>
      </c>
      <c r="K15" s="6">
        <v>0</v>
      </c>
      <c r="L15" s="23">
        <v>8.99</v>
      </c>
      <c r="M15" s="8"/>
    </row>
    <row r="16" spans="1:13" ht="16" x14ac:dyDescent="0.2">
      <c r="A16" s="17" t="s">
        <v>4904</v>
      </c>
      <c r="B16" s="16">
        <v>21</v>
      </c>
      <c r="C16" s="18">
        <v>4.5999999999999996</v>
      </c>
      <c r="H16" s="6" t="s">
        <v>32</v>
      </c>
      <c r="I16" s="8">
        <v>4.5571428571428578</v>
      </c>
      <c r="J16" s="6">
        <v>31</v>
      </c>
      <c r="K16" s="6">
        <v>2</v>
      </c>
      <c r="L16" s="23">
        <v>12.305119047619055</v>
      </c>
      <c r="M16" s="8"/>
    </row>
    <row r="17" spans="1:13" ht="16" x14ac:dyDescent="0.2">
      <c r="A17" s="17" t="s">
        <v>4905</v>
      </c>
      <c r="B17" s="16">
        <v>22</v>
      </c>
      <c r="C17" s="18">
        <v>4.6272727272727261</v>
      </c>
      <c r="H17" s="6" t="s">
        <v>216</v>
      </c>
      <c r="I17" s="8">
        <v>4.7129032258064525</v>
      </c>
      <c r="J17" s="6">
        <v>29</v>
      </c>
      <c r="K17" s="6">
        <v>0</v>
      </c>
      <c r="L17" s="23">
        <v>11.877096774193554</v>
      </c>
    </row>
    <row r="18" spans="1:13" ht="19" x14ac:dyDescent="0.25">
      <c r="A18" s="17" t="s">
        <v>4906</v>
      </c>
      <c r="B18" s="16">
        <v>17</v>
      </c>
      <c r="C18" s="18">
        <v>4.5705882352941183</v>
      </c>
      <c r="E18" s="20" t="s">
        <v>4876</v>
      </c>
      <c r="F18" s="21" t="s">
        <v>4908</v>
      </c>
      <c r="H18" s="6" t="s">
        <v>1328</v>
      </c>
      <c r="I18" s="6">
        <v>4.8</v>
      </c>
      <c r="J18" s="6">
        <v>16</v>
      </c>
      <c r="K18" s="6">
        <v>0</v>
      </c>
      <c r="L18" s="23">
        <v>36</v>
      </c>
      <c r="M18" s="8"/>
    </row>
    <row r="19" spans="1:13" ht="16" x14ac:dyDescent="0.2">
      <c r="A19" s="17" t="s">
        <v>4907</v>
      </c>
      <c r="B19" s="16">
        <v>26</v>
      </c>
      <c r="C19" s="18">
        <v>4.546153846153846</v>
      </c>
      <c r="E19" t="s">
        <v>19</v>
      </c>
      <c r="F19" s="16">
        <v>515</v>
      </c>
      <c r="H19" s="6" t="s">
        <v>70</v>
      </c>
      <c r="I19" s="8">
        <v>4.5379310344827584</v>
      </c>
      <c r="J19" s="6">
        <v>16</v>
      </c>
      <c r="K19" s="6">
        <v>1</v>
      </c>
      <c r="L19" s="23">
        <v>11.955517241379315</v>
      </c>
    </row>
    <row r="20" spans="1:13" ht="16" x14ac:dyDescent="0.2">
      <c r="A20" s="17" t="s">
        <v>4909</v>
      </c>
      <c r="B20" s="16">
        <v>20</v>
      </c>
      <c r="C20" s="18">
        <v>4.5050000000000008</v>
      </c>
      <c r="E20" t="s">
        <v>32</v>
      </c>
      <c r="F20" s="16">
        <v>84</v>
      </c>
      <c r="H20" s="9" t="s">
        <v>541</v>
      </c>
      <c r="I20" s="7">
        <v>4.5714285714285712</v>
      </c>
      <c r="J20" s="6">
        <v>7</v>
      </c>
      <c r="K20" s="6">
        <v>0</v>
      </c>
      <c r="L20" s="23">
        <v>72.847142857142856</v>
      </c>
      <c r="M20" s="8"/>
    </row>
    <row r="21" spans="1:13" ht="16" x14ac:dyDescent="0.2">
      <c r="A21" s="17" t="s">
        <v>4910</v>
      </c>
      <c r="B21" s="16">
        <v>27</v>
      </c>
      <c r="C21" s="18">
        <v>4.5703703703703704</v>
      </c>
      <c r="E21" t="s">
        <v>43</v>
      </c>
      <c r="F21" s="16">
        <v>75</v>
      </c>
      <c r="H21" s="9" t="s">
        <v>26</v>
      </c>
      <c r="I21" s="7">
        <v>4.5966666666666649</v>
      </c>
      <c r="J21" s="6">
        <v>6</v>
      </c>
      <c r="K21" s="6">
        <v>1</v>
      </c>
      <c r="L21" s="23">
        <v>13.323333333333341</v>
      </c>
      <c r="M21" s="8"/>
    </row>
    <row r="22" spans="1:13" ht="16" x14ac:dyDescent="0.2">
      <c r="A22" s="17" t="s">
        <v>4911</v>
      </c>
      <c r="B22" s="16">
        <v>26</v>
      </c>
      <c r="C22" s="18">
        <v>4.4846153846153847</v>
      </c>
      <c r="E22" t="s">
        <v>120</v>
      </c>
      <c r="F22" s="16">
        <v>73</v>
      </c>
      <c r="H22" s="9" t="s">
        <v>3894</v>
      </c>
      <c r="I22" s="7">
        <v>4.7333333333333334</v>
      </c>
      <c r="J22" s="6">
        <v>3</v>
      </c>
      <c r="K22" s="6">
        <v>0</v>
      </c>
      <c r="L22" s="23">
        <v>7.3233333333333333</v>
      </c>
    </row>
    <row r="23" spans="1:13" ht="16" x14ac:dyDescent="0.2">
      <c r="A23" s="17" t="s">
        <v>4912</v>
      </c>
      <c r="B23" s="16">
        <v>31</v>
      </c>
      <c r="C23" s="18">
        <v>4.5064516129032253</v>
      </c>
      <c r="E23" t="s">
        <v>26</v>
      </c>
      <c r="F23" s="16">
        <v>60</v>
      </c>
      <c r="H23" s="9" t="s">
        <v>481</v>
      </c>
      <c r="I23" s="7">
        <v>4.5750000000000002</v>
      </c>
      <c r="J23" s="6">
        <v>3</v>
      </c>
      <c r="K23" s="6">
        <v>1</v>
      </c>
      <c r="L23" s="23">
        <v>12.052500000000002</v>
      </c>
      <c r="M23" s="8"/>
    </row>
    <row r="24" spans="1:13" ht="16" x14ac:dyDescent="0.2">
      <c r="A24" s="17" t="s">
        <v>4913</v>
      </c>
      <c r="B24" s="16">
        <v>33</v>
      </c>
      <c r="C24" s="18">
        <v>4.5272727272727264</v>
      </c>
      <c r="E24" t="s">
        <v>49</v>
      </c>
      <c r="F24" s="16">
        <v>50</v>
      </c>
      <c r="H24" s="9" t="s">
        <v>3004</v>
      </c>
      <c r="I24" s="5">
        <v>4.0999999999999996</v>
      </c>
      <c r="J24" s="6">
        <v>2</v>
      </c>
      <c r="K24" s="6">
        <v>0</v>
      </c>
      <c r="L24" s="23">
        <v>7.99</v>
      </c>
    </row>
    <row r="25" spans="1:13" ht="16" x14ac:dyDescent="0.2">
      <c r="A25" s="17" t="s">
        <v>4914</v>
      </c>
      <c r="B25" s="16">
        <v>38</v>
      </c>
      <c r="C25" s="18">
        <v>4.55</v>
      </c>
      <c r="E25" t="s">
        <v>216</v>
      </c>
      <c r="F25" s="16">
        <v>31</v>
      </c>
      <c r="H25" s="6" t="s">
        <v>43</v>
      </c>
      <c r="I25" s="8">
        <v>4.610666666666666</v>
      </c>
      <c r="J25" s="6">
        <v>2</v>
      </c>
      <c r="K25" s="6">
        <v>4</v>
      </c>
      <c r="L25" s="23">
        <v>12.616666666666674</v>
      </c>
    </row>
    <row r="26" spans="1:13" ht="16" x14ac:dyDescent="0.2">
      <c r="A26" s="17" t="s">
        <v>4915</v>
      </c>
      <c r="B26" s="16">
        <v>35</v>
      </c>
      <c r="C26" s="18">
        <v>4.5771428571428565</v>
      </c>
      <c r="E26" t="s">
        <v>70</v>
      </c>
      <c r="F26" s="16">
        <v>29</v>
      </c>
      <c r="H26" s="6" t="s">
        <v>3468</v>
      </c>
      <c r="I26" s="6">
        <v>4.5999999999999996</v>
      </c>
      <c r="J26" s="6">
        <v>1</v>
      </c>
      <c r="K26" s="6">
        <v>0</v>
      </c>
      <c r="L26" s="23">
        <v>12.99</v>
      </c>
    </row>
    <row r="27" spans="1:13" ht="16" x14ac:dyDescent="0.2">
      <c r="A27" s="17" t="s">
        <v>4916</v>
      </c>
      <c r="B27" s="16">
        <v>59</v>
      </c>
      <c r="C27" s="18">
        <v>4.4915254237288149</v>
      </c>
      <c r="E27" t="s">
        <v>481</v>
      </c>
      <c r="F27" s="16">
        <v>16</v>
      </c>
      <c r="H27" s="6" t="s">
        <v>151</v>
      </c>
      <c r="I27" s="8">
        <v>4.6062499999999993</v>
      </c>
      <c r="J27" s="6">
        <v>1</v>
      </c>
      <c r="K27" s="6">
        <v>0</v>
      </c>
      <c r="L27" s="23">
        <v>12.677500000000002</v>
      </c>
    </row>
    <row r="28" spans="1:13" ht="16" x14ac:dyDescent="0.2">
      <c r="A28" s="17" t="s">
        <v>4917</v>
      </c>
      <c r="B28" s="16">
        <v>62</v>
      </c>
      <c r="C28" s="18">
        <v>4.55</v>
      </c>
      <c r="E28" t="s">
        <v>151</v>
      </c>
      <c r="F28" s="16">
        <v>16</v>
      </c>
      <c r="H28" s="6" t="s">
        <v>49</v>
      </c>
      <c r="I28" s="8">
        <v>4.5539999999999976</v>
      </c>
      <c r="J28" s="6">
        <v>1</v>
      </c>
      <c r="K28" s="6">
        <v>0</v>
      </c>
      <c r="L28" s="23">
        <v>13.770000000000007</v>
      </c>
    </row>
    <row r="29" spans="1:13" ht="16" x14ac:dyDescent="0.2">
      <c r="A29" s="17" t="s">
        <v>4918</v>
      </c>
      <c r="B29" s="16">
        <v>78</v>
      </c>
      <c r="C29" s="18">
        <v>4.5076923076923077</v>
      </c>
      <c r="E29" t="s">
        <v>541</v>
      </c>
      <c r="F29" s="16">
        <v>7</v>
      </c>
      <c r="H29" s="6" t="s">
        <v>470</v>
      </c>
      <c r="I29" s="6">
        <v>4.5999999999999996</v>
      </c>
      <c r="J29" s="6">
        <v>1</v>
      </c>
      <c r="K29" s="6">
        <v>0</v>
      </c>
      <c r="L29" s="23">
        <v>12.99</v>
      </c>
    </row>
    <row r="30" spans="1:13" ht="19" x14ac:dyDescent="0.25">
      <c r="A30" s="17" t="s">
        <v>4919</v>
      </c>
      <c r="B30" s="16">
        <v>100</v>
      </c>
      <c r="C30" s="18">
        <v>4.5810000000000004</v>
      </c>
      <c r="E30" t="s">
        <v>1396</v>
      </c>
      <c r="F30" s="16">
        <v>6</v>
      </c>
      <c r="H30" s="24" t="s">
        <v>4894</v>
      </c>
      <c r="I30" s="25">
        <v>4.5437499999999931</v>
      </c>
      <c r="J30" s="24">
        <v>976</v>
      </c>
      <c r="K30" s="24">
        <v>50</v>
      </c>
      <c r="L30" s="26">
        <v>11</v>
      </c>
    </row>
    <row r="31" spans="1:13" ht="16" x14ac:dyDescent="0.2">
      <c r="A31" s="17" t="s">
        <v>4920</v>
      </c>
      <c r="B31" s="16">
        <v>160</v>
      </c>
      <c r="C31" s="18">
        <v>4.474375000000002</v>
      </c>
      <c r="E31" t="s">
        <v>3894</v>
      </c>
      <c r="F31" s="16">
        <v>3</v>
      </c>
    </row>
    <row r="32" spans="1:13" ht="19" x14ac:dyDescent="0.25">
      <c r="A32" s="27" t="s">
        <v>4894</v>
      </c>
      <c r="B32" s="28">
        <v>999</v>
      </c>
      <c r="C32" s="25">
        <v>4.5392392392392349</v>
      </c>
      <c r="E32" t="s">
        <v>281</v>
      </c>
      <c r="F32" s="16">
        <v>3</v>
      </c>
    </row>
    <row r="33" spans="3:6" ht="16" x14ac:dyDescent="0.2">
      <c r="C33" s="10"/>
      <c r="E33" t="s">
        <v>3004</v>
      </c>
      <c r="F33" s="16">
        <v>2</v>
      </c>
    </row>
    <row r="34" spans="3:6" ht="16" x14ac:dyDescent="0.2">
      <c r="C34" s="10"/>
      <c r="E34" t="s">
        <v>1328</v>
      </c>
      <c r="F34" s="16">
        <v>2</v>
      </c>
    </row>
    <row r="35" spans="3:6" ht="16" x14ac:dyDescent="0.2">
      <c r="C35" s="10"/>
      <c r="E35" t="s">
        <v>3468</v>
      </c>
      <c r="F35" s="16">
        <v>1</v>
      </c>
    </row>
    <row r="36" spans="3:6" ht="16" x14ac:dyDescent="0.2">
      <c r="C36" s="10"/>
      <c r="E36" t="s">
        <v>1554</v>
      </c>
      <c r="F36" s="16">
        <v>1</v>
      </c>
    </row>
    <row r="37" spans="3:6" ht="16" x14ac:dyDescent="0.2">
      <c r="C37" s="10"/>
      <c r="E37" t="s">
        <v>470</v>
      </c>
      <c r="F37" s="16">
        <v>1</v>
      </c>
    </row>
    <row r="38" spans="3:6" ht="16" x14ac:dyDescent="0.2">
      <c r="C38" s="10"/>
      <c r="E38" t="s">
        <v>2334</v>
      </c>
      <c r="F38" s="16">
        <v>1</v>
      </c>
    </row>
    <row r="39" spans="3:6" ht="16" x14ac:dyDescent="0.2">
      <c r="C39" s="10"/>
      <c r="E39" t="s">
        <v>4894</v>
      </c>
      <c r="F39" s="16">
        <v>976</v>
      </c>
    </row>
    <row r="40" spans="3:6" ht="16" x14ac:dyDescent="0.2">
      <c r="C40" s="10"/>
    </row>
    <row r="41" spans="3:6" ht="16" x14ac:dyDescent="0.2">
      <c r="C41" s="10"/>
    </row>
    <row r="42" spans="3:6" ht="16" x14ac:dyDescent="0.2">
      <c r="C42" s="10"/>
    </row>
    <row r="43" spans="3:6" ht="16" x14ac:dyDescent="0.2">
      <c r="C43" s="10"/>
    </row>
    <row r="44" spans="3:6" ht="16" x14ac:dyDescent="0.2">
      <c r="C44" s="10"/>
    </row>
    <row r="45" spans="3:6" ht="16" x14ac:dyDescent="0.2">
      <c r="C45" s="10"/>
    </row>
    <row r="46" spans="3:6" ht="16" x14ac:dyDescent="0.2">
      <c r="C46" s="10"/>
    </row>
    <row r="47" spans="3:6" ht="16" x14ac:dyDescent="0.2">
      <c r="C47" s="10"/>
    </row>
    <row r="48" spans="3:6" ht="16" x14ac:dyDescent="0.2">
      <c r="C48" s="10"/>
    </row>
    <row r="49" spans="3:3" ht="16" x14ac:dyDescent="0.2">
      <c r="C49" s="10"/>
    </row>
    <row r="50" spans="3:3" ht="16" x14ac:dyDescent="0.2">
      <c r="C50" s="10"/>
    </row>
    <row r="51" spans="3:3" ht="16" x14ac:dyDescent="0.2">
      <c r="C51" s="10"/>
    </row>
    <row r="52" spans="3:3" ht="16" x14ac:dyDescent="0.2">
      <c r="C52" s="10"/>
    </row>
    <row r="53" spans="3:3" ht="16" x14ac:dyDescent="0.2">
      <c r="C53" s="10"/>
    </row>
    <row r="54" spans="3:3" ht="16" x14ac:dyDescent="0.2">
      <c r="C54" s="10"/>
    </row>
    <row r="55" spans="3:3" ht="16" x14ac:dyDescent="0.2">
      <c r="C55" s="10"/>
    </row>
    <row r="56" spans="3:3" ht="16" x14ac:dyDescent="0.2">
      <c r="C56" s="10"/>
    </row>
    <row r="57" spans="3:3" ht="16" x14ac:dyDescent="0.2">
      <c r="C57" s="10"/>
    </row>
    <row r="58" spans="3:3" ht="16" x14ac:dyDescent="0.2">
      <c r="C58" s="10"/>
    </row>
    <row r="59" spans="3:3" ht="16" x14ac:dyDescent="0.2">
      <c r="C59" s="10"/>
    </row>
    <row r="60" spans="3:3" ht="16" x14ac:dyDescent="0.2">
      <c r="C60" s="10"/>
    </row>
    <row r="61" spans="3:3" ht="16" x14ac:dyDescent="0.2">
      <c r="C61" s="10"/>
    </row>
    <row r="62" spans="3:3" ht="16" x14ac:dyDescent="0.2">
      <c r="C62" s="10"/>
    </row>
    <row r="63" spans="3:3" ht="16" x14ac:dyDescent="0.2">
      <c r="C63" s="10"/>
    </row>
    <row r="64" spans="3:3" ht="16" x14ac:dyDescent="0.2">
      <c r="C64" s="10"/>
    </row>
    <row r="65" spans="3:3" ht="16" x14ac:dyDescent="0.2">
      <c r="C65" s="10"/>
    </row>
    <row r="66" spans="3:3" ht="16" x14ac:dyDescent="0.2">
      <c r="C66" s="10"/>
    </row>
    <row r="67" spans="3:3" ht="16" x14ac:dyDescent="0.2">
      <c r="C67" s="10"/>
    </row>
    <row r="68" spans="3:3" ht="16" x14ac:dyDescent="0.2">
      <c r="C68" s="10"/>
    </row>
    <row r="69" spans="3:3" ht="16" x14ac:dyDescent="0.2">
      <c r="C69" s="10"/>
    </row>
    <row r="70" spans="3:3" ht="16" x14ac:dyDescent="0.2">
      <c r="C70" s="10"/>
    </row>
    <row r="71" spans="3:3" ht="16" x14ac:dyDescent="0.2">
      <c r="C71" s="10"/>
    </row>
    <row r="72" spans="3:3" ht="16" x14ac:dyDescent="0.2">
      <c r="C72" s="10"/>
    </row>
    <row r="73" spans="3:3" ht="16" x14ac:dyDescent="0.2">
      <c r="C73" s="10"/>
    </row>
    <row r="74" spans="3:3" ht="16" x14ac:dyDescent="0.2">
      <c r="C74" s="10"/>
    </row>
    <row r="75" spans="3:3" ht="16" x14ac:dyDescent="0.2">
      <c r="C75" s="10"/>
    </row>
    <row r="76" spans="3:3" ht="16" x14ac:dyDescent="0.2">
      <c r="C76" s="10"/>
    </row>
    <row r="77" spans="3:3" ht="16" x14ac:dyDescent="0.2">
      <c r="C77" s="10"/>
    </row>
    <row r="78" spans="3:3" ht="16" x14ac:dyDescent="0.2">
      <c r="C78" s="10"/>
    </row>
    <row r="79" spans="3:3" ht="16" x14ac:dyDescent="0.2">
      <c r="C79" s="10"/>
    </row>
    <row r="80" spans="3:3" ht="16" x14ac:dyDescent="0.2">
      <c r="C80" s="10"/>
    </row>
    <row r="81" spans="3:3" ht="16" x14ac:dyDescent="0.2">
      <c r="C81" s="10"/>
    </row>
    <row r="82" spans="3:3" ht="16" x14ac:dyDescent="0.2">
      <c r="C82" s="10"/>
    </row>
    <row r="83" spans="3:3" ht="16" x14ac:dyDescent="0.2">
      <c r="C83" s="10"/>
    </row>
    <row r="84" spans="3:3" ht="16" x14ac:dyDescent="0.2">
      <c r="C84" s="10"/>
    </row>
    <row r="85" spans="3:3" ht="16" x14ac:dyDescent="0.2">
      <c r="C85" s="10"/>
    </row>
    <row r="86" spans="3:3" ht="16" x14ac:dyDescent="0.2">
      <c r="C86" s="10"/>
    </row>
    <row r="87" spans="3:3" ht="16" x14ac:dyDescent="0.2">
      <c r="C87" s="10"/>
    </row>
    <row r="88" spans="3:3" ht="16" x14ac:dyDescent="0.2">
      <c r="C88" s="10"/>
    </row>
    <row r="89" spans="3:3" ht="16" x14ac:dyDescent="0.2">
      <c r="C89" s="10"/>
    </row>
    <row r="90" spans="3:3" ht="16" x14ac:dyDescent="0.2">
      <c r="C90" s="10"/>
    </row>
    <row r="91" spans="3:3" ht="16" x14ac:dyDescent="0.2">
      <c r="C91" s="10"/>
    </row>
    <row r="92" spans="3:3" ht="16" x14ac:dyDescent="0.2">
      <c r="C92" s="10"/>
    </row>
    <row r="93" spans="3:3" ht="16" x14ac:dyDescent="0.2">
      <c r="C93" s="10"/>
    </row>
    <row r="94" spans="3:3" ht="16" x14ac:dyDescent="0.2">
      <c r="C94" s="10"/>
    </row>
    <row r="95" spans="3:3" ht="16" x14ac:dyDescent="0.2">
      <c r="C95" s="10"/>
    </row>
    <row r="96" spans="3:3" ht="16" x14ac:dyDescent="0.2">
      <c r="C96" s="10"/>
    </row>
    <row r="97" spans="3:3" ht="16" x14ac:dyDescent="0.2">
      <c r="C97" s="10"/>
    </row>
    <row r="98" spans="3:3" ht="16" x14ac:dyDescent="0.2">
      <c r="C98" s="10"/>
    </row>
    <row r="99" spans="3:3" ht="16" x14ac:dyDescent="0.2">
      <c r="C99" s="10"/>
    </row>
    <row r="100" spans="3:3" ht="16" x14ac:dyDescent="0.2">
      <c r="C100" s="10"/>
    </row>
    <row r="101" spans="3:3" ht="16" x14ac:dyDescent="0.2">
      <c r="C101" s="10"/>
    </row>
    <row r="102" spans="3:3" ht="16" x14ac:dyDescent="0.2">
      <c r="C102" s="10"/>
    </row>
    <row r="103" spans="3:3" ht="16" x14ac:dyDescent="0.2">
      <c r="C103" s="10"/>
    </row>
    <row r="104" spans="3:3" ht="16" x14ac:dyDescent="0.2">
      <c r="C104" s="10"/>
    </row>
    <row r="105" spans="3:3" ht="16" x14ac:dyDescent="0.2">
      <c r="C105" s="10"/>
    </row>
    <row r="106" spans="3:3" ht="16" x14ac:dyDescent="0.2">
      <c r="C106" s="10"/>
    </row>
    <row r="107" spans="3:3" ht="16" x14ac:dyDescent="0.2">
      <c r="C107" s="10"/>
    </row>
    <row r="108" spans="3:3" ht="16" x14ac:dyDescent="0.2">
      <c r="C108" s="10"/>
    </row>
    <row r="109" spans="3:3" ht="16" x14ac:dyDescent="0.2">
      <c r="C109" s="10"/>
    </row>
    <row r="110" spans="3:3" ht="16" x14ac:dyDescent="0.2">
      <c r="C110" s="10"/>
    </row>
    <row r="111" spans="3:3" ht="16" x14ac:dyDescent="0.2">
      <c r="C111" s="10"/>
    </row>
    <row r="112" spans="3:3" ht="16" x14ac:dyDescent="0.2">
      <c r="C112" s="10"/>
    </row>
    <row r="113" spans="3:3" ht="16" x14ac:dyDescent="0.2">
      <c r="C113" s="10"/>
    </row>
    <row r="114" spans="3:3" ht="16" x14ac:dyDescent="0.2">
      <c r="C114" s="10"/>
    </row>
    <row r="115" spans="3:3" ht="16" x14ac:dyDescent="0.2">
      <c r="C115" s="10"/>
    </row>
    <row r="116" spans="3:3" ht="16" x14ac:dyDescent="0.2">
      <c r="C116" s="10"/>
    </row>
    <row r="117" spans="3:3" ht="16" x14ac:dyDescent="0.2">
      <c r="C117" s="10"/>
    </row>
    <row r="118" spans="3:3" ht="16" x14ac:dyDescent="0.2">
      <c r="C118" s="10"/>
    </row>
    <row r="119" spans="3:3" ht="16" x14ac:dyDescent="0.2">
      <c r="C119" s="10"/>
    </row>
    <row r="120" spans="3:3" ht="16" x14ac:dyDescent="0.2">
      <c r="C120" s="10"/>
    </row>
    <row r="121" spans="3:3" ht="16" x14ac:dyDescent="0.2">
      <c r="C121" s="10"/>
    </row>
    <row r="122" spans="3:3" ht="16" x14ac:dyDescent="0.2">
      <c r="C122" s="10"/>
    </row>
    <row r="123" spans="3:3" ht="16" x14ac:dyDescent="0.2">
      <c r="C123" s="10"/>
    </row>
    <row r="124" spans="3:3" ht="16" x14ac:dyDescent="0.2">
      <c r="C124" s="10"/>
    </row>
    <row r="125" spans="3:3" ht="16" x14ac:dyDescent="0.2">
      <c r="C125" s="10"/>
    </row>
    <row r="126" spans="3:3" ht="16" x14ac:dyDescent="0.2">
      <c r="C126" s="10"/>
    </row>
    <row r="127" spans="3:3" ht="16" x14ac:dyDescent="0.2">
      <c r="C127" s="10"/>
    </row>
    <row r="128" spans="3:3" ht="16" x14ac:dyDescent="0.2">
      <c r="C128" s="10"/>
    </row>
    <row r="129" spans="3:3" ht="16" x14ac:dyDescent="0.2">
      <c r="C129" s="10"/>
    </row>
    <row r="130" spans="3:3" ht="16" x14ac:dyDescent="0.2">
      <c r="C130" s="10"/>
    </row>
    <row r="131" spans="3:3" ht="16" x14ac:dyDescent="0.2">
      <c r="C131" s="10"/>
    </row>
    <row r="132" spans="3:3" ht="16" x14ac:dyDescent="0.2">
      <c r="C132" s="10"/>
    </row>
    <row r="133" spans="3:3" ht="16" x14ac:dyDescent="0.2">
      <c r="C133" s="10"/>
    </row>
    <row r="134" spans="3:3" ht="16" x14ac:dyDescent="0.2">
      <c r="C134" s="10"/>
    </row>
    <row r="135" spans="3:3" ht="16" x14ac:dyDescent="0.2">
      <c r="C135" s="10"/>
    </row>
    <row r="136" spans="3:3" ht="16" x14ac:dyDescent="0.2">
      <c r="C136" s="10"/>
    </row>
    <row r="137" spans="3:3" ht="16" x14ac:dyDescent="0.2">
      <c r="C137" s="10"/>
    </row>
    <row r="138" spans="3:3" ht="16" x14ac:dyDescent="0.2">
      <c r="C138" s="10"/>
    </row>
    <row r="139" spans="3:3" ht="16" x14ac:dyDescent="0.2">
      <c r="C139" s="10"/>
    </row>
    <row r="140" spans="3:3" ht="16" x14ac:dyDescent="0.2">
      <c r="C140" s="10"/>
    </row>
    <row r="141" spans="3:3" ht="16" x14ac:dyDescent="0.2">
      <c r="C141" s="10"/>
    </row>
    <row r="142" spans="3:3" ht="16" x14ac:dyDescent="0.2">
      <c r="C142" s="10"/>
    </row>
    <row r="143" spans="3:3" ht="16" x14ac:dyDescent="0.2">
      <c r="C143" s="10"/>
    </row>
    <row r="144" spans="3:3" ht="16" x14ac:dyDescent="0.2">
      <c r="C144" s="10"/>
    </row>
    <row r="145" spans="3:3" ht="16" x14ac:dyDescent="0.2">
      <c r="C145" s="10"/>
    </row>
    <row r="146" spans="3:3" ht="16" x14ac:dyDescent="0.2">
      <c r="C146" s="10"/>
    </row>
    <row r="147" spans="3:3" ht="16" x14ac:dyDescent="0.2">
      <c r="C147" s="10"/>
    </row>
    <row r="148" spans="3:3" ht="16" x14ac:dyDescent="0.2">
      <c r="C148" s="10"/>
    </row>
    <row r="149" spans="3:3" ht="16" x14ac:dyDescent="0.2">
      <c r="C149" s="10"/>
    </row>
    <row r="150" spans="3:3" ht="16" x14ac:dyDescent="0.2">
      <c r="C150" s="10"/>
    </row>
    <row r="151" spans="3:3" ht="16" x14ac:dyDescent="0.2">
      <c r="C151" s="10"/>
    </row>
    <row r="152" spans="3:3" ht="16" x14ac:dyDescent="0.2">
      <c r="C152" s="10"/>
    </row>
    <row r="153" spans="3:3" ht="16" x14ac:dyDescent="0.2">
      <c r="C153" s="10"/>
    </row>
    <row r="154" spans="3:3" ht="16" x14ac:dyDescent="0.2">
      <c r="C154" s="10"/>
    </row>
    <row r="155" spans="3:3" ht="16" x14ac:dyDescent="0.2">
      <c r="C155" s="10"/>
    </row>
    <row r="156" spans="3:3" ht="16" x14ac:dyDescent="0.2">
      <c r="C156" s="10"/>
    </row>
    <row r="157" spans="3:3" ht="16" x14ac:dyDescent="0.2">
      <c r="C157" s="10"/>
    </row>
    <row r="158" spans="3:3" ht="16" x14ac:dyDescent="0.2">
      <c r="C158" s="10"/>
    </row>
    <row r="159" spans="3:3" ht="16" x14ac:dyDescent="0.2">
      <c r="C159" s="10"/>
    </row>
    <row r="160" spans="3:3" ht="16" x14ac:dyDescent="0.2">
      <c r="C160" s="10"/>
    </row>
    <row r="161" spans="3:3" ht="16" x14ac:dyDescent="0.2">
      <c r="C161" s="10"/>
    </row>
    <row r="162" spans="3:3" ht="16" x14ac:dyDescent="0.2">
      <c r="C162" s="10"/>
    </row>
    <row r="163" spans="3:3" ht="16" x14ac:dyDescent="0.2">
      <c r="C163" s="10"/>
    </row>
    <row r="164" spans="3:3" ht="16" x14ac:dyDescent="0.2">
      <c r="C164" s="10"/>
    </row>
    <row r="165" spans="3:3" ht="16" x14ac:dyDescent="0.2">
      <c r="C165" s="10"/>
    </row>
    <row r="166" spans="3:3" ht="16" x14ac:dyDescent="0.2">
      <c r="C166" s="10"/>
    </row>
    <row r="167" spans="3:3" ht="16" x14ac:dyDescent="0.2">
      <c r="C167" s="10"/>
    </row>
    <row r="168" spans="3:3" ht="16" x14ac:dyDescent="0.2">
      <c r="C168" s="10"/>
    </row>
    <row r="169" spans="3:3" ht="16" x14ac:dyDescent="0.2">
      <c r="C169" s="10"/>
    </row>
    <row r="170" spans="3:3" ht="16" x14ac:dyDescent="0.2">
      <c r="C170" s="10"/>
    </row>
    <row r="171" spans="3:3" ht="16" x14ac:dyDescent="0.2">
      <c r="C171" s="10"/>
    </row>
    <row r="172" spans="3:3" ht="16" x14ac:dyDescent="0.2">
      <c r="C172" s="10"/>
    </row>
    <row r="173" spans="3:3" ht="16" x14ac:dyDescent="0.2">
      <c r="C173" s="10"/>
    </row>
    <row r="174" spans="3:3" ht="16" x14ac:dyDescent="0.2">
      <c r="C174" s="10"/>
    </row>
    <row r="175" spans="3:3" ht="16" x14ac:dyDescent="0.2">
      <c r="C175" s="10"/>
    </row>
    <row r="176" spans="3:3" ht="16" x14ac:dyDescent="0.2">
      <c r="C176" s="10"/>
    </row>
    <row r="177" spans="3:3" ht="16" x14ac:dyDescent="0.2">
      <c r="C177" s="10"/>
    </row>
    <row r="178" spans="3:3" ht="16" x14ac:dyDescent="0.2">
      <c r="C178" s="10"/>
    </row>
    <row r="179" spans="3:3" ht="16" x14ac:dyDescent="0.2">
      <c r="C179" s="10"/>
    </row>
    <row r="180" spans="3:3" ht="16" x14ac:dyDescent="0.2">
      <c r="C180" s="10"/>
    </row>
    <row r="181" spans="3:3" ht="16" x14ac:dyDescent="0.2">
      <c r="C181" s="10"/>
    </row>
    <row r="182" spans="3:3" ht="16" x14ac:dyDescent="0.2">
      <c r="C182" s="10"/>
    </row>
    <row r="183" spans="3:3" ht="16" x14ac:dyDescent="0.2">
      <c r="C183" s="10"/>
    </row>
    <row r="184" spans="3:3" ht="16" x14ac:dyDescent="0.2">
      <c r="C184" s="10"/>
    </row>
    <row r="185" spans="3:3" ht="16" x14ac:dyDescent="0.2">
      <c r="C185" s="10"/>
    </row>
    <row r="186" spans="3:3" ht="16" x14ac:dyDescent="0.2">
      <c r="C186" s="10"/>
    </row>
    <row r="187" spans="3:3" ht="16" x14ac:dyDescent="0.2">
      <c r="C187" s="10"/>
    </row>
    <row r="188" spans="3:3" ht="16" x14ac:dyDescent="0.2">
      <c r="C188" s="10"/>
    </row>
    <row r="189" spans="3:3" ht="16" x14ac:dyDescent="0.2">
      <c r="C189" s="10"/>
    </row>
    <row r="190" spans="3:3" ht="16" x14ac:dyDescent="0.2">
      <c r="C190" s="10"/>
    </row>
    <row r="191" spans="3:3" ht="16" x14ac:dyDescent="0.2">
      <c r="C191" s="10"/>
    </row>
    <row r="192" spans="3:3" ht="16" x14ac:dyDescent="0.2">
      <c r="C192" s="10"/>
    </row>
    <row r="193" spans="3:3" ht="16" x14ac:dyDescent="0.2">
      <c r="C193" s="10"/>
    </row>
    <row r="194" spans="3:3" ht="16" x14ac:dyDescent="0.2">
      <c r="C194" s="10"/>
    </row>
    <row r="195" spans="3:3" ht="16" x14ac:dyDescent="0.2">
      <c r="C195" s="10"/>
    </row>
    <row r="196" spans="3:3" ht="16" x14ac:dyDescent="0.2">
      <c r="C196" s="10"/>
    </row>
    <row r="197" spans="3:3" ht="16" x14ac:dyDescent="0.2">
      <c r="C197" s="10"/>
    </row>
    <row r="198" spans="3:3" ht="16" x14ac:dyDescent="0.2">
      <c r="C198" s="10"/>
    </row>
    <row r="199" spans="3:3" ht="16" x14ac:dyDescent="0.2">
      <c r="C199" s="10"/>
    </row>
    <row r="200" spans="3:3" ht="16" x14ac:dyDescent="0.2">
      <c r="C200" s="10"/>
    </row>
    <row r="201" spans="3:3" ht="16" x14ac:dyDescent="0.2">
      <c r="C201" s="10"/>
    </row>
    <row r="202" spans="3:3" ht="16" x14ac:dyDescent="0.2">
      <c r="C202" s="10"/>
    </row>
    <row r="203" spans="3:3" ht="16" x14ac:dyDescent="0.2">
      <c r="C203" s="10"/>
    </row>
    <row r="204" spans="3:3" ht="16" x14ac:dyDescent="0.2">
      <c r="C204" s="10"/>
    </row>
    <row r="205" spans="3:3" ht="16" x14ac:dyDescent="0.2">
      <c r="C205" s="10"/>
    </row>
    <row r="206" spans="3:3" ht="16" x14ac:dyDescent="0.2">
      <c r="C206" s="10"/>
    </row>
    <row r="207" spans="3:3" ht="16" x14ac:dyDescent="0.2">
      <c r="C207" s="10"/>
    </row>
    <row r="208" spans="3:3" ht="16" x14ac:dyDescent="0.2">
      <c r="C208" s="10"/>
    </row>
    <row r="209" spans="3:3" ht="16" x14ac:dyDescent="0.2">
      <c r="C209" s="10"/>
    </row>
    <row r="210" spans="3:3" ht="16" x14ac:dyDescent="0.2">
      <c r="C210" s="10"/>
    </row>
    <row r="211" spans="3:3" ht="16" x14ac:dyDescent="0.2">
      <c r="C211" s="10"/>
    </row>
    <row r="212" spans="3:3" ht="16" x14ac:dyDescent="0.2">
      <c r="C212" s="10"/>
    </row>
    <row r="213" spans="3:3" ht="16" x14ac:dyDescent="0.2">
      <c r="C213" s="10"/>
    </row>
    <row r="214" spans="3:3" ht="16" x14ac:dyDescent="0.2">
      <c r="C214" s="10"/>
    </row>
    <row r="215" spans="3:3" ht="16" x14ac:dyDescent="0.2">
      <c r="C215" s="10"/>
    </row>
    <row r="216" spans="3:3" ht="16" x14ac:dyDescent="0.2">
      <c r="C216" s="10"/>
    </row>
    <row r="217" spans="3:3" ht="16" x14ac:dyDescent="0.2">
      <c r="C217" s="10"/>
    </row>
    <row r="218" spans="3:3" ht="16" x14ac:dyDescent="0.2">
      <c r="C218" s="10"/>
    </row>
    <row r="219" spans="3:3" ht="16" x14ac:dyDescent="0.2">
      <c r="C219" s="10"/>
    </row>
    <row r="220" spans="3:3" ht="16" x14ac:dyDescent="0.2">
      <c r="C220" s="10"/>
    </row>
    <row r="221" spans="3:3" ht="16" x14ac:dyDescent="0.2">
      <c r="C221" s="10"/>
    </row>
    <row r="222" spans="3:3" ht="16" x14ac:dyDescent="0.2">
      <c r="C222" s="10"/>
    </row>
    <row r="223" spans="3:3" ht="16" x14ac:dyDescent="0.2">
      <c r="C223" s="10"/>
    </row>
    <row r="224" spans="3:3" ht="16" x14ac:dyDescent="0.2">
      <c r="C224" s="10"/>
    </row>
    <row r="225" spans="3:3" ht="16" x14ac:dyDescent="0.2">
      <c r="C225" s="10"/>
    </row>
    <row r="226" spans="3:3" ht="16" x14ac:dyDescent="0.2">
      <c r="C226" s="10"/>
    </row>
    <row r="227" spans="3:3" ht="16" x14ac:dyDescent="0.2">
      <c r="C227" s="10"/>
    </row>
    <row r="228" spans="3:3" ht="16" x14ac:dyDescent="0.2">
      <c r="C228" s="10"/>
    </row>
    <row r="229" spans="3:3" ht="16" x14ac:dyDescent="0.2">
      <c r="C229" s="10"/>
    </row>
    <row r="230" spans="3:3" ht="16" x14ac:dyDescent="0.2">
      <c r="C230" s="10"/>
    </row>
    <row r="231" spans="3:3" ht="16" x14ac:dyDescent="0.2">
      <c r="C231" s="10"/>
    </row>
    <row r="232" spans="3:3" ht="16" x14ac:dyDescent="0.2">
      <c r="C232" s="10"/>
    </row>
    <row r="233" spans="3:3" ht="16" x14ac:dyDescent="0.2">
      <c r="C233" s="10"/>
    </row>
    <row r="234" spans="3:3" ht="16" x14ac:dyDescent="0.2">
      <c r="C234" s="10"/>
    </row>
    <row r="235" spans="3:3" ht="16" x14ac:dyDescent="0.2">
      <c r="C235" s="10"/>
    </row>
    <row r="236" spans="3:3" ht="16" x14ac:dyDescent="0.2">
      <c r="C236" s="10"/>
    </row>
    <row r="237" spans="3:3" ht="16" x14ac:dyDescent="0.2">
      <c r="C237" s="10"/>
    </row>
    <row r="238" spans="3:3" ht="16" x14ac:dyDescent="0.2">
      <c r="C238" s="10"/>
    </row>
    <row r="239" spans="3:3" ht="16" x14ac:dyDescent="0.2">
      <c r="C239" s="10"/>
    </row>
    <row r="240" spans="3:3" ht="16" x14ac:dyDescent="0.2">
      <c r="C240" s="10"/>
    </row>
    <row r="241" spans="3:3" ht="16" x14ac:dyDescent="0.2">
      <c r="C241" s="10"/>
    </row>
    <row r="242" spans="3:3" ht="16" x14ac:dyDescent="0.2">
      <c r="C242" s="10"/>
    </row>
    <row r="243" spans="3:3" ht="16" x14ac:dyDescent="0.2">
      <c r="C243" s="10"/>
    </row>
    <row r="244" spans="3:3" ht="16" x14ac:dyDescent="0.2">
      <c r="C244" s="10"/>
    </row>
    <row r="245" spans="3:3" ht="16" x14ac:dyDescent="0.2">
      <c r="C245" s="10"/>
    </row>
    <row r="246" spans="3:3" ht="16" x14ac:dyDescent="0.2">
      <c r="C246" s="10"/>
    </row>
    <row r="247" spans="3:3" ht="16" x14ac:dyDescent="0.2">
      <c r="C247" s="10"/>
    </row>
    <row r="248" spans="3:3" ht="16" x14ac:dyDescent="0.2">
      <c r="C248" s="10"/>
    </row>
    <row r="249" spans="3:3" ht="16" x14ac:dyDescent="0.2">
      <c r="C249" s="10"/>
    </row>
    <row r="250" spans="3:3" ht="16" x14ac:dyDescent="0.2">
      <c r="C250" s="10"/>
    </row>
    <row r="251" spans="3:3" ht="16" x14ac:dyDescent="0.2">
      <c r="C251" s="10"/>
    </row>
    <row r="252" spans="3:3" ht="16" x14ac:dyDescent="0.2">
      <c r="C252" s="10"/>
    </row>
    <row r="253" spans="3:3" ht="16" x14ac:dyDescent="0.2">
      <c r="C253" s="10"/>
    </row>
    <row r="254" spans="3:3" ht="16" x14ac:dyDescent="0.2">
      <c r="C254" s="10"/>
    </row>
    <row r="255" spans="3:3" ht="16" x14ac:dyDescent="0.2">
      <c r="C255" s="10"/>
    </row>
    <row r="256" spans="3:3" ht="16" x14ac:dyDescent="0.2">
      <c r="C256" s="10"/>
    </row>
    <row r="257" spans="3:3" ht="16" x14ac:dyDescent="0.2">
      <c r="C257" s="10"/>
    </row>
    <row r="258" spans="3:3" ht="16" x14ac:dyDescent="0.2">
      <c r="C258" s="10"/>
    </row>
    <row r="259" spans="3:3" ht="16" x14ac:dyDescent="0.2">
      <c r="C259" s="10"/>
    </row>
    <row r="260" spans="3:3" ht="16" x14ac:dyDescent="0.2">
      <c r="C260" s="10"/>
    </row>
    <row r="261" spans="3:3" ht="16" x14ac:dyDescent="0.2">
      <c r="C261" s="10"/>
    </row>
    <row r="262" spans="3:3" ht="16" x14ac:dyDescent="0.2">
      <c r="C262" s="10"/>
    </row>
    <row r="263" spans="3:3" ht="16" x14ac:dyDescent="0.2">
      <c r="C263" s="10"/>
    </row>
    <row r="264" spans="3:3" ht="16" x14ac:dyDescent="0.2">
      <c r="C264" s="10"/>
    </row>
    <row r="265" spans="3:3" ht="16" x14ac:dyDescent="0.2">
      <c r="C265" s="10"/>
    </row>
    <row r="266" spans="3:3" ht="16" x14ac:dyDescent="0.2">
      <c r="C266" s="10"/>
    </row>
    <row r="267" spans="3:3" ht="16" x14ac:dyDescent="0.2">
      <c r="C267" s="10"/>
    </row>
    <row r="268" spans="3:3" ht="16" x14ac:dyDescent="0.2">
      <c r="C268" s="10"/>
    </row>
    <row r="269" spans="3:3" ht="16" x14ac:dyDescent="0.2">
      <c r="C269" s="10"/>
    </row>
    <row r="270" spans="3:3" ht="16" x14ac:dyDescent="0.2">
      <c r="C270" s="10"/>
    </row>
    <row r="271" spans="3:3" ht="16" x14ac:dyDescent="0.2">
      <c r="C271" s="10"/>
    </row>
    <row r="272" spans="3:3" ht="16" x14ac:dyDescent="0.2">
      <c r="C272" s="10"/>
    </row>
    <row r="273" spans="3:3" ht="16" x14ac:dyDescent="0.2">
      <c r="C273" s="10"/>
    </row>
    <row r="274" spans="3:3" ht="16" x14ac:dyDescent="0.2">
      <c r="C274" s="10"/>
    </row>
    <row r="275" spans="3:3" ht="16" x14ac:dyDescent="0.2">
      <c r="C275" s="10"/>
    </row>
    <row r="276" spans="3:3" ht="16" x14ac:dyDescent="0.2">
      <c r="C276" s="10"/>
    </row>
    <row r="277" spans="3:3" ht="16" x14ac:dyDescent="0.2">
      <c r="C277" s="10"/>
    </row>
    <row r="278" spans="3:3" ht="16" x14ac:dyDescent="0.2">
      <c r="C278" s="10"/>
    </row>
    <row r="279" spans="3:3" ht="16" x14ac:dyDescent="0.2">
      <c r="C279" s="10"/>
    </row>
    <row r="280" spans="3:3" ht="16" x14ac:dyDescent="0.2">
      <c r="C280" s="10"/>
    </row>
    <row r="281" spans="3:3" ht="16" x14ac:dyDescent="0.2">
      <c r="C281" s="10"/>
    </row>
    <row r="282" spans="3:3" ht="16" x14ac:dyDescent="0.2">
      <c r="C282" s="10"/>
    </row>
    <row r="283" spans="3:3" ht="16" x14ac:dyDescent="0.2">
      <c r="C283" s="10"/>
    </row>
    <row r="284" spans="3:3" ht="16" x14ac:dyDescent="0.2">
      <c r="C284" s="10"/>
    </row>
    <row r="285" spans="3:3" ht="16" x14ac:dyDescent="0.2">
      <c r="C285" s="10"/>
    </row>
    <row r="286" spans="3:3" ht="16" x14ac:dyDescent="0.2">
      <c r="C286" s="10"/>
    </row>
    <row r="287" spans="3:3" ht="16" x14ac:dyDescent="0.2">
      <c r="C287" s="10"/>
    </row>
    <row r="288" spans="3:3" ht="16" x14ac:dyDescent="0.2">
      <c r="C288" s="10"/>
    </row>
    <row r="289" spans="3:3" ht="16" x14ac:dyDescent="0.2">
      <c r="C289" s="10"/>
    </row>
    <row r="290" spans="3:3" ht="16" x14ac:dyDescent="0.2">
      <c r="C290" s="10"/>
    </row>
    <row r="291" spans="3:3" ht="16" x14ac:dyDescent="0.2">
      <c r="C291" s="10"/>
    </row>
    <row r="292" spans="3:3" ht="16" x14ac:dyDescent="0.2">
      <c r="C292" s="10"/>
    </row>
    <row r="293" spans="3:3" ht="16" x14ac:dyDescent="0.2">
      <c r="C293" s="10"/>
    </row>
    <row r="294" spans="3:3" ht="16" x14ac:dyDescent="0.2">
      <c r="C294" s="10"/>
    </row>
    <row r="295" spans="3:3" ht="16" x14ac:dyDescent="0.2">
      <c r="C295" s="10"/>
    </row>
    <row r="296" spans="3:3" ht="16" x14ac:dyDescent="0.2">
      <c r="C296" s="10"/>
    </row>
    <row r="297" spans="3:3" ht="16" x14ac:dyDescent="0.2">
      <c r="C297" s="10"/>
    </row>
    <row r="298" spans="3:3" ht="16" x14ac:dyDescent="0.2">
      <c r="C298" s="10"/>
    </row>
    <row r="299" spans="3:3" ht="16" x14ac:dyDescent="0.2">
      <c r="C299" s="10"/>
    </row>
    <row r="300" spans="3:3" ht="16" x14ac:dyDescent="0.2">
      <c r="C300" s="10"/>
    </row>
    <row r="301" spans="3:3" ht="16" x14ac:dyDescent="0.2">
      <c r="C301" s="10"/>
    </row>
    <row r="302" spans="3:3" ht="16" x14ac:dyDescent="0.2">
      <c r="C302" s="10"/>
    </row>
    <row r="303" spans="3:3" ht="16" x14ac:dyDescent="0.2">
      <c r="C303" s="10"/>
    </row>
    <row r="304" spans="3:3" ht="16" x14ac:dyDescent="0.2">
      <c r="C304" s="10"/>
    </row>
    <row r="305" spans="3:3" ht="16" x14ac:dyDescent="0.2">
      <c r="C305" s="10"/>
    </row>
    <row r="306" spans="3:3" ht="16" x14ac:dyDescent="0.2">
      <c r="C306" s="10"/>
    </row>
    <row r="307" spans="3:3" ht="16" x14ac:dyDescent="0.2">
      <c r="C307" s="10"/>
    </row>
    <row r="308" spans="3:3" ht="16" x14ac:dyDescent="0.2">
      <c r="C308" s="10"/>
    </row>
    <row r="309" spans="3:3" ht="16" x14ac:dyDescent="0.2">
      <c r="C309" s="10"/>
    </row>
    <row r="310" spans="3:3" ht="16" x14ac:dyDescent="0.2">
      <c r="C310" s="10"/>
    </row>
    <row r="311" spans="3:3" ht="16" x14ac:dyDescent="0.2">
      <c r="C311" s="10"/>
    </row>
    <row r="312" spans="3:3" ht="16" x14ac:dyDescent="0.2">
      <c r="C312" s="10"/>
    </row>
    <row r="313" spans="3:3" ht="16" x14ac:dyDescent="0.2">
      <c r="C313" s="10"/>
    </row>
    <row r="314" spans="3:3" ht="16" x14ac:dyDescent="0.2">
      <c r="C314" s="10"/>
    </row>
    <row r="315" spans="3:3" ht="16" x14ac:dyDescent="0.2">
      <c r="C315" s="10"/>
    </row>
    <row r="316" spans="3:3" ht="16" x14ac:dyDescent="0.2">
      <c r="C316" s="10"/>
    </row>
    <row r="317" spans="3:3" ht="16" x14ac:dyDescent="0.2">
      <c r="C317" s="10"/>
    </row>
    <row r="318" spans="3:3" ht="16" x14ac:dyDescent="0.2">
      <c r="C318" s="10"/>
    </row>
    <row r="319" spans="3:3" ht="16" x14ac:dyDescent="0.2">
      <c r="C319" s="10"/>
    </row>
    <row r="320" spans="3:3" ht="16" x14ac:dyDescent="0.2">
      <c r="C320" s="10"/>
    </row>
    <row r="321" spans="3:3" ht="16" x14ac:dyDescent="0.2">
      <c r="C321" s="10"/>
    </row>
    <row r="322" spans="3:3" ht="16" x14ac:dyDescent="0.2">
      <c r="C322" s="10"/>
    </row>
    <row r="323" spans="3:3" ht="16" x14ac:dyDescent="0.2">
      <c r="C323" s="10"/>
    </row>
    <row r="324" spans="3:3" ht="16" x14ac:dyDescent="0.2">
      <c r="C324" s="10"/>
    </row>
    <row r="325" spans="3:3" ht="16" x14ac:dyDescent="0.2">
      <c r="C325" s="10"/>
    </row>
    <row r="326" spans="3:3" ht="16" x14ac:dyDescent="0.2">
      <c r="C326" s="10"/>
    </row>
    <row r="327" spans="3:3" ht="16" x14ac:dyDescent="0.2">
      <c r="C327" s="10"/>
    </row>
    <row r="328" spans="3:3" ht="16" x14ac:dyDescent="0.2">
      <c r="C328" s="10"/>
    </row>
    <row r="329" spans="3:3" ht="16" x14ac:dyDescent="0.2">
      <c r="C329" s="10"/>
    </row>
    <row r="330" spans="3:3" ht="16" x14ac:dyDescent="0.2">
      <c r="C330" s="10"/>
    </row>
    <row r="331" spans="3:3" ht="16" x14ac:dyDescent="0.2">
      <c r="C331" s="10"/>
    </row>
    <row r="332" spans="3:3" ht="16" x14ac:dyDescent="0.2">
      <c r="C332" s="10"/>
    </row>
    <row r="333" spans="3:3" ht="16" x14ac:dyDescent="0.2">
      <c r="C333" s="10"/>
    </row>
    <row r="334" spans="3:3" ht="16" x14ac:dyDescent="0.2">
      <c r="C334" s="10"/>
    </row>
    <row r="335" spans="3:3" ht="16" x14ac:dyDescent="0.2">
      <c r="C335" s="10"/>
    </row>
    <row r="336" spans="3:3" ht="16" x14ac:dyDescent="0.2">
      <c r="C336" s="10"/>
    </row>
    <row r="337" spans="3:3" ht="16" x14ac:dyDescent="0.2">
      <c r="C337" s="10"/>
    </row>
    <row r="338" spans="3:3" ht="16" x14ac:dyDescent="0.2">
      <c r="C338" s="10"/>
    </row>
    <row r="339" spans="3:3" ht="16" x14ac:dyDescent="0.2">
      <c r="C339" s="10"/>
    </row>
    <row r="340" spans="3:3" ht="16" x14ac:dyDescent="0.2">
      <c r="C340" s="10"/>
    </row>
    <row r="341" spans="3:3" ht="16" x14ac:dyDescent="0.2">
      <c r="C341" s="10"/>
    </row>
    <row r="342" spans="3:3" ht="16" x14ac:dyDescent="0.2">
      <c r="C342" s="10"/>
    </row>
    <row r="343" spans="3:3" ht="16" x14ac:dyDescent="0.2">
      <c r="C343" s="10"/>
    </row>
    <row r="344" spans="3:3" ht="16" x14ac:dyDescent="0.2">
      <c r="C344" s="10"/>
    </row>
    <row r="345" spans="3:3" ht="16" x14ac:dyDescent="0.2">
      <c r="C345" s="10"/>
    </row>
    <row r="346" spans="3:3" ht="16" x14ac:dyDescent="0.2">
      <c r="C346" s="10"/>
    </row>
    <row r="347" spans="3:3" ht="16" x14ac:dyDescent="0.2">
      <c r="C347" s="10"/>
    </row>
    <row r="348" spans="3:3" ht="16" x14ac:dyDescent="0.2">
      <c r="C348" s="10"/>
    </row>
    <row r="349" spans="3:3" ht="16" x14ac:dyDescent="0.2">
      <c r="C349" s="10"/>
    </row>
    <row r="350" spans="3:3" ht="16" x14ac:dyDescent="0.2">
      <c r="C350" s="10"/>
    </row>
    <row r="351" spans="3:3" ht="16" x14ac:dyDescent="0.2">
      <c r="C351" s="10"/>
    </row>
    <row r="352" spans="3:3" ht="16" x14ac:dyDescent="0.2">
      <c r="C352" s="10"/>
    </row>
    <row r="353" spans="3:3" ht="16" x14ac:dyDescent="0.2">
      <c r="C353" s="10"/>
    </row>
    <row r="354" spans="3:3" ht="16" x14ac:dyDescent="0.2">
      <c r="C354" s="10"/>
    </row>
    <row r="355" spans="3:3" ht="16" x14ac:dyDescent="0.2">
      <c r="C355" s="10"/>
    </row>
    <row r="356" spans="3:3" ht="16" x14ac:dyDescent="0.2">
      <c r="C356" s="10"/>
    </row>
    <row r="357" spans="3:3" ht="16" x14ac:dyDescent="0.2">
      <c r="C357" s="10"/>
    </row>
    <row r="358" spans="3:3" ht="16" x14ac:dyDescent="0.2">
      <c r="C358" s="10"/>
    </row>
    <row r="359" spans="3:3" ht="16" x14ac:dyDescent="0.2">
      <c r="C359" s="10"/>
    </row>
    <row r="360" spans="3:3" ht="16" x14ac:dyDescent="0.2">
      <c r="C360" s="10"/>
    </row>
    <row r="361" spans="3:3" ht="16" x14ac:dyDescent="0.2">
      <c r="C361" s="10"/>
    </row>
    <row r="362" spans="3:3" ht="16" x14ac:dyDescent="0.2">
      <c r="C362" s="10"/>
    </row>
    <row r="363" spans="3:3" ht="16" x14ac:dyDescent="0.2">
      <c r="C363" s="10"/>
    </row>
    <row r="364" spans="3:3" ht="16" x14ac:dyDescent="0.2">
      <c r="C364" s="10"/>
    </row>
    <row r="365" spans="3:3" ht="16" x14ac:dyDescent="0.2">
      <c r="C365" s="10"/>
    </row>
    <row r="366" spans="3:3" ht="16" x14ac:dyDescent="0.2">
      <c r="C366" s="10"/>
    </row>
    <row r="367" spans="3:3" ht="16" x14ac:dyDescent="0.2">
      <c r="C367" s="10"/>
    </row>
    <row r="368" spans="3:3" ht="16" x14ac:dyDescent="0.2">
      <c r="C368" s="10"/>
    </row>
    <row r="369" spans="3:3" ht="16" x14ac:dyDescent="0.2">
      <c r="C369" s="10"/>
    </row>
    <row r="370" spans="3:3" ht="16" x14ac:dyDescent="0.2">
      <c r="C370" s="10"/>
    </row>
    <row r="371" spans="3:3" ht="16" x14ac:dyDescent="0.2">
      <c r="C371" s="10"/>
    </row>
    <row r="372" spans="3:3" ht="16" x14ac:dyDescent="0.2">
      <c r="C372" s="10"/>
    </row>
    <row r="373" spans="3:3" ht="16" x14ac:dyDescent="0.2">
      <c r="C373" s="10"/>
    </row>
    <row r="374" spans="3:3" ht="16" x14ac:dyDescent="0.2">
      <c r="C374" s="10"/>
    </row>
    <row r="375" spans="3:3" ht="16" x14ac:dyDescent="0.2">
      <c r="C375" s="10"/>
    </row>
    <row r="376" spans="3:3" ht="16" x14ac:dyDescent="0.2">
      <c r="C376" s="10"/>
    </row>
    <row r="377" spans="3:3" ht="16" x14ac:dyDescent="0.2">
      <c r="C377" s="10"/>
    </row>
    <row r="378" spans="3:3" ht="16" x14ac:dyDescent="0.2">
      <c r="C378" s="10"/>
    </row>
    <row r="379" spans="3:3" ht="16" x14ac:dyDescent="0.2">
      <c r="C379" s="10"/>
    </row>
    <row r="380" spans="3:3" ht="16" x14ac:dyDescent="0.2">
      <c r="C380" s="10"/>
    </row>
    <row r="381" spans="3:3" ht="16" x14ac:dyDescent="0.2">
      <c r="C381" s="10"/>
    </row>
    <row r="382" spans="3:3" ht="16" x14ac:dyDescent="0.2">
      <c r="C382" s="10"/>
    </row>
    <row r="383" spans="3:3" ht="16" x14ac:dyDescent="0.2">
      <c r="C383" s="10"/>
    </row>
    <row r="384" spans="3:3" ht="16" x14ac:dyDescent="0.2">
      <c r="C384" s="10"/>
    </row>
    <row r="385" spans="3:3" ht="16" x14ac:dyDescent="0.2">
      <c r="C385" s="10"/>
    </row>
    <row r="386" spans="3:3" ht="16" x14ac:dyDescent="0.2">
      <c r="C386" s="10"/>
    </row>
    <row r="387" spans="3:3" ht="16" x14ac:dyDescent="0.2">
      <c r="C387" s="10"/>
    </row>
    <row r="388" spans="3:3" ht="16" x14ac:dyDescent="0.2">
      <c r="C388" s="10"/>
    </row>
    <row r="389" spans="3:3" ht="16" x14ac:dyDescent="0.2">
      <c r="C389" s="10"/>
    </row>
    <row r="390" spans="3:3" ht="16" x14ac:dyDescent="0.2">
      <c r="C390" s="10"/>
    </row>
    <row r="391" spans="3:3" ht="16" x14ac:dyDescent="0.2">
      <c r="C391" s="10"/>
    </row>
    <row r="392" spans="3:3" ht="16" x14ac:dyDescent="0.2">
      <c r="C392" s="10"/>
    </row>
    <row r="393" spans="3:3" ht="16" x14ac:dyDescent="0.2">
      <c r="C393" s="10"/>
    </row>
    <row r="394" spans="3:3" ht="16" x14ac:dyDescent="0.2">
      <c r="C394" s="10"/>
    </row>
    <row r="395" spans="3:3" ht="16" x14ac:dyDescent="0.2">
      <c r="C395" s="10"/>
    </row>
    <row r="396" spans="3:3" ht="16" x14ac:dyDescent="0.2">
      <c r="C396" s="10"/>
    </row>
    <row r="397" spans="3:3" ht="16" x14ac:dyDescent="0.2">
      <c r="C397" s="10"/>
    </row>
    <row r="398" spans="3:3" ht="16" x14ac:dyDescent="0.2">
      <c r="C398" s="10"/>
    </row>
    <row r="399" spans="3:3" ht="16" x14ac:dyDescent="0.2">
      <c r="C399" s="10"/>
    </row>
    <row r="400" spans="3:3" ht="16" x14ac:dyDescent="0.2">
      <c r="C400" s="10"/>
    </row>
    <row r="401" spans="3:3" ht="16" x14ac:dyDescent="0.2">
      <c r="C401" s="10"/>
    </row>
    <row r="402" spans="3:3" ht="16" x14ac:dyDescent="0.2">
      <c r="C402" s="10"/>
    </row>
    <row r="403" spans="3:3" ht="16" x14ac:dyDescent="0.2">
      <c r="C403" s="10"/>
    </row>
    <row r="404" spans="3:3" ht="16" x14ac:dyDescent="0.2">
      <c r="C404" s="10"/>
    </row>
    <row r="405" spans="3:3" ht="16" x14ac:dyDescent="0.2">
      <c r="C405" s="10"/>
    </row>
    <row r="406" spans="3:3" ht="16" x14ac:dyDescent="0.2">
      <c r="C406" s="10"/>
    </row>
    <row r="407" spans="3:3" ht="16" x14ac:dyDescent="0.2">
      <c r="C407" s="10"/>
    </row>
    <row r="408" spans="3:3" ht="16" x14ac:dyDescent="0.2">
      <c r="C408" s="10"/>
    </row>
    <row r="409" spans="3:3" ht="16" x14ac:dyDescent="0.2">
      <c r="C409" s="10"/>
    </row>
    <row r="410" spans="3:3" ht="16" x14ac:dyDescent="0.2">
      <c r="C410" s="10"/>
    </row>
    <row r="411" spans="3:3" ht="16" x14ac:dyDescent="0.2">
      <c r="C411" s="10"/>
    </row>
    <row r="412" spans="3:3" ht="16" x14ac:dyDescent="0.2">
      <c r="C412" s="10"/>
    </row>
    <row r="413" spans="3:3" ht="16" x14ac:dyDescent="0.2">
      <c r="C413" s="10"/>
    </row>
    <row r="414" spans="3:3" ht="16" x14ac:dyDescent="0.2">
      <c r="C414" s="10"/>
    </row>
    <row r="415" spans="3:3" ht="16" x14ac:dyDescent="0.2">
      <c r="C415" s="10"/>
    </row>
    <row r="416" spans="3:3" ht="16" x14ac:dyDescent="0.2">
      <c r="C416" s="10"/>
    </row>
    <row r="417" spans="3:3" ht="16" x14ac:dyDescent="0.2">
      <c r="C417" s="10"/>
    </row>
    <row r="418" spans="3:3" ht="16" x14ac:dyDescent="0.2">
      <c r="C418" s="10"/>
    </row>
    <row r="419" spans="3:3" ht="16" x14ac:dyDescent="0.2">
      <c r="C419" s="10"/>
    </row>
    <row r="420" spans="3:3" ht="16" x14ac:dyDescent="0.2">
      <c r="C420" s="10"/>
    </row>
    <row r="421" spans="3:3" ht="16" x14ac:dyDescent="0.2">
      <c r="C421" s="10"/>
    </row>
    <row r="422" spans="3:3" ht="16" x14ac:dyDescent="0.2">
      <c r="C422" s="10"/>
    </row>
    <row r="423" spans="3:3" ht="16" x14ac:dyDescent="0.2">
      <c r="C423" s="10"/>
    </row>
    <row r="424" spans="3:3" ht="16" x14ac:dyDescent="0.2">
      <c r="C424" s="10"/>
    </row>
    <row r="425" spans="3:3" ht="16" x14ac:dyDescent="0.2">
      <c r="C425" s="10"/>
    </row>
    <row r="426" spans="3:3" ht="16" x14ac:dyDescent="0.2">
      <c r="C426" s="10"/>
    </row>
    <row r="427" spans="3:3" ht="16" x14ac:dyDescent="0.2">
      <c r="C427" s="10"/>
    </row>
    <row r="428" spans="3:3" ht="16" x14ac:dyDescent="0.2">
      <c r="C428" s="10"/>
    </row>
    <row r="429" spans="3:3" ht="16" x14ac:dyDescent="0.2">
      <c r="C429" s="10"/>
    </row>
    <row r="430" spans="3:3" ht="16" x14ac:dyDescent="0.2">
      <c r="C430" s="10"/>
    </row>
    <row r="431" spans="3:3" ht="16" x14ac:dyDescent="0.2">
      <c r="C431" s="10"/>
    </row>
    <row r="432" spans="3:3" ht="16" x14ac:dyDescent="0.2">
      <c r="C432" s="10"/>
    </row>
    <row r="433" spans="3:3" ht="16" x14ac:dyDescent="0.2">
      <c r="C433" s="10"/>
    </row>
    <row r="434" spans="3:3" ht="16" x14ac:dyDescent="0.2">
      <c r="C434" s="10"/>
    </row>
    <row r="435" spans="3:3" ht="16" x14ac:dyDescent="0.2">
      <c r="C435" s="10"/>
    </row>
    <row r="436" spans="3:3" ht="16" x14ac:dyDescent="0.2">
      <c r="C436" s="10"/>
    </row>
    <row r="437" spans="3:3" ht="16" x14ac:dyDescent="0.2">
      <c r="C437" s="10"/>
    </row>
    <row r="438" spans="3:3" ht="16" x14ac:dyDescent="0.2">
      <c r="C438" s="10"/>
    </row>
    <row r="439" spans="3:3" ht="16" x14ac:dyDescent="0.2">
      <c r="C439" s="10"/>
    </row>
    <row r="440" spans="3:3" ht="16" x14ac:dyDescent="0.2">
      <c r="C440" s="10"/>
    </row>
    <row r="441" spans="3:3" ht="16" x14ac:dyDescent="0.2">
      <c r="C441" s="10"/>
    </row>
    <row r="442" spans="3:3" ht="16" x14ac:dyDescent="0.2">
      <c r="C442" s="10"/>
    </row>
    <row r="443" spans="3:3" ht="16" x14ac:dyDescent="0.2">
      <c r="C443" s="10"/>
    </row>
    <row r="444" spans="3:3" ht="16" x14ac:dyDescent="0.2">
      <c r="C444" s="10"/>
    </row>
    <row r="445" spans="3:3" ht="16" x14ac:dyDescent="0.2">
      <c r="C445" s="10"/>
    </row>
    <row r="446" spans="3:3" ht="16" x14ac:dyDescent="0.2">
      <c r="C446" s="10"/>
    </row>
    <row r="447" spans="3:3" ht="16" x14ac:dyDescent="0.2">
      <c r="C447" s="10"/>
    </row>
    <row r="448" spans="3:3" ht="16" x14ac:dyDescent="0.2">
      <c r="C448" s="10"/>
    </row>
    <row r="449" spans="3:3" ht="16" x14ac:dyDescent="0.2">
      <c r="C449" s="10"/>
    </row>
    <row r="450" spans="3:3" ht="16" x14ac:dyDescent="0.2">
      <c r="C450" s="10"/>
    </row>
    <row r="451" spans="3:3" ht="16" x14ac:dyDescent="0.2">
      <c r="C451" s="10"/>
    </row>
    <row r="452" spans="3:3" ht="16" x14ac:dyDescent="0.2">
      <c r="C452" s="10"/>
    </row>
    <row r="453" spans="3:3" ht="16" x14ac:dyDescent="0.2">
      <c r="C453" s="10"/>
    </row>
    <row r="454" spans="3:3" ht="16" x14ac:dyDescent="0.2">
      <c r="C454" s="10"/>
    </row>
    <row r="455" spans="3:3" ht="16" x14ac:dyDescent="0.2">
      <c r="C455" s="10"/>
    </row>
    <row r="456" spans="3:3" ht="16" x14ac:dyDescent="0.2">
      <c r="C456" s="10"/>
    </row>
    <row r="457" spans="3:3" ht="16" x14ac:dyDescent="0.2">
      <c r="C457" s="10"/>
    </row>
    <row r="458" spans="3:3" ht="16" x14ac:dyDescent="0.2">
      <c r="C458" s="10"/>
    </row>
    <row r="459" spans="3:3" ht="16" x14ac:dyDescent="0.2">
      <c r="C459" s="10"/>
    </row>
    <row r="460" spans="3:3" ht="16" x14ac:dyDescent="0.2">
      <c r="C460" s="10"/>
    </row>
    <row r="461" spans="3:3" ht="16" x14ac:dyDescent="0.2">
      <c r="C461" s="10"/>
    </row>
    <row r="462" spans="3:3" ht="16" x14ac:dyDescent="0.2">
      <c r="C462" s="10"/>
    </row>
    <row r="463" spans="3:3" ht="16" x14ac:dyDescent="0.2">
      <c r="C463" s="10"/>
    </row>
    <row r="464" spans="3:3" ht="16" x14ac:dyDescent="0.2">
      <c r="C464" s="10"/>
    </row>
    <row r="465" spans="3:3" ht="16" x14ac:dyDescent="0.2">
      <c r="C465" s="10"/>
    </row>
    <row r="466" spans="3:3" ht="16" x14ac:dyDescent="0.2">
      <c r="C466" s="10"/>
    </row>
    <row r="467" spans="3:3" ht="16" x14ac:dyDescent="0.2">
      <c r="C467" s="10"/>
    </row>
    <row r="468" spans="3:3" ht="16" x14ac:dyDescent="0.2">
      <c r="C468" s="10"/>
    </row>
    <row r="469" spans="3:3" ht="16" x14ac:dyDescent="0.2">
      <c r="C469" s="10"/>
    </row>
    <row r="470" spans="3:3" ht="16" x14ac:dyDescent="0.2">
      <c r="C470" s="10"/>
    </row>
    <row r="471" spans="3:3" ht="16" x14ac:dyDescent="0.2">
      <c r="C471" s="10"/>
    </row>
    <row r="472" spans="3:3" ht="16" x14ac:dyDescent="0.2">
      <c r="C472" s="10"/>
    </row>
    <row r="473" spans="3:3" ht="16" x14ac:dyDescent="0.2">
      <c r="C473" s="10"/>
    </row>
    <row r="474" spans="3:3" ht="16" x14ac:dyDescent="0.2">
      <c r="C474" s="10"/>
    </row>
    <row r="475" spans="3:3" ht="16" x14ac:dyDescent="0.2">
      <c r="C475" s="10"/>
    </row>
    <row r="476" spans="3:3" ht="16" x14ac:dyDescent="0.2">
      <c r="C476" s="10"/>
    </row>
    <row r="477" spans="3:3" ht="16" x14ac:dyDescent="0.2">
      <c r="C477" s="10"/>
    </row>
    <row r="478" spans="3:3" ht="16" x14ac:dyDescent="0.2">
      <c r="C478" s="10"/>
    </row>
    <row r="479" spans="3:3" ht="16" x14ac:dyDescent="0.2">
      <c r="C479" s="10"/>
    </row>
    <row r="480" spans="3:3" ht="16" x14ac:dyDescent="0.2">
      <c r="C480" s="10"/>
    </row>
    <row r="481" spans="3:3" ht="16" x14ac:dyDescent="0.2">
      <c r="C481" s="10"/>
    </row>
    <row r="482" spans="3:3" ht="16" x14ac:dyDescent="0.2">
      <c r="C482" s="10"/>
    </row>
    <row r="483" spans="3:3" ht="16" x14ac:dyDescent="0.2">
      <c r="C483" s="10"/>
    </row>
    <row r="484" spans="3:3" ht="16" x14ac:dyDescent="0.2">
      <c r="C484" s="10"/>
    </row>
    <row r="485" spans="3:3" ht="16" x14ac:dyDescent="0.2">
      <c r="C485" s="10"/>
    </row>
    <row r="486" spans="3:3" ht="16" x14ac:dyDescent="0.2">
      <c r="C486" s="10"/>
    </row>
    <row r="487" spans="3:3" ht="16" x14ac:dyDescent="0.2">
      <c r="C487" s="10"/>
    </row>
    <row r="488" spans="3:3" ht="16" x14ac:dyDescent="0.2">
      <c r="C488" s="10"/>
    </row>
    <row r="489" spans="3:3" ht="16" x14ac:dyDescent="0.2">
      <c r="C489" s="10"/>
    </row>
    <row r="490" spans="3:3" ht="16" x14ac:dyDescent="0.2">
      <c r="C490" s="10"/>
    </row>
    <row r="491" spans="3:3" ht="16" x14ac:dyDescent="0.2">
      <c r="C491" s="10"/>
    </row>
    <row r="492" spans="3:3" ht="16" x14ac:dyDescent="0.2">
      <c r="C492" s="10"/>
    </row>
    <row r="493" spans="3:3" ht="16" x14ac:dyDescent="0.2">
      <c r="C493" s="10"/>
    </row>
    <row r="494" spans="3:3" ht="16" x14ac:dyDescent="0.2">
      <c r="C494" s="10"/>
    </row>
    <row r="495" spans="3:3" ht="16" x14ac:dyDescent="0.2">
      <c r="C495" s="10"/>
    </row>
    <row r="496" spans="3:3" ht="16" x14ac:dyDescent="0.2">
      <c r="C496" s="10"/>
    </row>
    <row r="497" spans="3:3" ht="16" x14ac:dyDescent="0.2">
      <c r="C497" s="10"/>
    </row>
    <row r="498" spans="3:3" ht="16" x14ac:dyDescent="0.2">
      <c r="C498" s="10"/>
    </row>
    <row r="499" spans="3:3" ht="16" x14ac:dyDescent="0.2">
      <c r="C499" s="10"/>
    </row>
    <row r="500" spans="3:3" ht="16" x14ac:dyDescent="0.2">
      <c r="C500" s="10"/>
    </row>
    <row r="501" spans="3:3" ht="16" x14ac:dyDescent="0.2">
      <c r="C501" s="10"/>
    </row>
    <row r="502" spans="3:3" ht="16" x14ac:dyDescent="0.2">
      <c r="C502" s="10"/>
    </row>
    <row r="503" spans="3:3" ht="16" x14ac:dyDescent="0.2">
      <c r="C503" s="10"/>
    </row>
    <row r="504" spans="3:3" ht="16" x14ac:dyDescent="0.2">
      <c r="C504" s="10"/>
    </row>
    <row r="505" spans="3:3" ht="16" x14ac:dyDescent="0.2">
      <c r="C505" s="10"/>
    </row>
    <row r="506" spans="3:3" ht="16" x14ac:dyDescent="0.2">
      <c r="C506" s="10"/>
    </row>
    <row r="507" spans="3:3" ht="16" x14ac:dyDescent="0.2">
      <c r="C507" s="10"/>
    </row>
    <row r="508" spans="3:3" ht="16" x14ac:dyDescent="0.2">
      <c r="C508" s="10"/>
    </row>
    <row r="509" spans="3:3" ht="16" x14ac:dyDescent="0.2">
      <c r="C509" s="10"/>
    </row>
    <row r="510" spans="3:3" ht="16" x14ac:dyDescent="0.2">
      <c r="C510" s="10"/>
    </row>
    <row r="511" spans="3:3" ht="16" x14ac:dyDescent="0.2">
      <c r="C511" s="10"/>
    </row>
    <row r="512" spans="3:3" ht="16" x14ac:dyDescent="0.2">
      <c r="C512" s="10"/>
    </row>
    <row r="513" spans="3:3" ht="16" x14ac:dyDescent="0.2">
      <c r="C513" s="10"/>
    </row>
    <row r="514" spans="3:3" ht="16" x14ac:dyDescent="0.2">
      <c r="C514" s="10"/>
    </row>
    <row r="515" spans="3:3" ht="16" x14ac:dyDescent="0.2">
      <c r="C515" s="10"/>
    </row>
    <row r="516" spans="3:3" ht="16" x14ac:dyDescent="0.2">
      <c r="C516" s="10"/>
    </row>
    <row r="517" spans="3:3" ht="16" x14ac:dyDescent="0.2">
      <c r="C517" s="10"/>
    </row>
    <row r="518" spans="3:3" ht="16" x14ac:dyDescent="0.2">
      <c r="C518" s="10"/>
    </row>
    <row r="519" spans="3:3" ht="16" x14ac:dyDescent="0.2">
      <c r="C519" s="10"/>
    </row>
    <row r="520" spans="3:3" ht="16" x14ac:dyDescent="0.2">
      <c r="C520" s="10"/>
    </row>
    <row r="521" spans="3:3" ht="16" x14ac:dyDescent="0.2">
      <c r="C521" s="10"/>
    </row>
    <row r="522" spans="3:3" ht="16" x14ac:dyDescent="0.2">
      <c r="C522" s="10"/>
    </row>
    <row r="523" spans="3:3" ht="16" x14ac:dyDescent="0.2">
      <c r="C523" s="10"/>
    </row>
    <row r="524" spans="3:3" ht="16" x14ac:dyDescent="0.2">
      <c r="C524" s="10"/>
    </row>
    <row r="525" spans="3:3" ht="16" x14ac:dyDescent="0.2">
      <c r="C525" s="10"/>
    </row>
    <row r="526" spans="3:3" ht="16" x14ac:dyDescent="0.2">
      <c r="C526" s="10"/>
    </row>
    <row r="527" spans="3:3" ht="16" x14ac:dyDescent="0.2">
      <c r="C527" s="10"/>
    </row>
    <row r="528" spans="3:3" ht="16" x14ac:dyDescent="0.2">
      <c r="C528" s="10"/>
    </row>
    <row r="529" spans="3:3" ht="16" x14ac:dyDescent="0.2">
      <c r="C529" s="10"/>
    </row>
    <row r="530" spans="3:3" ht="16" x14ac:dyDescent="0.2">
      <c r="C530" s="10"/>
    </row>
    <row r="531" spans="3:3" ht="16" x14ac:dyDescent="0.2">
      <c r="C531" s="10"/>
    </row>
    <row r="532" spans="3:3" ht="16" x14ac:dyDescent="0.2">
      <c r="C532" s="10"/>
    </row>
    <row r="533" spans="3:3" ht="16" x14ac:dyDescent="0.2">
      <c r="C533" s="10"/>
    </row>
    <row r="534" spans="3:3" ht="16" x14ac:dyDescent="0.2">
      <c r="C534" s="10"/>
    </row>
    <row r="535" spans="3:3" ht="16" x14ac:dyDescent="0.2">
      <c r="C535" s="10"/>
    </row>
    <row r="536" spans="3:3" ht="16" x14ac:dyDescent="0.2">
      <c r="C536" s="10"/>
    </row>
    <row r="537" spans="3:3" ht="16" x14ac:dyDescent="0.2">
      <c r="C537" s="10"/>
    </row>
    <row r="538" spans="3:3" ht="16" x14ac:dyDescent="0.2">
      <c r="C538" s="10"/>
    </row>
    <row r="539" spans="3:3" ht="16" x14ac:dyDescent="0.2">
      <c r="C539" s="10"/>
    </row>
    <row r="540" spans="3:3" ht="16" x14ac:dyDescent="0.2">
      <c r="C540" s="10"/>
    </row>
    <row r="541" spans="3:3" ht="16" x14ac:dyDescent="0.2">
      <c r="C541" s="10"/>
    </row>
    <row r="542" spans="3:3" ht="16" x14ac:dyDescent="0.2">
      <c r="C542" s="10"/>
    </row>
    <row r="543" spans="3:3" ht="16" x14ac:dyDescent="0.2">
      <c r="C543" s="10"/>
    </row>
    <row r="544" spans="3:3" ht="16" x14ac:dyDescent="0.2">
      <c r="C544" s="10"/>
    </row>
    <row r="545" spans="3:3" ht="16" x14ac:dyDescent="0.2">
      <c r="C545" s="10"/>
    </row>
    <row r="546" spans="3:3" ht="16" x14ac:dyDescent="0.2">
      <c r="C546" s="10"/>
    </row>
    <row r="547" spans="3:3" ht="16" x14ac:dyDescent="0.2">
      <c r="C547" s="10"/>
    </row>
    <row r="548" spans="3:3" ht="16" x14ac:dyDescent="0.2">
      <c r="C548" s="10"/>
    </row>
    <row r="549" spans="3:3" ht="16" x14ac:dyDescent="0.2">
      <c r="C549" s="10"/>
    </row>
    <row r="550" spans="3:3" ht="16" x14ac:dyDescent="0.2">
      <c r="C550" s="10"/>
    </row>
    <row r="551" spans="3:3" ht="16" x14ac:dyDescent="0.2">
      <c r="C551" s="10"/>
    </row>
    <row r="552" spans="3:3" ht="16" x14ac:dyDescent="0.2">
      <c r="C552" s="10"/>
    </row>
    <row r="553" spans="3:3" ht="16" x14ac:dyDescent="0.2">
      <c r="C553" s="10"/>
    </row>
    <row r="554" spans="3:3" ht="16" x14ac:dyDescent="0.2">
      <c r="C554" s="10"/>
    </row>
    <row r="555" spans="3:3" ht="16" x14ac:dyDescent="0.2">
      <c r="C555" s="10"/>
    </row>
    <row r="556" spans="3:3" ht="16" x14ac:dyDescent="0.2">
      <c r="C556" s="10"/>
    </row>
    <row r="557" spans="3:3" ht="16" x14ac:dyDescent="0.2">
      <c r="C557" s="10"/>
    </row>
    <row r="558" spans="3:3" ht="16" x14ac:dyDescent="0.2">
      <c r="C558" s="10"/>
    </row>
    <row r="559" spans="3:3" ht="16" x14ac:dyDescent="0.2">
      <c r="C559" s="10"/>
    </row>
    <row r="560" spans="3:3" ht="16" x14ac:dyDescent="0.2">
      <c r="C560" s="10"/>
    </row>
    <row r="561" spans="3:3" ht="16" x14ac:dyDescent="0.2">
      <c r="C561" s="10"/>
    </row>
    <row r="562" spans="3:3" ht="16" x14ac:dyDescent="0.2">
      <c r="C562" s="10"/>
    </row>
    <row r="563" spans="3:3" ht="16" x14ac:dyDescent="0.2">
      <c r="C563" s="10"/>
    </row>
    <row r="564" spans="3:3" ht="16" x14ac:dyDescent="0.2">
      <c r="C564" s="10"/>
    </row>
    <row r="565" spans="3:3" ht="16" x14ac:dyDescent="0.2">
      <c r="C565" s="10"/>
    </row>
    <row r="566" spans="3:3" ht="16" x14ac:dyDescent="0.2">
      <c r="C566" s="10"/>
    </row>
    <row r="567" spans="3:3" ht="16" x14ac:dyDescent="0.2">
      <c r="C567" s="10"/>
    </row>
    <row r="568" spans="3:3" ht="16" x14ac:dyDescent="0.2">
      <c r="C568" s="10"/>
    </row>
    <row r="569" spans="3:3" ht="16" x14ac:dyDescent="0.2">
      <c r="C569" s="10"/>
    </row>
    <row r="570" spans="3:3" ht="16" x14ac:dyDescent="0.2">
      <c r="C570" s="10"/>
    </row>
    <row r="571" spans="3:3" ht="16" x14ac:dyDescent="0.2">
      <c r="C571" s="10"/>
    </row>
    <row r="572" spans="3:3" ht="16" x14ac:dyDescent="0.2">
      <c r="C572" s="10"/>
    </row>
    <row r="573" spans="3:3" ht="16" x14ac:dyDescent="0.2">
      <c r="C573" s="10"/>
    </row>
    <row r="574" spans="3:3" ht="16" x14ac:dyDescent="0.2">
      <c r="C574" s="10"/>
    </row>
    <row r="575" spans="3:3" ht="16" x14ac:dyDescent="0.2">
      <c r="C575" s="10"/>
    </row>
    <row r="576" spans="3:3" ht="16" x14ac:dyDescent="0.2">
      <c r="C576" s="10"/>
    </row>
    <row r="577" spans="3:3" ht="16" x14ac:dyDescent="0.2">
      <c r="C577" s="10"/>
    </row>
    <row r="578" spans="3:3" ht="16" x14ac:dyDescent="0.2">
      <c r="C578" s="10"/>
    </row>
    <row r="579" spans="3:3" ht="16" x14ac:dyDescent="0.2">
      <c r="C579" s="10"/>
    </row>
    <row r="580" spans="3:3" ht="16" x14ac:dyDescent="0.2">
      <c r="C580" s="10"/>
    </row>
    <row r="581" spans="3:3" ht="16" x14ac:dyDescent="0.2">
      <c r="C581" s="10"/>
    </row>
    <row r="582" spans="3:3" ht="16" x14ac:dyDescent="0.2">
      <c r="C582" s="10"/>
    </row>
    <row r="583" spans="3:3" ht="16" x14ac:dyDescent="0.2">
      <c r="C583" s="10"/>
    </row>
    <row r="584" spans="3:3" ht="16" x14ac:dyDescent="0.2">
      <c r="C584" s="10"/>
    </row>
    <row r="585" spans="3:3" ht="16" x14ac:dyDescent="0.2">
      <c r="C585" s="10"/>
    </row>
    <row r="586" spans="3:3" ht="16" x14ac:dyDescent="0.2">
      <c r="C586" s="10"/>
    </row>
    <row r="587" spans="3:3" ht="16" x14ac:dyDescent="0.2">
      <c r="C587" s="10"/>
    </row>
    <row r="588" spans="3:3" ht="16" x14ac:dyDescent="0.2">
      <c r="C588" s="10"/>
    </row>
    <row r="589" spans="3:3" ht="16" x14ac:dyDescent="0.2">
      <c r="C589" s="10"/>
    </row>
    <row r="590" spans="3:3" ht="16" x14ac:dyDescent="0.2">
      <c r="C590" s="10"/>
    </row>
    <row r="591" spans="3:3" ht="16" x14ac:dyDescent="0.2">
      <c r="C591" s="10"/>
    </row>
    <row r="592" spans="3:3" ht="16" x14ac:dyDescent="0.2">
      <c r="C592" s="10"/>
    </row>
    <row r="593" spans="3:3" ht="16" x14ac:dyDescent="0.2">
      <c r="C593" s="10"/>
    </row>
    <row r="594" spans="3:3" ht="16" x14ac:dyDescent="0.2">
      <c r="C594" s="10"/>
    </row>
    <row r="595" spans="3:3" ht="16" x14ac:dyDescent="0.2">
      <c r="C595" s="10"/>
    </row>
    <row r="596" spans="3:3" ht="16" x14ac:dyDescent="0.2">
      <c r="C596" s="10"/>
    </row>
    <row r="597" spans="3:3" ht="16" x14ac:dyDescent="0.2">
      <c r="C597" s="10"/>
    </row>
    <row r="598" spans="3:3" ht="16" x14ac:dyDescent="0.2">
      <c r="C598" s="10"/>
    </row>
    <row r="599" spans="3:3" ht="16" x14ac:dyDescent="0.2">
      <c r="C599" s="10"/>
    </row>
    <row r="600" spans="3:3" ht="16" x14ac:dyDescent="0.2">
      <c r="C600" s="10"/>
    </row>
    <row r="601" spans="3:3" ht="16" x14ac:dyDescent="0.2">
      <c r="C601" s="10"/>
    </row>
    <row r="602" spans="3:3" ht="16" x14ac:dyDescent="0.2">
      <c r="C602" s="10"/>
    </row>
    <row r="603" spans="3:3" ht="16" x14ac:dyDescent="0.2">
      <c r="C603" s="10"/>
    </row>
    <row r="604" spans="3:3" ht="16" x14ac:dyDescent="0.2">
      <c r="C604" s="10"/>
    </row>
    <row r="605" spans="3:3" ht="16" x14ac:dyDescent="0.2">
      <c r="C605" s="10"/>
    </row>
    <row r="606" spans="3:3" ht="16" x14ac:dyDescent="0.2">
      <c r="C606" s="10"/>
    </row>
    <row r="607" spans="3:3" ht="16" x14ac:dyDescent="0.2">
      <c r="C607" s="10"/>
    </row>
    <row r="608" spans="3:3" ht="16" x14ac:dyDescent="0.2">
      <c r="C608" s="10"/>
    </row>
    <row r="609" spans="3:3" ht="16" x14ac:dyDescent="0.2">
      <c r="C609" s="10"/>
    </row>
    <row r="610" spans="3:3" ht="16" x14ac:dyDescent="0.2">
      <c r="C610" s="10"/>
    </row>
    <row r="611" spans="3:3" ht="16" x14ac:dyDescent="0.2">
      <c r="C611" s="10"/>
    </row>
    <row r="612" spans="3:3" ht="16" x14ac:dyDescent="0.2">
      <c r="C612" s="10"/>
    </row>
    <row r="613" spans="3:3" ht="16" x14ac:dyDescent="0.2">
      <c r="C613" s="10"/>
    </row>
    <row r="614" spans="3:3" ht="16" x14ac:dyDescent="0.2">
      <c r="C614" s="10"/>
    </row>
    <row r="615" spans="3:3" ht="16" x14ac:dyDescent="0.2">
      <c r="C615" s="10"/>
    </row>
    <row r="616" spans="3:3" ht="16" x14ac:dyDescent="0.2">
      <c r="C616" s="10"/>
    </row>
    <row r="617" spans="3:3" ht="16" x14ac:dyDescent="0.2">
      <c r="C617" s="10"/>
    </row>
    <row r="618" spans="3:3" ht="16" x14ac:dyDescent="0.2">
      <c r="C618" s="10"/>
    </row>
    <row r="619" spans="3:3" ht="16" x14ac:dyDescent="0.2">
      <c r="C619" s="10"/>
    </row>
    <row r="620" spans="3:3" ht="16" x14ac:dyDescent="0.2">
      <c r="C620" s="10"/>
    </row>
    <row r="621" spans="3:3" ht="16" x14ac:dyDescent="0.2">
      <c r="C621" s="10"/>
    </row>
    <row r="622" spans="3:3" ht="16" x14ac:dyDescent="0.2">
      <c r="C622" s="10"/>
    </row>
    <row r="623" spans="3:3" ht="16" x14ac:dyDescent="0.2">
      <c r="C623" s="10"/>
    </row>
    <row r="624" spans="3:3" ht="16" x14ac:dyDescent="0.2">
      <c r="C624" s="10"/>
    </row>
    <row r="625" spans="3:3" ht="16" x14ac:dyDescent="0.2">
      <c r="C625" s="10"/>
    </row>
    <row r="626" spans="3:3" ht="16" x14ac:dyDescent="0.2">
      <c r="C626" s="10"/>
    </row>
    <row r="627" spans="3:3" ht="16" x14ac:dyDescent="0.2">
      <c r="C627" s="10"/>
    </row>
    <row r="628" spans="3:3" ht="16" x14ac:dyDescent="0.2">
      <c r="C628" s="10"/>
    </row>
    <row r="629" spans="3:3" ht="16" x14ac:dyDescent="0.2">
      <c r="C629" s="10"/>
    </row>
    <row r="630" spans="3:3" ht="16" x14ac:dyDescent="0.2">
      <c r="C630" s="10"/>
    </row>
    <row r="631" spans="3:3" ht="16" x14ac:dyDescent="0.2">
      <c r="C631" s="10"/>
    </row>
    <row r="632" spans="3:3" ht="16" x14ac:dyDescent="0.2">
      <c r="C632" s="10"/>
    </row>
    <row r="633" spans="3:3" ht="16" x14ac:dyDescent="0.2">
      <c r="C633" s="10"/>
    </row>
    <row r="634" spans="3:3" ht="16" x14ac:dyDescent="0.2">
      <c r="C634" s="10"/>
    </row>
    <row r="635" spans="3:3" ht="16" x14ac:dyDescent="0.2">
      <c r="C635" s="10"/>
    </row>
    <row r="636" spans="3:3" ht="16" x14ac:dyDescent="0.2">
      <c r="C636" s="10"/>
    </row>
    <row r="637" spans="3:3" ht="16" x14ac:dyDescent="0.2">
      <c r="C637" s="10"/>
    </row>
    <row r="638" spans="3:3" ht="16" x14ac:dyDescent="0.2">
      <c r="C638" s="10"/>
    </row>
    <row r="639" spans="3:3" ht="16" x14ac:dyDescent="0.2">
      <c r="C639" s="10"/>
    </row>
    <row r="640" spans="3:3" ht="16" x14ac:dyDescent="0.2">
      <c r="C640" s="10"/>
    </row>
    <row r="641" spans="3:3" ht="16" x14ac:dyDescent="0.2">
      <c r="C641" s="10"/>
    </row>
    <row r="642" spans="3:3" ht="16" x14ac:dyDescent="0.2">
      <c r="C642" s="10"/>
    </row>
    <row r="643" spans="3:3" ht="16" x14ac:dyDescent="0.2">
      <c r="C643" s="10"/>
    </row>
    <row r="644" spans="3:3" ht="16" x14ac:dyDescent="0.2">
      <c r="C644" s="10"/>
    </row>
    <row r="645" spans="3:3" ht="16" x14ac:dyDescent="0.2">
      <c r="C645" s="10"/>
    </row>
    <row r="646" spans="3:3" ht="16" x14ac:dyDescent="0.2">
      <c r="C646" s="10"/>
    </row>
    <row r="647" spans="3:3" ht="16" x14ac:dyDescent="0.2">
      <c r="C647" s="10"/>
    </row>
    <row r="648" spans="3:3" ht="16" x14ac:dyDescent="0.2">
      <c r="C648" s="10"/>
    </row>
    <row r="649" spans="3:3" ht="16" x14ac:dyDescent="0.2">
      <c r="C649" s="10"/>
    </row>
    <row r="650" spans="3:3" ht="16" x14ac:dyDescent="0.2">
      <c r="C650" s="10"/>
    </row>
    <row r="651" spans="3:3" ht="16" x14ac:dyDescent="0.2">
      <c r="C651" s="10"/>
    </row>
    <row r="652" spans="3:3" ht="16" x14ac:dyDescent="0.2">
      <c r="C652" s="10"/>
    </row>
    <row r="653" spans="3:3" ht="16" x14ac:dyDescent="0.2">
      <c r="C653" s="10"/>
    </row>
    <row r="654" spans="3:3" ht="16" x14ac:dyDescent="0.2">
      <c r="C654" s="10"/>
    </row>
    <row r="655" spans="3:3" ht="16" x14ac:dyDescent="0.2">
      <c r="C655" s="10"/>
    </row>
    <row r="656" spans="3:3" ht="16" x14ac:dyDescent="0.2">
      <c r="C656" s="10"/>
    </row>
    <row r="657" spans="3:3" ht="16" x14ac:dyDescent="0.2">
      <c r="C657" s="10"/>
    </row>
    <row r="658" spans="3:3" ht="16" x14ac:dyDescent="0.2">
      <c r="C658" s="10"/>
    </row>
    <row r="659" spans="3:3" ht="16" x14ac:dyDescent="0.2">
      <c r="C659" s="10"/>
    </row>
    <row r="660" spans="3:3" ht="16" x14ac:dyDescent="0.2">
      <c r="C660" s="10"/>
    </row>
    <row r="661" spans="3:3" ht="16" x14ac:dyDescent="0.2">
      <c r="C661" s="10"/>
    </row>
    <row r="662" spans="3:3" ht="16" x14ac:dyDescent="0.2">
      <c r="C662" s="10"/>
    </row>
    <row r="663" spans="3:3" ht="16" x14ac:dyDescent="0.2">
      <c r="C663" s="10"/>
    </row>
    <row r="664" spans="3:3" ht="16" x14ac:dyDescent="0.2">
      <c r="C664" s="10"/>
    </row>
    <row r="665" spans="3:3" ht="16" x14ac:dyDescent="0.2">
      <c r="C665" s="10"/>
    </row>
    <row r="666" spans="3:3" ht="16" x14ac:dyDescent="0.2">
      <c r="C666" s="10"/>
    </row>
    <row r="667" spans="3:3" ht="16" x14ac:dyDescent="0.2">
      <c r="C667" s="10"/>
    </row>
    <row r="668" spans="3:3" ht="16" x14ac:dyDescent="0.2">
      <c r="C668" s="10"/>
    </row>
    <row r="669" spans="3:3" ht="16" x14ac:dyDescent="0.2">
      <c r="C669" s="10"/>
    </row>
    <row r="670" spans="3:3" ht="16" x14ac:dyDescent="0.2">
      <c r="C670" s="10"/>
    </row>
    <row r="671" spans="3:3" ht="16" x14ac:dyDescent="0.2">
      <c r="C671" s="10"/>
    </row>
    <row r="672" spans="3:3" ht="16" x14ac:dyDescent="0.2">
      <c r="C672" s="10"/>
    </row>
    <row r="673" spans="3:3" ht="16" x14ac:dyDescent="0.2">
      <c r="C673" s="10"/>
    </row>
    <row r="674" spans="3:3" ht="16" x14ac:dyDescent="0.2">
      <c r="C674" s="10"/>
    </row>
    <row r="675" spans="3:3" ht="16" x14ac:dyDescent="0.2">
      <c r="C675" s="10"/>
    </row>
    <row r="676" spans="3:3" ht="16" x14ac:dyDescent="0.2">
      <c r="C676" s="10"/>
    </row>
    <row r="677" spans="3:3" ht="16" x14ac:dyDescent="0.2">
      <c r="C677" s="10"/>
    </row>
    <row r="678" spans="3:3" ht="16" x14ac:dyDescent="0.2">
      <c r="C678" s="10"/>
    </row>
    <row r="679" spans="3:3" ht="16" x14ac:dyDescent="0.2">
      <c r="C679" s="10"/>
    </row>
    <row r="680" spans="3:3" ht="16" x14ac:dyDescent="0.2">
      <c r="C680" s="10"/>
    </row>
    <row r="681" spans="3:3" ht="16" x14ac:dyDescent="0.2">
      <c r="C681" s="10"/>
    </row>
    <row r="682" spans="3:3" ht="16" x14ac:dyDescent="0.2">
      <c r="C682" s="10"/>
    </row>
    <row r="683" spans="3:3" ht="16" x14ac:dyDescent="0.2">
      <c r="C683" s="10"/>
    </row>
    <row r="684" spans="3:3" ht="16" x14ac:dyDescent="0.2">
      <c r="C684" s="10"/>
    </row>
    <row r="685" spans="3:3" ht="16" x14ac:dyDescent="0.2">
      <c r="C685" s="10"/>
    </row>
    <row r="686" spans="3:3" ht="16" x14ac:dyDescent="0.2">
      <c r="C686" s="10"/>
    </row>
    <row r="687" spans="3:3" ht="16" x14ac:dyDescent="0.2">
      <c r="C687" s="10"/>
    </row>
    <row r="688" spans="3:3" ht="16" x14ac:dyDescent="0.2">
      <c r="C688" s="10"/>
    </row>
    <row r="689" spans="3:3" ht="16" x14ac:dyDescent="0.2">
      <c r="C689" s="10"/>
    </row>
    <row r="690" spans="3:3" ht="16" x14ac:dyDescent="0.2">
      <c r="C690" s="10"/>
    </row>
    <row r="691" spans="3:3" ht="16" x14ac:dyDescent="0.2">
      <c r="C691" s="10"/>
    </row>
    <row r="692" spans="3:3" ht="16" x14ac:dyDescent="0.2">
      <c r="C692" s="10"/>
    </row>
    <row r="693" spans="3:3" ht="16" x14ac:dyDescent="0.2">
      <c r="C693" s="10"/>
    </row>
    <row r="694" spans="3:3" ht="16" x14ac:dyDescent="0.2">
      <c r="C694" s="10"/>
    </row>
    <row r="695" spans="3:3" ht="16" x14ac:dyDescent="0.2">
      <c r="C695" s="10"/>
    </row>
    <row r="696" spans="3:3" ht="16" x14ac:dyDescent="0.2">
      <c r="C696" s="10"/>
    </row>
    <row r="697" spans="3:3" ht="16" x14ac:dyDescent="0.2">
      <c r="C697" s="10"/>
    </row>
    <row r="698" spans="3:3" ht="16" x14ac:dyDescent="0.2">
      <c r="C698" s="10"/>
    </row>
    <row r="699" spans="3:3" ht="16" x14ac:dyDescent="0.2">
      <c r="C699" s="10"/>
    </row>
    <row r="700" spans="3:3" ht="16" x14ac:dyDescent="0.2">
      <c r="C700" s="10"/>
    </row>
    <row r="701" spans="3:3" ht="16" x14ac:dyDescent="0.2">
      <c r="C701" s="10"/>
    </row>
    <row r="702" spans="3:3" ht="16" x14ac:dyDescent="0.2">
      <c r="C702" s="10"/>
    </row>
    <row r="703" spans="3:3" ht="16" x14ac:dyDescent="0.2">
      <c r="C703" s="10"/>
    </row>
    <row r="704" spans="3:3" ht="16" x14ac:dyDescent="0.2">
      <c r="C704" s="10"/>
    </row>
    <row r="705" spans="3:3" ht="16" x14ac:dyDescent="0.2">
      <c r="C705" s="10"/>
    </row>
    <row r="706" spans="3:3" ht="16" x14ac:dyDescent="0.2">
      <c r="C706" s="10"/>
    </row>
    <row r="707" spans="3:3" ht="16" x14ac:dyDescent="0.2">
      <c r="C707" s="10"/>
    </row>
    <row r="708" spans="3:3" ht="16" x14ac:dyDescent="0.2">
      <c r="C708" s="10"/>
    </row>
    <row r="709" spans="3:3" ht="16" x14ac:dyDescent="0.2">
      <c r="C709" s="10"/>
    </row>
    <row r="710" spans="3:3" ht="16" x14ac:dyDescent="0.2">
      <c r="C710" s="10"/>
    </row>
    <row r="711" spans="3:3" ht="16" x14ac:dyDescent="0.2">
      <c r="C711" s="10"/>
    </row>
    <row r="712" spans="3:3" ht="16" x14ac:dyDescent="0.2">
      <c r="C712" s="10"/>
    </row>
    <row r="713" spans="3:3" ht="16" x14ac:dyDescent="0.2">
      <c r="C713" s="10"/>
    </row>
    <row r="714" spans="3:3" ht="16" x14ac:dyDescent="0.2">
      <c r="C714" s="10"/>
    </row>
    <row r="715" spans="3:3" ht="16" x14ac:dyDescent="0.2">
      <c r="C715" s="10"/>
    </row>
    <row r="716" spans="3:3" ht="16" x14ac:dyDescent="0.2">
      <c r="C716" s="10"/>
    </row>
    <row r="717" spans="3:3" ht="16" x14ac:dyDescent="0.2">
      <c r="C717" s="10"/>
    </row>
    <row r="718" spans="3:3" ht="16" x14ac:dyDescent="0.2">
      <c r="C718" s="10"/>
    </row>
    <row r="719" spans="3:3" ht="16" x14ac:dyDescent="0.2">
      <c r="C719" s="10"/>
    </row>
    <row r="720" spans="3:3" ht="16" x14ac:dyDescent="0.2">
      <c r="C720" s="10"/>
    </row>
    <row r="721" spans="3:3" ht="16" x14ac:dyDescent="0.2">
      <c r="C721" s="10"/>
    </row>
    <row r="722" spans="3:3" ht="16" x14ac:dyDescent="0.2">
      <c r="C722" s="10"/>
    </row>
    <row r="723" spans="3:3" ht="16" x14ac:dyDescent="0.2">
      <c r="C723" s="10"/>
    </row>
    <row r="724" spans="3:3" ht="16" x14ac:dyDescent="0.2">
      <c r="C724" s="10"/>
    </row>
    <row r="725" spans="3:3" ht="16" x14ac:dyDescent="0.2">
      <c r="C725" s="10"/>
    </row>
    <row r="726" spans="3:3" ht="16" x14ac:dyDescent="0.2">
      <c r="C726" s="10"/>
    </row>
    <row r="727" spans="3:3" ht="16" x14ac:dyDescent="0.2">
      <c r="C727" s="10"/>
    </row>
    <row r="728" spans="3:3" ht="16" x14ac:dyDescent="0.2">
      <c r="C728" s="10"/>
    </row>
    <row r="729" spans="3:3" ht="16" x14ac:dyDescent="0.2">
      <c r="C729" s="10"/>
    </row>
    <row r="730" spans="3:3" ht="16" x14ac:dyDescent="0.2">
      <c r="C730" s="10"/>
    </row>
    <row r="731" spans="3:3" ht="16" x14ac:dyDescent="0.2">
      <c r="C731" s="10"/>
    </row>
    <row r="732" spans="3:3" ht="16" x14ac:dyDescent="0.2">
      <c r="C732" s="10"/>
    </row>
    <row r="733" spans="3:3" ht="16" x14ac:dyDescent="0.2">
      <c r="C733" s="10"/>
    </row>
    <row r="734" spans="3:3" ht="16" x14ac:dyDescent="0.2">
      <c r="C734" s="10"/>
    </row>
    <row r="735" spans="3:3" ht="16" x14ac:dyDescent="0.2">
      <c r="C735" s="10"/>
    </row>
    <row r="736" spans="3:3" ht="16" x14ac:dyDescent="0.2">
      <c r="C736" s="10"/>
    </row>
    <row r="737" spans="3:3" ht="16" x14ac:dyDescent="0.2">
      <c r="C737" s="10"/>
    </row>
    <row r="738" spans="3:3" ht="16" x14ac:dyDescent="0.2">
      <c r="C738" s="10"/>
    </row>
    <row r="739" spans="3:3" ht="16" x14ac:dyDescent="0.2">
      <c r="C739" s="10"/>
    </row>
    <row r="740" spans="3:3" ht="16" x14ac:dyDescent="0.2">
      <c r="C740" s="10"/>
    </row>
    <row r="741" spans="3:3" ht="16" x14ac:dyDescent="0.2">
      <c r="C741" s="10"/>
    </row>
    <row r="742" spans="3:3" ht="16" x14ac:dyDescent="0.2">
      <c r="C742" s="10"/>
    </row>
    <row r="743" spans="3:3" ht="16" x14ac:dyDescent="0.2">
      <c r="C743" s="10"/>
    </row>
    <row r="744" spans="3:3" ht="16" x14ac:dyDescent="0.2">
      <c r="C744" s="10"/>
    </row>
    <row r="745" spans="3:3" ht="16" x14ac:dyDescent="0.2">
      <c r="C745" s="10"/>
    </row>
    <row r="746" spans="3:3" ht="16" x14ac:dyDescent="0.2">
      <c r="C746" s="10"/>
    </row>
    <row r="747" spans="3:3" ht="16" x14ac:dyDescent="0.2">
      <c r="C747" s="10"/>
    </row>
    <row r="748" spans="3:3" ht="16" x14ac:dyDescent="0.2">
      <c r="C748" s="10"/>
    </row>
    <row r="749" spans="3:3" ht="16" x14ac:dyDescent="0.2">
      <c r="C749" s="10"/>
    </row>
    <row r="750" spans="3:3" ht="16" x14ac:dyDescent="0.2">
      <c r="C750" s="10"/>
    </row>
    <row r="751" spans="3:3" ht="16" x14ac:dyDescent="0.2">
      <c r="C751" s="10"/>
    </row>
    <row r="752" spans="3:3" ht="16" x14ac:dyDescent="0.2">
      <c r="C752" s="10"/>
    </row>
    <row r="753" spans="3:3" ht="16" x14ac:dyDescent="0.2">
      <c r="C753" s="10"/>
    </row>
    <row r="754" spans="3:3" ht="16" x14ac:dyDescent="0.2">
      <c r="C754" s="10"/>
    </row>
    <row r="755" spans="3:3" ht="16" x14ac:dyDescent="0.2">
      <c r="C755" s="10"/>
    </row>
    <row r="756" spans="3:3" ht="16" x14ac:dyDescent="0.2">
      <c r="C756" s="10"/>
    </row>
    <row r="757" spans="3:3" ht="16" x14ac:dyDescent="0.2">
      <c r="C757" s="10"/>
    </row>
    <row r="758" spans="3:3" ht="16" x14ac:dyDescent="0.2">
      <c r="C758" s="10"/>
    </row>
    <row r="759" spans="3:3" ht="16" x14ac:dyDescent="0.2">
      <c r="C759" s="10"/>
    </row>
    <row r="760" spans="3:3" ht="16" x14ac:dyDescent="0.2">
      <c r="C760" s="10"/>
    </row>
    <row r="761" spans="3:3" ht="16" x14ac:dyDescent="0.2">
      <c r="C761" s="10"/>
    </row>
    <row r="762" spans="3:3" ht="16" x14ac:dyDescent="0.2">
      <c r="C762" s="10"/>
    </row>
    <row r="763" spans="3:3" ht="16" x14ac:dyDescent="0.2">
      <c r="C763" s="10"/>
    </row>
    <row r="764" spans="3:3" ht="16" x14ac:dyDescent="0.2">
      <c r="C764" s="10"/>
    </row>
    <row r="765" spans="3:3" ht="16" x14ac:dyDescent="0.2">
      <c r="C765" s="10"/>
    </row>
    <row r="766" spans="3:3" ht="16" x14ac:dyDescent="0.2">
      <c r="C766" s="10"/>
    </row>
    <row r="767" spans="3:3" ht="16" x14ac:dyDescent="0.2">
      <c r="C767" s="10"/>
    </row>
    <row r="768" spans="3:3" ht="16" x14ac:dyDescent="0.2">
      <c r="C768" s="10"/>
    </row>
    <row r="769" spans="3:3" ht="16" x14ac:dyDescent="0.2">
      <c r="C769" s="10"/>
    </row>
    <row r="770" spans="3:3" ht="16" x14ac:dyDescent="0.2">
      <c r="C770" s="10"/>
    </row>
    <row r="771" spans="3:3" ht="16" x14ac:dyDescent="0.2">
      <c r="C771" s="10"/>
    </row>
    <row r="772" spans="3:3" ht="16" x14ac:dyDescent="0.2">
      <c r="C772" s="10"/>
    </row>
    <row r="773" spans="3:3" ht="16" x14ac:dyDescent="0.2">
      <c r="C773" s="10"/>
    </row>
    <row r="774" spans="3:3" ht="16" x14ac:dyDescent="0.2">
      <c r="C774" s="10"/>
    </row>
    <row r="775" spans="3:3" ht="16" x14ac:dyDescent="0.2">
      <c r="C775" s="10"/>
    </row>
    <row r="776" spans="3:3" ht="16" x14ac:dyDescent="0.2">
      <c r="C776" s="10"/>
    </row>
    <row r="777" spans="3:3" ht="16" x14ac:dyDescent="0.2">
      <c r="C777" s="10"/>
    </row>
    <row r="778" spans="3:3" ht="16" x14ac:dyDescent="0.2">
      <c r="C778" s="10"/>
    </row>
    <row r="779" spans="3:3" ht="16" x14ac:dyDescent="0.2">
      <c r="C779" s="10"/>
    </row>
    <row r="780" spans="3:3" ht="16" x14ac:dyDescent="0.2">
      <c r="C780" s="10"/>
    </row>
    <row r="781" spans="3:3" ht="16" x14ac:dyDescent="0.2">
      <c r="C781" s="10"/>
    </row>
    <row r="782" spans="3:3" ht="16" x14ac:dyDescent="0.2">
      <c r="C782" s="10"/>
    </row>
    <row r="783" spans="3:3" ht="16" x14ac:dyDescent="0.2">
      <c r="C783" s="10"/>
    </row>
    <row r="784" spans="3:3" ht="16" x14ac:dyDescent="0.2">
      <c r="C784" s="10"/>
    </row>
    <row r="785" spans="3:3" ht="16" x14ac:dyDescent="0.2">
      <c r="C785" s="10"/>
    </row>
    <row r="786" spans="3:3" ht="16" x14ac:dyDescent="0.2">
      <c r="C786" s="10"/>
    </row>
    <row r="787" spans="3:3" ht="16" x14ac:dyDescent="0.2">
      <c r="C787" s="10"/>
    </row>
    <row r="788" spans="3:3" ht="16" x14ac:dyDescent="0.2">
      <c r="C788" s="10"/>
    </row>
    <row r="789" spans="3:3" ht="16" x14ac:dyDescent="0.2">
      <c r="C789" s="10"/>
    </row>
    <row r="790" spans="3:3" ht="16" x14ac:dyDescent="0.2">
      <c r="C790" s="10"/>
    </row>
    <row r="791" spans="3:3" ht="16" x14ac:dyDescent="0.2">
      <c r="C791" s="10"/>
    </row>
    <row r="792" spans="3:3" ht="16" x14ac:dyDescent="0.2">
      <c r="C792" s="10"/>
    </row>
    <row r="793" spans="3:3" ht="16" x14ac:dyDescent="0.2">
      <c r="C793" s="10"/>
    </row>
    <row r="794" spans="3:3" ht="16" x14ac:dyDescent="0.2">
      <c r="C794" s="10"/>
    </row>
    <row r="795" spans="3:3" ht="16" x14ac:dyDescent="0.2">
      <c r="C795" s="10"/>
    </row>
    <row r="796" spans="3:3" ht="16" x14ac:dyDescent="0.2">
      <c r="C796" s="10"/>
    </row>
    <row r="797" spans="3:3" ht="16" x14ac:dyDescent="0.2">
      <c r="C797" s="10"/>
    </row>
    <row r="798" spans="3:3" ht="16" x14ac:dyDescent="0.2">
      <c r="C798" s="10"/>
    </row>
    <row r="799" spans="3:3" ht="16" x14ac:dyDescent="0.2">
      <c r="C799" s="10"/>
    </row>
    <row r="800" spans="3:3" ht="16" x14ac:dyDescent="0.2">
      <c r="C800" s="10"/>
    </row>
    <row r="801" spans="3:3" ht="16" x14ac:dyDescent="0.2">
      <c r="C801" s="10"/>
    </row>
    <row r="802" spans="3:3" ht="16" x14ac:dyDescent="0.2">
      <c r="C802" s="10"/>
    </row>
    <row r="803" spans="3:3" ht="16" x14ac:dyDescent="0.2">
      <c r="C803" s="10"/>
    </row>
    <row r="804" spans="3:3" ht="16" x14ac:dyDescent="0.2">
      <c r="C804" s="10"/>
    </row>
    <row r="805" spans="3:3" ht="16" x14ac:dyDescent="0.2">
      <c r="C805" s="10"/>
    </row>
    <row r="806" spans="3:3" ht="16" x14ac:dyDescent="0.2">
      <c r="C806" s="10"/>
    </row>
    <row r="807" spans="3:3" ht="16" x14ac:dyDescent="0.2">
      <c r="C807" s="10"/>
    </row>
    <row r="808" spans="3:3" ht="16" x14ac:dyDescent="0.2">
      <c r="C808" s="10"/>
    </row>
    <row r="809" spans="3:3" ht="16" x14ac:dyDescent="0.2">
      <c r="C809" s="10"/>
    </row>
    <row r="810" spans="3:3" ht="16" x14ac:dyDescent="0.2">
      <c r="C810" s="10"/>
    </row>
    <row r="811" spans="3:3" ht="16" x14ac:dyDescent="0.2">
      <c r="C811" s="10"/>
    </row>
    <row r="812" spans="3:3" ht="16" x14ac:dyDescent="0.2">
      <c r="C812" s="10"/>
    </row>
    <row r="813" spans="3:3" ht="16" x14ac:dyDescent="0.2">
      <c r="C813" s="10"/>
    </row>
    <row r="814" spans="3:3" ht="16" x14ac:dyDescent="0.2">
      <c r="C814" s="10"/>
    </row>
    <row r="815" spans="3:3" ht="16" x14ac:dyDescent="0.2">
      <c r="C815" s="10"/>
    </row>
    <row r="816" spans="3:3" ht="16" x14ac:dyDescent="0.2">
      <c r="C816" s="10"/>
    </row>
    <row r="817" spans="3:3" ht="16" x14ac:dyDescent="0.2">
      <c r="C817" s="10"/>
    </row>
    <row r="818" spans="3:3" ht="16" x14ac:dyDescent="0.2">
      <c r="C818" s="10"/>
    </row>
    <row r="819" spans="3:3" ht="16" x14ac:dyDescent="0.2">
      <c r="C819" s="10"/>
    </row>
    <row r="820" spans="3:3" ht="16" x14ac:dyDescent="0.2">
      <c r="C820" s="10"/>
    </row>
    <row r="821" spans="3:3" ht="16" x14ac:dyDescent="0.2">
      <c r="C821" s="10"/>
    </row>
    <row r="822" spans="3:3" ht="16" x14ac:dyDescent="0.2">
      <c r="C822" s="10"/>
    </row>
    <row r="823" spans="3:3" ht="16" x14ac:dyDescent="0.2">
      <c r="C823" s="10"/>
    </row>
    <row r="824" spans="3:3" ht="16" x14ac:dyDescent="0.2">
      <c r="C824" s="10"/>
    </row>
    <row r="825" spans="3:3" ht="16" x14ac:dyDescent="0.2">
      <c r="C825" s="10"/>
    </row>
    <row r="826" spans="3:3" ht="16" x14ac:dyDescent="0.2">
      <c r="C826" s="10"/>
    </row>
    <row r="827" spans="3:3" ht="16" x14ac:dyDescent="0.2">
      <c r="C827" s="10"/>
    </row>
    <row r="828" spans="3:3" ht="16" x14ac:dyDescent="0.2">
      <c r="C828" s="10"/>
    </row>
    <row r="829" spans="3:3" ht="16" x14ac:dyDescent="0.2">
      <c r="C829" s="10"/>
    </row>
    <row r="830" spans="3:3" ht="16" x14ac:dyDescent="0.2">
      <c r="C830" s="10"/>
    </row>
    <row r="831" spans="3:3" ht="16" x14ac:dyDescent="0.2">
      <c r="C831" s="10"/>
    </row>
    <row r="832" spans="3:3" ht="16" x14ac:dyDescent="0.2">
      <c r="C832" s="10"/>
    </row>
    <row r="833" spans="3:3" ht="16" x14ac:dyDescent="0.2">
      <c r="C833" s="10"/>
    </row>
    <row r="834" spans="3:3" ht="16" x14ac:dyDescent="0.2">
      <c r="C834" s="10"/>
    </row>
    <row r="835" spans="3:3" ht="16" x14ac:dyDescent="0.2">
      <c r="C835" s="10"/>
    </row>
    <row r="836" spans="3:3" ht="16" x14ac:dyDescent="0.2">
      <c r="C836" s="10"/>
    </row>
    <row r="837" spans="3:3" ht="16" x14ac:dyDescent="0.2">
      <c r="C837" s="10"/>
    </row>
    <row r="838" spans="3:3" ht="16" x14ac:dyDescent="0.2">
      <c r="C838" s="10"/>
    </row>
    <row r="839" spans="3:3" ht="16" x14ac:dyDescent="0.2">
      <c r="C839" s="10"/>
    </row>
    <row r="840" spans="3:3" ht="16" x14ac:dyDescent="0.2">
      <c r="C840" s="10"/>
    </row>
    <row r="841" spans="3:3" ht="16" x14ac:dyDescent="0.2">
      <c r="C841" s="10"/>
    </row>
    <row r="842" spans="3:3" ht="16" x14ac:dyDescent="0.2">
      <c r="C842" s="10"/>
    </row>
    <row r="843" spans="3:3" ht="16" x14ac:dyDescent="0.2">
      <c r="C843" s="10"/>
    </row>
    <row r="844" spans="3:3" ht="16" x14ac:dyDescent="0.2">
      <c r="C844" s="10"/>
    </row>
    <row r="845" spans="3:3" ht="16" x14ac:dyDescent="0.2">
      <c r="C845" s="10"/>
    </row>
    <row r="846" spans="3:3" ht="16" x14ac:dyDescent="0.2">
      <c r="C846" s="10"/>
    </row>
    <row r="847" spans="3:3" ht="16" x14ac:dyDescent="0.2">
      <c r="C847" s="10"/>
    </row>
    <row r="848" spans="3:3" ht="16" x14ac:dyDescent="0.2">
      <c r="C848" s="10"/>
    </row>
    <row r="849" spans="3:3" ht="16" x14ac:dyDescent="0.2">
      <c r="C849" s="10"/>
    </row>
    <row r="850" spans="3:3" ht="16" x14ac:dyDescent="0.2">
      <c r="C850" s="10"/>
    </row>
    <row r="851" spans="3:3" ht="16" x14ac:dyDescent="0.2">
      <c r="C851" s="10"/>
    </row>
    <row r="852" spans="3:3" ht="16" x14ac:dyDescent="0.2">
      <c r="C852" s="10"/>
    </row>
    <row r="853" spans="3:3" ht="16" x14ac:dyDescent="0.2">
      <c r="C853" s="10"/>
    </row>
    <row r="854" spans="3:3" ht="16" x14ac:dyDescent="0.2">
      <c r="C854" s="10"/>
    </row>
    <row r="855" spans="3:3" ht="16" x14ac:dyDescent="0.2">
      <c r="C855" s="10"/>
    </row>
    <row r="856" spans="3:3" ht="16" x14ac:dyDescent="0.2">
      <c r="C856" s="10"/>
    </row>
    <row r="857" spans="3:3" ht="16" x14ac:dyDescent="0.2">
      <c r="C857" s="10"/>
    </row>
    <row r="858" spans="3:3" ht="16" x14ac:dyDescent="0.2">
      <c r="C858" s="10"/>
    </row>
    <row r="859" spans="3:3" ht="16" x14ac:dyDescent="0.2">
      <c r="C859" s="10"/>
    </row>
    <row r="860" spans="3:3" ht="16" x14ac:dyDescent="0.2">
      <c r="C860" s="10"/>
    </row>
    <row r="861" spans="3:3" ht="16" x14ac:dyDescent="0.2">
      <c r="C861" s="10"/>
    </row>
    <row r="862" spans="3:3" ht="16" x14ac:dyDescent="0.2">
      <c r="C862" s="10"/>
    </row>
    <row r="863" spans="3:3" ht="16" x14ac:dyDescent="0.2">
      <c r="C863" s="10"/>
    </row>
    <row r="864" spans="3:3" ht="16" x14ac:dyDescent="0.2">
      <c r="C864" s="10"/>
    </row>
    <row r="865" spans="3:3" ht="16" x14ac:dyDescent="0.2">
      <c r="C865" s="10"/>
    </row>
    <row r="866" spans="3:3" ht="16" x14ac:dyDescent="0.2">
      <c r="C866" s="10"/>
    </row>
    <row r="867" spans="3:3" ht="16" x14ac:dyDescent="0.2">
      <c r="C867" s="10"/>
    </row>
    <row r="868" spans="3:3" ht="16" x14ac:dyDescent="0.2">
      <c r="C868" s="10"/>
    </row>
    <row r="869" spans="3:3" ht="16" x14ac:dyDescent="0.2">
      <c r="C869" s="10"/>
    </row>
    <row r="870" spans="3:3" ht="16" x14ac:dyDescent="0.2">
      <c r="C870" s="10"/>
    </row>
    <row r="871" spans="3:3" ht="16" x14ac:dyDescent="0.2">
      <c r="C871" s="10"/>
    </row>
    <row r="872" spans="3:3" ht="16" x14ac:dyDescent="0.2">
      <c r="C872" s="10"/>
    </row>
    <row r="873" spans="3:3" ht="16" x14ac:dyDescent="0.2">
      <c r="C873" s="10"/>
    </row>
    <row r="874" spans="3:3" ht="16" x14ac:dyDescent="0.2">
      <c r="C874" s="10"/>
    </row>
    <row r="875" spans="3:3" ht="16" x14ac:dyDescent="0.2">
      <c r="C875" s="10"/>
    </row>
    <row r="876" spans="3:3" ht="16" x14ac:dyDescent="0.2">
      <c r="C876" s="10"/>
    </row>
    <row r="877" spans="3:3" ht="16" x14ac:dyDescent="0.2">
      <c r="C877" s="10"/>
    </row>
    <row r="878" spans="3:3" ht="16" x14ac:dyDescent="0.2">
      <c r="C878" s="10"/>
    </row>
    <row r="879" spans="3:3" ht="16" x14ac:dyDescent="0.2">
      <c r="C879" s="10"/>
    </row>
    <row r="880" spans="3:3" ht="16" x14ac:dyDescent="0.2">
      <c r="C880" s="10"/>
    </row>
    <row r="881" spans="3:3" ht="16" x14ac:dyDescent="0.2">
      <c r="C881" s="10"/>
    </row>
    <row r="882" spans="3:3" ht="16" x14ac:dyDescent="0.2">
      <c r="C882" s="10"/>
    </row>
    <row r="883" spans="3:3" ht="16" x14ac:dyDescent="0.2">
      <c r="C883" s="10"/>
    </row>
    <row r="884" spans="3:3" ht="16" x14ac:dyDescent="0.2">
      <c r="C884" s="10"/>
    </row>
    <row r="885" spans="3:3" ht="16" x14ac:dyDescent="0.2">
      <c r="C885" s="10"/>
    </row>
    <row r="886" spans="3:3" ht="16" x14ac:dyDescent="0.2">
      <c r="C886" s="10"/>
    </row>
    <row r="887" spans="3:3" ht="16" x14ac:dyDescent="0.2">
      <c r="C887" s="10"/>
    </row>
    <row r="888" spans="3:3" ht="16" x14ac:dyDescent="0.2">
      <c r="C888" s="10"/>
    </row>
    <row r="889" spans="3:3" ht="16" x14ac:dyDescent="0.2">
      <c r="C889" s="10"/>
    </row>
    <row r="890" spans="3:3" ht="16" x14ac:dyDescent="0.2">
      <c r="C890" s="10"/>
    </row>
    <row r="891" spans="3:3" ht="16" x14ac:dyDescent="0.2">
      <c r="C891" s="10"/>
    </row>
    <row r="892" spans="3:3" ht="16" x14ac:dyDescent="0.2">
      <c r="C892" s="10"/>
    </row>
    <row r="893" spans="3:3" ht="16" x14ac:dyDescent="0.2">
      <c r="C893" s="10"/>
    </row>
    <row r="894" spans="3:3" ht="16" x14ac:dyDescent="0.2">
      <c r="C894" s="10"/>
    </row>
    <row r="895" spans="3:3" ht="16" x14ac:dyDescent="0.2">
      <c r="C895" s="10"/>
    </row>
    <row r="896" spans="3:3" ht="16" x14ac:dyDescent="0.2">
      <c r="C896" s="10"/>
    </row>
    <row r="897" spans="3:3" ht="16" x14ac:dyDescent="0.2">
      <c r="C897" s="10"/>
    </row>
    <row r="898" spans="3:3" ht="16" x14ac:dyDescent="0.2">
      <c r="C898" s="10"/>
    </row>
    <row r="899" spans="3:3" ht="16" x14ac:dyDescent="0.2">
      <c r="C899" s="10"/>
    </row>
    <row r="900" spans="3:3" ht="16" x14ac:dyDescent="0.2">
      <c r="C900" s="10"/>
    </row>
    <row r="901" spans="3:3" ht="16" x14ac:dyDescent="0.2">
      <c r="C901" s="10"/>
    </row>
    <row r="902" spans="3:3" ht="16" x14ac:dyDescent="0.2">
      <c r="C902" s="10"/>
    </row>
    <row r="903" spans="3:3" ht="16" x14ac:dyDescent="0.2">
      <c r="C903" s="10"/>
    </row>
    <row r="904" spans="3:3" ht="16" x14ac:dyDescent="0.2">
      <c r="C904" s="10"/>
    </row>
    <row r="905" spans="3:3" ht="16" x14ac:dyDescent="0.2">
      <c r="C905" s="10"/>
    </row>
    <row r="906" spans="3:3" ht="16" x14ac:dyDescent="0.2">
      <c r="C906" s="10"/>
    </row>
    <row r="907" spans="3:3" ht="16" x14ac:dyDescent="0.2">
      <c r="C907" s="10"/>
    </row>
    <row r="908" spans="3:3" ht="16" x14ac:dyDescent="0.2">
      <c r="C908" s="10"/>
    </row>
    <row r="909" spans="3:3" ht="16" x14ac:dyDescent="0.2">
      <c r="C909" s="10"/>
    </row>
    <row r="910" spans="3:3" ht="16" x14ac:dyDescent="0.2">
      <c r="C910" s="10"/>
    </row>
    <row r="911" spans="3:3" ht="16" x14ac:dyDescent="0.2">
      <c r="C911" s="10"/>
    </row>
    <row r="912" spans="3:3" ht="16" x14ac:dyDescent="0.2">
      <c r="C912" s="10"/>
    </row>
    <row r="913" spans="3:3" ht="16" x14ac:dyDescent="0.2">
      <c r="C913" s="10"/>
    </row>
    <row r="914" spans="3:3" ht="16" x14ac:dyDescent="0.2">
      <c r="C914" s="10"/>
    </row>
    <row r="915" spans="3:3" ht="16" x14ac:dyDescent="0.2">
      <c r="C915" s="10"/>
    </row>
    <row r="916" spans="3:3" ht="16" x14ac:dyDescent="0.2">
      <c r="C916" s="10"/>
    </row>
    <row r="917" spans="3:3" ht="16" x14ac:dyDescent="0.2">
      <c r="C917" s="10"/>
    </row>
    <row r="918" spans="3:3" ht="16" x14ac:dyDescent="0.2">
      <c r="C918" s="10"/>
    </row>
    <row r="919" spans="3:3" ht="16" x14ac:dyDescent="0.2">
      <c r="C919" s="10"/>
    </row>
    <row r="920" spans="3:3" ht="16" x14ac:dyDescent="0.2">
      <c r="C920" s="10"/>
    </row>
    <row r="921" spans="3:3" ht="16" x14ac:dyDescent="0.2">
      <c r="C921" s="10"/>
    </row>
    <row r="922" spans="3:3" ht="16" x14ac:dyDescent="0.2">
      <c r="C922" s="10"/>
    </row>
    <row r="923" spans="3:3" ht="16" x14ac:dyDescent="0.2">
      <c r="C923" s="10"/>
    </row>
    <row r="924" spans="3:3" ht="16" x14ac:dyDescent="0.2">
      <c r="C924" s="10"/>
    </row>
    <row r="925" spans="3:3" ht="16" x14ac:dyDescent="0.2">
      <c r="C925" s="10"/>
    </row>
    <row r="926" spans="3:3" ht="16" x14ac:dyDescent="0.2">
      <c r="C926" s="10"/>
    </row>
    <row r="927" spans="3:3" ht="16" x14ac:dyDescent="0.2">
      <c r="C927" s="10"/>
    </row>
    <row r="928" spans="3:3" ht="16" x14ac:dyDescent="0.2">
      <c r="C928" s="10"/>
    </row>
    <row r="929" spans="3:3" ht="16" x14ac:dyDescent="0.2">
      <c r="C929" s="10"/>
    </row>
    <row r="930" spans="3:3" ht="16" x14ac:dyDescent="0.2">
      <c r="C930" s="10"/>
    </row>
    <row r="931" spans="3:3" ht="16" x14ac:dyDescent="0.2">
      <c r="C931" s="10"/>
    </row>
    <row r="932" spans="3:3" ht="16" x14ac:dyDescent="0.2">
      <c r="C932" s="10"/>
    </row>
    <row r="933" spans="3:3" ht="16" x14ac:dyDescent="0.2">
      <c r="C933" s="10"/>
    </row>
    <row r="934" spans="3:3" ht="16" x14ac:dyDescent="0.2">
      <c r="C934" s="10"/>
    </row>
    <row r="935" spans="3:3" ht="16" x14ac:dyDescent="0.2">
      <c r="C935" s="10"/>
    </row>
    <row r="936" spans="3:3" ht="16" x14ac:dyDescent="0.2">
      <c r="C936" s="10"/>
    </row>
    <row r="937" spans="3:3" ht="16" x14ac:dyDescent="0.2">
      <c r="C937" s="10"/>
    </row>
    <row r="938" spans="3:3" ht="16" x14ac:dyDescent="0.2">
      <c r="C938" s="10"/>
    </row>
    <row r="939" spans="3:3" ht="16" x14ac:dyDescent="0.2">
      <c r="C939" s="10"/>
    </row>
    <row r="940" spans="3:3" ht="16" x14ac:dyDescent="0.2">
      <c r="C940" s="10"/>
    </row>
    <row r="941" spans="3:3" ht="16" x14ac:dyDescent="0.2">
      <c r="C941" s="10"/>
    </row>
    <row r="942" spans="3:3" ht="16" x14ac:dyDescent="0.2">
      <c r="C942" s="10"/>
    </row>
    <row r="943" spans="3:3" ht="16" x14ac:dyDescent="0.2">
      <c r="C943" s="10"/>
    </row>
    <row r="944" spans="3:3" ht="16" x14ac:dyDescent="0.2">
      <c r="C944" s="10"/>
    </row>
    <row r="945" spans="3:3" ht="16" x14ac:dyDescent="0.2">
      <c r="C945" s="10"/>
    </row>
    <row r="946" spans="3:3" ht="16" x14ac:dyDescent="0.2">
      <c r="C946" s="10"/>
    </row>
    <row r="947" spans="3:3" ht="16" x14ac:dyDescent="0.2">
      <c r="C947" s="10"/>
    </row>
    <row r="948" spans="3:3" ht="16" x14ac:dyDescent="0.2">
      <c r="C948" s="10"/>
    </row>
    <row r="949" spans="3:3" ht="16" x14ac:dyDescent="0.2">
      <c r="C949" s="10"/>
    </row>
    <row r="950" spans="3:3" ht="16" x14ac:dyDescent="0.2">
      <c r="C950" s="10"/>
    </row>
    <row r="951" spans="3:3" ht="16" x14ac:dyDescent="0.2">
      <c r="C951" s="10"/>
    </row>
    <row r="952" spans="3:3" ht="16" x14ac:dyDescent="0.2">
      <c r="C952" s="10"/>
    </row>
    <row r="953" spans="3:3" ht="16" x14ac:dyDescent="0.2">
      <c r="C953" s="10"/>
    </row>
    <row r="954" spans="3:3" ht="16" x14ac:dyDescent="0.2">
      <c r="C954" s="10"/>
    </row>
    <row r="955" spans="3:3" ht="16" x14ac:dyDescent="0.2">
      <c r="C955" s="10"/>
    </row>
    <row r="956" spans="3:3" ht="16" x14ac:dyDescent="0.2">
      <c r="C956" s="10"/>
    </row>
    <row r="957" spans="3:3" ht="16" x14ac:dyDescent="0.2">
      <c r="C957" s="10"/>
    </row>
    <row r="958" spans="3:3" ht="16" x14ac:dyDescent="0.2">
      <c r="C958" s="10"/>
    </row>
    <row r="959" spans="3:3" ht="16" x14ac:dyDescent="0.2">
      <c r="C959" s="10"/>
    </row>
    <row r="960" spans="3:3" ht="16" x14ac:dyDescent="0.2">
      <c r="C960" s="10"/>
    </row>
    <row r="961" spans="3:3" ht="16" x14ac:dyDescent="0.2">
      <c r="C961" s="10"/>
    </row>
    <row r="962" spans="3:3" ht="16" x14ac:dyDescent="0.2">
      <c r="C962" s="10"/>
    </row>
    <row r="963" spans="3:3" ht="16" x14ac:dyDescent="0.2">
      <c r="C963" s="10"/>
    </row>
    <row r="964" spans="3:3" ht="16" x14ac:dyDescent="0.2">
      <c r="C964" s="10"/>
    </row>
    <row r="965" spans="3:3" ht="16" x14ac:dyDescent="0.2">
      <c r="C965" s="10"/>
    </row>
    <row r="966" spans="3:3" ht="16" x14ac:dyDescent="0.2">
      <c r="C966" s="10"/>
    </row>
    <row r="967" spans="3:3" ht="16" x14ac:dyDescent="0.2">
      <c r="C967" s="10"/>
    </row>
    <row r="968" spans="3:3" ht="16" x14ac:dyDescent="0.2">
      <c r="C968" s="10"/>
    </row>
    <row r="969" spans="3:3" ht="16" x14ac:dyDescent="0.2">
      <c r="C969" s="10"/>
    </row>
    <row r="970" spans="3:3" ht="16" x14ac:dyDescent="0.2">
      <c r="C970" s="10"/>
    </row>
    <row r="971" spans="3:3" ht="16" x14ac:dyDescent="0.2">
      <c r="C971" s="10"/>
    </row>
    <row r="972" spans="3:3" ht="16" x14ac:dyDescent="0.2">
      <c r="C972" s="10"/>
    </row>
    <row r="973" spans="3:3" ht="16" x14ac:dyDescent="0.2">
      <c r="C973" s="10"/>
    </row>
    <row r="974" spans="3:3" ht="16" x14ac:dyDescent="0.2">
      <c r="C974" s="10"/>
    </row>
    <row r="975" spans="3:3" ht="16" x14ac:dyDescent="0.2">
      <c r="C975" s="10"/>
    </row>
    <row r="976" spans="3:3" ht="16" x14ac:dyDescent="0.2">
      <c r="C976" s="10"/>
    </row>
    <row r="977" spans="3:3" ht="16" x14ac:dyDescent="0.2">
      <c r="C977" s="10"/>
    </row>
    <row r="978" spans="3:3" ht="16" x14ac:dyDescent="0.2">
      <c r="C978" s="10"/>
    </row>
    <row r="979" spans="3:3" ht="16" x14ac:dyDescent="0.2">
      <c r="C979" s="10"/>
    </row>
    <row r="980" spans="3:3" ht="16" x14ac:dyDescent="0.2">
      <c r="C980" s="10"/>
    </row>
    <row r="981" spans="3:3" ht="16" x14ac:dyDescent="0.2">
      <c r="C981" s="10"/>
    </row>
    <row r="982" spans="3:3" ht="16" x14ac:dyDescent="0.2">
      <c r="C982" s="10"/>
    </row>
    <row r="983" spans="3:3" ht="16" x14ac:dyDescent="0.2">
      <c r="C983" s="10"/>
    </row>
    <row r="984" spans="3:3" ht="16" x14ac:dyDescent="0.2">
      <c r="C984" s="10"/>
    </row>
    <row r="985" spans="3:3" ht="16" x14ac:dyDescent="0.2">
      <c r="C985" s="10"/>
    </row>
    <row r="986" spans="3:3" ht="16" x14ac:dyDescent="0.2">
      <c r="C986" s="10"/>
    </row>
    <row r="987" spans="3:3" ht="16" x14ac:dyDescent="0.2">
      <c r="C987" s="10"/>
    </row>
    <row r="988" spans="3:3" ht="16" x14ac:dyDescent="0.2">
      <c r="C988" s="10"/>
    </row>
    <row r="989" spans="3:3" ht="16" x14ac:dyDescent="0.2">
      <c r="C989" s="10"/>
    </row>
    <row r="990" spans="3:3" ht="16" x14ac:dyDescent="0.2">
      <c r="C990" s="10"/>
    </row>
    <row r="991" spans="3:3" ht="16" x14ac:dyDescent="0.2">
      <c r="C991" s="10"/>
    </row>
    <row r="992" spans="3:3" ht="16" x14ac:dyDescent="0.2">
      <c r="C992" s="10"/>
    </row>
    <row r="993" spans="3:3" ht="16" x14ac:dyDescent="0.2">
      <c r="C993" s="10"/>
    </row>
    <row r="994" spans="3:3" ht="16" x14ac:dyDescent="0.2">
      <c r="C994" s="10"/>
    </row>
    <row r="995" spans="3:3" ht="16" x14ac:dyDescent="0.2">
      <c r="C995" s="10"/>
    </row>
    <row r="996" spans="3:3" ht="16" x14ac:dyDescent="0.2">
      <c r="C996" s="10"/>
    </row>
    <row r="997" spans="3:3" ht="16" x14ac:dyDescent="0.2">
      <c r="C997" s="10"/>
    </row>
    <row r="998" spans="3:3" ht="16" x14ac:dyDescent="0.2">
      <c r="C998" s="10"/>
    </row>
    <row r="999" spans="3:3" ht="16" x14ac:dyDescent="0.2">
      <c r="C999" s="10"/>
    </row>
    <row r="1000" spans="3:3" ht="16" x14ac:dyDescent="0.2">
      <c r="C1000" s="10"/>
    </row>
  </sheetData>
  <sortState xmlns:xlrd2="http://schemas.microsoft.com/office/spreadsheetml/2017/richdata2" ref="J10:J29">
    <sortCondition descending="1" ref="J10:J29"/>
  </sortState>
  <pageMargins left="0.7" right="0.7" top="0.75" bottom="0.75" header="0" footer="0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C9C3-2D48-5F46-A57F-458468AE1F2F}">
  <dimension ref="A1:I1199"/>
  <sheetViews>
    <sheetView tabSelected="1" workbookViewId="0">
      <selection activeCell="J8" sqref="J8"/>
    </sheetView>
  </sheetViews>
  <sheetFormatPr baseColWidth="10" defaultRowHeight="16" x14ac:dyDescent="0.2"/>
  <cols>
    <col min="1" max="1" width="10.5" customWidth="1"/>
    <col min="3" max="3" width="19.5" customWidth="1"/>
    <col min="6" max="6" width="15.5" bestFit="1" customWidth="1"/>
    <col min="7" max="7" width="17" bestFit="1" customWidth="1"/>
    <col min="8" max="8" width="7.5" bestFit="1" customWidth="1"/>
    <col min="9" max="9" width="12.1640625" bestFit="1" customWidth="1"/>
  </cols>
  <sheetData>
    <row r="1" spans="1:9" x14ac:dyDescent="0.2">
      <c r="A1" s="1" t="s">
        <v>0</v>
      </c>
      <c r="B1" s="15" t="s">
        <v>4928</v>
      </c>
      <c r="C1" s="1" t="s">
        <v>4</v>
      </c>
      <c r="D1" s="15" t="s">
        <v>4929</v>
      </c>
    </row>
    <row r="2" spans="1:9" x14ac:dyDescent="0.2">
      <c r="A2" s="4">
        <v>31168</v>
      </c>
      <c r="B2">
        <f>YEAR(A2)</f>
        <v>1985</v>
      </c>
      <c r="C2" s="5" t="s">
        <v>19</v>
      </c>
      <c r="D2" t="str">
        <f>IF(C2="Amazon.com Services LLC","Amazon","Others")</f>
        <v>Amazon</v>
      </c>
    </row>
    <row r="3" spans="1:9" ht="19" x14ac:dyDescent="0.25">
      <c r="A3" s="4">
        <v>31169</v>
      </c>
      <c r="B3">
        <f t="shared" ref="B3:B66" si="0">YEAR(A3)</f>
        <v>1985</v>
      </c>
      <c r="C3" s="5" t="s">
        <v>26</v>
      </c>
      <c r="D3" t="str">
        <f t="shared" ref="D3:D66" si="1">IF(C3="Amazon.com Services LLC","Amazon","Others")</f>
        <v>Others</v>
      </c>
      <c r="F3" s="32" t="s">
        <v>4932</v>
      </c>
      <c r="G3" s="33" t="s">
        <v>4930</v>
      </c>
      <c r="H3" s="32"/>
      <c r="I3" s="32"/>
    </row>
    <row r="4" spans="1:9" ht="19" x14ac:dyDescent="0.25">
      <c r="A4" s="4">
        <v>31170</v>
      </c>
      <c r="B4">
        <f t="shared" si="0"/>
        <v>1985</v>
      </c>
      <c r="C4" s="5" t="s">
        <v>32</v>
      </c>
      <c r="D4" t="str">
        <f t="shared" si="1"/>
        <v>Others</v>
      </c>
      <c r="F4" s="32" t="s">
        <v>4933</v>
      </c>
      <c r="G4" s="34" t="s">
        <v>4930</v>
      </c>
      <c r="H4" s="32" t="s">
        <v>4931</v>
      </c>
      <c r="I4" s="32" t="s">
        <v>4894</v>
      </c>
    </row>
    <row r="5" spans="1:9" x14ac:dyDescent="0.2">
      <c r="A5" s="4">
        <v>31171</v>
      </c>
      <c r="B5">
        <f t="shared" si="0"/>
        <v>1985</v>
      </c>
      <c r="C5" s="5" t="s">
        <v>32</v>
      </c>
      <c r="D5" t="str">
        <f t="shared" si="1"/>
        <v>Others</v>
      </c>
      <c r="F5" s="14">
        <v>1985</v>
      </c>
      <c r="G5" s="16">
        <v>71</v>
      </c>
      <c r="H5" s="16">
        <v>129</v>
      </c>
      <c r="I5" s="16">
        <v>200</v>
      </c>
    </row>
    <row r="6" spans="1:9" x14ac:dyDescent="0.2">
      <c r="A6" s="4">
        <v>31172</v>
      </c>
      <c r="B6">
        <f t="shared" si="0"/>
        <v>1985</v>
      </c>
      <c r="C6" s="5" t="s">
        <v>43</v>
      </c>
      <c r="D6" t="str">
        <f t="shared" si="1"/>
        <v>Others</v>
      </c>
      <c r="F6" s="14">
        <v>1990</v>
      </c>
      <c r="G6" s="16">
        <v>1</v>
      </c>
      <c r="H6" s="16"/>
      <c r="I6" s="16">
        <v>1</v>
      </c>
    </row>
    <row r="7" spans="1:9" x14ac:dyDescent="0.2">
      <c r="A7" s="4">
        <v>31173</v>
      </c>
      <c r="B7">
        <f t="shared" si="0"/>
        <v>1985</v>
      </c>
      <c r="C7" s="5" t="s">
        <v>49</v>
      </c>
      <c r="D7" t="str">
        <f t="shared" si="1"/>
        <v>Others</v>
      </c>
      <c r="F7" s="14">
        <v>1997</v>
      </c>
      <c r="G7" s="16">
        <v>1</v>
      </c>
      <c r="H7" s="16"/>
      <c r="I7" s="16">
        <v>1</v>
      </c>
    </row>
    <row r="8" spans="1:9" x14ac:dyDescent="0.2">
      <c r="A8" s="4">
        <v>31174</v>
      </c>
      <c r="B8">
        <f t="shared" si="0"/>
        <v>1985</v>
      </c>
      <c r="C8" s="5" t="s">
        <v>26</v>
      </c>
      <c r="D8" t="str">
        <f t="shared" si="1"/>
        <v>Others</v>
      </c>
      <c r="F8" s="14">
        <v>1998</v>
      </c>
      <c r="G8" s="16"/>
      <c r="H8" s="16">
        <v>1</v>
      </c>
      <c r="I8" s="16">
        <v>1</v>
      </c>
    </row>
    <row r="9" spans="1:9" x14ac:dyDescent="0.2">
      <c r="A9" s="4">
        <v>31175</v>
      </c>
      <c r="B9">
        <f t="shared" si="0"/>
        <v>1985</v>
      </c>
      <c r="C9" s="5" t="s">
        <v>26</v>
      </c>
      <c r="D9" t="str">
        <f t="shared" si="1"/>
        <v>Others</v>
      </c>
      <c r="F9" s="14">
        <v>1999</v>
      </c>
      <c r="G9" s="16"/>
      <c r="H9" s="16">
        <v>1</v>
      </c>
      <c r="I9" s="16">
        <v>1</v>
      </c>
    </row>
    <row r="10" spans="1:9" x14ac:dyDescent="0.2">
      <c r="A10" s="4">
        <v>31176</v>
      </c>
      <c r="B10">
        <f t="shared" si="0"/>
        <v>1985</v>
      </c>
      <c r="C10" s="5" t="s">
        <v>43</v>
      </c>
      <c r="D10" t="str">
        <f t="shared" si="1"/>
        <v>Others</v>
      </c>
      <c r="F10" s="14">
        <v>2000</v>
      </c>
      <c r="G10" s="16">
        <v>1</v>
      </c>
      <c r="H10" s="16"/>
      <c r="I10" s="16">
        <v>1</v>
      </c>
    </row>
    <row r="11" spans="1:9" x14ac:dyDescent="0.2">
      <c r="A11" s="4">
        <v>31177</v>
      </c>
      <c r="B11">
        <f t="shared" si="0"/>
        <v>1985</v>
      </c>
      <c r="C11" s="5" t="s">
        <v>70</v>
      </c>
      <c r="D11" t="str">
        <f t="shared" si="1"/>
        <v>Others</v>
      </c>
      <c r="F11" s="14">
        <v>2001</v>
      </c>
      <c r="G11" s="16">
        <v>1</v>
      </c>
      <c r="H11" s="16"/>
      <c r="I11" s="16">
        <v>1</v>
      </c>
    </row>
    <row r="12" spans="1:9" x14ac:dyDescent="0.2">
      <c r="A12" s="4">
        <v>31178</v>
      </c>
      <c r="B12">
        <f t="shared" si="0"/>
        <v>1985</v>
      </c>
      <c r="C12" s="5" t="s">
        <v>19</v>
      </c>
      <c r="D12" t="str">
        <f t="shared" si="1"/>
        <v>Amazon</v>
      </c>
      <c r="F12" s="14">
        <v>2002</v>
      </c>
      <c r="G12" s="16">
        <v>2</v>
      </c>
      <c r="H12" s="16">
        <v>1</v>
      </c>
      <c r="I12" s="16">
        <v>3</v>
      </c>
    </row>
    <row r="13" spans="1:9" x14ac:dyDescent="0.2">
      <c r="A13" s="4">
        <v>31179</v>
      </c>
      <c r="B13">
        <f t="shared" si="0"/>
        <v>1985</v>
      </c>
      <c r="C13" s="5" t="s">
        <v>19</v>
      </c>
      <c r="D13" t="str">
        <f t="shared" si="1"/>
        <v>Amazon</v>
      </c>
      <c r="F13" s="14">
        <v>2003</v>
      </c>
      <c r="G13" s="16">
        <v>2</v>
      </c>
      <c r="H13" s="16">
        <v>1</v>
      </c>
      <c r="I13" s="16">
        <v>3</v>
      </c>
    </row>
    <row r="14" spans="1:9" x14ac:dyDescent="0.2">
      <c r="A14" s="4">
        <v>31180</v>
      </c>
      <c r="B14">
        <f t="shared" si="0"/>
        <v>1985</v>
      </c>
      <c r="C14" s="5" t="s">
        <v>26</v>
      </c>
      <c r="D14" t="str">
        <f t="shared" si="1"/>
        <v>Others</v>
      </c>
      <c r="F14" s="14">
        <v>2004</v>
      </c>
      <c r="G14" s="16">
        <v>1</v>
      </c>
      <c r="H14" s="16">
        <v>2</v>
      </c>
      <c r="I14" s="16">
        <v>3</v>
      </c>
    </row>
    <row r="15" spans="1:9" x14ac:dyDescent="0.2">
      <c r="A15" s="4">
        <v>31181</v>
      </c>
      <c r="B15">
        <f t="shared" si="0"/>
        <v>1985</v>
      </c>
      <c r="C15" s="5" t="s">
        <v>70</v>
      </c>
      <c r="D15" t="str">
        <f t="shared" si="1"/>
        <v>Others</v>
      </c>
      <c r="F15" s="14">
        <v>2005</v>
      </c>
      <c r="G15" s="16">
        <v>5</v>
      </c>
      <c r="H15" s="16">
        <v>2</v>
      </c>
      <c r="I15" s="16">
        <v>7</v>
      </c>
    </row>
    <row r="16" spans="1:9" x14ac:dyDescent="0.2">
      <c r="A16" s="4">
        <v>31182</v>
      </c>
      <c r="B16">
        <f t="shared" si="0"/>
        <v>1985</v>
      </c>
      <c r="C16" s="5" t="s">
        <v>32</v>
      </c>
      <c r="D16" t="str">
        <f t="shared" si="1"/>
        <v>Others</v>
      </c>
      <c r="F16" s="14">
        <v>2006</v>
      </c>
      <c r="G16" s="16">
        <v>5</v>
      </c>
      <c r="H16" s="16">
        <v>5</v>
      </c>
      <c r="I16" s="16">
        <v>10</v>
      </c>
    </row>
    <row r="17" spans="1:9" x14ac:dyDescent="0.2">
      <c r="A17" s="4">
        <v>31183</v>
      </c>
      <c r="B17">
        <f t="shared" si="0"/>
        <v>1985</v>
      </c>
      <c r="C17" s="5" t="s">
        <v>49</v>
      </c>
      <c r="D17" t="str">
        <f t="shared" si="1"/>
        <v>Others</v>
      </c>
      <c r="F17" s="14">
        <v>2007</v>
      </c>
      <c r="G17" s="16">
        <v>7</v>
      </c>
      <c r="H17" s="16">
        <v>5</v>
      </c>
      <c r="I17" s="16">
        <v>12</v>
      </c>
    </row>
    <row r="18" spans="1:9" x14ac:dyDescent="0.2">
      <c r="A18" s="4">
        <v>31184</v>
      </c>
      <c r="B18">
        <f t="shared" si="0"/>
        <v>1985</v>
      </c>
      <c r="C18" s="5" t="s">
        <v>43</v>
      </c>
      <c r="D18" t="str">
        <f t="shared" si="1"/>
        <v>Others</v>
      </c>
      <c r="F18" s="14">
        <v>2008</v>
      </c>
      <c r="G18" s="16">
        <v>14</v>
      </c>
      <c r="H18" s="16">
        <v>7</v>
      </c>
      <c r="I18" s="16">
        <v>21</v>
      </c>
    </row>
    <row r="19" spans="1:9" x14ac:dyDescent="0.2">
      <c r="A19" s="4">
        <v>31185</v>
      </c>
      <c r="B19">
        <f t="shared" si="0"/>
        <v>1985</v>
      </c>
      <c r="C19" s="5" t="s">
        <v>19</v>
      </c>
      <c r="D19" t="str">
        <f t="shared" si="1"/>
        <v>Amazon</v>
      </c>
      <c r="F19" s="14">
        <v>2009</v>
      </c>
      <c r="G19" s="16">
        <v>7</v>
      </c>
      <c r="H19" s="16">
        <v>15</v>
      </c>
      <c r="I19" s="16">
        <v>22</v>
      </c>
    </row>
    <row r="20" spans="1:9" x14ac:dyDescent="0.2">
      <c r="A20" s="4">
        <v>31186</v>
      </c>
      <c r="B20">
        <f t="shared" si="0"/>
        <v>1985</v>
      </c>
      <c r="C20" s="5" t="s">
        <v>19</v>
      </c>
      <c r="D20" t="str">
        <f t="shared" si="1"/>
        <v>Amazon</v>
      </c>
      <c r="F20" s="14">
        <v>2010</v>
      </c>
      <c r="G20" s="16">
        <v>11</v>
      </c>
      <c r="H20" s="16">
        <v>6</v>
      </c>
      <c r="I20" s="16">
        <v>17</v>
      </c>
    </row>
    <row r="21" spans="1:9" x14ac:dyDescent="0.2">
      <c r="A21" s="4">
        <v>31187</v>
      </c>
      <c r="B21">
        <f t="shared" si="0"/>
        <v>1985</v>
      </c>
      <c r="C21" s="5" t="s">
        <v>120</v>
      </c>
      <c r="D21" t="str">
        <f t="shared" si="1"/>
        <v>Others</v>
      </c>
      <c r="F21" s="14">
        <v>2011</v>
      </c>
      <c r="G21" s="16">
        <v>14</v>
      </c>
      <c r="H21" s="16">
        <v>12</v>
      </c>
      <c r="I21" s="16">
        <v>26</v>
      </c>
    </row>
    <row r="22" spans="1:9" x14ac:dyDescent="0.2">
      <c r="A22" s="4">
        <v>31188</v>
      </c>
      <c r="B22">
        <f t="shared" si="0"/>
        <v>1985</v>
      </c>
      <c r="C22" s="5" t="s">
        <v>19</v>
      </c>
      <c r="D22" t="str">
        <f t="shared" si="1"/>
        <v>Amazon</v>
      </c>
      <c r="F22" s="14">
        <v>2012</v>
      </c>
      <c r="G22" s="16">
        <v>9</v>
      </c>
      <c r="H22" s="16">
        <v>11</v>
      </c>
      <c r="I22" s="16">
        <v>20</v>
      </c>
    </row>
    <row r="23" spans="1:9" x14ac:dyDescent="0.2">
      <c r="A23" s="4">
        <v>31189</v>
      </c>
      <c r="B23">
        <f t="shared" si="0"/>
        <v>1985</v>
      </c>
      <c r="C23" s="5" t="s">
        <v>26</v>
      </c>
      <c r="D23" t="str">
        <f t="shared" si="1"/>
        <v>Others</v>
      </c>
      <c r="F23" s="14">
        <v>2013</v>
      </c>
      <c r="G23" s="16">
        <v>12</v>
      </c>
      <c r="H23" s="16">
        <v>15</v>
      </c>
      <c r="I23" s="16">
        <v>27</v>
      </c>
    </row>
    <row r="24" spans="1:9" x14ac:dyDescent="0.2">
      <c r="A24" s="4">
        <v>31190</v>
      </c>
      <c r="B24">
        <f t="shared" si="0"/>
        <v>1985</v>
      </c>
      <c r="C24" s="5" t="s">
        <v>49</v>
      </c>
      <c r="D24" t="str">
        <f t="shared" si="1"/>
        <v>Others</v>
      </c>
      <c r="F24" s="14">
        <v>2014</v>
      </c>
      <c r="G24" s="16">
        <v>16</v>
      </c>
      <c r="H24" s="16">
        <v>10</v>
      </c>
      <c r="I24" s="16">
        <v>26</v>
      </c>
    </row>
    <row r="25" spans="1:9" x14ac:dyDescent="0.2">
      <c r="A25" s="4">
        <v>31191</v>
      </c>
      <c r="B25">
        <f t="shared" si="0"/>
        <v>1985</v>
      </c>
      <c r="C25" s="5" t="s">
        <v>19</v>
      </c>
      <c r="D25" t="str">
        <f t="shared" si="1"/>
        <v>Amazon</v>
      </c>
      <c r="F25" s="14">
        <v>2015</v>
      </c>
      <c r="G25" s="16">
        <v>17</v>
      </c>
      <c r="H25" s="16">
        <v>14</v>
      </c>
      <c r="I25" s="16">
        <v>31</v>
      </c>
    </row>
    <row r="26" spans="1:9" x14ac:dyDescent="0.2">
      <c r="A26" s="4">
        <v>31192</v>
      </c>
      <c r="B26">
        <f t="shared" si="0"/>
        <v>1985</v>
      </c>
      <c r="C26" s="5" t="s">
        <v>19</v>
      </c>
      <c r="D26" t="str">
        <f t="shared" si="1"/>
        <v>Amazon</v>
      </c>
      <c r="F26" s="14">
        <v>2016</v>
      </c>
      <c r="G26" s="16">
        <v>20</v>
      </c>
      <c r="H26" s="16">
        <v>13</v>
      </c>
      <c r="I26" s="16">
        <v>33</v>
      </c>
    </row>
    <row r="27" spans="1:9" x14ac:dyDescent="0.2">
      <c r="A27" s="4">
        <v>31193</v>
      </c>
      <c r="B27">
        <f t="shared" si="0"/>
        <v>1985</v>
      </c>
      <c r="C27" s="5" t="s">
        <v>151</v>
      </c>
      <c r="D27" t="str">
        <f t="shared" si="1"/>
        <v>Others</v>
      </c>
      <c r="F27" s="14">
        <v>2017</v>
      </c>
      <c r="G27" s="16">
        <v>25</v>
      </c>
      <c r="H27" s="16">
        <v>13</v>
      </c>
      <c r="I27" s="16">
        <v>38</v>
      </c>
    </row>
    <row r="28" spans="1:9" x14ac:dyDescent="0.2">
      <c r="A28" s="4">
        <v>31194</v>
      </c>
      <c r="B28">
        <f t="shared" si="0"/>
        <v>1985</v>
      </c>
      <c r="C28" s="5" t="s">
        <v>26</v>
      </c>
      <c r="D28" t="str">
        <f t="shared" si="1"/>
        <v>Others</v>
      </c>
      <c r="F28" s="14">
        <v>2018</v>
      </c>
      <c r="G28" s="16">
        <v>14</v>
      </c>
      <c r="H28" s="16">
        <v>21</v>
      </c>
      <c r="I28" s="16">
        <v>35</v>
      </c>
    </row>
    <row r="29" spans="1:9" x14ac:dyDescent="0.2">
      <c r="A29" s="4">
        <v>31195</v>
      </c>
      <c r="B29">
        <f t="shared" si="0"/>
        <v>1985</v>
      </c>
      <c r="C29" s="5" t="s">
        <v>49</v>
      </c>
      <c r="D29" t="str">
        <f t="shared" si="1"/>
        <v>Others</v>
      </c>
      <c r="F29" s="14">
        <v>2019</v>
      </c>
      <c r="G29" s="16">
        <v>35</v>
      </c>
      <c r="H29" s="16">
        <v>24</v>
      </c>
      <c r="I29" s="16">
        <v>59</v>
      </c>
    </row>
    <row r="30" spans="1:9" x14ac:dyDescent="0.2">
      <c r="A30" s="4">
        <v>31196</v>
      </c>
      <c r="B30">
        <f t="shared" si="0"/>
        <v>1985</v>
      </c>
      <c r="C30" s="5" t="s">
        <v>120</v>
      </c>
      <c r="D30" t="str">
        <f t="shared" si="1"/>
        <v>Others</v>
      </c>
      <c r="F30" s="14">
        <v>2020</v>
      </c>
      <c r="G30" s="16">
        <v>35</v>
      </c>
      <c r="H30" s="16">
        <v>27</v>
      </c>
      <c r="I30" s="16">
        <v>62</v>
      </c>
    </row>
    <row r="31" spans="1:9" x14ac:dyDescent="0.2">
      <c r="A31" s="4">
        <v>31197</v>
      </c>
      <c r="B31">
        <f t="shared" si="0"/>
        <v>1985</v>
      </c>
      <c r="C31" s="5" t="s">
        <v>49</v>
      </c>
      <c r="D31" t="str">
        <f t="shared" si="1"/>
        <v>Others</v>
      </c>
      <c r="F31" s="14">
        <v>2021</v>
      </c>
      <c r="G31" s="16">
        <v>40</v>
      </c>
      <c r="H31" s="16">
        <v>38</v>
      </c>
      <c r="I31" s="16">
        <v>78</v>
      </c>
    </row>
    <row r="32" spans="1:9" x14ac:dyDescent="0.2">
      <c r="A32" s="4">
        <v>31198</v>
      </c>
      <c r="B32">
        <f t="shared" si="0"/>
        <v>1985</v>
      </c>
      <c r="C32" s="5" t="s">
        <v>26</v>
      </c>
      <c r="D32" t="str">
        <f t="shared" si="1"/>
        <v>Others</v>
      </c>
      <c r="F32" s="14">
        <v>2022</v>
      </c>
      <c r="G32" s="16">
        <v>61</v>
      </c>
      <c r="H32" s="16">
        <v>39</v>
      </c>
      <c r="I32" s="16">
        <v>100</v>
      </c>
    </row>
    <row r="33" spans="1:9" x14ac:dyDescent="0.2">
      <c r="A33" s="4">
        <v>31199</v>
      </c>
      <c r="B33">
        <f t="shared" si="0"/>
        <v>1985</v>
      </c>
      <c r="C33" s="5" t="s">
        <v>32</v>
      </c>
      <c r="D33" t="str">
        <f t="shared" si="1"/>
        <v>Others</v>
      </c>
      <c r="F33" s="14">
        <v>2023</v>
      </c>
      <c r="G33" s="16">
        <v>88</v>
      </c>
      <c r="H33" s="16">
        <v>72</v>
      </c>
      <c r="I33" s="16">
        <v>160</v>
      </c>
    </row>
    <row r="34" spans="1:9" x14ac:dyDescent="0.2">
      <c r="A34" s="4">
        <v>31200</v>
      </c>
      <c r="B34">
        <f t="shared" si="0"/>
        <v>1985</v>
      </c>
      <c r="D34" t="str">
        <f t="shared" si="1"/>
        <v>Others</v>
      </c>
      <c r="F34" s="35" t="s">
        <v>4894</v>
      </c>
      <c r="G34" s="36">
        <v>515</v>
      </c>
      <c r="H34" s="36">
        <v>484</v>
      </c>
      <c r="I34" s="36">
        <v>999</v>
      </c>
    </row>
    <row r="35" spans="1:9" x14ac:dyDescent="0.2">
      <c r="A35" s="4">
        <v>31201</v>
      </c>
      <c r="B35">
        <f t="shared" si="0"/>
        <v>1985</v>
      </c>
      <c r="D35" t="str">
        <f t="shared" si="1"/>
        <v>Others</v>
      </c>
    </row>
    <row r="36" spans="1:9" x14ac:dyDescent="0.2">
      <c r="A36" s="4">
        <v>31202</v>
      </c>
      <c r="B36">
        <f t="shared" si="0"/>
        <v>1985</v>
      </c>
      <c r="C36" s="5" t="s">
        <v>19</v>
      </c>
      <c r="D36" t="str">
        <f t="shared" si="1"/>
        <v>Amazon</v>
      </c>
    </row>
    <row r="37" spans="1:9" x14ac:dyDescent="0.2">
      <c r="A37" s="4">
        <v>31203</v>
      </c>
      <c r="B37">
        <f t="shared" si="0"/>
        <v>1985</v>
      </c>
      <c r="C37" s="5" t="s">
        <v>19</v>
      </c>
      <c r="D37" t="str">
        <f t="shared" si="1"/>
        <v>Amazon</v>
      </c>
    </row>
    <row r="38" spans="1:9" x14ac:dyDescent="0.2">
      <c r="A38" s="4">
        <v>31204</v>
      </c>
      <c r="B38">
        <f t="shared" si="0"/>
        <v>1985</v>
      </c>
      <c r="C38" s="5" t="s">
        <v>32</v>
      </c>
      <c r="D38" t="str">
        <f t="shared" si="1"/>
        <v>Others</v>
      </c>
    </row>
    <row r="39" spans="1:9" x14ac:dyDescent="0.2">
      <c r="A39" s="4">
        <v>31205</v>
      </c>
      <c r="B39">
        <f t="shared" si="0"/>
        <v>1985</v>
      </c>
      <c r="C39" s="5" t="s">
        <v>26</v>
      </c>
      <c r="D39" t="str">
        <f t="shared" si="1"/>
        <v>Others</v>
      </c>
      <c r="F39" s="13" t="s">
        <v>4935</v>
      </c>
      <c r="G39" t="s">
        <v>4936</v>
      </c>
    </row>
    <row r="40" spans="1:9" x14ac:dyDescent="0.2">
      <c r="A40" s="4">
        <v>31206</v>
      </c>
      <c r="B40">
        <f t="shared" si="0"/>
        <v>1985</v>
      </c>
      <c r="C40" s="5" t="s">
        <v>216</v>
      </c>
      <c r="D40" t="str">
        <f t="shared" si="1"/>
        <v>Others</v>
      </c>
      <c r="F40" s="14" t="s">
        <v>4937</v>
      </c>
      <c r="G40" s="16">
        <v>533</v>
      </c>
    </row>
    <row r="41" spans="1:9" x14ac:dyDescent="0.2">
      <c r="A41" s="4">
        <v>31207</v>
      </c>
      <c r="B41">
        <f t="shared" si="0"/>
        <v>1985</v>
      </c>
      <c r="C41" s="5" t="s">
        <v>43</v>
      </c>
      <c r="D41" t="str">
        <f t="shared" si="1"/>
        <v>Others</v>
      </c>
      <c r="F41" s="14" t="s">
        <v>4938</v>
      </c>
      <c r="G41" s="16">
        <v>466</v>
      </c>
    </row>
    <row r="42" spans="1:9" x14ac:dyDescent="0.2">
      <c r="A42" s="4">
        <v>31208</v>
      </c>
      <c r="B42">
        <f t="shared" si="0"/>
        <v>1985</v>
      </c>
      <c r="C42" s="5" t="s">
        <v>43</v>
      </c>
      <c r="D42" t="str">
        <f t="shared" si="1"/>
        <v>Others</v>
      </c>
      <c r="F42" s="14" t="s">
        <v>4894</v>
      </c>
      <c r="G42" s="16">
        <v>999</v>
      </c>
    </row>
    <row r="43" spans="1:9" x14ac:dyDescent="0.2">
      <c r="A43" s="4">
        <v>31209</v>
      </c>
      <c r="B43">
        <f t="shared" si="0"/>
        <v>1985</v>
      </c>
      <c r="C43" s="5" t="s">
        <v>19</v>
      </c>
      <c r="D43" t="str">
        <f t="shared" si="1"/>
        <v>Amazon</v>
      </c>
    </row>
    <row r="44" spans="1:9" x14ac:dyDescent="0.2">
      <c r="A44" s="4">
        <v>31210</v>
      </c>
      <c r="B44">
        <f t="shared" si="0"/>
        <v>1985</v>
      </c>
      <c r="C44" s="5" t="s">
        <v>49</v>
      </c>
      <c r="D44" t="str">
        <f t="shared" si="1"/>
        <v>Others</v>
      </c>
    </row>
    <row r="45" spans="1:9" x14ac:dyDescent="0.2">
      <c r="A45" s="4">
        <v>31211</v>
      </c>
      <c r="B45">
        <f t="shared" si="0"/>
        <v>1985</v>
      </c>
      <c r="C45" s="5" t="s">
        <v>32</v>
      </c>
      <c r="D45" t="str">
        <f t="shared" si="1"/>
        <v>Others</v>
      </c>
    </row>
    <row r="46" spans="1:9" x14ac:dyDescent="0.2">
      <c r="A46" s="4">
        <v>31212</v>
      </c>
      <c r="B46">
        <f t="shared" si="0"/>
        <v>1985</v>
      </c>
      <c r="C46" s="5" t="s">
        <v>26</v>
      </c>
      <c r="D46" t="str">
        <f t="shared" si="1"/>
        <v>Others</v>
      </c>
    </row>
    <row r="47" spans="1:9" x14ac:dyDescent="0.2">
      <c r="A47" s="4">
        <v>31213</v>
      </c>
      <c r="B47">
        <f t="shared" si="0"/>
        <v>1985</v>
      </c>
      <c r="C47" s="5" t="s">
        <v>32</v>
      </c>
      <c r="D47" t="str">
        <f t="shared" si="1"/>
        <v>Others</v>
      </c>
    </row>
    <row r="48" spans="1:9" x14ac:dyDescent="0.2">
      <c r="A48" s="4">
        <v>31214</v>
      </c>
      <c r="B48">
        <f t="shared" si="0"/>
        <v>1985</v>
      </c>
      <c r="C48" s="5" t="s">
        <v>26</v>
      </c>
      <c r="D48" t="str">
        <f t="shared" si="1"/>
        <v>Others</v>
      </c>
    </row>
    <row r="49" spans="1:4" x14ac:dyDescent="0.2">
      <c r="A49" s="4">
        <v>31215</v>
      </c>
      <c r="B49">
        <f t="shared" si="0"/>
        <v>1985</v>
      </c>
      <c r="C49" s="5" t="s">
        <v>19</v>
      </c>
      <c r="D49" t="str">
        <f t="shared" si="1"/>
        <v>Amazon</v>
      </c>
    </row>
    <row r="50" spans="1:4" x14ac:dyDescent="0.2">
      <c r="A50" s="4">
        <v>31216</v>
      </c>
      <c r="B50">
        <f t="shared" si="0"/>
        <v>1985</v>
      </c>
      <c r="C50" s="5" t="s">
        <v>151</v>
      </c>
      <c r="D50" t="str">
        <f t="shared" si="1"/>
        <v>Others</v>
      </c>
    </row>
    <row r="51" spans="1:4" x14ac:dyDescent="0.2">
      <c r="A51" s="4">
        <v>31217</v>
      </c>
      <c r="B51">
        <f t="shared" si="0"/>
        <v>1985</v>
      </c>
      <c r="C51" s="5" t="s">
        <v>120</v>
      </c>
      <c r="D51" t="str">
        <f t="shared" si="1"/>
        <v>Others</v>
      </c>
    </row>
    <row r="52" spans="1:4" x14ac:dyDescent="0.2">
      <c r="A52" s="4">
        <v>31218</v>
      </c>
      <c r="B52">
        <f t="shared" si="0"/>
        <v>1985</v>
      </c>
      <c r="C52" s="5" t="s">
        <v>216</v>
      </c>
      <c r="D52" t="str">
        <f t="shared" si="1"/>
        <v>Others</v>
      </c>
    </row>
    <row r="53" spans="1:4" x14ac:dyDescent="0.2">
      <c r="A53" s="4">
        <v>31219</v>
      </c>
      <c r="B53">
        <f t="shared" si="0"/>
        <v>1985</v>
      </c>
      <c r="C53" s="5" t="s">
        <v>281</v>
      </c>
      <c r="D53" t="str">
        <f t="shared" si="1"/>
        <v>Others</v>
      </c>
    </row>
    <row r="54" spans="1:4" x14ac:dyDescent="0.2">
      <c r="A54" s="4">
        <v>31220</v>
      </c>
      <c r="B54">
        <f t="shared" si="0"/>
        <v>1985</v>
      </c>
      <c r="C54" s="5" t="s">
        <v>32</v>
      </c>
      <c r="D54" t="str">
        <f t="shared" si="1"/>
        <v>Others</v>
      </c>
    </row>
    <row r="55" spans="1:4" x14ac:dyDescent="0.2">
      <c r="A55" s="4">
        <v>31221</v>
      </c>
      <c r="B55">
        <f t="shared" si="0"/>
        <v>1985</v>
      </c>
      <c r="C55" s="5" t="s">
        <v>19</v>
      </c>
      <c r="D55" t="str">
        <f t="shared" si="1"/>
        <v>Amazon</v>
      </c>
    </row>
    <row r="56" spans="1:4" x14ac:dyDescent="0.2">
      <c r="A56" s="4">
        <v>31222</v>
      </c>
      <c r="B56">
        <f t="shared" si="0"/>
        <v>1985</v>
      </c>
      <c r="C56" s="5" t="s">
        <v>120</v>
      </c>
      <c r="D56" t="str">
        <f t="shared" si="1"/>
        <v>Others</v>
      </c>
    </row>
    <row r="57" spans="1:4" x14ac:dyDescent="0.2">
      <c r="A57" s="4">
        <v>31223</v>
      </c>
      <c r="B57">
        <f t="shared" si="0"/>
        <v>1985</v>
      </c>
      <c r="C57" s="5" t="s">
        <v>19</v>
      </c>
      <c r="D57" t="str">
        <f t="shared" si="1"/>
        <v>Amazon</v>
      </c>
    </row>
    <row r="58" spans="1:4" x14ac:dyDescent="0.2">
      <c r="A58" s="4">
        <v>31224</v>
      </c>
      <c r="B58">
        <f t="shared" si="0"/>
        <v>1985</v>
      </c>
      <c r="C58" s="5" t="s">
        <v>216</v>
      </c>
      <c r="D58" t="str">
        <f t="shared" si="1"/>
        <v>Others</v>
      </c>
    </row>
    <row r="59" spans="1:4" x14ac:dyDescent="0.2">
      <c r="A59" s="4">
        <v>31225</v>
      </c>
      <c r="B59">
        <f t="shared" si="0"/>
        <v>1985</v>
      </c>
      <c r="C59" s="5" t="s">
        <v>43</v>
      </c>
      <c r="D59" t="str">
        <f t="shared" si="1"/>
        <v>Others</v>
      </c>
    </row>
    <row r="60" spans="1:4" x14ac:dyDescent="0.2">
      <c r="A60" s="4">
        <v>31226</v>
      </c>
      <c r="B60">
        <f t="shared" si="0"/>
        <v>1985</v>
      </c>
      <c r="C60" s="5" t="s">
        <v>32</v>
      </c>
      <c r="D60" t="str">
        <f t="shared" si="1"/>
        <v>Others</v>
      </c>
    </row>
    <row r="61" spans="1:4" x14ac:dyDescent="0.2">
      <c r="A61" s="4">
        <v>31227</v>
      </c>
      <c r="B61">
        <f t="shared" si="0"/>
        <v>1985</v>
      </c>
      <c r="C61" s="5" t="s">
        <v>19</v>
      </c>
      <c r="D61" t="str">
        <f t="shared" si="1"/>
        <v>Amazon</v>
      </c>
    </row>
    <row r="62" spans="1:4" x14ac:dyDescent="0.2">
      <c r="A62" s="4">
        <v>31228</v>
      </c>
      <c r="B62">
        <f t="shared" si="0"/>
        <v>1985</v>
      </c>
      <c r="C62" s="5" t="s">
        <v>26</v>
      </c>
      <c r="D62" t="str">
        <f t="shared" si="1"/>
        <v>Others</v>
      </c>
    </row>
    <row r="63" spans="1:4" x14ac:dyDescent="0.2">
      <c r="A63" s="4">
        <v>31229</v>
      </c>
      <c r="B63">
        <f t="shared" si="0"/>
        <v>1985</v>
      </c>
      <c r="C63" s="5" t="s">
        <v>216</v>
      </c>
      <c r="D63" t="str">
        <f t="shared" si="1"/>
        <v>Others</v>
      </c>
    </row>
    <row r="64" spans="1:4" x14ac:dyDescent="0.2">
      <c r="A64" s="4">
        <v>31230</v>
      </c>
      <c r="B64">
        <f t="shared" si="0"/>
        <v>1985</v>
      </c>
      <c r="C64" s="5" t="s">
        <v>19</v>
      </c>
      <c r="D64" t="str">
        <f t="shared" si="1"/>
        <v>Amazon</v>
      </c>
    </row>
    <row r="65" spans="1:4" x14ac:dyDescent="0.2">
      <c r="A65" s="4">
        <v>31231</v>
      </c>
      <c r="B65">
        <f t="shared" si="0"/>
        <v>1985</v>
      </c>
      <c r="C65" s="5" t="s">
        <v>43</v>
      </c>
      <c r="D65" t="str">
        <f t="shared" si="1"/>
        <v>Others</v>
      </c>
    </row>
    <row r="66" spans="1:4" x14ac:dyDescent="0.2">
      <c r="A66" s="4">
        <v>31232</v>
      </c>
      <c r="B66">
        <f t="shared" si="0"/>
        <v>1985</v>
      </c>
      <c r="C66" s="5" t="s">
        <v>49</v>
      </c>
      <c r="D66" t="str">
        <f t="shared" si="1"/>
        <v>Others</v>
      </c>
    </row>
    <row r="67" spans="1:4" x14ac:dyDescent="0.2">
      <c r="A67" s="4">
        <v>31233</v>
      </c>
      <c r="B67">
        <f t="shared" ref="B67:B130" si="2">YEAR(A67)</f>
        <v>1985</v>
      </c>
      <c r="C67" s="5" t="s">
        <v>120</v>
      </c>
      <c r="D67" t="str">
        <f t="shared" ref="D67:D130" si="3">IF(C67="Amazon.com Services LLC","Amazon","Others")</f>
        <v>Others</v>
      </c>
    </row>
    <row r="68" spans="1:4" x14ac:dyDescent="0.2">
      <c r="A68" s="4">
        <v>31234</v>
      </c>
      <c r="B68">
        <f t="shared" si="2"/>
        <v>1985</v>
      </c>
      <c r="C68" s="5" t="s">
        <v>19</v>
      </c>
      <c r="D68" t="str">
        <f t="shared" si="3"/>
        <v>Amazon</v>
      </c>
    </row>
    <row r="69" spans="1:4" x14ac:dyDescent="0.2">
      <c r="A69" s="4">
        <v>31235</v>
      </c>
      <c r="B69">
        <f t="shared" si="2"/>
        <v>1985</v>
      </c>
      <c r="C69" s="5" t="s">
        <v>43</v>
      </c>
      <c r="D69" t="str">
        <f t="shared" si="3"/>
        <v>Others</v>
      </c>
    </row>
    <row r="70" spans="1:4" x14ac:dyDescent="0.2">
      <c r="A70" s="4">
        <v>31236</v>
      </c>
      <c r="B70">
        <f t="shared" si="2"/>
        <v>1985</v>
      </c>
      <c r="C70" s="5" t="s">
        <v>19</v>
      </c>
      <c r="D70" t="str">
        <f t="shared" si="3"/>
        <v>Amazon</v>
      </c>
    </row>
    <row r="71" spans="1:4" x14ac:dyDescent="0.2">
      <c r="A71" s="4">
        <v>31237</v>
      </c>
      <c r="B71">
        <f t="shared" si="2"/>
        <v>1985</v>
      </c>
      <c r="C71" s="5" t="s">
        <v>120</v>
      </c>
      <c r="D71" t="str">
        <f t="shared" si="3"/>
        <v>Others</v>
      </c>
    </row>
    <row r="72" spans="1:4" x14ac:dyDescent="0.2">
      <c r="A72" s="4">
        <v>31238</v>
      </c>
      <c r="B72">
        <f t="shared" si="2"/>
        <v>1985</v>
      </c>
      <c r="C72" s="5" t="s">
        <v>120</v>
      </c>
      <c r="D72" t="str">
        <f t="shared" si="3"/>
        <v>Others</v>
      </c>
    </row>
    <row r="73" spans="1:4" x14ac:dyDescent="0.2">
      <c r="A73" s="4">
        <v>31239</v>
      </c>
      <c r="B73">
        <f t="shared" si="2"/>
        <v>1985</v>
      </c>
      <c r="C73" s="5" t="s">
        <v>120</v>
      </c>
      <c r="D73" t="str">
        <f t="shared" si="3"/>
        <v>Others</v>
      </c>
    </row>
    <row r="74" spans="1:4" x14ac:dyDescent="0.2">
      <c r="A74" s="4">
        <v>31240</v>
      </c>
      <c r="B74">
        <f t="shared" si="2"/>
        <v>1985</v>
      </c>
      <c r="C74" s="5" t="s">
        <v>216</v>
      </c>
      <c r="D74" t="str">
        <f t="shared" si="3"/>
        <v>Others</v>
      </c>
    </row>
    <row r="75" spans="1:4" x14ac:dyDescent="0.2">
      <c r="A75" s="4">
        <v>31241</v>
      </c>
      <c r="B75">
        <f t="shared" si="2"/>
        <v>1985</v>
      </c>
      <c r="C75" s="5" t="s">
        <v>19</v>
      </c>
      <c r="D75" t="str">
        <f t="shared" si="3"/>
        <v>Amazon</v>
      </c>
    </row>
    <row r="76" spans="1:4" x14ac:dyDescent="0.2">
      <c r="A76" s="4">
        <v>31242</v>
      </c>
      <c r="B76">
        <f t="shared" si="2"/>
        <v>1985</v>
      </c>
      <c r="C76" s="5" t="s">
        <v>216</v>
      </c>
      <c r="D76" t="str">
        <f t="shared" si="3"/>
        <v>Others</v>
      </c>
    </row>
    <row r="77" spans="1:4" x14ac:dyDescent="0.2">
      <c r="A77" s="4">
        <v>31243</v>
      </c>
      <c r="B77">
        <f t="shared" si="2"/>
        <v>1985</v>
      </c>
      <c r="C77" s="5" t="s">
        <v>70</v>
      </c>
      <c r="D77" t="str">
        <f t="shared" si="3"/>
        <v>Others</v>
      </c>
    </row>
    <row r="78" spans="1:4" x14ac:dyDescent="0.2">
      <c r="A78" s="4">
        <v>31244</v>
      </c>
      <c r="B78">
        <f t="shared" si="2"/>
        <v>1985</v>
      </c>
      <c r="C78" s="5" t="s">
        <v>49</v>
      </c>
      <c r="D78" t="str">
        <f t="shared" si="3"/>
        <v>Others</v>
      </c>
    </row>
    <row r="79" spans="1:4" x14ac:dyDescent="0.2">
      <c r="A79" s="4">
        <v>31245</v>
      </c>
      <c r="B79">
        <f t="shared" si="2"/>
        <v>1985</v>
      </c>
      <c r="C79" s="5" t="s">
        <v>19</v>
      </c>
      <c r="D79" t="str">
        <f t="shared" si="3"/>
        <v>Amazon</v>
      </c>
    </row>
    <row r="80" spans="1:4" x14ac:dyDescent="0.2">
      <c r="A80" s="4">
        <v>31246</v>
      </c>
      <c r="B80">
        <f t="shared" si="2"/>
        <v>1985</v>
      </c>
      <c r="C80" s="5" t="s">
        <v>70</v>
      </c>
      <c r="D80" t="str">
        <f t="shared" si="3"/>
        <v>Others</v>
      </c>
    </row>
    <row r="81" spans="1:4" x14ac:dyDescent="0.2">
      <c r="A81" s="4">
        <v>31247</v>
      </c>
      <c r="B81">
        <f t="shared" si="2"/>
        <v>1985</v>
      </c>
      <c r="C81" s="5" t="s">
        <v>43</v>
      </c>
      <c r="D81" t="str">
        <f t="shared" si="3"/>
        <v>Others</v>
      </c>
    </row>
    <row r="82" spans="1:4" x14ac:dyDescent="0.2">
      <c r="A82" s="4">
        <v>31248</v>
      </c>
      <c r="B82">
        <f t="shared" si="2"/>
        <v>1985</v>
      </c>
      <c r="C82" s="5" t="s">
        <v>26</v>
      </c>
      <c r="D82" t="str">
        <f t="shared" si="3"/>
        <v>Others</v>
      </c>
    </row>
    <row r="83" spans="1:4" x14ac:dyDescent="0.2">
      <c r="A83" s="4">
        <v>31249</v>
      </c>
      <c r="B83">
        <f t="shared" si="2"/>
        <v>1985</v>
      </c>
      <c r="C83" s="5" t="s">
        <v>19</v>
      </c>
      <c r="D83" t="str">
        <f t="shared" si="3"/>
        <v>Amazon</v>
      </c>
    </row>
    <row r="84" spans="1:4" x14ac:dyDescent="0.2">
      <c r="A84" s="4">
        <v>31250</v>
      </c>
      <c r="B84">
        <f t="shared" si="2"/>
        <v>1985</v>
      </c>
      <c r="C84" s="5" t="s">
        <v>19</v>
      </c>
      <c r="D84" t="str">
        <f t="shared" si="3"/>
        <v>Amazon</v>
      </c>
    </row>
    <row r="85" spans="1:4" x14ac:dyDescent="0.2">
      <c r="A85" s="4">
        <v>31251</v>
      </c>
      <c r="B85">
        <f t="shared" si="2"/>
        <v>1985</v>
      </c>
      <c r="C85" s="5" t="s">
        <v>19</v>
      </c>
      <c r="D85" t="str">
        <f t="shared" si="3"/>
        <v>Amazon</v>
      </c>
    </row>
    <row r="86" spans="1:4" x14ac:dyDescent="0.2">
      <c r="A86" s="4">
        <v>31252</v>
      </c>
      <c r="B86">
        <f t="shared" si="2"/>
        <v>1985</v>
      </c>
      <c r="C86" s="5" t="s">
        <v>26</v>
      </c>
      <c r="D86" t="str">
        <f t="shared" si="3"/>
        <v>Others</v>
      </c>
    </row>
    <row r="87" spans="1:4" x14ac:dyDescent="0.2">
      <c r="A87" s="4">
        <v>31253</v>
      </c>
      <c r="B87">
        <f t="shared" si="2"/>
        <v>1985</v>
      </c>
      <c r="C87" s="5" t="s">
        <v>19</v>
      </c>
      <c r="D87" t="str">
        <f t="shared" si="3"/>
        <v>Amazon</v>
      </c>
    </row>
    <row r="88" spans="1:4" x14ac:dyDescent="0.2">
      <c r="A88" s="4">
        <v>31254</v>
      </c>
      <c r="B88">
        <f t="shared" si="2"/>
        <v>1985</v>
      </c>
      <c r="C88" s="5" t="s">
        <v>216</v>
      </c>
      <c r="D88" t="str">
        <f t="shared" si="3"/>
        <v>Others</v>
      </c>
    </row>
    <row r="89" spans="1:4" x14ac:dyDescent="0.2">
      <c r="A89" s="4">
        <v>31255</v>
      </c>
      <c r="B89">
        <f t="shared" si="2"/>
        <v>1985</v>
      </c>
      <c r="C89" s="5" t="s">
        <v>43</v>
      </c>
      <c r="D89" t="str">
        <f t="shared" si="3"/>
        <v>Others</v>
      </c>
    </row>
    <row r="90" spans="1:4" x14ac:dyDescent="0.2">
      <c r="A90" s="4">
        <v>31256</v>
      </c>
      <c r="B90">
        <f t="shared" si="2"/>
        <v>1985</v>
      </c>
      <c r="C90" s="5" t="s">
        <v>120</v>
      </c>
      <c r="D90" t="str">
        <f t="shared" si="3"/>
        <v>Others</v>
      </c>
    </row>
    <row r="91" spans="1:4" x14ac:dyDescent="0.2">
      <c r="A91" s="4">
        <v>31257</v>
      </c>
      <c r="B91">
        <f t="shared" si="2"/>
        <v>1985</v>
      </c>
      <c r="C91" s="5" t="s">
        <v>19</v>
      </c>
      <c r="D91" t="str">
        <f t="shared" si="3"/>
        <v>Amazon</v>
      </c>
    </row>
    <row r="92" spans="1:4" x14ac:dyDescent="0.2">
      <c r="A92" s="4">
        <v>31258</v>
      </c>
      <c r="B92">
        <f t="shared" si="2"/>
        <v>1985</v>
      </c>
      <c r="C92" s="5" t="s">
        <v>470</v>
      </c>
      <c r="D92" t="str">
        <f t="shared" si="3"/>
        <v>Others</v>
      </c>
    </row>
    <row r="93" spans="1:4" x14ac:dyDescent="0.2">
      <c r="A93" s="4">
        <v>31259</v>
      </c>
      <c r="B93">
        <f t="shared" si="2"/>
        <v>1985</v>
      </c>
      <c r="C93" s="5" t="s">
        <v>70</v>
      </c>
      <c r="D93" t="str">
        <f t="shared" si="3"/>
        <v>Others</v>
      </c>
    </row>
    <row r="94" spans="1:4" x14ac:dyDescent="0.2">
      <c r="A94" s="4">
        <v>31260</v>
      </c>
      <c r="B94">
        <f t="shared" si="2"/>
        <v>1985</v>
      </c>
      <c r="C94" s="5" t="s">
        <v>481</v>
      </c>
      <c r="D94" t="str">
        <f t="shared" si="3"/>
        <v>Others</v>
      </c>
    </row>
    <row r="95" spans="1:4" x14ac:dyDescent="0.2">
      <c r="A95" s="4">
        <v>31261</v>
      </c>
      <c r="B95">
        <f t="shared" si="2"/>
        <v>1985</v>
      </c>
      <c r="C95" s="5" t="s">
        <v>49</v>
      </c>
      <c r="D95" t="str">
        <f t="shared" si="3"/>
        <v>Others</v>
      </c>
    </row>
    <row r="96" spans="1:4" x14ac:dyDescent="0.2">
      <c r="A96" s="4">
        <v>31262</v>
      </c>
      <c r="B96">
        <f t="shared" si="2"/>
        <v>1985</v>
      </c>
      <c r="C96" s="5" t="s">
        <v>70</v>
      </c>
      <c r="D96" t="str">
        <f t="shared" si="3"/>
        <v>Others</v>
      </c>
    </row>
    <row r="97" spans="1:4" x14ac:dyDescent="0.2">
      <c r="A97" s="4">
        <v>31263</v>
      </c>
      <c r="B97">
        <f t="shared" si="2"/>
        <v>1985</v>
      </c>
      <c r="C97" s="5" t="s">
        <v>43</v>
      </c>
      <c r="D97" t="str">
        <f t="shared" si="3"/>
        <v>Others</v>
      </c>
    </row>
    <row r="98" spans="1:4" x14ac:dyDescent="0.2">
      <c r="A98" s="4">
        <v>31264</v>
      </c>
      <c r="B98">
        <f t="shared" si="2"/>
        <v>1985</v>
      </c>
      <c r="C98" s="5" t="s">
        <v>26</v>
      </c>
      <c r="D98" t="str">
        <f t="shared" si="3"/>
        <v>Others</v>
      </c>
    </row>
    <row r="99" spans="1:4" x14ac:dyDescent="0.2">
      <c r="A99" s="4">
        <v>31265</v>
      </c>
      <c r="B99">
        <f t="shared" si="2"/>
        <v>1985</v>
      </c>
      <c r="C99" s="5" t="s">
        <v>19</v>
      </c>
      <c r="D99" t="str">
        <f t="shared" si="3"/>
        <v>Amazon</v>
      </c>
    </row>
    <row r="100" spans="1:4" x14ac:dyDescent="0.2">
      <c r="A100" s="4">
        <v>31266</v>
      </c>
      <c r="B100">
        <f t="shared" si="2"/>
        <v>1985</v>
      </c>
      <c r="C100" s="5" t="s">
        <v>120</v>
      </c>
      <c r="D100" t="str">
        <f t="shared" si="3"/>
        <v>Others</v>
      </c>
    </row>
    <row r="101" spans="1:4" x14ac:dyDescent="0.2">
      <c r="A101" s="4">
        <v>31267</v>
      </c>
      <c r="B101">
        <f t="shared" si="2"/>
        <v>1985</v>
      </c>
      <c r="D101" t="str">
        <f t="shared" si="3"/>
        <v>Others</v>
      </c>
    </row>
    <row r="102" spans="1:4" x14ac:dyDescent="0.2">
      <c r="A102" s="4">
        <v>31268</v>
      </c>
      <c r="B102">
        <f t="shared" si="2"/>
        <v>1985</v>
      </c>
      <c r="D102" t="str">
        <f t="shared" si="3"/>
        <v>Others</v>
      </c>
    </row>
    <row r="103" spans="1:4" x14ac:dyDescent="0.2">
      <c r="A103" s="4">
        <v>31269</v>
      </c>
      <c r="B103">
        <f t="shared" si="2"/>
        <v>1985</v>
      </c>
      <c r="C103" s="5" t="s">
        <v>120</v>
      </c>
      <c r="D103" t="str">
        <f t="shared" si="3"/>
        <v>Others</v>
      </c>
    </row>
    <row r="104" spans="1:4" x14ac:dyDescent="0.2">
      <c r="A104" s="4">
        <v>31270</v>
      </c>
      <c r="B104">
        <f t="shared" si="2"/>
        <v>1985</v>
      </c>
      <c r="C104" s="5" t="s">
        <v>70</v>
      </c>
      <c r="D104" t="str">
        <f t="shared" si="3"/>
        <v>Others</v>
      </c>
    </row>
    <row r="105" spans="1:4" x14ac:dyDescent="0.2">
      <c r="A105" s="4">
        <v>31271</v>
      </c>
      <c r="B105">
        <f t="shared" si="2"/>
        <v>1985</v>
      </c>
      <c r="C105" s="5" t="s">
        <v>32</v>
      </c>
      <c r="D105" t="str">
        <f t="shared" si="3"/>
        <v>Others</v>
      </c>
    </row>
    <row r="106" spans="1:4" x14ac:dyDescent="0.2">
      <c r="A106" s="4">
        <v>31272</v>
      </c>
      <c r="B106">
        <f t="shared" si="2"/>
        <v>1985</v>
      </c>
      <c r="C106" s="5" t="s">
        <v>541</v>
      </c>
      <c r="D106" t="str">
        <f t="shared" si="3"/>
        <v>Others</v>
      </c>
    </row>
    <row r="107" spans="1:4" x14ac:dyDescent="0.2">
      <c r="A107" s="4">
        <v>31273</v>
      </c>
      <c r="B107">
        <f t="shared" si="2"/>
        <v>1985</v>
      </c>
      <c r="C107" s="5" t="s">
        <v>19</v>
      </c>
      <c r="D107" t="str">
        <f t="shared" si="3"/>
        <v>Amazon</v>
      </c>
    </row>
    <row r="108" spans="1:4" x14ac:dyDescent="0.2">
      <c r="A108" s="4">
        <v>31274</v>
      </c>
      <c r="B108">
        <f t="shared" si="2"/>
        <v>1985</v>
      </c>
      <c r="C108" s="5" t="s">
        <v>19</v>
      </c>
      <c r="D108" t="str">
        <f t="shared" si="3"/>
        <v>Amazon</v>
      </c>
    </row>
    <row r="109" spans="1:4" x14ac:dyDescent="0.2">
      <c r="A109" s="4">
        <v>31275</v>
      </c>
      <c r="B109">
        <f t="shared" si="2"/>
        <v>1985</v>
      </c>
      <c r="C109" s="5" t="s">
        <v>32</v>
      </c>
      <c r="D109" t="str">
        <f t="shared" si="3"/>
        <v>Others</v>
      </c>
    </row>
    <row r="110" spans="1:4" x14ac:dyDescent="0.2">
      <c r="A110" s="4">
        <v>31276</v>
      </c>
      <c r="B110">
        <f t="shared" si="2"/>
        <v>1985</v>
      </c>
      <c r="C110" s="5" t="s">
        <v>32</v>
      </c>
      <c r="D110" t="str">
        <f t="shared" si="3"/>
        <v>Others</v>
      </c>
    </row>
    <row r="111" spans="1:4" x14ac:dyDescent="0.2">
      <c r="A111" s="4">
        <v>31277</v>
      </c>
      <c r="B111">
        <f t="shared" si="2"/>
        <v>1985</v>
      </c>
      <c r="C111" s="5" t="s">
        <v>19</v>
      </c>
      <c r="D111" t="str">
        <f t="shared" si="3"/>
        <v>Amazon</v>
      </c>
    </row>
    <row r="112" spans="1:4" x14ac:dyDescent="0.2">
      <c r="A112" s="4">
        <v>31278</v>
      </c>
      <c r="B112">
        <f t="shared" si="2"/>
        <v>1985</v>
      </c>
      <c r="C112" s="5" t="s">
        <v>19</v>
      </c>
      <c r="D112" t="str">
        <f t="shared" si="3"/>
        <v>Amazon</v>
      </c>
    </row>
    <row r="113" spans="1:4" x14ac:dyDescent="0.2">
      <c r="A113" s="4">
        <v>31279</v>
      </c>
      <c r="B113">
        <f t="shared" si="2"/>
        <v>1985</v>
      </c>
      <c r="C113" s="5" t="s">
        <v>216</v>
      </c>
      <c r="D113" t="str">
        <f t="shared" si="3"/>
        <v>Others</v>
      </c>
    </row>
    <row r="114" spans="1:4" x14ac:dyDescent="0.2">
      <c r="A114" s="4">
        <v>31280</v>
      </c>
      <c r="B114">
        <f t="shared" si="2"/>
        <v>1985</v>
      </c>
      <c r="C114" s="5" t="s">
        <v>32</v>
      </c>
      <c r="D114" t="str">
        <f t="shared" si="3"/>
        <v>Others</v>
      </c>
    </row>
    <row r="115" spans="1:4" x14ac:dyDescent="0.2">
      <c r="A115" s="4">
        <v>31281</v>
      </c>
      <c r="B115">
        <f t="shared" si="2"/>
        <v>1985</v>
      </c>
      <c r="C115" s="5" t="s">
        <v>43</v>
      </c>
      <c r="D115" t="str">
        <f t="shared" si="3"/>
        <v>Others</v>
      </c>
    </row>
    <row r="116" spans="1:4" x14ac:dyDescent="0.2">
      <c r="A116" s="4">
        <v>31282</v>
      </c>
      <c r="B116">
        <f t="shared" si="2"/>
        <v>1985</v>
      </c>
      <c r="C116" s="5" t="s">
        <v>32</v>
      </c>
      <c r="D116" t="str">
        <f t="shared" si="3"/>
        <v>Others</v>
      </c>
    </row>
    <row r="117" spans="1:4" x14ac:dyDescent="0.2">
      <c r="A117" s="4">
        <v>31283</v>
      </c>
      <c r="B117">
        <f t="shared" si="2"/>
        <v>1985</v>
      </c>
      <c r="C117" s="5" t="s">
        <v>19</v>
      </c>
      <c r="D117" t="str">
        <f t="shared" si="3"/>
        <v>Amazon</v>
      </c>
    </row>
    <row r="118" spans="1:4" x14ac:dyDescent="0.2">
      <c r="A118" s="4">
        <v>31284</v>
      </c>
      <c r="B118">
        <f t="shared" si="2"/>
        <v>1985</v>
      </c>
      <c r="C118" s="5" t="s">
        <v>32</v>
      </c>
      <c r="D118" t="str">
        <f t="shared" si="3"/>
        <v>Others</v>
      </c>
    </row>
    <row r="119" spans="1:4" x14ac:dyDescent="0.2">
      <c r="A119" s="4">
        <v>31285</v>
      </c>
      <c r="B119">
        <f t="shared" si="2"/>
        <v>1985</v>
      </c>
      <c r="C119" s="5" t="s">
        <v>43</v>
      </c>
      <c r="D119" t="str">
        <f t="shared" si="3"/>
        <v>Others</v>
      </c>
    </row>
    <row r="120" spans="1:4" x14ac:dyDescent="0.2">
      <c r="A120" s="4">
        <v>31286</v>
      </c>
      <c r="B120">
        <f t="shared" si="2"/>
        <v>1985</v>
      </c>
      <c r="C120" s="5" t="s">
        <v>43</v>
      </c>
      <c r="D120" t="str">
        <f t="shared" si="3"/>
        <v>Others</v>
      </c>
    </row>
    <row r="121" spans="1:4" x14ac:dyDescent="0.2">
      <c r="A121" s="4">
        <v>31287</v>
      </c>
      <c r="B121">
        <f t="shared" si="2"/>
        <v>1985</v>
      </c>
      <c r="C121" s="5" t="s">
        <v>19</v>
      </c>
      <c r="D121" t="str">
        <f t="shared" si="3"/>
        <v>Amazon</v>
      </c>
    </row>
    <row r="122" spans="1:4" x14ac:dyDescent="0.2">
      <c r="A122" s="4">
        <v>31288</v>
      </c>
      <c r="B122">
        <f t="shared" si="2"/>
        <v>1985</v>
      </c>
      <c r="C122" s="5" t="s">
        <v>120</v>
      </c>
      <c r="D122" t="str">
        <f t="shared" si="3"/>
        <v>Others</v>
      </c>
    </row>
    <row r="123" spans="1:4" x14ac:dyDescent="0.2">
      <c r="A123" s="4">
        <v>31289</v>
      </c>
      <c r="B123">
        <f t="shared" si="2"/>
        <v>1985</v>
      </c>
      <c r="C123" s="5" t="s">
        <v>216</v>
      </c>
      <c r="D123" t="str">
        <f t="shared" si="3"/>
        <v>Others</v>
      </c>
    </row>
    <row r="124" spans="1:4" x14ac:dyDescent="0.2">
      <c r="A124" s="4">
        <v>31290</v>
      </c>
      <c r="B124">
        <f t="shared" si="2"/>
        <v>1985</v>
      </c>
      <c r="C124" s="5" t="s">
        <v>19</v>
      </c>
      <c r="D124" t="str">
        <f t="shared" si="3"/>
        <v>Amazon</v>
      </c>
    </row>
    <row r="125" spans="1:4" x14ac:dyDescent="0.2">
      <c r="A125" s="4">
        <v>31291</v>
      </c>
      <c r="B125">
        <f t="shared" si="2"/>
        <v>1985</v>
      </c>
      <c r="C125" s="5" t="s">
        <v>19</v>
      </c>
      <c r="D125" t="str">
        <f t="shared" si="3"/>
        <v>Amazon</v>
      </c>
    </row>
    <row r="126" spans="1:4" x14ac:dyDescent="0.2">
      <c r="A126" s="4">
        <v>31292</v>
      </c>
      <c r="B126">
        <f t="shared" si="2"/>
        <v>1985</v>
      </c>
      <c r="C126" s="5" t="s">
        <v>19</v>
      </c>
      <c r="D126" t="str">
        <f t="shared" si="3"/>
        <v>Amazon</v>
      </c>
    </row>
    <row r="127" spans="1:4" x14ac:dyDescent="0.2">
      <c r="A127" s="4">
        <v>31293</v>
      </c>
      <c r="B127">
        <f t="shared" si="2"/>
        <v>1985</v>
      </c>
      <c r="C127" s="5" t="s">
        <v>19</v>
      </c>
      <c r="D127" t="str">
        <f t="shared" si="3"/>
        <v>Amazon</v>
      </c>
    </row>
    <row r="128" spans="1:4" x14ac:dyDescent="0.2">
      <c r="A128" s="4">
        <v>31294</v>
      </c>
      <c r="B128">
        <f t="shared" si="2"/>
        <v>1985</v>
      </c>
      <c r="C128" s="5" t="s">
        <v>19</v>
      </c>
      <c r="D128" t="str">
        <f t="shared" si="3"/>
        <v>Amazon</v>
      </c>
    </row>
    <row r="129" spans="1:4" x14ac:dyDescent="0.2">
      <c r="A129" s="4">
        <v>31295</v>
      </c>
      <c r="B129">
        <f t="shared" si="2"/>
        <v>1985</v>
      </c>
      <c r="C129" s="5" t="s">
        <v>32</v>
      </c>
      <c r="D129" t="str">
        <f t="shared" si="3"/>
        <v>Others</v>
      </c>
    </row>
    <row r="130" spans="1:4" x14ac:dyDescent="0.2">
      <c r="A130" s="4">
        <v>31296</v>
      </c>
      <c r="B130">
        <f t="shared" si="2"/>
        <v>1985</v>
      </c>
      <c r="C130" s="5" t="s">
        <v>481</v>
      </c>
      <c r="D130" t="str">
        <f t="shared" si="3"/>
        <v>Others</v>
      </c>
    </row>
    <row r="131" spans="1:4" x14ac:dyDescent="0.2">
      <c r="A131" s="4">
        <v>31297</v>
      </c>
      <c r="B131">
        <f t="shared" ref="B131:B194" si="4">YEAR(A131)</f>
        <v>1985</v>
      </c>
      <c r="C131" s="5" t="s">
        <v>19</v>
      </c>
      <c r="D131" t="str">
        <f t="shared" ref="D131:D194" si="5">IF(C131="Amazon.com Services LLC","Amazon","Others")</f>
        <v>Amazon</v>
      </c>
    </row>
    <row r="132" spans="1:4" x14ac:dyDescent="0.2">
      <c r="A132" s="4">
        <v>31298</v>
      </c>
      <c r="B132">
        <f t="shared" si="4"/>
        <v>1985</v>
      </c>
      <c r="C132" s="5" t="s">
        <v>49</v>
      </c>
      <c r="D132" t="str">
        <f t="shared" si="5"/>
        <v>Others</v>
      </c>
    </row>
    <row r="133" spans="1:4" x14ac:dyDescent="0.2">
      <c r="A133" s="4">
        <v>31299</v>
      </c>
      <c r="B133">
        <f t="shared" si="4"/>
        <v>1985</v>
      </c>
      <c r="C133" s="5" t="s">
        <v>26</v>
      </c>
      <c r="D133" t="str">
        <f t="shared" si="5"/>
        <v>Others</v>
      </c>
    </row>
    <row r="134" spans="1:4" x14ac:dyDescent="0.2">
      <c r="A134" s="4">
        <v>31300</v>
      </c>
      <c r="B134">
        <f t="shared" si="4"/>
        <v>1985</v>
      </c>
      <c r="C134" s="5" t="s">
        <v>19</v>
      </c>
      <c r="D134" t="str">
        <f t="shared" si="5"/>
        <v>Amazon</v>
      </c>
    </row>
    <row r="135" spans="1:4" x14ac:dyDescent="0.2">
      <c r="A135" s="4">
        <v>31301</v>
      </c>
      <c r="B135">
        <f t="shared" si="4"/>
        <v>1985</v>
      </c>
      <c r="C135" s="5" t="s">
        <v>26</v>
      </c>
      <c r="D135" t="str">
        <f t="shared" si="5"/>
        <v>Others</v>
      </c>
    </row>
    <row r="136" spans="1:4" x14ac:dyDescent="0.2">
      <c r="A136" s="4">
        <v>31302</v>
      </c>
      <c r="B136">
        <f t="shared" si="4"/>
        <v>1985</v>
      </c>
      <c r="C136" s="5" t="s">
        <v>49</v>
      </c>
      <c r="D136" t="str">
        <f t="shared" si="5"/>
        <v>Others</v>
      </c>
    </row>
    <row r="137" spans="1:4" x14ac:dyDescent="0.2">
      <c r="A137" s="4">
        <v>31303</v>
      </c>
      <c r="B137">
        <f t="shared" si="4"/>
        <v>1985</v>
      </c>
      <c r="C137" s="5" t="s">
        <v>19</v>
      </c>
      <c r="D137" t="str">
        <f t="shared" si="5"/>
        <v>Amazon</v>
      </c>
    </row>
    <row r="138" spans="1:4" x14ac:dyDescent="0.2">
      <c r="A138" s="4">
        <v>31304</v>
      </c>
      <c r="B138">
        <f t="shared" si="4"/>
        <v>1985</v>
      </c>
      <c r="C138" s="5" t="s">
        <v>216</v>
      </c>
      <c r="D138" t="str">
        <f t="shared" si="5"/>
        <v>Others</v>
      </c>
    </row>
    <row r="139" spans="1:4" x14ac:dyDescent="0.2">
      <c r="A139" s="4">
        <v>31305</v>
      </c>
      <c r="B139">
        <f t="shared" si="4"/>
        <v>1985</v>
      </c>
      <c r="C139" s="5" t="s">
        <v>70</v>
      </c>
      <c r="D139" t="str">
        <f t="shared" si="5"/>
        <v>Others</v>
      </c>
    </row>
    <row r="140" spans="1:4" x14ac:dyDescent="0.2">
      <c r="A140" s="4">
        <v>31306</v>
      </c>
      <c r="B140">
        <f t="shared" si="4"/>
        <v>1985</v>
      </c>
      <c r="C140" s="5" t="s">
        <v>26</v>
      </c>
      <c r="D140" t="str">
        <f t="shared" si="5"/>
        <v>Others</v>
      </c>
    </row>
    <row r="141" spans="1:4" x14ac:dyDescent="0.2">
      <c r="A141" s="4">
        <v>31307</v>
      </c>
      <c r="B141">
        <f t="shared" si="4"/>
        <v>1985</v>
      </c>
      <c r="C141" s="5" t="s">
        <v>70</v>
      </c>
      <c r="D141" t="str">
        <f t="shared" si="5"/>
        <v>Others</v>
      </c>
    </row>
    <row r="142" spans="1:4" x14ac:dyDescent="0.2">
      <c r="A142" s="4">
        <v>31308</v>
      </c>
      <c r="B142">
        <f t="shared" si="4"/>
        <v>1985</v>
      </c>
      <c r="C142" s="5" t="s">
        <v>19</v>
      </c>
      <c r="D142" t="str">
        <f t="shared" si="5"/>
        <v>Amazon</v>
      </c>
    </row>
    <row r="143" spans="1:4" x14ac:dyDescent="0.2">
      <c r="A143" s="4">
        <v>31309</v>
      </c>
      <c r="B143">
        <f t="shared" si="4"/>
        <v>1985</v>
      </c>
      <c r="C143" s="5" t="s">
        <v>19</v>
      </c>
      <c r="D143" t="str">
        <f t="shared" si="5"/>
        <v>Amazon</v>
      </c>
    </row>
    <row r="144" spans="1:4" x14ac:dyDescent="0.2">
      <c r="A144" s="4">
        <v>31310</v>
      </c>
      <c r="B144">
        <f t="shared" si="4"/>
        <v>1985</v>
      </c>
      <c r="C144" s="5" t="s">
        <v>19</v>
      </c>
      <c r="D144" t="str">
        <f t="shared" si="5"/>
        <v>Amazon</v>
      </c>
    </row>
    <row r="145" spans="1:4" x14ac:dyDescent="0.2">
      <c r="A145" s="4">
        <v>31311</v>
      </c>
      <c r="B145">
        <f t="shared" si="4"/>
        <v>1985</v>
      </c>
      <c r="C145" s="5" t="s">
        <v>481</v>
      </c>
      <c r="D145" t="str">
        <f t="shared" si="5"/>
        <v>Others</v>
      </c>
    </row>
    <row r="146" spans="1:4" x14ac:dyDescent="0.2">
      <c r="A146" s="4">
        <v>31312</v>
      </c>
      <c r="B146">
        <f t="shared" si="4"/>
        <v>1985</v>
      </c>
      <c r="C146" s="5" t="s">
        <v>19</v>
      </c>
      <c r="D146" t="str">
        <f t="shared" si="5"/>
        <v>Amazon</v>
      </c>
    </row>
    <row r="147" spans="1:4" x14ac:dyDescent="0.2">
      <c r="A147" s="4">
        <v>31313</v>
      </c>
      <c r="B147">
        <f t="shared" si="4"/>
        <v>1985</v>
      </c>
      <c r="C147" s="5" t="s">
        <v>120</v>
      </c>
      <c r="D147" t="str">
        <f t="shared" si="5"/>
        <v>Others</v>
      </c>
    </row>
    <row r="148" spans="1:4" x14ac:dyDescent="0.2">
      <c r="A148" s="4">
        <v>31314</v>
      </c>
      <c r="B148">
        <f t="shared" si="4"/>
        <v>1985</v>
      </c>
      <c r="C148" s="5" t="s">
        <v>281</v>
      </c>
      <c r="D148" t="str">
        <f t="shared" si="5"/>
        <v>Others</v>
      </c>
    </row>
    <row r="149" spans="1:4" x14ac:dyDescent="0.2">
      <c r="A149" s="4">
        <v>31315</v>
      </c>
      <c r="B149">
        <f t="shared" si="4"/>
        <v>1985</v>
      </c>
      <c r="C149" s="5" t="s">
        <v>19</v>
      </c>
      <c r="D149" t="str">
        <f t="shared" si="5"/>
        <v>Amazon</v>
      </c>
    </row>
    <row r="150" spans="1:4" x14ac:dyDescent="0.2">
      <c r="A150" s="4">
        <v>31316</v>
      </c>
      <c r="B150">
        <f t="shared" si="4"/>
        <v>1985</v>
      </c>
      <c r="C150" s="5" t="s">
        <v>19</v>
      </c>
      <c r="D150" t="str">
        <f t="shared" si="5"/>
        <v>Amazon</v>
      </c>
    </row>
    <row r="151" spans="1:4" x14ac:dyDescent="0.2">
      <c r="A151" s="4">
        <v>31317</v>
      </c>
      <c r="B151">
        <f t="shared" si="4"/>
        <v>1985</v>
      </c>
      <c r="C151" s="5" t="s">
        <v>26</v>
      </c>
      <c r="D151" t="str">
        <f t="shared" si="5"/>
        <v>Others</v>
      </c>
    </row>
    <row r="152" spans="1:4" x14ac:dyDescent="0.2">
      <c r="A152" s="4">
        <v>31318</v>
      </c>
      <c r="B152">
        <f t="shared" si="4"/>
        <v>1985</v>
      </c>
      <c r="C152" s="5" t="s">
        <v>19</v>
      </c>
      <c r="D152" t="str">
        <f t="shared" si="5"/>
        <v>Amazon</v>
      </c>
    </row>
    <row r="153" spans="1:4" x14ac:dyDescent="0.2">
      <c r="A153" s="4">
        <v>31319</v>
      </c>
      <c r="B153">
        <f t="shared" si="4"/>
        <v>1985</v>
      </c>
      <c r="C153" s="5" t="s">
        <v>19</v>
      </c>
      <c r="D153" t="str">
        <f t="shared" si="5"/>
        <v>Amazon</v>
      </c>
    </row>
    <row r="154" spans="1:4" x14ac:dyDescent="0.2">
      <c r="A154" s="4">
        <v>31320</v>
      </c>
      <c r="B154">
        <f t="shared" si="4"/>
        <v>1985</v>
      </c>
      <c r="C154" s="5" t="s">
        <v>26</v>
      </c>
      <c r="D154" t="str">
        <f t="shared" si="5"/>
        <v>Others</v>
      </c>
    </row>
    <row r="155" spans="1:4" x14ac:dyDescent="0.2">
      <c r="A155" s="4">
        <v>31321</v>
      </c>
      <c r="B155">
        <f t="shared" si="4"/>
        <v>1985</v>
      </c>
      <c r="C155" s="5" t="s">
        <v>70</v>
      </c>
      <c r="D155" t="str">
        <f t="shared" si="5"/>
        <v>Others</v>
      </c>
    </row>
    <row r="156" spans="1:4" x14ac:dyDescent="0.2">
      <c r="A156" s="4">
        <v>31322</v>
      </c>
      <c r="B156">
        <f t="shared" si="4"/>
        <v>1985</v>
      </c>
      <c r="C156" s="5" t="s">
        <v>19</v>
      </c>
      <c r="D156" t="str">
        <f t="shared" si="5"/>
        <v>Amazon</v>
      </c>
    </row>
    <row r="157" spans="1:4" x14ac:dyDescent="0.2">
      <c r="A157" s="4">
        <v>31323</v>
      </c>
      <c r="B157">
        <f t="shared" si="4"/>
        <v>1985</v>
      </c>
      <c r="C157" s="5" t="s">
        <v>70</v>
      </c>
      <c r="D157" t="str">
        <f t="shared" si="5"/>
        <v>Others</v>
      </c>
    </row>
    <row r="158" spans="1:4" x14ac:dyDescent="0.2">
      <c r="A158" s="4">
        <v>31324</v>
      </c>
      <c r="B158">
        <f t="shared" si="4"/>
        <v>1985</v>
      </c>
      <c r="C158" s="5" t="s">
        <v>19</v>
      </c>
      <c r="D158" t="str">
        <f t="shared" si="5"/>
        <v>Amazon</v>
      </c>
    </row>
    <row r="159" spans="1:4" x14ac:dyDescent="0.2">
      <c r="A159" s="4">
        <v>31325</v>
      </c>
      <c r="B159">
        <f t="shared" si="4"/>
        <v>1985</v>
      </c>
      <c r="D159" t="str">
        <f t="shared" si="5"/>
        <v>Others</v>
      </c>
    </row>
    <row r="160" spans="1:4" x14ac:dyDescent="0.2">
      <c r="A160" s="4">
        <v>31326</v>
      </c>
      <c r="B160">
        <f t="shared" si="4"/>
        <v>1985</v>
      </c>
      <c r="C160" s="5" t="s">
        <v>19</v>
      </c>
      <c r="D160" t="str">
        <f t="shared" si="5"/>
        <v>Amazon</v>
      </c>
    </row>
    <row r="161" spans="1:4" x14ac:dyDescent="0.2">
      <c r="A161" s="4">
        <v>31327</v>
      </c>
      <c r="B161">
        <f t="shared" si="4"/>
        <v>1985</v>
      </c>
      <c r="C161" s="5" t="s">
        <v>19</v>
      </c>
      <c r="D161" t="str">
        <f t="shared" si="5"/>
        <v>Amazon</v>
      </c>
    </row>
    <row r="162" spans="1:4" x14ac:dyDescent="0.2">
      <c r="A162" s="4">
        <v>31328</v>
      </c>
      <c r="B162">
        <f t="shared" si="4"/>
        <v>1985</v>
      </c>
      <c r="C162" s="5" t="s">
        <v>19</v>
      </c>
      <c r="D162" t="str">
        <f t="shared" si="5"/>
        <v>Amazon</v>
      </c>
    </row>
    <row r="163" spans="1:4" x14ac:dyDescent="0.2">
      <c r="A163" s="4">
        <v>31329</v>
      </c>
      <c r="B163">
        <f t="shared" si="4"/>
        <v>1985</v>
      </c>
      <c r="C163" s="5" t="s">
        <v>19</v>
      </c>
      <c r="D163" t="str">
        <f t="shared" si="5"/>
        <v>Amazon</v>
      </c>
    </row>
    <row r="164" spans="1:4" x14ac:dyDescent="0.2">
      <c r="A164" s="4">
        <v>31330</v>
      </c>
      <c r="B164">
        <f t="shared" si="4"/>
        <v>1985</v>
      </c>
      <c r="C164" s="5" t="s">
        <v>19</v>
      </c>
      <c r="D164" t="str">
        <f t="shared" si="5"/>
        <v>Amazon</v>
      </c>
    </row>
    <row r="165" spans="1:4" x14ac:dyDescent="0.2">
      <c r="A165" s="4">
        <v>31331</v>
      </c>
      <c r="B165">
        <f t="shared" si="4"/>
        <v>1985</v>
      </c>
      <c r="C165" s="5" t="s">
        <v>43</v>
      </c>
      <c r="D165" t="str">
        <f t="shared" si="5"/>
        <v>Others</v>
      </c>
    </row>
    <row r="166" spans="1:4" x14ac:dyDescent="0.2">
      <c r="A166" s="4">
        <v>31332</v>
      </c>
      <c r="B166">
        <f t="shared" si="4"/>
        <v>1985</v>
      </c>
      <c r="C166" s="5" t="s">
        <v>120</v>
      </c>
      <c r="D166" t="str">
        <f t="shared" si="5"/>
        <v>Others</v>
      </c>
    </row>
    <row r="167" spans="1:4" x14ac:dyDescent="0.2">
      <c r="A167" s="4">
        <v>31333</v>
      </c>
      <c r="B167">
        <f t="shared" si="4"/>
        <v>1985</v>
      </c>
      <c r="C167" s="5" t="s">
        <v>19</v>
      </c>
      <c r="D167" t="str">
        <f t="shared" si="5"/>
        <v>Amazon</v>
      </c>
    </row>
    <row r="168" spans="1:4" x14ac:dyDescent="0.2">
      <c r="A168" s="4">
        <v>31334</v>
      </c>
      <c r="B168">
        <f t="shared" si="4"/>
        <v>1985</v>
      </c>
      <c r="C168" s="5" t="s">
        <v>32</v>
      </c>
      <c r="D168" t="str">
        <f t="shared" si="5"/>
        <v>Others</v>
      </c>
    </row>
    <row r="169" spans="1:4" x14ac:dyDescent="0.2">
      <c r="A169" s="4">
        <v>31335</v>
      </c>
      <c r="B169">
        <f t="shared" si="4"/>
        <v>1985</v>
      </c>
      <c r="C169" s="5" t="s">
        <v>32</v>
      </c>
      <c r="D169" t="str">
        <f t="shared" si="5"/>
        <v>Others</v>
      </c>
    </row>
    <row r="170" spans="1:4" x14ac:dyDescent="0.2">
      <c r="A170" s="4">
        <v>31336</v>
      </c>
      <c r="B170">
        <f t="shared" si="4"/>
        <v>1985</v>
      </c>
      <c r="C170" s="5" t="s">
        <v>19</v>
      </c>
      <c r="D170" t="str">
        <f t="shared" si="5"/>
        <v>Amazon</v>
      </c>
    </row>
    <row r="171" spans="1:4" x14ac:dyDescent="0.2">
      <c r="A171" s="4">
        <v>31337</v>
      </c>
      <c r="B171">
        <f t="shared" si="4"/>
        <v>1985</v>
      </c>
      <c r="C171" s="5" t="s">
        <v>19</v>
      </c>
      <c r="D171" t="str">
        <f t="shared" si="5"/>
        <v>Amazon</v>
      </c>
    </row>
    <row r="172" spans="1:4" x14ac:dyDescent="0.2">
      <c r="A172" s="4">
        <v>31338</v>
      </c>
      <c r="B172">
        <f t="shared" si="4"/>
        <v>1985</v>
      </c>
      <c r="C172" s="5" t="s">
        <v>120</v>
      </c>
      <c r="D172" t="str">
        <f t="shared" si="5"/>
        <v>Others</v>
      </c>
    </row>
    <row r="173" spans="1:4" x14ac:dyDescent="0.2">
      <c r="A173" s="4">
        <v>31339</v>
      </c>
      <c r="B173">
        <f t="shared" si="4"/>
        <v>1985</v>
      </c>
      <c r="C173" s="5" t="s">
        <v>70</v>
      </c>
      <c r="D173" t="str">
        <f t="shared" si="5"/>
        <v>Others</v>
      </c>
    </row>
    <row r="174" spans="1:4" x14ac:dyDescent="0.2">
      <c r="A174" s="4">
        <v>31340</v>
      </c>
      <c r="B174">
        <f t="shared" si="4"/>
        <v>1985</v>
      </c>
      <c r="C174" s="5" t="s">
        <v>120</v>
      </c>
      <c r="D174" t="str">
        <f t="shared" si="5"/>
        <v>Others</v>
      </c>
    </row>
    <row r="175" spans="1:4" x14ac:dyDescent="0.2">
      <c r="A175" s="4">
        <v>31341</v>
      </c>
      <c r="B175">
        <f t="shared" si="4"/>
        <v>1985</v>
      </c>
      <c r="C175" s="5" t="s">
        <v>19</v>
      </c>
      <c r="D175" t="str">
        <f t="shared" si="5"/>
        <v>Amazon</v>
      </c>
    </row>
    <row r="176" spans="1:4" x14ac:dyDescent="0.2">
      <c r="A176" s="4">
        <v>31342</v>
      </c>
      <c r="B176">
        <f t="shared" si="4"/>
        <v>1985</v>
      </c>
      <c r="C176" s="5" t="s">
        <v>19</v>
      </c>
      <c r="D176" t="str">
        <f t="shared" si="5"/>
        <v>Amazon</v>
      </c>
    </row>
    <row r="177" spans="1:4" x14ac:dyDescent="0.2">
      <c r="A177" s="4">
        <v>31343</v>
      </c>
      <c r="B177">
        <f t="shared" si="4"/>
        <v>1985</v>
      </c>
      <c r="C177" s="5" t="s">
        <v>43</v>
      </c>
      <c r="D177" t="str">
        <f t="shared" si="5"/>
        <v>Others</v>
      </c>
    </row>
    <row r="178" spans="1:4" x14ac:dyDescent="0.2">
      <c r="A178" s="4">
        <v>31344</v>
      </c>
      <c r="B178">
        <f t="shared" si="4"/>
        <v>1985</v>
      </c>
      <c r="C178" s="5" t="s">
        <v>26</v>
      </c>
      <c r="D178" t="str">
        <f t="shared" si="5"/>
        <v>Others</v>
      </c>
    </row>
    <row r="179" spans="1:4" x14ac:dyDescent="0.2">
      <c r="A179" s="4">
        <v>31345</v>
      </c>
      <c r="B179">
        <f t="shared" si="4"/>
        <v>1985</v>
      </c>
      <c r="C179" s="5" t="s">
        <v>19</v>
      </c>
      <c r="D179" t="str">
        <f t="shared" si="5"/>
        <v>Amazon</v>
      </c>
    </row>
    <row r="180" spans="1:4" x14ac:dyDescent="0.2">
      <c r="A180" s="4">
        <v>31346</v>
      </c>
      <c r="B180">
        <f t="shared" si="4"/>
        <v>1985</v>
      </c>
      <c r="C180" s="5" t="s">
        <v>19</v>
      </c>
      <c r="D180" t="str">
        <f t="shared" si="5"/>
        <v>Amazon</v>
      </c>
    </row>
    <row r="181" spans="1:4" x14ac:dyDescent="0.2">
      <c r="A181" s="4">
        <v>31347</v>
      </c>
      <c r="B181">
        <f t="shared" si="4"/>
        <v>1985</v>
      </c>
      <c r="C181" s="5" t="s">
        <v>120</v>
      </c>
      <c r="D181" t="str">
        <f t="shared" si="5"/>
        <v>Others</v>
      </c>
    </row>
    <row r="182" spans="1:4" x14ac:dyDescent="0.2">
      <c r="A182" s="4">
        <v>31348</v>
      </c>
      <c r="B182">
        <f t="shared" si="4"/>
        <v>1985</v>
      </c>
      <c r="C182" s="5" t="s">
        <v>26</v>
      </c>
      <c r="D182" t="str">
        <f t="shared" si="5"/>
        <v>Others</v>
      </c>
    </row>
    <row r="183" spans="1:4" x14ac:dyDescent="0.2">
      <c r="A183" s="4">
        <v>31349</v>
      </c>
      <c r="B183">
        <f t="shared" si="4"/>
        <v>1985</v>
      </c>
      <c r="C183" s="5" t="s">
        <v>49</v>
      </c>
      <c r="D183" t="str">
        <f t="shared" si="5"/>
        <v>Others</v>
      </c>
    </row>
    <row r="184" spans="1:4" x14ac:dyDescent="0.2">
      <c r="A184" s="4">
        <v>31350</v>
      </c>
      <c r="B184">
        <f t="shared" si="4"/>
        <v>1985</v>
      </c>
      <c r="C184" s="5" t="s">
        <v>19</v>
      </c>
      <c r="D184" t="str">
        <f t="shared" si="5"/>
        <v>Amazon</v>
      </c>
    </row>
    <row r="185" spans="1:4" x14ac:dyDescent="0.2">
      <c r="A185" s="4">
        <v>31351</v>
      </c>
      <c r="B185">
        <f t="shared" si="4"/>
        <v>1985</v>
      </c>
      <c r="C185" s="5" t="s">
        <v>32</v>
      </c>
      <c r="D185" t="str">
        <f t="shared" si="5"/>
        <v>Others</v>
      </c>
    </row>
    <row r="186" spans="1:4" x14ac:dyDescent="0.2">
      <c r="A186" s="4">
        <v>31352</v>
      </c>
      <c r="B186">
        <f t="shared" si="4"/>
        <v>1985</v>
      </c>
      <c r="C186" s="5" t="s">
        <v>26</v>
      </c>
      <c r="D186" t="str">
        <f t="shared" si="5"/>
        <v>Others</v>
      </c>
    </row>
    <row r="187" spans="1:4" x14ac:dyDescent="0.2">
      <c r="A187" s="4">
        <v>31353</v>
      </c>
      <c r="B187">
        <f t="shared" si="4"/>
        <v>1985</v>
      </c>
      <c r="C187" s="5" t="s">
        <v>19</v>
      </c>
      <c r="D187" t="str">
        <f t="shared" si="5"/>
        <v>Amazon</v>
      </c>
    </row>
    <row r="188" spans="1:4" x14ac:dyDescent="0.2">
      <c r="A188" s="4">
        <v>31354</v>
      </c>
      <c r="B188">
        <f t="shared" si="4"/>
        <v>1985</v>
      </c>
      <c r="C188" s="5" t="s">
        <v>19</v>
      </c>
      <c r="D188" t="str">
        <f t="shared" si="5"/>
        <v>Amazon</v>
      </c>
    </row>
    <row r="189" spans="1:4" x14ac:dyDescent="0.2">
      <c r="A189" s="4">
        <v>31355</v>
      </c>
      <c r="B189">
        <f t="shared" si="4"/>
        <v>1985</v>
      </c>
      <c r="C189" s="5" t="s">
        <v>43</v>
      </c>
      <c r="D189" t="str">
        <f t="shared" si="5"/>
        <v>Others</v>
      </c>
    </row>
    <row r="190" spans="1:4" x14ac:dyDescent="0.2">
      <c r="A190" s="4">
        <v>31356</v>
      </c>
      <c r="B190">
        <f t="shared" si="4"/>
        <v>1985</v>
      </c>
      <c r="C190" s="5" t="s">
        <v>120</v>
      </c>
      <c r="D190" t="str">
        <f t="shared" si="5"/>
        <v>Others</v>
      </c>
    </row>
    <row r="191" spans="1:4" x14ac:dyDescent="0.2">
      <c r="A191" s="4">
        <v>31357</v>
      </c>
      <c r="B191">
        <f t="shared" si="4"/>
        <v>1985</v>
      </c>
      <c r="C191" s="5" t="s">
        <v>120</v>
      </c>
      <c r="D191" t="str">
        <f t="shared" si="5"/>
        <v>Others</v>
      </c>
    </row>
    <row r="192" spans="1:4" x14ac:dyDescent="0.2">
      <c r="A192" s="4">
        <v>31358</v>
      </c>
      <c r="B192">
        <f t="shared" si="4"/>
        <v>1985</v>
      </c>
      <c r="C192" s="5" t="s">
        <v>481</v>
      </c>
      <c r="D192" t="str">
        <f t="shared" si="5"/>
        <v>Others</v>
      </c>
    </row>
    <row r="193" spans="1:4" x14ac:dyDescent="0.2">
      <c r="A193" s="4">
        <v>31359</v>
      </c>
      <c r="B193">
        <f t="shared" si="4"/>
        <v>1985</v>
      </c>
      <c r="C193" s="5" t="s">
        <v>19</v>
      </c>
      <c r="D193" t="str">
        <f t="shared" si="5"/>
        <v>Amazon</v>
      </c>
    </row>
    <row r="194" spans="1:4" x14ac:dyDescent="0.2">
      <c r="A194" s="4">
        <v>31360</v>
      </c>
      <c r="B194">
        <f t="shared" si="4"/>
        <v>1985</v>
      </c>
      <c r="C194" s="5" t="s">
        <v>19</v>
      </c>
      <c r="D194" t="str">
        <f t="shared" si="5"/>
        <v>Amazon</v>
      </c>
    </row>
    <row r="195" spans="1:4" x14ac:dyDescent="0.2">
      <c r="A195" s="4">
        <v>31361</v>
      </c>
      <c r="B195">
        <f t="shared" ref="B195:B258" si="6">YEAR(A195)</f>
        <v>1985</v>
      </c>
      <c r="C195" s="5" t="s">
        <v>19</v>
      </c>
      <c r="D195" t="str">
        <f t="shared" ref="D195:D258" si="7">IF(C195="Amazon.com Services LLC","Amazon","Others")</f>
        <v>Amazon</v>
      </c>
    </row>
    <row r="196" spans="1:4" x14ac:dyDescent="0.2">
      <c r="A196" s="4">
        <v>31362</v>
      </c>
      <c r="B196">
        <f t="shared" si="6"/>
        <v>1985</v>
      </c>
      <c r="C196" s="5" t="s">
        <v>43</v>
      </c>
      <c r="D196" t="str">
        <f t="shared" si="7"/>
        <v>Others</v>
      </c>
    </row>
    <row r="197" spans="1:4" x14ac:dyDescent="0.2">
      <c r="A197" s="4">
        <v>31363</v>
      </c>
      <c r="B197">
        <f t="shared" si="6"/>
        <v>1985</v>
      </c>
      <c r="C197" s="5" t="s">
        <v>26</v>
      </c>
      <c r="D197" t="str">
        <f t="shared" si="7"/>
        <v>Others</v>
      </c>
    </row>
    <row r="198" spans="1:4" x14ac:dyDescent="0.2">
      <c r="A198" s="4">
        <v>31364</v>
      </c>
      <c r="B198">
        <f t="shared" si="6"/>
        <v>1985</v>
      </c>
      <c r="C198" s="5" t="s">
        <v>32</v>
      </c>
      <c r="D198" t="str">
        <f t="shared" si="7"/>
        <v>Others</v>
      </c>
    </row>
    <row r="199" spans="1:4" x14ac:dyDescent="0.2">
      <c r="A199" s="4">
        <v>31365</v>
      </c>
      <c r="B199">
        <f t="shared" si="6"/>
        <v>1985</v>
      </c>
      <c r="C199" s="5" t="s">
        <v>19</v>
      </c>
      <c r="D199" t="str">
        <f t="shared" si="7"/>
        <v>Amazon</v>
      </c>
    </row>
    <row r="200" spans="1:4" x14ac:dyDescent="0.2">
      <c r="A200" s="4">
        <v>31366</v>
      </c>
      <c r="B200">
        <f t="shared" si="6"/>
        <v>1985</v>
      </c>
      <c r="C200" s="5" t="s">
        <v>19</v>
      </c>
      <c r="D200" t="str">
        <f t="shared" si="7"/>
        <v>Amazon</v>
      </c>
    </row>
    <row r="201" spans="1:4" x14ac:dyDescent="0.2">
      <c r="A201" s="4">
        <v>31367</v>
      </c>
      <c r="B201">
        <f t="shared" si="6"/>
        <v>1985</v>
      </c>
      <c r="C201" s="5" t="s">
        <v>19</v>
      </c>
      <c r="D201" t="str">
        <f t="shared" si="7"/>
        <v>Amazon</v>
      </c>
    </row>
    <row r="202" spans="1:4" x14ac:dyDescent="0.2">
      <c r="A202" s="4">
        <v>32964</v>
      </c>
      <c r="B202">
        <f t="shared" si="6"/>
        <v>1990</v>
      </c>
      <c r="C202" s="5" t="s">
        <v>19</v>
      </c>
      <c r="D202" t="str">
        <f t="shared" si="7"/>
        <v>Amazon</v>
      </c>
    </row>
    <row r="203" spans="1:4" x14ac:dyDescent="0.2">
      <c r="A203" s="4">
        <v>35612</v>
      </c>
      <c r="B203">
        <f t="shared" si="6"/>
        <v>1997</v>
      </c>
      <c r="C203" s="5" t="s">
        <v>19</v>
      </c>
      <c r="D203" t="str">
        <f t="shared" si="7"/>
        <v>Amazon</v>
      </c>
    </row>
    <row r="204" spans="1:4" x14ac:dyDescent="0.2">
      <c r="A204" s="4">
        <v>36068</v>
      </c>
      <c r="B204">
        <f t="shared" si="6"/>
        <v>1998</v>
      </c>
      <c r="C204" s="5" t="s">
        <v>151</v>
      </c>
      <c r="D204" t="str">
        <f t="shared" si="7"/>
        <v>Others</v>
      </c>
    </row>
    <row r="205" spans="1:4" x14ac:dyDescent="0.2">
      <c r="A205" s="4">
        <v>36230</v>
      </c>
      <c r="B205">
        <f t="shared" si="6"/>
        <v>1999</v>
      </c>
      <c r="C205" s="5" t="s">
        <v>49</v>
      </c>
      <c r="D205" t="str">
        <f t="shared" si="7"/>
        <v>Others</v>
      </c>
    </row>
    <row r="206" spans="1:4" x14ac:dyDescent="0.2">
      <c r="A206" s="4">
        <v>36770</v>
      </c>
      <c r="B206">
        <f t="shared" si="6"/>
        <v>2000</v>
      </c>
      <c r="C206" s="5" t="s">
        <v>19</v>
      </c>
      <c r="D206" t="str">
        <f t="shared" si="7"/>
        <v>Amazon</v>
      </c>
    </row>
    <row r="207" spans="1:4" x14ac:dyDescent="0.2">
      <c r="A207" s="4">
        <v>37043</v>
      </c>
      <c r="B207">
        <f t="shared" si="6"/>
        <v>2001</v>
      </c>
      <c r="C207" s="5" t="s">
        <v>19</v>
      </c>
      <c r="D207" t="str">
        <f t="shared" si="7"/>
        <v>Amazon</v>
      </c>
    </row>
    <row r="208" spans="1:4" x14ac:dyDescent="0.2">
      <c r="A208" s="4">
        <v>37480</v>
      </c>
      <c r="B208">
        <f t="shared" si="6"/>
        <v>2002</v>
      </c>
      <c r="C208" s="5" t="s">
        <v>19</v>
      </c>
      <c r="D208" t="str">
        <f t="shared" si="7"/>
        <v>Amazon</v>
      </c>
    </row>
    <row r="209" spans="1:4" x14ac:dyDescent="0.2">
      <c r="A209" s="4">
        <v>37537</v>
      </c>
      <c r="B209">
        <f t="shared" si="6"/>
        <v>2002</v>
      </c>
      <c r="C209" s="5" t="s">
        <v>19</v>
      </c>
      <c r="D209" t="str">
        <f t="shared" si="7"/>
        <v>Amazon</v>
      </c>
    </row>
    <row r="210" spans="1:4" x14ac:dyDescent="0.2">
      <c r="A210" s="4">
        <v>37603</v>
      </c>
      <c r="B210">
        <f t="shared" si="6"/>
        <v>2002</v>
      </c>
      <c r="C210" s="5" t="s">
        <v>32</v>
      </c>
      <c r="D210" t="str">
        <f t="shared" si="7"/>
        <v>Others</v>
      </c>
    </row>
    <row r="211" spans="1:4" x14ac:dyDescent="0.2">
      <c r="A211" s="4">
        <v>37733</v>
      </c>
      <c r="B211">
        <f t="shared" si="6"/>
        <v>2003</v>
      </c>
      <c r="C211" s="5" t="s">
        <v>19</v>
      </c>
      <c r="D211" t="str">
        <f t="shared" si="7"/>
        <v>Amazon</v>
      </c>
    </row>
    <row r="212" spans="1:4" x14ac:dyDescent="0.2">
      <c r="A212" s="4">
        <v>37866</v>
      </c>
      <c r="B212">
        <f t="shared" si="6"/>
        <v>2003</v>
      </c>
      <c r="C212" s="5" t="s">
        <v>26</v>
      </c>
      <c r="D212" t="str">
        <f t="shared" si="7"/>
        <v>Others</v>
      </c>
    </row>
    <row r="213" spans="1:4" x14ac:dyDescent="0.2">
      <c r="A213" s="4">
        <v>37925</v>
      </c>
      <c r="B213">
        <f t="shared" si="6"/>
        <v>2003</v>
      </c>
      <c r="C213" s="5" t="s">
        <v>19</v>
      </c>
      <c r="D213" t="str">
        <f t="shared" si="7"/>
        <v>Amazon</v>
      </c>
    </row>
    <row r="214" spans="1:4" x14ac:dyDescent="0.2">
      <c r="A214" s="4">
        <v>38082</v>
      </c>
      <c r="B214">
        <f t="shared" si="6"/>
        <v>2004</v>
      </c>
      <c r="C214" s="5" t="s">
        <v>43</v>
      </c>
      <c r="D214" t="str">
        <f t="shared" si="7"/>
        <v>Others</v>
      </c>
    </row>
    <row r="215" spans="1:4" x14ac:dyDescent="0.2">
      <c r="A215" s="4">
        <v>38231</v>
      </c>
      <c r="B215">
        <f t="shared" si="6"/>
        <v>2004</v>
      </c>
      <c r="C215" s="5" t="s">
        <v>32</v>
      </c>
      <c r="D215" t="str">
        <f t="shared" si="7"/>
        <v>Others</v>
      </c>
    </row>
    <row r="216" spans="1:4" x14ac:dyDescent="0.2">
      <c r="A216" s="4">
        <v>38235</v>
      </c>
      <c r="B216">
        <f t="shared" si="6"/>
        <v>2004</v>
      </c>
      <c r="C216" s="5" t="s">
        <v>19</v>
      </c>
      <c r="D216" t="str">
        <f t="shared" si="7"/>
        <v>Amazon</v>
      </c>
    </row>
    <row r="217" spans="1:4" x14ac:dyDescent="0.2">
      <c r="A217" s="4">
        <v>38412</v>
      </c>
      <c r="B217">
        <f t="shared" si="6"/>
        <v>2005</v>
      </c>
      <c r="C217" s="5" t="s">
        <v>19</v>
      </c>
      <c r="D217" t="str">
        <f t="shared" si="7"/>
        <v>Amazon</v>
      </c>
    </row>
    <row r="218" spans="1:4" x14ac:dyDescent="0.2">
      <c r="A218" s="4">
        <v>38413</v>
      </c>
      <c r="B218">
        <f t="shared" si="6"/>
        <v>2005</v>
      </c>
      <c r="C218" s="5" t="s">
        <v>19</v>
      </c>
      <c r="D218" t="str">
        <f t="shared" si="7"/>
        <v>Amazon</v>
      </c>
    </row>
    <row r="219" spans="1:4" x14ac:dyDescent="0.2">
      <c r="A219" s="4">
        <v>38433</v>
      </c>
      <c r="B219">
        <f t="shared" si="6"/>
        <v>2005</v>
      </c>
      <c r="C219" s="5" t="s">
        <v>32</v>
      </c>
      <c r="D219" t="str">
        <f t="shared" si="7"/>
        <v>Others</v>
      </c>
    </row>
    <row r="220" spans="1:4" x14ac:dyDescent="0.2">
      <c r="A220" s="4">
        <v>38552</v>
      </c>
      <c r="B220">
        <f t="shared" si="6"/>
        <v>2005</v>
      </c>
      <c r="C220" s="5" t="s">
        <v>32</v>
      </c>
      <c r="D220" t="str">
        <f t="shared" si="7"/>
        <v>Others</v>
      </c>
    </row>
    <row r="221" spans="1:4" x14ac:dyDescent="0.2">
      <c r="A221" s="4">
        <v>38596</v>
      </c>
      <c r="B221">
        <f t="shared" si="6"/>
        <v>2005</v>
      </c>
      <c r="C221" s="5" t="s">
        <v>19</v>
      </c>
      <c r="D221" t="str">
        <f t="shared" si="7"/>
        <v>Amazon</v>
      </c>
    </row>
    <row r="222" spans="1:4" x14ac:dyDescent="0.2">
      <c r="A222" s="4">
        <v>38609</v>
      </c>
      <c r="B222">
        <f t="shared" si="6"/>
        <v>2005</v>
      </c>
      <c r="C222" s="5" t="s">
        <v>19</v>
      </c>
      <c r="D222" t="str">
        <f t="shared" si="7"/>
        <v>Amazon</v>
      </c>
    </row>
    <row r="223" spans="1:4" x14ac:dyDescent="0.2">
      <c r="A223" s="4">
        <v>38713</v>
      </c>
      <c r="B223">
        <f t="shared" si="6"/>
        <v>2005</v>
      </c>
      <c r="C223" s="5" t="s">
        <v>19</v>
      </c>
      <c r="D223" t="str">
        <f t="shared" si="7"/>
        <v>Amazon</v>
      </c>
    </row>
    <row r="224" spans="1:4" x14ac:dyDescent="0.2">
      <c r="A224" s="4">
        <v>38736</v>
      </c>
      <c r="B224">
        <f t="shared" si="6"/>
        <v>2006</v>
      </c>
      <c r="C224" s="5" t="s">
        <v>70</v>
      </c>
      <c r="D224" t="str">
        <f t="shared" si="7"/>
        <v>Others</v>
      </c>
    </row>
    <row r="225" spans="1:4" x14ac:dyDescent="0.2">
      <c r="A225" s="4">
        <v>38755</v>
      </c>
      <c r="B225">
        <f t="shared" si="6"/>
        <v>2006</v>
      </c>
      <c r="C225" s="5" t="s">
        <v>19</v>
      </c>
      <c r="D225" t="str">
        <f t="shared" si="7"/>
        <v>Amazon</v>
      </c>
    </row>
    <row r="226" spans="1:4" x14ac:dyDescent="0.2">
      <c r="A226" s="4">
        <v>38756</v>
      </c>
      <c r="B226">
        <f t="shared" si="6"/>
        <v>2006</v>
      </c>
      <c r="C226" s="5" t="s">
        <v>43</v>
      </c>
      <c r="D226" t="str">
        <f t="shared" si="7"/>
        <v>Others</v>
      </c>
    </row>
    <row r="227" spans="1:4" x14ac:dyDescent="0.2">
      <c r="A227" s="4">
        <v>38832</v>
      </c>
      <c r="B227">
        <f t="shared" si="6"/>
        <v>2006</v>
      </c>
      <c r="C227" s="5" t="s">
        <v>19</v>
      </c>
      <c r="D227" t="str">
        <f t="shared" si="7"/>
        <v>Amazon</v>
      </c>
    </row>
    <row r="228" spans="1:4" x14ac:dyDescent="0.2">
      <c r="A228" s="4">
        <v>38860</v>
      </c>
      <c r="B228">
        <f t="shared" si="6"/>
        <v>2006</v>
      </c>
      <c r="C228" s="5" t="s">
        <v>120</v>
      </c>
      <c r="D228" t="str">
        <f t="shared" si="7"/>
        <v>Others</v>
      </c>
    </row>
    <row r="229" spans="1:4" x14ac:dyDescent="0.2">
      <c r="A229" s="4">
        <v>38930</v>
      </c>
      <c r="B229">
        <f t="shared" si="6"/>
        <v>2006</v>
      </c>
      <c r="C229" s="5" t="s">
        <v>120</v>
      </c>
      <c r="D229" t="str">
        <f t="shared" si="7"/>
        <v>Others</v>
      </c>
    </row>
    <row r="230" spans="1:4" x14ac:dyDescent="0.2">
      <c r="A230" s="4">
        <v>38988</v>
      </c>
      <c r="B230">
        <f t="shared" si="6"/>
        <v>2006</v>
      </c>
      <c r="C230" s="5" t="s">
        <v>19</v>
      </c>
      <c r="D230" t="str">
        <f t="shared" si="7"/>
        <v>Amazon</v>
      </c>
    </row>
    <row r="231" spans="1:4" x14ac:dyDescent="0.2">
      <c r="A231" s="4">
        <v>38990</v>
      </c>
      <c r="B231">
        <f t="shared" si="6"/>
        <v>2006</v>
      </c>
      <c r="C231" s="5" t="s">
        <v>19</v>
      </c>
      <c r="D231" t="str">
        <f t="shared" si="7"/>
        <v>Amazon</v>
      </c>
    </row>
    <row r="232" spans="1:4" x14ac:dyDescent="0.2">
      <c r="A232" s="4">
        <v>39054</v>
      </c>
      <c r="B232">
        <f t="shared" si="6"/>
        <v>2006</v>
      </c>
      <c r="C232" s="5" t="s">
        <v>19</v>
      </c>
      <c r="D232" t="str">
        <f t="shared" si="7"/>
        <v>Amazon</v>
      </c>
    </row>
    <row r="233" spans="1:4" x14ac:dyDescent="0.2">
      <c r="A233" s="4">
        <v>39056</v>
      </c>
      <c r="B233">
        <f t="shared" si="6"/>
        <v>2006</v>
      </c>
      <c r="C233" s="5" t="s">
        <v>43</v>
      </c>
      <c r="D233" t="str">
        <f t="shared" si="7"/>
        <v>Others</v>
      </c>
    </row>
    <row r="234" spans="1:4" x14ac:dyDescent="0.2">
      <c r="A234" s="4">
        <v>39091</v>
      </c>
      <c r="B234">
        <f t="shared" si="6"/>
        <v>2007</v>
      </c>
      <c r="C234" s="5" t="s">
        <v>19</v>
      </c>
      <c r="D234" t="str">
        <f t="shared" si="7"/>
        <v>Amazon</v>
      </c>
    </row>
    <row r="235" spans="1:4" x14ac:dyDescent="0.2">
      <c r="A235" s="4">
        <v>39149</v>
      </c>
      <c r="B235">
        <f t="shared" si="6"/>
        <v>2007</v>
      </c>
      <c r="C235" s="5" t="s">
        <v>32</v>
      </c>
      <c r="D235" t="str">
        <f t="shared" si="7"/>
        <v>Others</v>
      </c>
    </row>
    <row r="236" spans="1:4" x14ac:dyDescent="0.2">
      <c r="A236" s="4">
        <v>39154</v>
      </c>
      <c r="B236">
        <f t="shared" si="6"/>
        <v>2007</v>
      </c>
      <c r="C236" s="5" t="s">
        <v>43</v>
      </c>
      <c r="D236" t="str">
        <f t="shared" si="7"/>
        <v>Others</v>
      </c>
    </row>
    <row r="237" spans="1:4" x14ac:dyDescent="0.2">
      <c r="A237" s="4">
        <v>39157</v>
      </c>
      <c r="B237">
        <f t="shared" si="6"/>
        <v>2007</v>
      </c>
      <c r="C237" s="5" t="s">
        <v>43</v>
      </c>
      <c r="D237" t="str">
        <f t="shared" si="7"/>
        <v>Others</v>
      </c>
    </row>
    <row r="238" spans="1:4" x14ac:dyDescent="0.2">
      <c r="A238" s="4">
        <v>39175</v>
      </c>
      <c r="B238">
        <f t="shared" si="6"/>
        <v>2007</v>
      </c>
      <c r="C238" s="5" t="s">
        <v>19</v>
      </c>
      <c r="D238" t="str">
        <f t="shared" si="7"/>
        <v>Amazon</v>
      </c>
    </row>
    <row r="239" spans="1:4" x14ac:dyDescent="0.2">
      <c r="A239" s="4">
        <v>39196</v>
      </c>
      <c r="B239">
        <f t="shared" si="6"/>
        <v>2007</v>
      </c>
      <c r="C239" s="5" t="s">
        <v>19</v>
      </c>
      <c r="D239" t="str">
        <f t="shared" si="7"/>
        <v>Amazon</v>
      </c>
    </row>
    <row r="240" spans="1:4" x14ac:dyDescent="0.2">
      <c r="A240" s="4">
        <v>39259</v>
      </c>
      <c r="B240">
        <f t="shared" si="6"/>
        <v>2007</v>
      </c>
      <c r="C240" s="5" t="s">
        <v>19</v>
      </c>
      <c r="D240" t="str">
        <f t="shared" si="7"/>
        <v>Amazon</v>
      </c>
    </row>
    <row r="241" spans="1:4" x14ac:dyDescent="0.2">
      <c r="A241" s="4">
        <v>39342</v>
      </c>
      <c r="B241">
        <f t="shared" si="6"/>
        <v>2007</v>
      </c>
      <c r="C241" s="5" t="s">
        <v>19</v>
      </c>
      <c r="D241" t="str">
        <f t="shared" si="7"/>
        <v>Amazon</v>
      </c>
    </row>
    <row r="242" spans="1:4" x14ac:dyDescent="0.2">
      <c r="A242" s="4">
        <v>39343</v>
      </c>
      <c r="B242">
        <f t="shared" si="6"/>
        <v>2007</v>
      </c>
      <c r="C242" s="5" t="s">
        <v>43</v>
      </c>
      <c r="D242" t="str">
        <f t="shared" si="7"/>
        <v>Others</v>
      </c>
    </row>
    <row r="243" spans="1:4" x14ac:dyDescent="0.2">
      <c r="A243" s="4">
        <v>39387</v>
      </c>
      <c r="B243">
        <f t="shared" si="6"/>
        <v>2007</v>
      </c>
      <c r="C243" s="5" t="s">
        <v>19</v>
      </c>
      <c r="D243" t="str">
        <f t="shared" si="7"/>
        <v>Amazon</v>
      </c>
    </row>
    <row r="244" spans="1:4" x14ac:dyDescent="0.2">
      <c r="A244" s="4">
        <v>39387</v>
      </c>
      <c r="B244">
        <f t="shared" si="6"/>
        <v>2007</v>
      </c>
      <c r="C244" s="5" t="s">
        <v>70</v>
      </c>
      <c r="D244" t="str">
        <f t="shared" si="7"/>
        <v>Others</v>
      </c>
    </row>
    <row r="245" spans="1:4" x14ac:dyDescent="0.2">
      <c r="A245" s="4">
        <v>39434</v>
      </c>
      <c r="B245">
        <f t="shared" si="6"/>
        <v>2007</v>
      </c>
      <c r="C245" s="5" t="s">
        <v>19</v>
      </c>
      <c r="D245" t="str">
        <f t="shared" si="7"/>
        <v>Amazon</v>
      </c>
    </row>
    <row r="246" spans="1:4" x14ac:dyDescent="0.2">
      <c r="A246" s="4">
        <v>39469</v>
      </c>
      <c r="B246">
        <f t="shared" si="6"/>
        <v>2008</v>
      </c>
      <c r="C246" s="5" t="s">
        <v>19</v>
      </c>
      <c r="D246" t="str">
        <f t="shared" si="7"/>
        <v>Amazon</v>
      </c>
    </row>
    <row r="247" spans="1:4" x14ac:dyDescent="0.2">
      <c r="A247" s="4">
        <v>39508</v>
      </c>
      <c r="B247">
        <f t="shared" si="6"/>
        <v>2008</v>
      </c>
      <c r="C247" s="5" t="s">
        <v>19</v>
      </c>
      <c r="D247" t="str">
        <f t="shared" si="7"/>
        <v>Amazon</v>
      </c>
    </row>
    <row r="248" spans="1:4" x14ac:dyDescent="0.2">
      <c r="A248" s="4">
        <v>39546</v>
      </c>
      <c r="B248">
        <f t="shared" si="6"/>
        <v>2008</v>
      </c>
      <c r="C248" s="5" t="s">
        <v>19</v>
      </c>
      <c r="D248" t="str">
        <f t="shared" si="7"/>
        <v>Amazon</v>
      </c>
    </row>
    <row r="249" spans="1:4" x14ac:dyDescent="0.2">
      <c r="A249" s="4">
        <v>39553</v>
      </c>
      <c r="B249">
        <f t="shared" si="6"/>
        <v>2008</v>
      </c>
      <c r="C249" s="5" t="s">
        <v>19</v>
      </c>
      <c r="D249" t="str">
        <f t="shared" si="7"/>
        <v>Amazon</v>
      </c>
    </row>
    <row r="250" spans="1:4" x14ac:dyDescent="0.2">
      <c r="A250" s="4">
        <v>39560</v>
      </c>
      <c r="B250">
        <f t="shared" si="6"/>
        <v>2008</v>
      </c>
      <c r="C250" s="5" t="s">
        <v>216</v>
      </c>
      <c r="D250" t="str">
        <f t="shared" si="7"/>
        <v>Others</v>
      </c>
    </row>
    <row r="251" spans="1:4" x14ac:dyDescent="0.2">
      <c r="A251" s="4">
        <v>39570</v>
      </c>
      <c r="B251">
        <f t="shared" si="6"/>
        <v>2008</v>
      </c>
      <c r="C251" s="5" t="s">
        <v>19</v>
      </c>
      <c r="D251" t="str">
        <f t="shared" si="7"/>
        <v>Amazon</v>
      </c>
    </row>
    <row r="252" spans="1:4" x14ac:dyDescent="0.2">
      <c r="A252" s="4">
        <v>39573</v>
      </c>
      <c r="B252">
        <f t="shared" si="6"/>
        <v>2008</v>
      </c>
      <c r="C252" s="5" t="s">
        <v>43</v>
      </c>
      <c r="D252" t="str">
        <f t="shared" si="7"/>
        <v>Others</v>
      </c>
    </row>
    <row r="253" spans="1:4" x14ac:dyDescent="0.2">
      <c r="A253" s="4">
        <v>39594</v>
      </c>
      <c r="B253">
        <f t="shared" si="6"/>
        <v>2008</v>
      </c>
      <c r="C253" s="5" t="s">
        <v>19</v>
      </c>
      <c r="D253" t="str">
        <f t="shared" si="7"/>
        <v>Amazon</v>
      </c>
    </row>
    <row r="254" spans="1:4" x14ac:dyDescent="0.2">
      <c r="A254" s="4">
        <v>39686</v>
      </c>
      <c r="B254">
        <f t="shared" si="6"/>
        <v>2008</v>
      </c>
      <c r="C254" s="5" t="s">
        <v>19</v>
      </c>
      <c r="D254" t="str">
        <f t="shared" si="7"/>
        <v>Amazon</v>
      </c>
    </row>
    <row r="255" spans="1:4" x14ac:dyDescent="0.2">
      <c r="A255" s="4">
        <v>39691</v>
      </c>
      <c r="B255">
        <f t="shared" si="6"/>
        <v>2008</v>
      </c>
      <c r="C255" s="5" t="s">
        <v>32</v>
      </c>
      <c r="D255" t="str">
        <f t="shared" si="7"/>
        <v>Others</v>
      </c>
    </row>
    <row r="256" spans="1:4" x14ac:dyDescent="0.2">
      <c r="A256" s="4">
        <v>39709</v>
      </c>
      <c r="B256">
        <f t="shared" si="6"/>
        <v>2008</v>
      </c>
      <c r="C256" s="5" t="s">
        <v>120</v>
      </c>
      <c r="D256" t="str">
        <f t="shared" si="7"/>
        <v>Others</v>
      </c>
    </row>
    <row r="257" spans="1:4" x14ac:dyDescent="0.2">
      <c r="A257" s="4">
        <v>39714</v>
      </c>
      <c r="B257">
        <f t="shared" si="6"/>
        <v>2008</v>
      </c>
      <c r="C257" s="5" t="s">
        <v>19</v>
      </c>
      <c r="D257" t="str">
        <f t="shared" si="7"/>
        <v>Amazon</v>
      </c>
    </row>
    <row r="258" spans="1:4" x14ac:dyDescent="0.2">
      <c r="A258" s="4">
        <v>39742</v>
      </c>
      <c r="B258">
        <f t="shared" si="6"/>
        <v>2008</v>
      </c>
      <c r="C258" s="5" t="s">
        <v>216</v>
      </c>
      <c r="D258" t="str">
        <f t="shared" si="7"/>
        <v>Others</v>
      </c>
    </row>
    <row r="259" spans="1:4" x14ac:dyDescent="0.2">
      <c r="A259" s="4">
        <v>39764</v>
      </c>
      <c r="B259">
        <f t="shared" ref="B259:B322" si="8">YEAR(A259)</f>
        <v>2008</v>
      </c>
      <c r="C259" s="5" t="s">
        <v>120</v>
      </c>
      <c r="D259" t="str">
        <f t="shared" ref="D259:D322" si="9">IF(C259="Amazon.com Services LLC","Amazon","Others")</f>
        <v>Others</v>
      </c>
    </row>
    <row r="260" spans="1:4" x14ac:dyDescent="0.2">
      <c r="A260" s="4">
        <v>39768</v>
      </c>
      <c r="B260">
        <f t="shared" si="8"/>
        <v>2008</v>
      </c>
      <c r="C260" s="5" t="s">
        <v>19</v>
      </c>
      <c r="D260" t="str">
        <f t="shared" si="9"/>
        <v>Amazon</v>
      </c>
    </row>
    <row r="261" spans="1:4" x14ac:dyDescent="0.2">
      <c r="A261" s="4">
        <v>39771</v>
      </c>
      <c r="B261">
        <f t="shared" si="8"/>
        <v>2008</v>
      </c>
      <c r="C261" s="5" t="s">
        <v>19</v>
      </c>
      <c r="D261" t="str">
        <f t="shared" si="9"/>
        <v>Amazon</v>
      </c>
    </row>
    <row r="262" spans="1:4" x14ac:dyDescent="0.2">
      <c r="A262" s="4">
        <v>39797</v>
      </c>
      <c r="B262">
        <f t="shared" si="8"/>
        <v>2008</v>
      </c>
      <c r="C262" s="5" t="s">
        <v>19</v>
      </c>
      <c r="D262" t="str">
        <f t="shared" si="9"/>
        <v>Amazon</v>
      </c>
    </row>
    <row r="263" spans="1:4" x14ac:dyDescent="0.2">
      <c r="A263" s="4">
        <v>39800</v>
      </c>
      <c r="B263">
        <f t="shared" si="8"/>
        <v>2008</v>
      </c>
      <c r="C263" s="5" t="s">
        <v>19</v>
      </c>
      <c r="D263" t="str">
        <f t="shared" si="9"/>
        <v>Amazon</v>
      </c>
    </row>
    <row r="264" spans="1:4" x14ac:dyDescent="0.2">
      <c r="A264" s="4">
        <v>39806</v>
      </c>
      <c r="B264">
        <f t="shared" si="8"/>
        <v>2008</v>
      </c>
      <c r="C264" s="5" t="s">
        <v>19</v>
      </c>
      <c r="D264" t="str">
        <f t="shared" si="9"/>
        <v>Amazon</v>
      </c>
    </row>
    <row r="265" spans="1:4" x14ac:dyDescent="0.2">
      <c r="A265" s="4">
        <v>39812</v>
      </c>
      <c r="B265">
        <f t="shared" si="8"/>
        <v>2008</v>
      </c>
      <c r="C265" s="5" t="s">
        <v>19</v>
      </c>
      <c r="D265" t="str">
        <f t="shared" si="9"/>
        <v>Amazon</v>
      </c>
    </row>
    <row r="266" spans="1:4" x14ac:dyDescent="0.2">
      <c r="A266" s="4">
        <v>39812</v>
      </c>
      <c r="B266">
        <f t="shared" si="8"/>
        <v>2008</v>
      </c>
      <c r="C266" s="5" t="s">
        <v>43</v>
      </c>
      <c r="D266" t="str">
        <f t="shared" si="9"/>
        <v>Others</v>
      </c>
    </row>
    <row r="267" spans="1:4" x14ac:dyDescent="0.2">
      <c r="A267" s="4">
        <v>39819</v>
      </c>
      <c r="B267">
        <f t="shared" si="8"/>
        <v>2009</v>
      </c>
      <c r="C267" s="5" t="s">
        <v>1328</v>
      </c>
      <c r="D267" t="str">
        <f t="shared" si="9"/>
        <v>Others</v>
      </c>
    </row>
    <row r="268" spans="1:4" x14ac:dyDescent="0.2">
      <c r="A268" s="4">
        <v>39828</v>
      </c>
      <c r="B268">
        <f t="shared" si="8"/>
        <v>2009</v>
      </c>
      <c r="C268" s="5" t="s">
        <v>120</v>
      </c>
      <c r="D268" t="str">
        <f t="shared" si="9"/>
        <v>Others</v>
      </c>
    </row>
    <row r="269" spans="1:4" x14ac:dyDescent="0.2">
      <c r="A269" s="4">
        <v>39836</v>
      </c>
      <c r="B269">
        <f t="shared" si="8"/>
        <v>2009</v>
      </c>
      <c r="C269" s="5" t="s">
        <v>120</v>
      </c>
      <c r="D269" t="str">
        <f t="shared" si="9"/>
        <v>Others</v>
      </c>
    </row>
    <row r="270" spans="1:4" x14ac:dyDescent="0.2">
      <c r="A270" s="4">
        <v>39923</v>
      </c>
      <c r="B270">
        <f t="shared" si="8"/>
        <v>2009</v>
      </c>
      <c r="C270" s="5" t="s">
        <v>19</v>
      </c>
      <c r="D270" t="str">
        <f t="shared" si="9"/>
        <v>Amazon</v>
      </c>
    </row>
    <row r="271" spans="1:4" x14ac:dyDescent="0.2">
      <c r="A271" s="4">
        <v>39932</v>
      </c>
      <c r="B271">
        <f t="shared" si="8"/>
        <v>2009</v>
      </c>
      <c r="C271" s="5" t="s">
        <v>19</v>
      </c>
      <c r="D271" t="str">
        <f t="shared" si="9"/>
        <v>Amazon</v>
      </c>
    </row>
    <row r="272" spans="1:4" x14ac:dyDescent="0.2">
      <c r="A272" s="4">
        <v>39938</v>
      </c>
      <c r="B272">
        <f t="shared" si="8"/>
        <v>2009</v>
      </c>
      <c r="C272" s="5" t="s">
        <v>32</v>
      </c>
      <c r="D272" t="str">
        <f t="shared" si="9"/>
        <v>Others</v>
      </c>
    </row>
    <row r="273" spans="1:4" x14ac:dyDescent="0.2">
      <c r="A273" s="4">
        <v>39951</v>
      </c>
      <c r="B273">
        <f t="shared" si="8"/>
        <v>2009</v>
      </c>
      <c r="C273" s="5" t="s">
        <v>120</v>
      </c>
      <c r="D273" t="str">
        <f t="shared" si="9"/>
        <v>Others</v>
      </c>
    </row>
    <row r="274" spans="1:4" x14ac:dyDescent="0.2">
      <c r="A274" s="4">
        <v>39985</v>
      </c>
      <c r="B274">
        <f t="shared" si="8"/>
        <v>2009</v>
      </c>
      <c r="D274" t="str">
        <f t="shared" si="9"/>
        <v>Others</v>
      </c>
    </row>
    <row r="275" spans="1:4" x14ac:dyDescent="0.2">
      <c r="A275" s="4">
        <v>40037</v>
      </c>
      <c r="B275">
        <f t="shared" si="8"/>
        <v>2009</v>
      </c>
      <c r="C275" s="5" t="s">
        <v>19</v>
      </c>
      <c r="D275" t="str">
        <f t="shared" si="9"/>
        <v>Amazon</v>
      </c>
    </row>
    <row r="276" spans="1:4" x14ac:dyDescent="0.2">
      <c r="A276" s="4">
        <v>40050</v>
      </c>
      <c r="B276">
        <f t="shared" si="8"/>
        <v>2009</v>
      </c>
      <c r="C276" s="5" t="s">
        <v>120</v>
      </c>
      <c r="D276" t="str">
        <f t="shared" si="9"/>
        <v>Others</v>
      </c>
    </row>
    <row r="277" spans="1:4" x14ac:dyDescent="0.2">
      <c r="A277" s="4">
        <v>40059</v>
      </c>
      <c r="B277">
        <f t="shared" si="8"/>
        <v>2009</v>
      </c>
      <c r="C277" s="5" t="s">
        <v>541</v>
      </c>
      <c r="D277" t="str">
        <f t="shared" si="9"/>
        <v>Others</v>
      </c>
    </row>
    <row r="278" spans="1:4" x14ac:dyDescent="0.2">
      <c r="A278" s="4">
        <v>40082</v>
      </c>
      <c r="B278">
        <f t="shared" si="8"/>
        <v>2009</v>
      </c>
      <c r="C278" s="5" t="s">
        <v>216</v>
      </c>
      <c r="D278" t="str">
        <f t="shared" si="9"/>
        <v>Others</v>
      </c>
    </row>
    <row r="279" spans="1:4" x14ac:dyDescent="0.2">
      <c r="A279" s="4">
        <v>40085</v>
      </c>
      <c r="B279">
        <f t="shared" si="8"/>
        <v>2009</v>
      </c>
      <c r="C279" s="5" t="s">
        <v>43</v>
      </c>
      <c r="D279" t="str">
        <f t="shared" si="9"/>
        <v>Others</v>
      </c>
    </row>
    <row r="280" spans="1:4" x14ac:dyDescent="0.2">
      <c r="A280" s="4">
        <v>40092</v>
      </c>
      <c r="B280">
        <f t="shared" si="8"/>
        <v>2009</v>
      </c>
      <c r="C280" s="5" t="s">
        <v>19</v>
      </c>
      <c r="D280" t="str">
        <f t="shared" si="9"/>
        <v>Amazon</v>
      </c>
    </row>
    <row r="281" spans="1:4" x14ac:dyDescent="0.2">
      <c r="A281" s="4">
        <v>40093</v>
      </c>
      <c r="B281">
        <f t="shared" si="8"/>
        <v>2009</v>
      </c>
      <c r="C281" s="5" t="s">
        <v>1396</v>
      </c>
      <c r="D281" t="str">
        <f t="shared" si="9"/>
        <v>Others</v>
      </c>
    </row>
    <row r="282" spans="1:4" x14ac:dyDescent="0.2">
      <c r="A282" s="4">
        <v>40099</v>
      </c>
      <c r="B282">
        <f t="shared" si="8"/>
        <v>2009</v>
      </c>
      <c r="C282" s="5" t="s">
        <v>49</v>
      </c>
      <c r="D282" t="str">
        <f t="shared" si="9"/>
        <v>Others</v>
      </c>
    </row>
    <row r="283" spans="1:4" x14ac:dyDescent="0.2">
      <c r="A283" s="4">
        <v>40099</v>
      </c>
      <c r="B283">
        <f t="shared" si="8"/>
        <v>2009</v>
      </c>
      <c r="C283" s="5" t="s">
        <v>49</v>
      </c>
      <c r="D283" t="str">
        <f t="shared" si="9"/>
        <v>Others</v>
      </c>
    </row>
    <row r="284" spans="1:4" x14ac:dyDescent="0.2">
      <c r="A284" s="4">
        <v>40099</v>
      </c>
      <c r="B284">
        <f t="shared" si="8"/>
        <v>2009</v>
      </c>
      <c r="C284" s="5" t="s">
        <v>216</v>
      </c>
      <c r="D284" t="str">
        <f t="shared" si="9"/>
        <v>Others</v>
      </c>
    </row>
    <row r="285" spans="1:4" x14ac:dyDescent="0.2">
      <c r="A285" s="4">
        <v>40099</v>
      </c>
      <c r="B285">
        <f t="shared" si="8"/>
        <v>2009</v>
      </c>
      <c r="C285" s="5" t="s">
        <v>19</v>
      </c>
      <c r="D285" t="str">
        <f t="shared" si="9"/>
        <v>Amazon</v>
      </c>
    </row>
    <row r="286" spans="1:4" x14ac:dyDescent="0.2">
      <c r="A286" s="4">
        <v>40141</v>
      </c>
      <c r="B286">
        <f t="shared" si="8"/>
        <v>2009</v>
      </c>
      <c r="C286" s="5" t="s">
        <v>19</v>
      </c>
      <c r="D286" t="str">
        <f t="shared" si="9"/>
        <v>Amazon</v>
      </c>
    </row>
    <row r="287" spans="1:4" x14ac:dyDescent="0.2">
      <c r="A287" s="4">
        <v>40163</v>
      </c>
      <c r="B287">
        <f t="shared" si="8"/>
        <v>2009</v>
      </c>
      <c r="C287" s="5" t="s">
        <v>49</v>
      </c>
      <c r="D287" t="str">
        <f t="shared" si="9"/>
        <v>Others</v>
      </c>
    </row>
    <row r="288" spans="1:4" x14ac:dyDescent="0.2">
      <c r="A288" s="4">
        <v>40165</v>
      </c>
      <c r="B288">
        <f t="shared" si="8"/>
        <v>2009</v>
      </c>
      <c r="C288" s="5" t="s">
        <v>19</v>
      </c>
      <c r="D288" t="str">
        <f t="shared" si="9"/>
        <v>Amazon</v>
      </c>
    </row>
    <row r="289" spans="1:4" x14ac:dyDescent="0.2">
      <c r="A289" s="4">
        <v>40179</v>
      </c>
      <c r="B289">
        <f t="shared" si="8"/>
        <v>2010</v>
      </c>
      <c r="C289" s="5" t="s">
        <v>19</v>
      </c>
      <c r="D289" t="str">
        <f t="shared" si="9"/>
        <v>Amazon</v>
      </c>
    </row>
    <row r="290" spans="1:4" x14ac:dyDescent="0.2">
      <c r="A290" s="4">
        <v>40179</v>
      </c>
      <c r="B290">
        <f t="shared" si="8"/>
        <v>2010</v>
      </c>
      <c r="C290" s="5" t="s">
        <v>120</v>
      </c>
      <c r="D290" t="str">
        <f t="shared" si="9"/>
        <v>Others</v>
      </c>
    </row>
    <row r="291" spans="1:4" x14ac:dyDescent="0.2">
      <c r="A291" s="4">
        <v>40309</v>
      </c>
      <c r="B291">
        <f t="shared" si="8"/>
        <v>2010</v>
      </c>
      <c r="C291" s="5" t="s">
        <v>19</v>
      </c>
      <c r="D291" t="str">
        <f t="shared" si="9"/>
        <v>Amazon</v>
      </c>
    </row>
    <row r="292" spans="1:4" x14ac:dyDescent="0.2">
      <c r="A292" s="4">
        <v>40316</v>
      </c>
      <c r="B292">
        <f t="shared" si="8"/>
        <v>2010</v>
      </c>
      <c r="C292" s="5" t="s">
        <v>19</v>
      </c>
      <c r="D292" t="str">
        <f t="shared" si="9"/>
        <v>Amazon</v>
      </c>
    </row>
    <row r="293" spans="1:4" x14ac:dyDescent="0.2">
      <c r="A293" s="4">
        <v>40323</v>
      </c>
      <c r="B293">
        <f t="shared" si="8"/>
        <v>2010</v>
      </c>
      <c r="C293" s="5" t="s">
        <v>19</v>
      </c>
      <c r="D293" t="str">
        <f t="shared" si="9"/>
        <v>Amazon</v>
      </c>
    </row>
    <row r="294" spans="1:4" x14ac:dyDescent="0.2">
      <c r="A294" s="4">
        <v>40344</v>
      </c>
      <c r="B294">
        <f t="shared" si="8"/>
        <v>2010</v>
      </c>
      <c r="C294" s="5" t="s">
        <v>19</v>
      </c>
      <c r="D294" t="str">
        <f t="shared" si="9"/>
        <v>Amazon</v>
      </c>
    </row>
    <row r="295" spans="1:4" x14ac:dyDescent="0.2">
      <c r="A295" s="4">
        <v>40345</v>
      </c>
      <c r="B295">
        <f t="shared" si="8"/>
        <v>2010</v>
      </c>
      <c r="C295" s="5" t="s">
        <v>26</v>
      </c>
      <c r="D295" t="str">
        <f t="shared" si="9"/>
        <v>Others</v>
      </c>
    </row>
    <row r="296" spans="1:4" x14ac:dyDescent="0.2">
      <c r="A296" s="4">
        <v>40361</v>
      </c>
      <c r="B296">
        <f t="shared" si="8"/>
        <v>2010</v>
      </c>
      <c r="C296" s="5" t="s">
        <v>49</v>
      </c>
      <c r="D296" t="str">
        <f t="shared" si="9"/>
        <v>Others</v>
      </c>
    </row>
    <row r="297" spans="1:4" x14ac:dyDescent="0.2">
      <c r="A297" s="4">
        <v>40372</v>
      </c>
      <c r="B297">
        <f t="shared" si="8"/>
        <v>2010</v>
      </c>
      <c r="C297" s="5" t="s">
        <v>26</v>
      </c>
      <c r="D297" t="str">
        <f t="shared" si="9"/>
        <v>Others</v>
      </c>
    </row>
    <row r="298" spans="1:4" x14ac:dyDescent="0.2">
      <c r="A298" s="4">
        <v>40407</v>
      </c>
      <c r="B298">
        <f t="shared" si="8"/>
        <v>2010</v>
      </c>
      <c r="C298" s="5" t="s">
        <v>19</v>
      </c>
      <c r="D298" t="str">
        <f t="shared" si="9"/>
        <v>Amazon</v>
      </c>
    </row>
    <row r="299" spans="1:4" x14ac:dyDescent="0.2">
      <c r="A299" s="4">
        <v>40424</v>
      </c>
      <c r="B299">
        <f t="shared" si="8"/>
        <v>2010</v>
      </c>
      <c r="C299" s="5" t="s">
        <v>19</v>
      </c>
      <c r="D299" t="str">
        <f t="shared" si="9"/>
        <v>Amazon</v>
      </c>
    </row>
    <row r="300" spans="1:4" x14ac:dyDescent="0.2">
      <c r="A300" s="4">
        <v>40443</v>
      </c>
      <c r="B300">
        <f t="shared" si="8"/>
        <v>2010</v>
      </c>
      <c r="C300" s="5" t="s">
        <v>49</v>
      </c>
      <c r="D300" t="str">
        <f t="shared" si="9"/>
        <v>Others</v>
      </c>
    </row>
    <row r="301" spans="1:4" x14ac:dyDescent="0.2">
      <c r="A301" s="4">
        <v>40452</v>
      </c>
      <c r="B301">
        <f t="shared" si="8"/>
        <v>2010</v>
      </c>
      <c r="C301" s="5" t="s">
        <v>19</v>
      </c>
      <c r="D301" t="str">
        <f t="shared" si="9"/>
        <v>Amazon</v>
      </c>
    </row>
    <row r="302" spans="1:4" x14ac:dyDescent="0.2">
      <c r="A302" s="4">
        <v>40483</v>
      </c>
      <c r="B302">
        <f t="shared" si="8"/>
        <v>2010</v>
      </c>
      <c r="C302" s="5" t="s">
        <v>49</v>
      </c>
      <c r="D302" t="str">
        <f t="shared" si="9"/>
        <v>Others</v>
      </c>
    </row>
    <row r="303" spans="1:4" x14ac:dyDescent="0.2">
      <c r="A303" s="4">
        <v>40492</v>
      </c>
      <c r="B303">
        <f t="shared" si="8"/>
        <v>2010</v>
      </c>
      <c r="C303" s="5" t="s">
        <v>19</v>
      </c>
      <c r="D303" t="str">
        <f t="shared" si="9"/>
        <v>Amazon</v>
      </c>
    </row>
    <row r="304" spans="1:4" x14ac:dyDescent="0.2">
      <c r="A304" s="4">
        <v>40498</v>
      </c>
      <c r="B304">
        <f t="shared" si="8"/>
        <v>2010</v>
      </c>
      <c r="C304" s="5" t="s">
        <v>19</v>
      </c>
      <c r="D304" t="str">
        <f t="shared" si="9"/>
        <v>Amazon</v>
      </c>
    </row>
    <row r="305" spans="1:4" x14ac:dyDescent="0.2">
      <c r="A305" s="4">
        <v>40508</v>
      </c>
      <c r="B305">
        <f t="shared" si="8"/>
        <v>2010</v>
      </c>
      <c r="C305" s="5" t="s">
        <v>19</v>
      </c>
      <c r="D305" t="str">
        <f t="shared" si="9"/>
        <v>Amazon</v>
      </c>
    </row>
    <row r="306" spans="1:4" x14ac:dyDescent="0.2">
      <c r="A306" s="4">
        <v>40544</v>
      </c>
      <c r="B306">
        <f t="shared" si="8"/>
        <v>2011</v>
      </c>
      <c r="C306" s="5" t="s">
        <v>19</v>
      </c>
      <c r="D306" t="str">
        <f t="shared" si="9"/>
        <v>Amazon</v>
      </c>
    </row>
    <row r="307" spans="1:4" x14ac:dyDescent="0.2">
      <c r="A307" s="4">
        <v>40561</v>
      </c>
      <c r="B307">
        <f t="shared" si="8"/>
        <v>2011</v>
      </c>
      <c r="C307" s="5" t="s">
        <v>26</v>
      </c>
      <c r="D307" t="str">
        <f t="shared" si="9"/>
        <v>Others</v>
      </c>
    </row>
    <row r="308" spans="1:4" x14ac:dyDescent="0.2">
      <c r="A308" s="4">
        <v>40564</v>
      </c>
      <c r="B308">
        <f t="shared" si="8"/>
        <v>2011</v>
      </c>
      <c r="C308" s="5" t="s">
        <v>120</v>
      </c>
      <c r="D308" t="str">
        <f t="shared" si="9"/>
        <v>Others</v>
      </c>
    </row>
    <row r="309" spans="1:4" x14ac:dyDescent="0.2">
      <c r="A309" s="4">
        <v>40597</v>
      </c>
      <c r="B309">
        <f t="shared" si="8"/>
        <v>2011</v>
      </c>
      <c r="C309" s="5" t="s">
        <v>70</v>
      </c>
      <c r="D309" t="str">
        <f t="shared" si="9"/>
        <v>Others</v>
      </c>
    </row>
    <row r="310" spans="1:4" x14ac:dyDescent="0.2">
      <c r="A310" s="4">
        <v>40603</v>
      </c>
      <c r="B310">
        <f t="shared" si="8"/>
        <v>2011</v>
      </c>
      <c r="C310" s="5" t="s">
        <v>481</v>
      </c>
      <c r="D310" t="str">
        <f t="shared" si="9"/>
        <v>Others</v>
      </c>
    </row>
    <row r="311" spans="1:4" x14ac:dyDescent="0.2">
      <c r="A311" s="4">
        <v>40614</v>
      </c>
      <c r="B311">
        <f t="shared" si="8"/>
        <v>2011</v>
      </c>
      <c r="C311" s="5" t="s">
        <v>19</v>
      </c>
      <c r="D311" t="str">
        <f t="shared" si="9"/>
        <v>Amazon</v>
      </c>
    </row>
    <row r="312" spans="1:4" x14ac:dyDescent="0.2">
      <c r="A312" s="4">
        <v>40641</v>
      </c>
      <c r="B312">
        <f t="shared" si="8"/>
        <v>2011</v>
      </c>
      <c r="C312" s="5" t="s">
        <v>19</v>
      </c>
      <c r="D312" t="str">
        <f t="shared" si="9"/>
        <v>Amazon</v>
      </c>
    </row>
    <row r="313" spans="1:4" x14ac:dyDescent="0.2">
      <c r="A313" s="4">
        <v>40688</v>
      </c>
      <c r="B313">
        <f t="shared" si="8"/>
        <v>2011</v>
      </c>
      <c r="C313" s="5" t="s">
        <v>1554</v>
      </c>
      <c r="D313" t="str">
        <f t="shared" si="9"/>
        <v>Others</v>
      </c>
    </row>
    <row r="314" spans="1:4" x14ac:dyDescent="0.2">
      <c r="A314" s="4">
        <v>40730</v>
      </c>
      <c r="B314">
        <f t="shared" si="8"/>
        <v>2011</v>
      </c>
      <c r="C314" s="5" t="s">
        <v>19</v>
      </c>
      <c r="D314" t="str">
        <f t="shared" si="9"/>
        <v>Amazon</v>
      </c>
    </row>
    <row r="315" spans="1:4" x14ac:dyDescent="0.2">
      <c r="A315" s="4">
        <v>40744</v>
      </c>
      <c r="B315">
        <f t="shared" si="8"/>
        <v>2011</v>
      </c>
      <c r="C315" s="5" t="s">
        <v>19</v>
      </c>
      <c r="D315" t="str">
        <f t="shared" si="9"/>
        <v>Amazon</v>
      </c>
    </row>
    <row r="316" spans="1:4" x14ac:dyDescent="0.2">
      <c r="A316" s="4">
        <v>40746</v>
      </c>
      <c r="B316">
        <f t="shared" si="8"/>
        <v>2011</v>
      </c>
      <c r="C316" s="5" t="s">
        <v>19</v>
      </c>
      <c r="D316" t="str">
        <f t="shared" si="9"/>
        <v>Amazon</v>
      </c>
    </row>
    <row r="317" spans="1:4" x14ac:dyDescent="0.2">
      <c r="A317" s="4">
        <v>40750</v>
      </c>
      <c r="B317">
        <f t="shared" si="8"/>
        <v>2011</v>
      </c>
      <c r="C317" s="5" t="s">
        <v>70</v>
      </c>
      <c r="D317" t="str">
        <f t="shared" si="9"/>
        <v>Others</v>
      </c>
    </row>
    <row r="318" spans="1:4" x14ac:dyDescent="0.2">
      <c r="A318" s="4">
        <v>40750</v>
      </c>
      <c r="B318">
        <f t="shared" si="8"/>
        <v>2011</v>
      </c>
      <c r="C318" s="5" t="s">
        <v>43</v>
      </c>
      <c r="D318" t="str">
        <f t="shared" si="9"/>
        <v>Others</v>
      </c>
    </row>
    <row r="319" spans="1:4" x14ac:dyDescent="0.2">
      <c r="A319" s="4">
        <v>40778</v>
      </c>
      <c r="B319">
        <f t="shared" si="8"/>
        <v>2011</v>
      </c>
      <c r="C319" s="5" t="s">
        <v>32</v>
      </c>
      <c r="D319" t="str">
        <f t="shared" si="9"/>
        <v>Others</v>
      </c>
    </row>
    <row r="320" spans="1:4" x14ac:dyDescent="0.2">
      <c r="A320" s="4">
        <v>40781</v>
      </c>
      <c r="B320">
        <f t="shared" si="8"/>
        <v>2011</v>
      </c>
      <c r="C320" s="5" t="s">
        <v>26</v>
      </c>
      <c r="D320" t="str">
        <f t="shared" si="9"/>
        <v>Others</v>
      </c>
    </row>
    <row r="321" spans="1:4" x14ac:dyDescent="0.2">
      <c r="A321" s="4">
        <v>40785</v>
      </c>
      <c r="B321">
        <f t="shared" si="8"/>
        <v>2011</v>
      </c>
      <c r="C321" s="5" t="s">
        <v>281</v>
      </c>
      <c r="D321" t="str">
        <f t="shared" si="9"/>
        <v>Others</v>
      </c>
    </row>
    <row r="322" spans="1:4" x14ac:dyDescent="0.2">
      <c r="A322" s="4">
        <v>40787</v>
      </c>
      <c r="B322">
        <f t="shared" si="8"/>
        <v>2011</v>
      </c>
      <c r="C322" s="5" t="s">
        <v>19</v>
      </c>
      <c r="D322" t="str">
        <f t="shared" si="9"/>
        <v>Amazon</v>
      </c>
    </row>
    <row r="323" spans="1:4" x14ac:dyDescent="0.2">
      <c r="A323" s="4">
        <v>40799</v>
      </c>
      <c r="B323">
        <f t="shared" ref="B323:B386" si="10">YEAR(A323)</f>
        <v>2011</v>
      </c>
      <c r="C323" s="5" t="s">
        <v>19</v>
      </c>
      <c r="D323" t="str">
        <f t="shared" ref="D323:D386" si="11">IF(C323="Amazon.com Services LLC","Amazon","Others")</f>
        <v>Amazon</v>
      </c>
    </row>
    <row r="324" spans="1:4" x14ac:dyDescent="0.2">
      <c r="A324" s="4">
        <v>40802</v>
      </c>
      <c r="B324">
        <f t="shared" si="10"/>
        <v>2011</v>
      </c>
      <c r="C324" s="5" t="s">
        <v>19</v>
      </c>
      <c r="D324" t="str">
        <f t="shared" si="11"/>
        <v>Amazon</v>
      </c>
    </row>
    <row r="325" spans="1:4" x14ac:dyDescent="0.2">
      <c r="A325" s="4">
        <v>40806</v>
      </c>
      <c r="B325">
        <f t="shared" si="10"/>
        <v>2011</v>
      </c>
      <c r="C325" s="5" t="s">
        <v>19</v>
      </c>
      <c r="D325" t="str">
        <f t="shared" si="11"/>
        <v>Amazon</v>
      </c>
    </row>
    <row r="326" spans="1:4" x14ac:dyDescent="0.2">
      <c r="A326" s="4">
        <v>40820</v>
      </c>
      <c r="B326">
        <f t="shared" si="10"/>
        <v>2011</v>
      </c>
      <c r="C326" s="5" t="s">
        <v>19</v>
      </c>
      <c r="D326" t="str">
        <f t="shared" si="11"/>
        <v>Amazon</v>
      </c>
    </row>
    <row r="327" spans="1:4" x14ac:dyDescent="0.2">
      <c r="A327" s="4">
        <v>40821</v>
      </c>
      <c r="B327">
        <f t="shared" si="10"/>
        <v>2011</v>
      </c>
      <c r="C327" s="5" t="s">
        <v>19</v>
      </c>
      <c r="D327" t="str">
        <f t="shared" si="11"/>
        <v>Amazon</v>
      </c>
    </row>
    <row r="328" spans="1:4" x14ac:dyDescent="0.2">
      <c r="A328" s="4">
        <v>40828</v>
      </c>
      <c r="B328">
        <f t="shared" si="10"/>
        <v>2011</v>
      </c>
      <c r="C328" s="5" t="s">
        <v>19</v>
      </c>
      <c r="D328" t="str">
        <f t="shared" si="11"/>
        <v>Amazon</v>
      </c>
    </row>
    <row r="329" spans="1:4" x14ac:dyDescent="0.2">
      <c r="A329" s="4">
        <v>40834</v>
      </c>
      <c r="B329">
        <f t="shared" si="10"/>
        <v>2011</v>
      </c>
      <c r="C329" s="5" t="s">
        <v>26</v>
      </c>
      <c r="D329" t="str">
        <f t="shared" si="11"/>
        <v>Others</v>
      </c>
    </row>
    <row r="330" spans="1:4" x14ac:dyDescent="0.2">
      <c r="A330" s="4">
        <v>40869</v>
      </c>
      <c r="B330">
        <f t="shared" si="10"/>
        <v>2011</v>
      </c>
      <c r="C330" s="5" t="s">
        <v>216</v>
      </c>
      <c r="D330" t="str">
        <f t="shared" si="11"/>
        <v>Others</v>
      </c>
    </row>
    <row r="331" spans="1:4" x14ac:dyDescent="0.2">
      <c r="A331" s="4">
        <v>40877</v>
      </c>
      <c r="B331">
        <f t="shared" si="10"/>
        <v>2011</v>
      </c>
      <c r="C331" s="5" t="s">
        <v>19</v>
      </c>
      <c r="D331" t="str">
        <f t="shared" si="11"/>
        <v>Amazon</v>
      </c>
    </row>
    <row r="332" spans="1:4" x14ac:dyDescent="0.2">
      <c r="A332" s="4">
        <v>40909</v>
      </c>
      <c r="B332">
        <f t="shared" si="10"/>
        <v>2012</v>
      </c>
      <c r="C332" s="5" t="s">
        <v>216</v>
      </c>
      <c r="D332" t="str">
        <f t="shared" si="11"/>
        <v>Others</v>
      </c>
    </row>
    <row r="333" spans="1:4" x14ac:dyDescent="0.2">
      <c r="A333" s="4">
        <v>40910</v>
      </c>
      <c r="B333">
        <f t="shared" si="10"/>
        <v>2012</v>
      </c>
      <c r="C333" s="5" t="s">
        <v>19</v>
      </c>
      <c r="D333" t="str">
        <f t="shared" si="11"/>
        <v>Amazon</v>
      </c>
    </row>
    <row r="334" spans="1:4" x14ac:dyDescent="0.2">
      <c r="A334" s="4">
        <v>40911</v>
      </c>
      <c r="B334">
        <f t="shared" si="10"/>
        <v>2012</v>
      </c>
      <c r="C334" s="5" t="s">
        <v>19</v>
      </c>
      <c r="D334" t="str">
        <f t="shared" si="11"/>
        <v>Amazon</v>
      </c>
    </row>
    <row r="335" spans="1:4" x14ac:dyDescent="0.2">
      <c r="A335" s="4">
        <v>40938</v>
      </c>
      <c r="B335">
        <f t="shared" si="10"/>
        <v>2012</v>
      </c>
      <c r="C335" s="5" t="s">
        <v>49</v>
      </c>
      <c r="D335" t="str">
        <f t="shared" si="11"/>
        <v>Others</v>
      </c>
    </row>
    <row r="336" spans="1:4" x14ac:dyDescent="0.2">
      <c r="A336" s="4">
        <v>40939</v>
      </c>
      <c r="B336">
        <f t="shared" si="10"/>
        <v>2012</v>
      </c>
      <c r="C336" s="5" t="s">
        <v>43</v>
      </c>
      <c r="D336" t="str">
        <f t="shared" si="11"/>
        <v>Others</v>
      </c>
    </row>
    <row r="337" spans="1:4" x14ac:dyDescent="0.2">
      <c r="A337" s="4">
        <v>40946</v>
      </c>
      <c r="B337">
        <f t="shared" si="10"/>
        <v>2012</v>
      </c>
      <c r="C337" s="5" t="s">
        <v>1396</v>
      </c>
      <c r="D337" t="str">
        <f t="shared" si="11"/>
        <v>Others</v>
      </c>
    </row>
    <row r="338" spans="1:4" x14ac:dyDescent="0.2">
      <c r="A338" s="4">
        <v>40967</v>
      </c>
      <c r="B338">
        <f t="shared" si="10"/>
        <v>2012</v>
      </c>
      <c r="C338" s="5" t="s">
        <v>19</v>
      </c>
      <c r="D338" t="str">
        <f t="shared" si="11"/>
        <v>Amazon</v>
      </c>
    </row>
    <row r="339" spans="1:4" x14ac:dyDescent="0.2">
      <c r="A339" s="4">
        <v>40997</v>
      </c>
      <c r="B339">
        <f t="shared" si="10"/>
        <v>2012</v>
      </c>
      <c r="C339" s="5" t="s">
        <v>32</v>
      </c>
      <c r="D339" t="str">
        <f t="shared" si="11"/>
        <v>Others</v>
      </c>
    </row>
    <row r="340" spans="1:4" x14ac:dyDescent="0.2">
      <c r="A340" s="4">
        <v>41001</v>
      </c>
      <c r="B340">
        <f t="shared" si="10"/>
        <v>2012</v>
      </c>
      <c r="C340" s="5" t="s">
        <v>19</v>
      </c>
      <c r="D340" t="str">
        <f t="shared" si="11"/>
        <v>Amazon</v>
      </c>
    </row>
    <row r="341" spans="1:4" x14ac:dyDescent="0.2">
      <c r="A341" s="4">
        <v>41016</v>
      </c>
      <c r="B341">
        <f t="shared" si="10"/>
        <v>2012</v>
      </c>
      <c r="C341" s="5" t="s">
        <v>43</v>
      </c>
      <c r="D341" t="str">
        <f t="shared" si="11"/>
        <v>Others</v>
      </c>
    </row>
    <row r="342" spans="1:4" x14ac:dyDescent="0.2">
      <c r="A342" s="4">
        <v>41030</v>
      </c>
      <c r="B342">
        <f t="shared" si="10"/>
        <v>2012</v>
      </c>
      <c r="C342" s="5" t="s">
        <v>19</v>
      </c>
      <c r="D342" t="str">
        <f t="shared" si="11"/>
        <v>Amazon</v>
      </c>
    </row>
    <row r="343" spans="1:4" x14ac:dyDescent="0.2">
      <c r="A343" s="4">
        <v>41030</v>
      </c>
      <c r="B343">
        <f t="shared" si="10"/>
        <v>2012</v>
      </c>
      <c r="C343" s="5" t="s">
        <v>43</v>
      </c>
      <c r="D343" t="str">
        <f t="shared" si="11"/>
        <v>Others</v>
      </c>
    </row>
    <row r="344" spans="1:4" x14ac:dyDescent="0.2">
      <c r="A344" s="4">
        <v>41075</v>
      </c>
      <c r="B344">
        <f t="shared" si="10"/>
        <v>2012</v>
      </c>
      <c r="C344" s="5" t="s">
        <v>19</v>
      </c>
      <c r="D344" t="str">
        <f t="shared" si="11"/>
        <v>Amazon</v>
      </c>
    </row>
    <row r="345" spans="1:4" x14ac:dyDescent="0.2">
      <c r="A345" s="4">
        <v>41100</v>
      </c>
      <c r="B345">
        <f t="shared" si="10"/>
        <v>2012</v>
      </c>
      <c r="C345" s="5" t="s">
        <v>49</v>
      </c>
      <c r="D345" t="str">
        <f t="shared" si="11"/>
        <v>Others</v>
      </c>
    </row>
    <row r="346" spans="1:4" x14ac:dyDescent="0.2">
      <c r="A346" s="4">
        <v>41114</v>
      </c>
      <c r="B346">
        <f t="shared" si="10"/>
        <v>2012</v>
      </c>
      <c r="C346" s="5" t="s">
        <v>26</v>
      </c>
      <c r="D346" t="str">
        <f t="shared" si="11"/>
        <v>Others</v>
      </c>
    </row>
    <row r="347" spans="1:4" x14ac:dyDescent="0.2">
      <c r="A347" s="4">
        <v>41142</v>
      </c>
      <c r="B347">
        <f t="shared" si="10"/>
        <v>2012</v>
      </c>
      <c r="C347" s="5" t="s">
        <v>19</v>
      </c>
      <c r="D347" t="str">
        <f t="shared" si="11"/>
        <v>Amazon</v>
      </c>
    </row>
    <row r="348" spans="1:4" x14ac:dyDescent="0.2">
      <c r="A348" s="4">
        <v>41156</v>
      </c>
      <c r="B348">
        <f t="shared" si="10"/>
        <v>2012</v>
      </c>
      <c r="C348" s="5" t="s">
        <v>49</v>
      </c>
      <c r="D348" t="str">
        <f t="shared" si="11"/>
        <v>Others</v>
      </c>
    </row>
    <row r="349" spans="1:4" x14ac:dyDescent="0.2">
      <c r="A349" s="4">
        <v>41165</v>
      </c>
      <c r="B349">
        <f t="shared" si="10"/>
        <v>2012</v>
      </c>
      <c r="C349" s="5" t="s">
        <v>19</v>
      </c>
      <c r="D349" t="str">
        <f t="shared" si="11"/>
        <v>Amazon</v>
      </c>
    </row>
    <row r="350" spans="1:4" x14ac:dyDescent="0.2">
      <c r="A350" s="4">
        <v>41183</v>
      </c>
      <c r="B350">
        <f t="shared" si="10"/>
        <v>2012</v>
      </c>
      <c r="C350" s="5" t="s">
        <v>481</v>
      </c>
      <c r="D350" t="str">
        <f t="shared" si="11"/>
        <v>Others</v>
      </c>
    </row>
    <row r="351" spans="1:4" x14ac:dyDescent="0.2">
      <c r="A351" s="4">
        <v>41226</v>
      </c>
      <c r="B351">
        <f t="shared" si="10"/>
        <v>2012</v>
      </c>
      <c r="C351" s="5" t="s">
        <v>19</v>
      </c>
      <c r="D351" t="str">
        <f t="shared" si="11"/>
        <v>Amazon</v>
      </c>
    </row>
    <row r="352" spans="1:4" x14ac:dyDescent="0.2">
      <c r="A352" s="4">
        <v>41277</v>
      </c>
      <c r="B352">
        <f t="shared" si="10"/>
        <v>2013</v>
      </c>
      <c r="C352" s="5" t="s">
        <v>19</v>
      </c>
      <c r="D352" t="str">
        <f t="shared" si="11"/>
        <v>Amazon</v>
      </c>
    </row>
    <row r="353" spans="1:4" x14ac:dyDescent="0.2">
      <c r="A353" s="4">
        <v>41282</v>
      </c>
      <c r="B353">
        <f t="shared" si="10"/>
        <v>2013</v>
      </c>
      <c r="C353" s="5" t="s">
        <v>43</v>
      </c>
      <c r="D353" t="str">
        <f t="shared" si="11"/>
        <v>Others</v>
      </c>
    </row>
    <row r="354" spans="1:4" x14ac:dyDescent="0.2">
      <c r="A354" s="4">
        <v>41291</v>
      </c>
      <c r="B354">
        <f t="shared" si="10"/>
        <v>2013</v>
      </c>
      <c r="C354" s="5" t="s">
        <v>43</v>
      </c>
      <c r="D354" t="str">
        <f t="shared" si="11"/>
        <v>Others</v>
      </c>
    </row>
    <row r="355" spans="1:4" x14ac:dyDescent="0.2">
      <c r="A355" s="4">
        <v>41312</v>
      </c>
      <c r="B355">
        <f t="shared" si="10"/>
        <v>2013</v>
      </c>
      <c r="C355" s="5" t="s">
        <v>49</v>
      </c>
      <c r="D355" t="str">
        <f t="shared" si="11"/>
        <v>Others</v>
      </c>
    </row>
    <row r="356" spans="1:4" x14ac:dyDescent="0.2">
      <c r="A356" s="4">
        <v>41317</v>
      </c>
      <c r="B356">
        <f t="shared" si="10"/>
        <v>2013</v>
      </c>
      <c r="C356" s="5" t="s">
        <v>19</v>
      </c>
      <c r="D356" t="str">
        <f t="shared" si="11"/>
        <v>Amazon</v>
      </c>
    </row>
    <row r="357" spans="1:4" x14ac:dyDescent="0.2">
      <c r="A357" s="4">
        <v>41325</v>
      </c>
      <c r="B357">
        <f t="shared" si="10"/>
        <v>2013</v>
      </c>
      <c r="C357" s="5" t="s">
        <v>1396</v>
      </c>
      <c r="D357" t="str">
        <f t="shared" si="11"/>
        <v>Others</v>
      </c>
    </row>
    <row r="358" spans="1:4" x14ac:dyDescent="0.2">
      <c r="A358" s="4">
        <v>41340</v>
      </c>
      <c r="B358">
        <f t="shared" si="10"/>
        <v>2013</v>
      </c>
      <c r="C358" s="5" t="s">
        <v>120</v>
      </c>
      <c r="D358" t="str">
        <f t="shared" si="11"/>
        <v>Others</v>
      </c>
    </row>
    <row r="359" spans="1:4" x14ac:dyDescent="0.2">
      <c r="A359" s="4">
        <v>41359</v>
      </c>
      <c r="B359">
        <f t="shared" si="10"/>
        <v>2013</v>
      </c>
      <c r="C359" s="5" t="s">
        <v>19</v>
      </c>
      <c r="D359" t="str">
        <f t="shared" si="11"/>
        <v>Amazon</v>
      </c>
    </row>
    <row r="360" spans="1:4" x14ac:dyDescent="0.2">
      <c r="A360" s="4">
        <v>41365</v>
      </c>
      <c r="B360">
        <f t="shared" si="10"/>
        <v>2013</v>
      </c>
      <c r="C360" s="5" t="s">
        <v>70</v>
      </c>
      <c r="D360" t="str">
        <f t="shared" si="11"/>
        <v>Others</v>
      </c>
    </row>
    <row r="361" spans="1:4" x14ac:dyDescent="0.2">
      <c r="A361" s="4">
        <v>41365</v>
      </c>
      <c r="B361">
        <f t="shared" si="10"/>
        <v>2013</v>
      </c>
      <c r="C361" s="5" t="s">
        <v>216</v>
      </c>
      <c r="D361" t="str">
        <f t="shared" si="11"/>
        <v>Others</v>
      </c>
    </row>
    <row r="362" spans="1:4" x14ac:dyDescent="0.2">
      <c r="A362" s="4">
        <v>41368</v>
      </c>
      <c r="B362">
        <f t="shared" si="10"/>
        <v>2013</v>
      </c>
      <c r="C362" s="5" t="s">
        <v>19</v>
      </c>
      <c r="D362" t="str">
        <f t="shared" si="11"/>
        <v>Amazon</v>
      </c>
    </row>
    <row r="363" spans="1:4" x14ac:dyDescent="0.2">
      <c r="A363" s="4">
        <v>41388</v>
      </c>
      <c r="B363">
        <f t="shared" si="10"/>
        <v>2013</v>
      </c>
      <c r="C363" s="5" t="s">
        <v>49</v>
      </c>
      <c r="D363" t="str">
        <f t="shared" si="11"/>
        <v>Others</v>
      </c>
    </row>
    <row r="364" spans="1:4" x14ac:dyDescent="0.2">
      <c r="A364" s="4">
        <v>41394</v>
      </c>
      <c r="B364">
        <f t="shared" si="10"/>
        <v>2013</v>
      </c>
      <c r="C364" s="5" t="s">
        <v>49</v>
      </c>
      <c r="D364" t="str">
        <f t="shared" si="11"/>
        <v>Others</v>
      </c>
    </row>
    <row r="365" spans="1:4" x14ac:dyDescent="0.2">
      <c r="A365" s="4">
        <v>41394</v>
      </c>
      <c r="B365">
        <f t="shared" si="10"/>
        <v>2013</v>
      </c>
      <c r="C365" s="5" t="s">
        <v>120</v>
      </c>
      <c r="D365" t="str">
        <f t="shared" si="11"/>
        <v>Others</v>
      </c>
    </row>
    <row r="366" spans="1:4" x14ac:dyDescent="0.2">
      <c r="A366" s="4">
        <v>41459</v>
      </c>
      <c r="B366">
        <f t="shared" si="10"/>
        <v>2013</v>
      </c>
      <c r="C366" s="5" t="s">
        <v>19</v>
      </c>
      <c r="D366" t="str">
        <f t="shared" si="11"/>
        <v>Amazon</v>
      </c>
    </row>
    <row r="367" spans="1:4" x14ac:dyDescent="0.2">
      <c r="A367" s="4">
        <v>41492</v>
      </c>
      <c r="B367">
        <f t="shared" si="10"/>
        <v>2013</v>
      </c>
      <c r="C367" s="5" t="s">
        <v>19</v>
      </c>
      <c r="D367" t="str">
        <f t="shared" si="11"/>
        <v>Amazon</v>
      </c>
    </row>
    <row r="368" spans="1:4" x14ac:dyDescent="0.2">
      <c r="A368" s="4">
        <v>41499</v>
      </c>
      <c r="B368">
        <f t="shared" si="10"/>
        <v>2013</v>
      </c>
      <c r="C368" s="5" t="s">
        <v>216</v>
      </c>
      <c r="D368" t="str">
        <f t="shared" si="11"/>
        <v>Others</v>
      </c>
    </row>
    <row r="369" spans="1:4" x14ac:dyDescent="0.2">
      <c r="A369" s="4">
        <v>41513</v>
      </c>
      <c r="B369">
        <f t="shared" si="10"/>
        <v>2013</v>
      </c>
      <c r="C369" s="5" t="s">
        <v>43</v>
      </c>
      <c r="D369" t="str">
        <f t="shared" si="11"/>
        <v>Others</v>
      </c>
    </row>
    <row r="370" spans="1:4" x14ac:dyDescent="0.2">
      <c r="A370" s="4">
        <v>41518</v>
      </c>
      <c r="B370">
        <f t="shared" si="10"/>
        <v>2013</v>
      </c>
      <c r="C370" s="5" t="s">
        <v>19</v>
      </c>
      <c r="D370" t="str">
        <f t="shared" si="11"/>
        <v>Amazon</v>
      </c>
    </row>
    <row r="371" spans="1:4" x14ac:dyDescent="0.2">
      <c r="A371" s="4">
        <v>41520</v>
      </c>
      <c r="B371">
        <f t="shared" si="10"/>
        <v>2013</v>
      </c>
      <c r="C371" s="5" t="s">
        <v>19</v>
      </c>
      <c r="D371" t="str">
        <f t="shared" si="11"/>
        <v>Amazon</v>
      </c>
    </row>
    <row r="372" spans="1:4" x14ac:dyDescent="0.2">
      <c r="A372" s="4">
        <v>41528</v>
      </c>
      <c r="B372">
        <f t="shared" si="10"/>
        <v>2013</v>
      </c>
      <c r="C372" s="5" t="s">
        <v>19</v>
      </c>
      <c r="D372" t="str">
        <f t="shared" si="11"/>
        <v>Amazon</v>
      </c>
    </row>
    <row r="373" spans="1:4" x14ac:dyDescent="0.2">
      <c r="A373" s="4">
        <v>41548</v>
      </c>
      <c r="B373">
        <f t="shared" si="10"/>
        <v>2013</v>
      </c>
      <c r="C373" s="5" t="s">
        <v>26</v>
      </c>
      <c r="D373" t="str">
        <f t="shared" si="11"/>
        <v>Others</v>
      </c>
    </row>
    <row r="374" spans="1:4" x14ac:dyDescent="0.2">
      <c r="A374" s="4">
        <v>41576</v>
      </c>
      <c r="B374">
        <f t="shared" si="10"/>
        <v>2013</v>
      </c>
      <c r="D374" t="str">
        <f t="shared" si="11"/>
        <v>Others</v>
      </c>
    </row>
    <row r="375" spans="1:4" x14ac:dyDescent="0.2">
      <c r="A375" s="4">
        <v>41592</v>
      </c>
      <c r="B375">
        <f t="shared" si="10"/>
        <v>2013</v>
      </c>
      <c r="C375" s="5" t="s">
        <v>120</v>
      </c>
      <c r="D375" t="str">
        <f t="shared" si="11"/>
        <v>Others</v>
      </c>
    </row>
    <row r="376" spans="1:4" x14ac:dyDescent="0.2">
      <c r="A376" s="4">
        <v>41592</v>
      </c>
      <c r="B376">
        <f t="shared" si="10"/>
        <v>2013</v>
      </c>
      <c r="C376" s="5" t="s">
        <v>19</v>
      </c>
      <c r="D376" t="str">
        <f t="shared" si="11"/>
        <v>Amazon</v>
      </c>
    </row>
    <row r="377" spans="1:4" x14ac:dyDescent="0.2">
      <c r="A377" s="4">
        <v>41597</v>
      </c>
      <c r="B377">
        <f t="shared" si="10"/>
        <v>2013</v>
      </c>
      <c r="C377" s="5" t="s">
        <v>19</v>
      </c>
      <c r="D377" t="str">
        <f t="shared" si="11"/>
        <v>Amazon</v>
      </c>
    </row>
    <row r="378" spans="1:4" x14ac:dyDescent="0.2">
      <c r="A378" s="4">
        <v>41612</v>
      </c>
      <c r="B378">
        <f t="shared" si="10"/>
        <v>2013</v>
      </c>
      <c r="C378" s="5" t="s">
        <v>19</v>
      </c>
      <c r="D378" t="str">
        <f t="shared" si="11"/>
        <v>Amazon</v>
      </c>
    </row>
    <row r="379" spans="1:4" x14ac:dyDescent="0.2">
      <c r="A379" s="4">
        <v>41641</v>
      </c>
      <c r="B379">
        <f t="shared" si="10"/>
        <v>2014</v>
      </c>
      <c r="C379" s="5" t="s">
        <v>19</v>
      </c>
      <c r="D379" t="str">
        <f t="shared" si="11"/>
        <v>Amazon</v>
      </c>
    </row>
    <row r="380" spans="1:4" x14ac:dyDescent="0.2">
      <c r="A380" s="4">
        <v>41642</v>
      </c>
      <c r="B380">
        <f t="shared" si="10"/>
        <v>2014</v>
      </c>
      <c r="C380" s="5" t="s">
        <v>19</v>
      </c>
      <c r="D380" t="str">
        <f t="shared" si="11"/>
        <v>Amazon</v>
      </c>
    </row>
    <row r="381" spans="1:4" x14ac:dyDescent="0.2">
      <c r="A381" s="4">
        <v>41646</v>
      </c>
      <c r="B381">
        <f t="shared" si="10"/>
        <v>2014</v>
      </c>
      <c r="C381" s="5" t="s">
        <v>216</v>
      </c>
      <c r="D381" t="str">
        <f t="shared" si="11"/>
        <v>Others</v>
      </c>
    </row>
    <row r="382" spans="1:4" x14ac:dyDescent="0.2">
      <c r="A382" s="4">
        <v>41667</v>
      </c>
      <c r="B382">
        <f t="shared" si="10"/>
        <v>2014</v>
      </c>
      <c r="C382" s="5" t="s">
        <v>49</v>
      </c>
      <c r="D382" t="str">
        <f t="shared" si="11"/>
        <v>Others</v>
      </c>
    </row>
    <row r="383" spans="1:4" x14ac:dyDescent="0.2">
      <c r="A383" s="4">
        <v>41671</v>
      </c>
      <c r="B383">
        <f t="shared" si="10"/>
        <v>2014</v>
      </c>
      <c r="C383" s="5" t="s">
        <v>19</v>
      </c>
      <c r="D383" t="str">
        <f t="shared" si="11"/>
        <v>Amazon</v>
      </c>
    </row>
    <row r="384" spans="1:4" x14ac:dyDescent="0.2">
      <c r="A384" s="4">
        <v>41699</v>
      </c>
      <c r="B384">
        <f t="shared" si="10"/>
        <v>2014</v>
      </c>
      <c r="C384" s="5" t="s">
        <v>19</v>
      </c>
      <c r="D384" t="str">
        <f t="shared" si="11"/>
        <v>Amazon</v>
      </c>
    </row>
    <row r="385" spans="1:4" x14ac:dyDescent="0.2">
      <c r="A385" s="4">
        <v>41704</v>
      </c>
      <c r="B385">
        <f t="shared" si="10"/>
        <v>2014</v>
      </c>
      <c r="C385" s="5" t="s">
        <v>19</v>
      </c>
      <c r="D385" t="str">
        <f t="shared" si="11"/>
        <v>Amazon</v>
      </c>
    </row>
    <row r="386" spans="1:4" x14ac:dyDescent="0.2">
      <c r="A386" s="4">
        <v>41737</v>
      </c>
      <c r="B386">
        <f t="shared" si="10"/>
        <v>2014</v>
      </c>
      <c r="C386" s="5" t="s">
        <v>216</v>
      </c>
      <c r="D386" t="str">
        <f t="shared" si="11"/>
        <v>Others</v>
      </c>
    </row>
    <row r="387" spans="1:4" x14ac:dyDescent="0.2">
      <c r="A387" s="4">
        <v>41751</v>
      </c>
      <c r="B387">
        <f t="shared" ref="B387:B450" si="12">YEAR(A387)</f>
        <v>2014</v>
      </c>
      <c r="C387" s="5" t="s">
        <v>70</v>
      </c>
      <c r="D387" t="str">
        <f t="shared" ref="D387:D450" si="13">IF(C387="Amazon.com Services LLC","Amazon","Others")</f>
        <v>Others</v>
      </c>
    </row>
    <row r="388" spans="1:4" x14ac:dyDescent="0.2">
      <c r="A388" s="4">
        <v>41760</v>
      </c>
      <c r="B388">
        <f t="shared" si="12"/>
        <v>2014</v>
      </c>
      <c r="C388" s="5" t="s">
        <v>19</v>
      </c>
      <c r="D388" t="str">
        <f t="shared" si="13"/>
        <v>Amazon</v>
      </c>
    </row>
    <row r="389" spans="1:4" x14ac:dyDescent="0.2">
      <c r="A389" s="4">
        <v>41760</v>
      </c>
      <c r="B389">
        <f t="shared" si="12"/>
        <v>2014</v>
      </c>
      <c r="C389" s="5" t="s">
        <v>19</v>
      </c>
      <c r="D389" t="str">
        <f t="shared" si="13"/>
        <v>Amazon</v>
      </c>
    </row>
    <row r="390" spans="1:4" x14ac:dyDescent="0.2">
      <c r="A390" s="4">
        <v>41778</v>
      </c>
      <c r="B390">
        <f t="shared" si="12"/>
        <v>2014</v>
      </c>
      <c r="C390" s="5" t="s">
        <v>120</v>
      </c>
      <c r="D390" t="str">
        <f t="shared" si="13"/>
        <v>Others</v>
      </c>
    </row>
    <row r="391" spans="1:4" x14ac:dyDescent="0.2">
      <c r="A391" s="4">
        <v>41791</v>
      </c>
      <c r="B391">
        <f t="shared" si="12"/>
        <v>2014</v>
      </c>
      <c r="C391" s="5" t="s">
        <v>19</v>
      </c>
      <c r="D391" t="str">
        <f t="shared" si="13"/>
        <v>Amazon</v>
      </c>
    </row>
    <row r="392" spans="1:4" x14ac:dyDescent="0.2">
      <c r="A392" s="4">
        <v>41849</v>
      </c>
      <c r="B392">
        <f t="shared" si="12"/>
        <v>2014</v>
      </c>
      <c r="C392" s="5" t="s">
        <v>19</v>
      </c>
      <c r="D392" t="str">
        <f t="shared" si="13"/>
        <v>Amazon</v>
      </c>
    </row>
    <row r="393" spans="1:4" x14ac:dyDescent="0.2">
      <c r="A393" s="4">
        <v>41849</v>
      </c>
      <c r="B393">
        <f t="shared" si="12"/>
        <v>2014</v>
      </c>
      <c r="C393" s="5" t="s">
        <v>120</v>
      </c>
      <c r="D393" t="str">
        <f t="shared" si="13"/>
        <v>Others</v>
      </c>
    </row>
    <row r="394" spans="1:4" x14ac:dyDescent="0.2">
      <c r="A394" s="4">
        <v>41873</v>
      </c>
      <c r="B394">
        <f t="shared" si="12"/>
        <v>2014</v>
      </c>
      <c r="C394" s="5" t="s">
        <v>19</v>
      </c>
      <c r="D394" t="str">
        <f t="shared" si="13"/>
        <v>Amazon</v>
      </c>
    </row>
    <row r="395" spans="1:4" x14ac:dyDescent="0.2">
      <c r="A395" s="4">
        <v>41884</v>
      </c>
      <c r="B395">
        <f t="shared" si="12"/>
        <v>2014</v>
      </c>
      <c r="C395" s="5" t="s">
        <v>481</v>
      </c>
      <c r="D395" t="str">
        <f t="shared" si="13"/>
        <v>Others</v>
      </c>
    </row>
    <row r="396" spans="1:4" x14ac:dyDescent="0.2">
      <c r="A396" s="4">
        <v>41899</v>
      </c>
      <c r="B396">
        <f t="shared" si="12"/>
        <v>2014</v>
      </c>
      <c r="C396" s="5" t="s">
        <v>19</v>
      </c>
      <c r="D396" t="str">
        <f t="shared" si="13"/>
        <v>Amazon</v>
      </c>
    </row>
    <row r="397" spans="1:4" x14ac:dyDescent="0.2">
      <c r="A397" s="4">
        <v>41905</v>
      </c>
      <c r="B397">
        <f t="shared" si="12"/>
        <v>2014</v>
      </c>
      <c r="C397" s="5" t="s">
        <v>19</v>
      </c>
      <c r="D397" t="str">
        <f t="shared" si="13"/>
        <v>Amazon</v>
      </c>
    </row>
    <row r="398" spans="1:4" x14ac:dyDescent="0.2">
      <c r="A398" s="4">
        <v>41912</v>
      </c>
      <c r="B398">
        <f t="shared" si="12"/>
        <v>2014</v>
      </c>
      <c r="C398" s="5" t="s">
        <v>19</v>
      </c>
      <c r="D398" t="str">
        <f t="shared" si="13"/>
        <v>Amazon</v>
      </c>
    </row>
    <row r="399" spans="1:4" x14ac:dyDescent="0.2">
      <c r="A399" s="4">
        <v>41949</v>
      </c>
      <c r="B399">
        <f t="shared" si="12"/>
        <v>2014</v>
      </c>
      <c r="C399" s="5" t="s">
        <v>19</v>
      </c>
      <c r="D399" t="str">
        <f t="shared" si="13"/>
        <v>Amazon</v>
      </c>
    </row>
    <row r="400" spans="1:4" x14ac:dyDescent="0.2">
      <c r="A400" s="4">
        <v>41954</v>
      </c>
      <c r="B400">
        <f t="shared" si="12"/>
        <v>2014</v>
      </c>
      <c r="C400" s="5" t="s">
        <v>26</v>
      </c>
      <c r="D400" t="str">
        <f t="shared" si="13"/>
        <v>Others</v>
      </c>
    </row>
    <row r="401" spans="1:4" x14ac:dyDescent="0.2">
      <c r="A401" s="4">
        <v>41961</v>
      </c>
      <c r="B401">
        <f t="shared" si="12"/>
        <v>2014</v>
      </c>
      <c r="C401" s="5" t="s">
        <v>19</v>
      </c>
      <c r="D401" t="str">
        <f t="shared" si="13"/>
        <v>Amazon</v>
      </c>
    </row>
    <row r="402" spans="1:4" x14ac:dyDescent="0.2">
      <c r="A402" s="4">
        <v>41990</v>
      </c>
      <c r="B402">
        <f t="shared" si="12"/>
        <v>2014</v>
      </c>
      <c r="C402" s="5" t="s">
        <v>49</v>
      </c>
      <c r="D402" t="str">
        <f t="shared" si="13"/>
        <v>Others</v>
      </c>
    </row>
    <row r="403" spans="1:4" x14ac:dyDescent="0.2">
      <c r="A403" s="4">
        <v>41999</v>
      </c>
      <c r="B403">
        <f t="shared" si="12"/>
        <v>2014</v>
      </c>
      <c r="C403" s="5" t="s">
        <v>19</v>
      </c>
      <c r="D403" t="str">
        <f t="shared" si="13"/>
        <v>Amazon</v>
      </c>
    </row>
    <row r="404" spans="1:4" x14ac:dyDescent="0.2">
      <c r="A404" s="4">
        <v>41999</v>
      </c>
      <c r="B404">
        <f t="shared" si="12"/>
        <v>2014</v>
      </c>
      <c r="C404" s="5" t="s">
        <v>26</v>
      </c>
      <c r="D404" t="str">
        <f t="shared" si="13"/>
        <v>Others</v>
      </c>
    </row>
    <row r="405" spans="1:4" x14ac:dyDescent="0.2">
      <c r="A405" s="4">
        <v>42010</v>
      </c>
      <c r="B405">
        <f t="shared" si="12"/>
        <v>2015</v>
      </c>
      <c r="C405" s="5" t="s">
        <v>43</v>
      </c>
      <c r="D405" t="str">
        <f t="shared" si="13"/>
        <v>Others</v>
      </c>
    </row>
    <row r="406" spans="1:4" x14ac:dyDescent="0.2">
      <c r="A406" s="4">
        <v>42073</v>
      </c>
      <c r="B406">
        <f t="shared" si="12"/>
        <v>2015</v>
      </c>
      <c r="C406" s="5" t="s">
        <v>19</v>
      </c>
      <c r="D406" t="str">
        <f t="shared" si="13"/>
        <v>Amazon</v>
      </c>
    </row>
    <row r="407" spans="1:4" x14ac:dyDescent="0.2">
      <c r="A407" s="4">
        <v>42101</v>
      </c>
      <c r="B407">
        <f t="shared" si="12"/>
        <v>2015</v>
      </c>
      <c r="C407" s="5" t="s">
        <v>120</v>
      </c>
      <c r="D407" t="str">
        <f t="shared" si="13"/>
        <v>Others</v>
      </c>
    </row>
    <row r="408" spans="1:4" x14ac:dyDescent="0.2">
      <c r="A408" s="4">
        <v>42129</v>
      </c>
      <c r="B408">
        <f t="shared" si="12"/>
        <v>2015</v>
      </c>
      <c r="D408" t="str">
        <f t="shared" si="13"/>
        <v>Others</v>
      </c>
    </row>
    <row r="409" spans="1:4" x14ac:dyDescent="0.2">
      <c r="A409" s="4">
        <v>42136</v>
      </c>
      <c r="B409">
        <f t="shared" si="12"/>
        <v>2015</v>
      </c>
      <c r="C409" s="5" t="s">
        <v>19</v>
      </c>
      <c r="D409" t="str">
        <f t="shared" si="13"/>
        <v>Amazon</v>
      </c>
    </row>
    <row r="410" spans="1:4" x14ac:dyDescent="0.2">
      <c r="A410" s="4">
        <v>42142</v>
      </c>
      <c r="B410">
        <f t="shared" si="12"/>
        <v>2015</v>
      </c>
      <c r="C410" s="5" t="s">
        <v>19</v>
      </c>
      <c r="D410" t="str">
        <f t="shared" si="13"/>
        <v>Amazon</v>
      </c>
    </row>
    <row r="411" spans="1:4" x14ac:dyDescent="0.2">
      <c r="A411" s="4">
        <v>42152</v>
      </c>
      <c r="B411">
        <f t="shared" si="12"/>
        <v>2015</v>
      </c>
      <c r="C411" s="5" t="s">
        <v>19</v>
      </c>
      <c r="D411" t="str">
        <f t="shared" si="13"/>
        <v>Amazon</v>
      </c>
    </row>
    <row r="412" spans="1:4" x14ac:dyDescent="0.2">
      <c r="A412" s="4">
        <v>42156</v>
      </c>
      <c r="B412">
        <f t="shared" si="12"/>
        <v>2015</v>
      </c>
      <c r="C412" s="5" t="s">
        <v>19</v>
      </c>
      <c r="D412" t="str">
        <f t="shared" si="13"/>
        <v>Amazon</v>
      </c>
    </row>
    <row r="413" spans="1:4" x14ac:dyDescent="0.2">
      <c r="A413" s="4">
        <v>42157</v>
      </c>
      <c r="B413">
        <f t="shared" si="12"/>
        <v>2015</v>
      </c>
      <c r="C413" s="5" t="s">
        <v>1396</v>
      </c>
      <c r="D413" t="str">
        <f t="shared" si="13"/>
        <v>Others</v>
      </c>
    </row>
    <row r="414" spans="1:4" x14ac:dyDescent="0.2">
      <c r="A414" s="4">
        <v>42164</v>
      </c>
      <c r="B414">
        <f t="shared" si="12"/>
        <v>2015</v>
      </c>
      <c r="C414" s="5" t="s">
        <v>19</v>
      </c>
      <c r="D414" t="str">
        <f t="shared" si="13"/>
        <v>Amazon</v>
      </c>
    </row>
    <row r="415" spans="1:4" x14ac:dyDescent="0.2">
      <c r="A415" s="4">
        <v>42185</v>
      </c>
      <c r="B415">
        <f t="shared" si="12"/>
        <v>2015</v>
      </c>
      <c r="C415" s="5" t="s">
        <v>32</v>
      </c>
      <c r="D415" t="str">
        <f t="shared" si="13"/>
        <v>Others</v>
      </c>
    </row>
    <row r="416" spans="1:4" x14ac:dyDescent="0.2">
      <c r="A416" s="4">
        <v>42192</v>
      </c>
      <c r="B416">
        <f t="shared" si="12"/>
        <v>2015</v>
      </c>
      <c r="C416" s="5" t="s">
        <v>49</v>
      </c>
      <c r="D416" t="str">
        <f t="shared" si="13"/>
        <v>Others</v>
      </c>
    </row>
    <row r="417" spans="1:4" x14ac:dyDescent="0.2">
      <c r="A417" s="4">
        <v>42199</v>
      </c>
      <c r="B417">
        <f t="shared" si="12"/>
        <v>2015</v>
      </c>
      <c r="C417" s="5" t="s">
        <v>19</v>
      </c>
      <c r="D417" t="str">
        <f t="shared" si="13"/>
        <v>Amazon</v>
      </c>
    </row>
    <row r="418" spans="1:4" x14ac:dyDescent="0.2">
      <c r="A418" s="4">
        <v>42205</v>
      </c>
      <c r="B418">
        <f t="shared" si="12"/>
        <v>2015</v>
      </c>
      <c r="C418" s="5" t="s">
        <v>19</v>
      </c>
      <c r="D418" t="str">
        <f t="shared" si="13"/>
        <v>Amazon</v>
      </c>
    </row>
    <row r="419" spans="1:4" x14ac:dyDescent="0.2">
      <c r="A419" s="4">
        <v>42206</v>
      </c>
      <c r="B419">
        <f t="shared" si="12"/>
        <v>2015</v>
      </c>
      <c r="C419" s="5" t="s">
        <v>19</v>
      </c>
      <c r="D419" t="str">
        <f t="shared" si="13"/>
        <v>Amazon</v>
      </c>
    </row>
    <row r="420" spans="1:4" x14ac:dyDescent="0.2">
      <c r="A420" s="4">
        <v>42220</v>
      </c>
      <c r="B420">
        <f t="shared" si="12"/>
        <v>2015</v>
      </c>
      <c r="C420" s="5" t="s">
        <v>26</v>
      </c>
      <c r="D420" t="str">
        <f t="shared" si="13"/>
        <v>Others</v>
      </c>
    </row>
    <row r="421" spans="1:4" x14ac:dyDescent="0.2">
      <c r="A421" s="4">
        <v>42220</v>
      </c>
      <c r="B421">
        <f t="shared" si="12"/>
        <v>2015</v>
      </c>
      <c r="C421" s="5" t="s">
        <v>32</v>
      </c>
      <c r="D421" t="str">
        <f t="shared" si="13"/>
        <v>Others</v>
      </c>
    </row>
    <row r="422" spans="1:4" x14ac:dyDescent="0.2">
      <c r="A422" s="4">
        <v>42226</v>
      </c>
      <c r="B422">
        <f t="shared" si="12"/>
        <v>2015</v>
      </c>
      <c r="C422" s="5" t="s">
        <v>120</v>
      </c>
      <c r="D422" t="str">
        <f t="shared" si="13"/>
        <v>Others</v>
      </c>
    </row>
    <row r="423" spans="1:4" x14ac:dyDescent="0.2">
      <c r="A423" s="4">
        <v>42227</v>
      </c>
      <c r="B423">
        <f t="shared" si="12"/>
        <v>2015</v>
      </c>
      <c r="C423" s="5" t="s">
        <v>19</v>
      </c>
      <c r="D423" t="str">
        <f t="shared" si="13"/>
        <v>Amazon</v>
      </c>
    </row>
    <row r="424" spans="1:4" x14ac:dyDescent="0.2">
      <c r="A424" s="4">
        <v>42228</v>
      </c>
      <c r="B424">
        <f t="shared" si="12"/>
        <v>2015</v>
      </c>
      <c r="C424" s="5" t="s">
        <v>19</v>
      </c>
      <c r="D424" t="str">
        <f t="shared" si="13"/>
        <v>Amazon</v>
      </c>
    </row>
    <row r="425" spans="1:4" x14ac:dyDescent="0.2">
      <c r="A425" s="4">
        <v>42241</v>
      </c>
      <c r="B425">
        <f t="shared" si="12"/>
        <v>2015</v>
      </c>
      <c r="C425" s="5" t="s">
        <v>19</v>
      </c>
      <c r="D425" t="str">
        <f t="shared" si="13"/>
        <v>Amazon</v>
      </c>
    </row>
    <row r="426" spans="1:4" x14ac:dyDescent="0.2">
      <c r="A426" s="4">
        <v>42248</v>
      </c>
      <c r="B426">
        <f t="shared" si="12"/>
        <v>2015</v>
      </c>
      <c r="C426" s="5" t="s">
        <v>32</v>
      </c>
      <c r="D426" t="str">
        <f t="shared" si="13"/>
        <v>Others</v>
      </c>
    </row>
    <row r="427" spans="1:4" x14ac:dyDescent="0.2">
      <c r="A427" s="4">
        <v>42269</v>
      </c>
      <c r="B427">
        <f t="shared" si="12"/>
        <v>2015</v>
      </c>
      <c r="C427" s="5" t="s">
        <v>19</v>
      </c>
      <c r="D427" t="str">
        <f t="shared" si="13"/>
        <v>Amazon</v>
      </c>
    </row>
    <row r="428" spans="1:4" x14ac:dyDescent="0.2">
      <c r="A428" s="4">
        <v>42276</v>
      </c>
      <c r="B428">
        <f t="shared" si="12"/>
        <v>2015</v>
      </c>
      <c r="C428" s="5" t="s">
        <v>49</v>
      </c>
      <c r="D428" t="str">
        <f t="shared" si="13"/>
        <v>Others</v>
      </c>
    </row>
    <row r="429" spans="1:4" x14ac:dyDescent="0.2">
      <c r="A429" s="4">
        <v>42283</v>
      </c>
      <c r="B429">
        <f t="shared" si="12"/>
        <v>2015</v>
      </c>
      <c r="C429" s="5" t="s">
        <v>32</v>
      </c>
      <c r="D429" t="str">
        <f t="shared" si="13"/>
        <v>Others</v>
      </c>
    </row>
    <row r="430" spans="1:4" x14ac:dyDescent="0.2">
      <c r="A430" s="4">
        <v>42283</v>
      </c>
      <c r="B430">
        <f t="shared" si="12"/>
        <v>2015</v>
      </c>
      <c r="C430" s="5" t="s">
        <v>32</v>
      </c>
      <c r="D430" t="str">
        <f t="shared" si="13"/>
        <v>Others</v>
      </c>
    </row>
    <row r="431" spans="1:4" x14ac:dyDescent="0.2">
      <c r="A431" s="4">
        <v>42283</v>
      </c>
      <c r="B431">
        <f t="shared" si="12"/>
        <v>2015</v>
      </c>
      <c r="C431" s="5" t="s">
        <v>19</v>
      </c>
      <c r="D431" t="str">
        <f t="shared" si="13"/>
        <v>Amazon</v>
      </c>
    </row>
    <row r="432" spans="1:4" x14ac:dyDescent="0.2">
      <c r="A432" s="4">
        <v>42297</v>
      </c>
      <c r="B432">
        <f t="shared" si="12"/>
        <v>2015</v>
      </c>
      <c r="C432" s="5" t="s">
        <v>26</v>
      </c>
      <c r="D432" t="str">
        <f t="shared" si="13"/>
        <v>Others</v>
      </c>
    </row>
    <row r="433" spans="1:4" x14ac:dyDescent="0.2">
      <c r="A433" s="4">
        <v>42318</v>
      </c>
      <c r="B433">
        <f t="shared" si="12"/>
        <v>2015</v>
      </c>
      <c r="C433" s="5" t="s">
        <v>19</v>
      </c>
      <c r="D433" t="str">
        <f t="shared" si="13"/>
        <v>Amazon</v>
      </c>
    </row>
    <row r="434" spans="1:4" x14ac:dyDescent="0.2">
      <c r="A434" s="4">
        <v>42332</v>
      </c>
      <c r="B434">
        <f t="shared" si="12"/>
        <v>2015</v>
      </c>
      <c r="C434" s="5" t="s">
        <v>19</v>
      </c>
      <c r="D434" t="str">
        <f t="shared" si="13"/>
        <v>Amazon</v>
      </c>
    </row>
    <row r="435" spans="1:4" x14ac:dyDescent="0.2">
      <c r="A435" s="4">
        <v>42346</v>
      </c>
      <c r="B435">
        <f t="shared" si="12"/>
        <v>2015</v>
      </c>
      <c r="C435" s="5" t="s">
        <v>19</v>
      </c>
      <c r="D435" t="str">
        <f t="shared" si="13"/>
        <v>Amazon</v>
      </c>
    </row>
    <row r="436" spans="1:4" x14ac:dyDescent="0.2">
      <c r="A436" s="4">
        <v>42397</v>
      </c>
      <c r="B436">
        <f t="shared" si="12"/>
        <v>2016</v>
      </c>
      <c r="C436" s="5" t="s">
        <v>120</v>
      </c>
      <c r="D436" t="str">
        <f t="shared" si="13"/>
        <v>Others</v>
      </c>
    </row>
    <row r="437" spans="1:4" x14ac:dyDescent="0.2">
      <c r="A437" s="4">
        <v>42402</v>
      </c>
      <c r="B437">
        <f t="shared" si="12"/>
        <v>2016</v>
      </c>
      <c r="C437" s="5" t="s">
        <v>19</v>
      </c>
      <c r="D437" t="str">
        <f t="shared" si="13"/>
        <v>Amazon</v>
      </c>
    </row>
    <row r="438" spans="1:4" x14ac:dyDescent="0.2">
      <c r="A438" s="4">
        <v>42409</v>
      </c>
      <c r="B438">
        <f t="shared" si="12"/>
        <v>2016</v>
      </c>
      <c r="C438" s="5" t="s">
        <v>26</v>
      </c>
      <c r="D438" t="str">
        <f t="shared" si="13"/>
        <v>Others</v>
      </c>
    </row>
    <row r="439" spans="1:4" x14ac:dyDescent="0.2">
      <c r="A439" s="4">
        <v>42409</v>
      </c>
      <c r="B439">
        <f t="shared" si="12"/>
        <v>2016</v>
      </c>
      <c r="C439" s="5" t="s">
        <v>43</v>
      </c>
      <c r="D439" t="str">
        <f t="shared" si="13"/>
        <v>Others</v>
      </c>
    </row>
    <row r="440" spans="1:4" x14ac:dyDescent="0.2">
      <c r="A440" s="4">
        <v>42468</v>
      </c>
      <c r="B440">
        <f t="shared" si="12"/>
        <v>2016</v>
      </c>
      <c r="C440" s="5" t="s">
        <v>120</v>
      </c>
      <c r="D440" t="str">
        <f t="shared" si="13"/>
        <v>Others</v>
      </c>
    </row>
    <row r="441" spans="1:4" x14ac:dyDescent="0.2">
      <c r="A441" s="4">
        <v>42482</v>
      </c>
      <c r="B441">
        <f t="shared" si="12"/>
        <v>2016</v>
      </c>
      <c r="C441" s="5" t="s">
        <v>32</v>
      </c>
      <c r="D441" t="str">
        <f t="shared" si="13"/>
        <v>Others</v>
      </c>
    </row>
    <row r="442" spans="1:4" x14ac:dyDescent="0.2">
      <c r="A442" s="4">
        <v>42489</v>
      </c>
      <c r="B442">
        <f t="shared" si="12"/>
        <v>2016</v>
      </c>
      <c r="C442" s="5" t="s">
        <v>151</v>
      </c>
      <c r="D442" t="str">
        <f t="shared" si="13"/>
        <v>Others</v>
      </c>
    </row>
    <row r="443" spans="1:4" x14ac:dyDescent="0.2">
      <c r="A443" s="4">
        <v>42493</v>
      </c>
      <c r="B443">
        <f t="shared" si="12"/>
        <v>2016</v>
      </c>
      <c r="C443" s="5" t="s">
        <v>19</v>
      </c>
      <c r="D443" t="str">
        <f t="shared" si="13"/>
        <v>Amazon</v>
      </c>
    </row>
    <row r="444" spans="1:4" x14ac:dyDescent="0.2">
      <c r="A444" s="4">
        <v>42493</v>
      </c>
      <c r="B444">
        <f t="shared" si="12"/>
        <v>2016</v>
      </c>
      <c r="C444" s="5" t="s">
        <v>19</v>
      </c>
      <c r="D444" t="str">
        <f t="shared" si="13"/>
        <v>Amazon</v>
      </c>
    </row>
    <row r="445" spans="1:4" x14ac:dyDescent="0.2">
      <c r="A445" s="4">
        <v>42500</v>
      </c>
      <c r="B445">
        <f t="shared" si="12"/>
        <v>2016</v>
      </c>
      <c r="C445" s="5" t="s">
        <v>19</v>
      </c>
      <c r="D445" t="str">
        <f t="shared" si="13"/>
        <v>Amazon</v>
      </c>
    </row>
    <row r="446" spans="1:4" x14ac:dyDescent="0.2">
      <c r="A446" s="4">
        <v>42514</v>
      </c>
      <c r="B446">
        <f t="shared" si="12"/>
        <v>2016</v>
      </c>
      <c r="C446" s="5" t="s">
        <v>19</v>
      </c>
      <c r="D446" t="str">
        <f t="shared" si="13"/>
        <v>Amazon</v>
      </c>
    </row>
    <row r="447" spans="1:4" x14ac:dyDescent="0.2">
      <c r="A447" s="4">
        <v>42549</v>
      </c>
      <c r="B447">
        <f t="shared" si="12"/>
        <v>2016</v>
      </c>
      <c r="C447" s="5" t="s">
        <v>19</v>
      </c>
      <c r="D447" t="str">
        <f t="shared" si="13"/>
        <v>Amazon</v>
      </c>
    </row>
    <row r="448" spans="1:4" x14ac:dyDescent="0.2">
      <c r="A448" s="4">
        <v>42550</v>
      </c>
      <c r="B448">
        <f t="shared" si="12"/>
        <v>2016</v>
      </c>
      <c r="C448" s="5" t="s">
        <v>32</v>
      </c>
      <c r="D448" t="str">
        <f t="shared" si="13"/>
        <v>Others</v>
      </c>
    </row>
    <row r="449" spans="1:4" x14ac:dyDescent="0.2">
      <c r="A449" s="4">
        <v>42552</v>
      </c>
      <c r="B449">
        <f t="shared" si="12"/>
        <v>2016</v>
      </c>
      <c r="C449" s="5" t="s">
        <v>19</v>
      </c>
      <c r="D449" t="str">
        <f t="shared" si="13"/>
        <v>Amazon</v>
      </c>
    </row>
    <row r="450" spans="1:4" x14ac:dyDescent="0.2">
      <c r="A450" s="4">
        <v>42556</v>
      </c>
      <c r="B450">
        <f t="shared" si="12"/>
        <v>2016</v>
      </c>
      <c r="C450" s="5" t="s">
        <v>19</v>
      </c>
      <c r="D450" t="str">
        <f t="shared" si="13"/>
        <v>Amazon</v>
      </c>
    </row>
    <row r="451" spans="1:4" x14ac:dyDescent="0.2">
      <c r="A451" s="4">
        <v>42571</v>
      </c>
      <c r="B451">
        <f t="shared" ref="B451:B514" si="14">YEAR(A451)</f>
        <v>2016</v>
      </c>
      <c r="C451" s="5" t="s">
        <v>19</v>
      </c>
      <c r="D451" t="str">
        <f t="shared" ref="D451:D514" si="15">IF(C451="Amazon.com Services LLC","Amazon","Others")</f>
        <v>Amazon</v>
      </c>
    </row>
    <row r="452" spans="1:4" x14ac:dyDescent="0.2">
      <c r="A452" s="4">
        <v>42576</v>
      </c>
      <c r="B452">
        <f t="shared" si="14"/>
        <v>2016</v>
      </c>
      <c r="C452" s="5" t="s">
        <v>32</v>
      </c>
      <c r="D452" t="str">
        <f t="shared" si="15"/>
        <v>Others</v>
      </c>
    </row>
    <row r="453" spans="1:4" x14ac:dyDescent="0.2">
      <c r="A453" s="4">
        <v>42577</v>
      </c>
      <c r="B453">
        <f t="shared" si="14"/>
        <v>2016</v>
      </c>
      <c r="C453" s="5" t="s">
        <v>541</v>
      </c>
      <c r="D453" t="str">
        <f t="shared" si="15"/>
        <v>Others</v>
      </c>
    </row>
    <row r="454" spans="1:4" x14ac:dyDescent="0.2">
      <c r="A454" s="4">
        <v>42584</v>
      </c>
      <c r="B454">
        <f t="shared" si="14"/>
        <v>2016</v>
      </c>
      <c r="C454" s="5" t="s">
        <v>19</v>
      </c>
      <c r="D454" t="str">
        <f t="shared" si="15"/>
        <v>Amazon</v>
      </c>
    </row>
    <row r="455" spans="1:4" x14ac:dyDescent="0.2">
      <c r="A455" s="4">
        <v>42591</v>
      </c>
      <c r="B455">
        <f t="shared" si="14"/>
        <v>2016</v>
      </c>
      <c r="C455" s="5" t="s">
        <v>19</v>
      </c>
      <c r="D455" t="str">
        <f t="shared" si="15"/>
        <v>Amazon</v>
      </c>
    </row>
    <row r="456" spans="1:4" x14ac:dyDescent="0.2">
      <c r="A456" s="4">
        <v>42591</v>
      </c>
      <c r="B456">
        <f t="shared" si="14"/>
        <v>2016</v>
      </c>
      <c r="C456" s="5" t="s">
        <v>19</v>
      </c>
      <c r="D456" t="str">
        <f t="shared" si="15"/>
        <v>Amazon</v>
      </c>
    </row>
    <row r="457" spans="1:4" x14ac:dyDescent="0.2">
      <c r="A457" s="4">
        <v>42591</v>
      </c>
      <c r="B457">
        <f t="shared" si="14"/>
        <v>2016</v>
      </c>
      <c r="C457" s="5" t="s">
        <v>120</v>
      </c>
      <c r="D457" t="str">
        <f t="shared" si="15"/>
        <v>Others</v>
      </c>
    </row>
    <row r="458" spans="1:4" x14ac:dyDescent="0.2">
      <c r="A458" s="4">
        <v>42598</v>
      </c>
      <c r="B458">
        <f t="shared" si="14"/>
        <v>2016</v>
      </c>
      <c r="C458" s="5" t="s">
        <v>216</v>
      </c>
      <c r="D458" t="str">
        <f t="shared" si="15"/>
        <v>Others</v>
      </c>
    </row>
    <row r="459" spans="1:4" x14ac:dyDescent="0.2">
      <c r="A459" s="4">
        <v>42605</v>
      </c>
      <c r="B459">
        <f t="shared" si="14"/>
        <v>2016</v>
      </c>
      <c r="C459" s="5" t="s">
        <v>19</v>
      </c>
      <c r="D459" t="str">
        <f t="shared" si="15"/>
        <v>Amazon</v>
      </c>
    </row>
    <row r="460" spans="1:4" x14ac:dyDescent="0.2">
      <c r="A460" s="4">
        <v>42627</v>
      </c>
      <c r="B460">
        <f t="shared" si="14"/>
        <v>2016</v>
      </c>
      <c r="C460" s="5" t="s">
        <v>19</v>
      </c>
      <c r="D460" t="str">
        <f t="shared" si="15"/>
        <v>Amazon</v>
      </c>
    </row>
    <row r="461" spans="1:4" x14ac:dyDescent="0.2">
      <c r="A461" s="4">
        <v>42632</v>
      </c>
      <c r="B461">
        <f t="shared" si="14"/>
        <v>2016</v>
      </c>
      <c r="C461" s="5" t="s">
        <v>26</v>
      </c>
      <c r="D461" t="str">
        <f t="shared" si="15"/>
        <v>Others</v>
      </c>
    </row>
    <row r="462" spans="1:4" x14ac:dyDescent="0.2">
      <c r="A462" s="4">
        <v>42658</v>
      </c>
      <c r="B462">
        <f t="shared" si="14"/>
        <v>2016</v>
      </c>
      <c r="C462" s="5" t="s">
        <v>19</v>
      </c>
      <c r="D462" t="str">
        <f t="shared" si="15"/>
        <v>Amazon</v>
      </c>
    </row>
    <row r="463" spans="1:4" x14ac:dyDescent="0.2">
      <c r="A463" s="4">
        <v>42675</v>
      </c>
      <c r="B463">
        <f t="shared" si="14"/>
        <v>2016</v>
      </c>
      <c r="C463" s="5" t="s">
        <v>19</v>
      </c>
      <c r="D463" t="str">
        <f t="shared" si="15"/>
        <v>Amazon</v>
      </c>
    </row>
    <row r="464" spans="1:4" x14ac:dyDescent="0.2">
      <c r="A464" s="4">
        <v>42675</v>
      </c>
      <c r="B464">
        <f t="shared" si="14"/>
        <v>2016</v>
      </c>
      <c r="C464" s="5" t="s">
        <v>19</v>
      </c>
      <c r="D464" t="str">
        <f t="shared" si="15"/>
        <v>Amazon</v>
      </c>
    </row>
    <row r="465" spans="1:4" x14ac:dyDescent="0.2">
      <c r="A465" s="4">
        <v>42689</v>
      </c>
      <c r="B465">
        <f t="shared" si="14"/>
        <v>2016</v>
      </c>
      <c r="C465" s="5" t="s">
        <v>19</v>
      </c>
      <c r="D465" t="str">
        <f t="shared" si="15"/>
        <v>Amazon</v>
      </c>
    </row>
    <row r="466" spans="1:4" x14ac:dyDescent="0.2">
      <c r="A466" s="4">
        <v>42705</v>
      </c>
      <c r="B466">
        <f t="shared" si="14"/>
        <v>2016</v>
      </c>
      <c r="C466" s="5" t="s">
        <v>19</v>
      </c>
      <c r="D466" t="str">
        <f t="shared" si="15"/>
        <v>Amazon</v>
      </c>
    </row>
    <row r="467" spans="1:4" x14ac:dyDescent="0.2">
      <c r="A467" s="4">
        <v>42723</v>
      </c>
      <c r="B467">
        <f t="shared" si="14"/>
        <v>2016</v>
      </c>
      <c r="C467" s="5" t="s">
        <v>19</v>
      </c>
      <c r="D467" t="str">
        <f t="shared" si="15"/>
        <v>Amazon</v>
      </c>
    </row>
    <row r="468" spans="1:4" x14ac:dyDescent="0.2">
      <c r="A468" s="4">
        <v>42731</v>
      </c>
      <c r="B468">
        <f t="shared" si="14"/>
        <v>2016</v>
      </c>
      <c r="C468" s="5" t="s">
        <v>120</v>
      </c>
      <c r="D468" t="str">
        <f t="shared" si="15"/>
        <v>Others</v>
      </c>
    </row>
    <row r="469" spans="1:4" x14ac:dyDescent="0.2">
      <c r="A469" s="4">
        <v>42744</v>
      </c>
      <c r="B469">
        <f t="shared" si="14"/>
        <v>2017</v>
      </c>
      <c r="C469" s="5" t="s">
        <v>19</v>
      </c>
      <c r="D469" t="str">
        <f t="shared" si="15"/>
        <v>Amazon</v>
      </c>
    </row>
    <row r="470" spans="1:4" x14ac:dyDescent="0.2">
      <c r="A470" s="4">
        <v>42745</v>
      </c>
      <c r="B470">
        <f t="shared" si="14"/>
        <v>2017</v>
      </c>
      <c r="C470" s="5" t="s">
        <v>26</v>
      </c>
      <c r="D470" t="str">
        <f t="shared" si="15"/>
        <v>Others</v>
      </c>
    </row>
    <row r="471" spans="1:4" x14ac:dyDescent="0.2">
      <c r="A471" s="4">
        <v>42755</v>
      </c>
      <c r="B471">
        <f t="shared" si="14"/>
        <v>2017</v>
      </c>
      <c r="C471" s="5" t="s">
        <v>19</v>
      </c>
      <c r="D471" t="str">
        <f t="shared" si="15"/>
        <v>Amazon</v>
      </c>
    </row>
    <row r="472" spans="1:4" x14ac:dyDescent="0.2">
      <c r="A472" s="4">
        <v>42765</v>
      </c>
      <c r="B472">
        <f t="shared" si="14"/>
        <v>2017</v>
      </c>
      <c r="C472" s="5" t="s">
        <v>19</v>
      </c>
      <c r="D472" t="str">
        <f t="shared" si="15"/>
        <v>Amazon</v>
      </c>
    </row>
    <row r="473" spans="1:4" x14ac:dyDescent="0.2">
      <c r="A473" s="4">
        <v>42766</v>
      </c>
      <c r="B473">
        <f t="shared" si="14"/>
        <v>2017</v>
      </c>
      <c r="C473" s="5" t="s">
        <v>26</v>
      </c>
      <c r="D473" t="str">
        <f t="shared" si="15"/>
        <v>Others</v>
      </c>
    </row>
    <row r="474" spans="1:4" x14ac:dyDescent="0.2">
      <c r="A474" s="4">
        <v>42780</v>
      </c>
      <c r="B474">
        <f t="shared" si="14"/>
        <v>2017</v>
      </c>
      <c r="C474" s="5" t="s">
        <v>19</v>
      </c>
      <c r="D474" t="str">
        <f t="shared" si="15"/>
        <v>Amazon</v>
      </c>
    </row>
    <row r="475" spans="1:4" x14ac:dyDescent="0.2">
      <c r="A475" s="4">
        <v>42815</v>
      </c>
      <c r="B475">
        <f t="shared" si="14"/>
        <v>2017</v>
      </c>
      <c r="C475" s="5" t="s">
        <v>2334</v>
      </c>
      <c r="D475" t="str">
        <f t="shared" si="15"/>
        <v>Others</v>
      </c>
    </row>
    <row r="476" spans="1:4" x14ac:dyDescent="0.2">
      <c r="A476" s="4">
        <v>42815</v>
      </c>
      <c r="B476">
        <f t="shared" si="14"/>
        <v>2017</v>
      </c>
      <c r="C476" s="5" t="s">
        <v>19</v>
      </c>
      <c r="D476" t="str">
        <f t="shared" si="15"/>
        <v>Amazon</v>
      </c>
    </row>
    <row r="477" spans="1:4" x14ac:dyDescent="0.2">
      <c r="A477" s="4">
        <v>42836</v>
      </c>
      <c r="B477">
        <f t="shared" si="14"/>
        <v>2017</v>
      </c>
      <c r="C477" s="5" t="s">
        <v>19</v>
      </c>
      <c r="D477" t="str">
        <f t="shared" si="15"/>
        <v>Amazon</v>
      </c>
    </row>
    <row r="478" spans="1:4" x14ac:dyDescent="0.2">
      <c r="A478" s="4">
        <v>42842</v>
      </c>
      <c r="B478">
        <f t="shared" si="14"/>
        <v>2017</v>
      </c>
      <c r="C478" s="5" t="s">
        <v>19</v>
      </c>
      <c r="D478" t="str">
        <f t="shared" si="15"/>
        <v>Amazon</v>
      </c>
    </row>
    <row r="479" spans="1:4" x14ac:dyDescent="0.2">
      <c r="A479" s="4">
        <v>42843</v>
      </c>
      <c r="B479">
        <f t="shared" si="14"/>
        <v>2017</v>
      </c>
      <c r="C479" s="5" t="s">
        <v>19</v>
      </c>
      <c r="D479" t="str">
        <f t="shared" si="15"/>
        <v>Amazon</v>
      </c>
    </row>
    <row r="480" spans="1:4" x14ac:dyDescent="0.2">
      <c r="A480" s="4">
        <v>42851</v>
      </c>
      <c r="B480">
        <f t="shared" si="14"/>
        <v>2017</v>
      </c>
      <c r="C480" s="5" t="s">
        <v>32</v>
      </c>
      <c r="D480" t="str">
        <f t="shared" si="15"/>
        <v>Others</v>
      </c>
    </row>
    <row r="481" spans="1:4" x14ac:dyDescent="0.2">
      <c r="A481" s="4">
        <v>42864</v>
      </c>
      <c r="B481">
        <f t="shared" si="14"/>
        <v>2017</v>
      </c>
      <c r="C481" s="5" t="s">
        <v>19</v>
      </c>
      <c r="D481" t="str">
        <f t="shared" si="15"/>
        <v>Amazon</v>
      </c>
    </row>
    <row r="482" spans="1:4" x14ac:dyDescent="0.2">
      <c r="A482" s="4">
        <v>42864</v>
      </c>
      <c r="B482">
        <f t="shared" si="14"/>
        <v>2017</v>
      </c>
      <c r="C482" s="5" t="s">
        <v>19</v>
      </c>
      <c r="D482" t="str">
        <f t="shared" si="15"/>
        <v>Amazon</v>
      </c>
    </row>
    <row r="483" spans="1:4" x14ac:dyDescent="0.2">
      <c r="A483" s="4">
        <v>42896</v>
      </c>
      <c r="B483">
        <f t="shared" si="14"/>
        <v>2017</v>
      </c>
      <c r="C483" s="5" t="s">
        <v>19</v>
      </c>
      <c r="D483" t="str">
        <f t="shared" si="15"/>
        <v>Amazon</v>
      </c>
    </row>
    <row r="484" spans="1:4" x14ac:dyDescent="0.2">
      <c r="A484" s="4">
        <v>42899</v>
      </c>
      <c r="B484">
        <f t="shared" si="14"/>
        <v>2017</v>
      </c>
      <c r="C484" s="5" t="s">
        <v>19</v>
      </c>
      <c r="D484" t="str">
        <f t="shared" si="15"/>
        <v>Amazon</v>
      </c>
    </row>
    <row r="485" spans="1:4" x14ac:dyDescent="0.2">
      <c r="A485" s="4">
        <v>42927</v>
      </c>
      <c r="B485">
        <f t="shared" si="14"/>
        <v>2017</v>
      </c>
      <c r="C485" s="5" t="s">
        <v>43</v>
      </c>
      <c r="D485" t="str">
        <f t="shared" si="15"/>
        <v>Others</v>
      </c>
    </row>
    <row r="486" spans="1:4" x14ac:dyDescent="0.2">
      <c r="A486" s="4">
        <v>42936</v>
      </c>
      <c r="B486">
        <f t="shared" si="14"/>
        <v>2017</v>
      </c>
      <c r="C486" s="5" t="s">
        <v>151</v>
      </c>
      <c r="D486" t="str">
        <f t="shared" si="15"/>
        <v>Others</v>
      </c>
    </row>
    <row r="487" spans="1:4" x14ac:dyDescent="0.2">
      <c r="A487" s="4">
        <v>42941</v>
      </c>
      <c r="B487">
        <f t="shared" si="14"/>
        <v>2017</v>
      </c>
      <c r="C487" s="5" t="s">
        <v>19</v>
      </c>
      <c r="D487" t="str">
        <f t="shared" si="15"/>
        <v>Amazon</v>
      </c>
    </row>
    <row r="488" spans="1:4" x14ac:dyDescent="0.2">
      <c r="A488" s="4">
        <v>42965</v>
      </c>
      <c r="B488">
        <f t="shared" si="14"/>
        <v>2017</v>
      </c>
      <c r="C488" s="5" t="s">
        <v>19</v>
      </c>
      <c r="D488" t="str">
        <f t="shared" si="15"/>
        <v>Amazon</v>
      </c>
    </row>
    <row r="489" spans="1:4" x14ac:dyDescent="0.2">
      <c r="A489" s="4">
        <v>42968</v>
      </c>
      <c r="B489">
        <f t="shared" si="14"/>
        <v>2017</v>
      </c>
      <c r="C489" s="5" t="s">
        <v>26</v>
      </c>
      <c r="D489" t="str">
        <f t="shared" si="15"/>
        <v>Others</v>
      </c>
    </row>
    <row r="490" spans="1:4" x14ac:dyDescent="0.2">
      <c r="A490" s="4">
        <v>42969</v>
      </c>
      <c r="B490">
        <f t="shared" si="14"/>
        <v>2017</v>
      </c>
      <c r="C490" s="5" t="s">
        <v>19</v>
      </c>
      <c r="D490" t="str">
        <f t="shared" si="15"/>
        <v>Amazon</v>
      </c>
    </row>
    <row r="491" spans="1:4" x14ac:dyDescent="0.2">
      <c r="A491" s="4">
        <v>42976</v>
      </c>
      <c r="B491">
        <f t="shared" si="14"/>
        <v>2017</v>
      </c>
      <c r="C491" s="5" t="s">
        <v>120</v>
      </c>
      <c r="D491" t="str">
        <f t="shared" si="15"/>
        <v>Others</v>
      </c>
    </row>
    <row r="492" spans="1:4" x14ac:dyDescent="0.2">
      <c r="A492" s="4">
        <v>42990</v>
      </c>
      <c r="B492">
        <f t="shared" si="14"/>
        <v>2017</v>
      </c>
      <c r="C492" s="5" t="s">
        <v>19</v>
      </c>
      <c r="D492" t="str">
        <f t="shared" si="15"/>
        <v>Amazon</v>
      </c>
    </row>
    <row r="493" spans="1:4" x14ac:dyDescent="0.2">
      <c r="A493" s="4">
        <v>43004</v>
      </c>
      <c r="B493">
        <f t="shared" si="14"/>
        <v>2017</v>
      </c>
      <c r="C493" s="5" t="s">
        <v>49</v>
      </c>
      <c r="D493" t="str">
        <f t="shared" si="15"/>
        <v>Others</v>
      </c>
    </row>
    <row r="494" spans="1:4" x14ac:dyDescent="0.2">
      <c r="A494" s="4">
        <v>43011</v>
      </c>
      <c r="B494">
        <f t="shared" si="14"/>
        <v>2017</v>
      </c>
      <c r="C494" s="5" t="s">
        <v>19</v>
      </c>
      <c r="D494" t="str">
        <f t="shared" si="15"/>
        <v>Amazon</v>
      </c>
    </row>
    <row r="495" spans="1:4" x14ac:dyDescent="0.2">
      <c r="A495" s="4">
        <v>43018</v>
      </c>
      <c r="B495">
        <f t="shared" si="14"/>
        <v>2017</v>
      </c>
      <c r="C495" s="5" t="s">
        <v>43</v>
      </c>
      <c r="D495" t="str">
        <f t="shared" si="15"/>
        <v>Others</v>
      </c>
    </row>
    <row r="496" spans="1:4" x14ac:dyDescent="0.2">
      <c r="A496" s="4">
        <v>43030</v>
      </c>
      <c r="B496">
        <f t="shared" si="14"/>
        <v>2017</v>
      </c>
      <c r="C496" s="5" t="s">
        <v>26</v>
      </c>
      <c r="D496" t="str">
        <f t="shared" si="15"/>
        <v>Others</v>
      </c>
    </row>
    <row r="497" spans="1:4" x14ac:dyDescent="0.2">
      <c r="A497" s="4">
        <v>43032</v>
      </c>
      <c r="B497">
        <f t="shared" si="14"/>
        <v>2017</v>
      </c>
      <c r="C497" s="5" t="s">
        <v>151</v>
      </c>
      <c r="D497" t="str">
        <f t="shared" si="15"/>
        <v>Others</v>
      </c>
    </row>
    <row r="498" spans="1:4" x14ac:dyDescent="0.2">
      <c r="A498" s="4">
        <v>43058</v>
      </c>
      <c r="B498">
        <f t="shared" si="14"/>
        <v>2017</v>
      </c>
      <c r="C498" s="5" t="s">
        <v>19</v>
      </c>
      <c r="D498" t="str">
        <f t="shared" si="15"/>
        <v>Amazon</v>
      </c>
    </row>
    <row r="499" spans="1:4" x14ac:dyDescent="0.2">
      <c r="A499" s="4">
        <v>43059</v>
      </c>
      <c r="B499">
        <f t="shared" si="14"/>
        <v>2017</v>
      </c>
      <c r="C499" s="5" t="s">
        <v>19</v>
      </c>
      <c r="D499" t="str">
        <f t="shared" si="15"/>
        <v>Amazon</v>
      </c>
    </row>
    <row r="500" spans="1:4" x14ac:dyDescent="0.2">
      <c r="A500" s="4">
        <v>43060</v>
      </c>
      <c r="B500">
        <f t="shared" si="14"/>
        <v>2017</v>
      </c>
      <c r="C500" s="5" t="s">
        <v>19</v>
      </c>
      <c r="D500" t="str">
        <f t="shared" si="15"/>
        <v>Amazon</v>
      </c>
    </row>
    <row r="501" spans="1:4" x14ac:dyDescent="0.2">
      <c r="A501" s="4">
        <v>43060</v>
      </c>
      <c r="B501">
        <f t="shared" si="14"/>
        <v>2017</v>
      </c>
      <c r="C501" s="5" t="s">
        <v>19</v>
      </c>
      <c r="D501" t="str">
        <f t="shared" si="15"/>
        <v>Amazon</v>
      </c>
    </row>
    <row r="502" spans="1:4" x14ac:dyDescent="0.2">
      <c r="A502" s="4">
        <v>43066</v>
      </c>
      <c r="B502">
        <f t="shared" si="14"/>
        <v>2017</v>
      </c>
      <c r="C502" s="5" t="s">
        <v>32</v>
      </c>
      <c r="D502" t="str">
        <f t="shared" si="15"/>
        <v>Others</v>
      </c>
    </row>
    <row r="503" spans="1:4" x14ac:dyDescent="0.2">
      <c r="A503" s="4">
        <v>43067</v>
      </c>
      <c r="B503">
        <f t="shared" si="14"/>
        <v>2017</v>
      </c>
      <c r="C503" s="5" t="s">
        <v>19</v>
      </c>
      <c r="D503" t="str">
        <f t="shared" si="15"/>
        <v>Amazon</v>
      </c>
    </row>
    <row r="504" spans="1:4" x14ac:dyDescent="0.2">
      <c r="A504" s="4">
        <v>43074</v>
      </c>
      <c r="B504">
        <f t="shared" si="14"/>
        <v>2017</v>
      </c>
      <c r="C504" s="5" t="s">
        <v>19</v>
      </c>
      <c r="D504" t="str">
        <f t="shared" si="15"/>
        <v>Amazon</v>
      </c>
    </row>
    <row r="505" spans="1:4" x14ac:dyDescent="0.2">
      <c r="A505" s="4">
        <v>43097</v>
      </c>
      <c r="B505">
        <f t="shared" si="14"/>
        <v>2017</v>
      </c>
      <c r="C505" s="5" t="s">
        <v>19</v>
      </c>
      <c r="D505" t="str">
        <f t="shared" si="15"/>
        <v>Amazon</v>
      </c>
    </row>
    <row r="506" spans="1:4" x14ac:dyDescent="0.2">
      <c r="A506" s="4">
        <v>43097</v>
      </c>
      <c r="B506">
        <f t="shared" si="14"/>
        <v>2017</v>
      </c>
      <c r="C506" s="5" t="s">
        <v>19</v>
      </c>
      <c r="D506" t="str">
        <f t="shared" si="15"/>
        <v>Amazon</v>
      </c>
    </row>
    <row r="507" spans="1:4" x14ac:dyDescent="0.2">
      <c r="A507" s="4">
        <v>43101</v>
      </c>
      <c r="B507">
        <f t="shared" si="14"/>
        <v>2018</v>
      </c>
      <c r="C507" s="5" t="s">
        <v>32</v>
      </c>
      <c r="D507" t="str">
        <f t="shared" si="15"/>
        <v>Others</v>
      </c>
    </row>
    <row r="508" spans="1:4" x14ac:dyDescent="0.2">
      <c r="A508" s="4">
        <v>43109</v>
      </c>
      <c r="B508">
        <f t="shared" si="14"/>
        <v>2018</v>
      </c>
      <c r="C508" s="5" t="s">
        <v>151</v>
      </c>
      <c r="D508" t="str">
        <f t="shared" si="15"/>
        <v>Others</v>
      </c>
    </row>
    <row r="509" spans="1:4" x14ac:dyDescent="0.2">
      <c r="A509" s="4">
        <v>43109</v>
      </c>
      <c r="B509">
        <f t="shared" si="14"/>
        <v>2018</v>
      </c>
      <c r="C509" s="5" t="s">
        <v>19</v>
      </c>
      <c r="D509" t="str">
        <f t="shared" si="15"/>
        <v>Amazon</v>
      </c>
    </row>
    <row r="510" spans="1:4" x14ac:dyDescent="0.2">
      <c r="A510" s="4">
        <v>43110</v>
      </c>
      <c r="B510">
        <f t="shared" si="14"/>
        <v>2018</v>
      </c>
      <c r="C510" s="5" t="s">
        <v>26</v>
      </c>
      <c r="D510" t="str">
        <f t="shared" si="15"/>
        <v>Others</v>
      </c>
    </row>
    <row r="511" spans="1:4" x14ac:dyDescent="0.2">
      <c r="A511" s="4">
        <v>43123</v>
      </c>
      <c r="B511">
        <f t="shared" si="14"/>
        <v>2018</v>
      </c>
      <c r="C511" s="5" t="s">
        <v>19</v>
      </c>
      <c r="D511" t="str">
        <f t="shared" si="15"/>
        <v>Amazon</v>
      </c>
    </row>
    <row r="512" spans="1:4" x14ac:dyDescent="0.2">
      <c r="A512" s="4">
        <v>43128</v>
      </c>
      <c r="B512">
        <f t="shared" si="14"/>
        <v>2018</v>
      </c>
      <c r="C512" s="5" t="s">
        <v>19</v>
      </c>
      <c r="D512" t="str">
        <f t="shared" si="15"/>
        <v>Amazon</v>
      </c>
    </row>
    <row r="513" spans="1:4" x14ac:dyDescent="0.2">
      <c r="A513" s="4">
        <v>43130</v>
      </c>
      <c r="B513">
        <f t="shared" si="14"/>
        <v>2018</v>
      </c>
      <c r="C513" s="5" t="s">
        <v>43</v>
      </c>
      <c r="D513" t="str">
        <f t="shared" si="15"/>
        <v>Others</v>
      </c>
    </row>
    <row r="514" spans="1:4" x14ac:dyDescent="0.2">
      <c r="A514" s="4">
        <v>43139</v>
      </c>
      <c r="B514">
        <f t="shared" si="14"/>
        <v>2018</v>
      </c>
      <c r="C514" s="5" t="s">
        <v>19</v>
      </c>
      <c r="D514" t="str">
        <f t="shared" si="15"/>
        <v>Amazon</v>
      </c>
    </row>
    <row r="515" spans="1:4" x14ac:dyDescent="0.2">
      <c r="A515" s="4">
        <v>43144</v>
      </c>
      <c r="B515">
        <f t="shared" ref="B515:B578" si="16">YEAR(A515)</f>
        <v>2018</v>
      </c>
      <c r="C515" s="5" t="s">
        <v>541</v>
      </c>
      <c r="D515" t="str">
        <f t="shared" ref="D515:D578" si="17">IF(C515="Amazon.com Services LLC","Amazon","Others")</f>
        <v>Others</v>
      </c>
    </row>
    <row r="516" spans="1:4" x14ac:dyDescent="0.2">
      <c r="A516" s="4">
        <v>43150</v>
      </c>
      <c r="B516">
        <f t="shared" si="16"/>
        <v>2018</v>
      </c>
      <c r="D516" t="str">
        <f t="shared" si="17"/>
        <v>Others</v>
      </c>
    </row>
    <row r="517" spans="1:4" x14ac:dyDescent="0.2">
      <c r="A517" s="4">
        <v>43154</v>
      </c>
      <c r="B517">
        <f t="shared" si="16"/>
        <v>2018</v>
      </c>
      <c r="C517" s="5" t="s">
        <v>49</v>
      </c>
      <c r="D517" t="str">
        <f t="shared" si="17"/>
        <v>Others</v>
      </c>
    </row>
    <row r="518" spans="1:4" x14ac:dyDescent="0.2">
      <c r="A518" s="4">
        <v>43165</v>
      </c>
      <c r="B518">
        <f t="shared" si="16"/>
        <v>2018</v>
      </c>
      <c r="C518" s="5" t="s">
        <v>70</v>
      </c>
      <c r="D518" t="str">
        <f t="shared" si="17"/>
        <v>Others</v>
      </c>
    </row>
    <row r="519" spans="1:4" x14ac:dyDescent="0.2">
      <c r="A519" s="4">
        <v>43172</v>
      </c>
      <c r="B519">
        <f t="shared" si="16"/>
        <v>2018</v>
      </c>
      <c r="C519" s="5" t="s">
        <v>19</v>
      </c>
      <c r="D519" t="str">
        <f t="shared" si="17"/>
        <v>Amazon</v>
      </c>
    </row>
    <row r="520" spans="1:4" x14ac:dyDescent="0.2">
      <c r="A520" s="4">
        <v>43172</v>
      </c>
      <c r="B520">
        <f t="shared" si="16"/>
        <v>2018</v>
      </c>
      <c r="C520" s="5" t="s">
        <v>120</v>
      </c>
      <c r="D520" t="str">
        <f t="shared" si="17"/>
        <v>Others</v>
      </c>
    </row>
    <row r="521" spans="1:4" x14ac:dyDescent="0.2">
      <c r="A521" s="4">
        <v>43200</v>
      </c>
      <c r="B521">
        <f t="shared" si="16"/>
        <v>2018</v>
      </c>
      <c r="C521" s="5" t="s">
        <v>19</v>
      </c>
      <c r="D521" t="str">
        <f t="shared" si="17"/>
        <v>Amazon</v>
      </c>
    </row>
    <row r="522" spans="1:4" x14ac:dyDescent="0.2">
      <c r="A522" s="4">
        <v>43200</v>
      </c>
      <c r="B522">
        <f t="shared" si="16"/>
        <v>2018</v>
      </c>
      <c r="C522" s="5" t="s">
        <v>32</v>
      </c>
      <c r="D522" t="str">
        <f t="shared" si="17"/>
        <v>Others</v>
      </c>
    </row>
    <row r="523" spans="1:4" x14ac:dyDescent="0.2">
      <c r="A523" s="4">
        <v>43249</v>
      </c>
      <c r="B523">
        <f t="shared" si="16"/>
        <v>2018</v>
      </c>
      <c r="C523" s="5" t="s">
        <v>43</v>
      </c>
      <c r="D523" t="str">
        <f t="shared" si="17"/>
        <v>Others</v>
      </c>
    </row>
    <row r="524" spans="1:4" x14ac:dyDescent="0.2">
      <c r="A524" s="4">
        <v>43249</v>
      </c>
      <c r="B524">
        <f t="shared" si="16"/>
        <v>2018</v>
      </c>
      <c r="C524" s="5" t="s">
        <v>26</v>
      </c>
      <c r="D524" t="str">
        <f t="shared" si="17"/>
        <v>Others</v>
      </c>
    </row>
    <row r="525" spans="1:4" x14ac:dyDescent="0.2">
      <c r="A525" s="4">
        <v>43277</v>
      </c>
      <c r="B525">
        <f t="shared" si="16"/>
        <v>2018</v>
      </c>
      <c r="C525" s="5" t="s">
        <v>19</v>
      </c>
      <c r="D525" t="str">
        <f t="shared" si="17"/>
        <v>Amazon</v>
      </c>
    </row>
    <row r="526" spans="1:4" x14ac:dyDescent="0.2">
      <c r="A526" s="4">
        <v>43284</v>
      </c>
      <c r="B526">
        <f t="shared" si="16"/>
        <v>2018</v>
      </c>
      <c r="C526" s="5" t="s">
        <v>19</v>
      </c>
      <c r="D526" t="str">
        <f t="shared" si="17"/>
        <v>Amazon</v>
      </c>
    </row>
    <row r="527" spans="1:4" x14ac:dyDescent="0.2">
      <c r="A527" s="4">
        <v>43293</v>
      </c>
      <c r="B527">
        <f t="shared" si="16"/>
        <v>2018</v>
      </c>
      <c r="C527" s="5" t="s">
        <v>32</v>
      </c>
      <c r="D527" t="str">
        <f t="shared" si="17"/>
        <v>Others</v>
      </c>
    </row>
    <row r="528" spans="1:4" x14ac:dyDescent="0.2">
      <c r="A528" s="4">
        <v>43358</v>
      </c>
      <c r="B528">
        <f t="shared" si="16"/>
        <v>2018</v>
      </c>
      <c r="C528" s="5" t="s">
        <v>19</v>
      </c>
      <c r="D528" t="str">
        <f t="shared" si="17"/>
        <v>Amazon</v>
      </c>
    </row>
    <row r="529" spans="1:4" x14ac:dyDescent="0.2">
      <c r="A529" s="4">
        <v>43361</v>
      </c>
      <c r="B529">
        <f t="shared" si="16"/>
        <v>2018</v>
      </c>
      <c r="C529" s="5" t="s">
        <v>120</v>
      </c>
      <c r="D529" t="str">
        <f t="shared" si="17"/>
        <v>Others</v>
      </c>
    </row>
    <row r="530" spans="1:4" x14ac:dyDescent="0.2">
      <c r="A530" s="4">
        <v>43361</v>
      </c>
      <c r="B530">
        <f t="shared" si="16"/>
        <v>2018</v>
      </c>
      <c r="C530" s="5" t="s">
        <v>70</v>
      </c>
      <c r="D530" t="str">
        <f t="shared" si="17"/>
        <v>Others</v>
      </c>
    </row>
    <row r="531" spans="1:4" x14ac:dyDescent="0.2">
      <c r="A531" s="4">
        <v>43361</v>
      </c>
      <c r="B531">
        <f t="shared" si="16"/>
        <v>2018</v>
      </c>
      <c r="C531" s="5" t="s">
        <v>43</v>
      </c>
      <c r="D531" t="str">
        <f t="shared" si="17"/>
        <v>Others</v>
      </c>
    </row>
    <row r="532" spans="1:4" x14ac:dyDescent="0.2">
      <c r="A532" s="4">
        <v>43375</v>
      </c>
      <c r="B532">
        <f t="shared" si="16"/>
        <v>2018</v>
      </c>
      <c r="C532" s="5" t="s">
        <v>19</v>
      </c>
      <c r="D532" t="str">
        <f t="shared" si="17"/>
        <v>Amazon</v>
      </c>
    </row>
    <row r="533" spans="1:4" x14ac:dyDescent="0.2">
      <c r="A533" s="4">
        <v>43386</v>
      </c>
      <c r="B533">
        <f t="shared" si="16"/>
        <v>2018</v>
      </c>
      <c r="C533" s="5" t="s">
        <v>216</v>
      </c>
      <c r="D533" t="str">
        <f t="shared" si="17"/>
        <v>Others</v>
      </c>
    </row>
    <row r="534" spans="1:4" x14ac:dyDescent="0.2">
      <c r="A534" s="4">
        <v>43396</v>
      </c>
      <c r="B534">
        <f t="shared" si="16"/>
        <v>2018</v>
      </c>
      <c r="C534" s="5" t="s">
        <v>120</v>
      </c>
      <c r="D534" t="str">
        <f t="shared" si="17"/>
        <v>Others</v>
      </c>
    </row>
    <row r="535" spans="1:4" x14ac:dyDescent="0.2">
      <c r="A535" s="4">
        <v>43396</v>
      </c>
      <c r="B535">
        <f t="shared" si="16"/>
        <v>2018</v>
      </c>
      <c r="D535" t="str">
        <f t="shared" si="17"/>
        <v>Others</v>
      </c>
    </row>
    <row r="536" spans="1:4" x14ac:dyDescent="0.2">
      <c r="A536" s="4">
        <v>43397</v>
      </c>
      <c r="B536">
        <f t="shared" si="16"/>
        <v>2018</v>
      </c>
      <c r="C536" s="5" t="s">
        <v>19</v>
      </c>
      <c r="D536" t="str">
        <f t="shared" si="17"/>
        <v>Amazon</v>
      </c>
    </row>
    <row r="537" spans="1:4" x14ac:dyDescent="0.2">
      <c r="A537" s="4">
        <v>43412</v>
      </c>
      <c r="B537">
        <f t="shared" si="16"/>
        <v>2018</v>
      </c>
      <c r="C537" s="5" t="s">
        <v>19</v>
      </c>
      <c r="D537" t="str">
        <f t="shared" si="17"/>
        <v>Amazon</v>
      </c>
    </row>
    <row r="538" spans="1:4" x14ac:dyDescent="0.2">
      <c r="A538" s="4">
        <v>43417</v>
      </c>
      <c r="B538">
        <f t="shared" si="16"/>
        <v>2018</v>
      </c>
      <c r="C538" s="5" t="s">
        <v>19</v>
      </c>
      <c r="D538" t="str">
        <f t="shared" si="17"/>
        <v>Amazon</v>
      </c>
    </row>
    <row r="539" spans="1:4" x14ac:dyDescent="0.2">
      <c r="A539" s="4">
        <v>43417</v>
      </c>
      <c r="B539">
        <f t="shared" si="16"/>
        <v>2018</v>
      </c>
      <c r="C539" s="5" t="s">
        <v>19</v>
      </c>
      <c r="D539" t="str">
        <f t="shared" si="17"/>
        <v>Amazon</v>
      </c>
    </row>
    <row r="540" spans="1:4" x14ac:dyDescent="0.2">
      <c r="A540" s="4">
        <v>43445</v>
      </c>
      <c r="B540">
        <f t="shared" si="16"/>
        <v>2018</v>
      </c>
      <c r="C540" s="5" t="s">
        <v>49</v>
      </c>
      <c r="D540" t="str">
        <f t="shared" si="17"/>
        <v>Others</v>
      </c>
    </row>
    <row r="541" spans="1:4" x14ac:dyDescent="0.2">
      <c r="A541" s="4">
        <v>43445</v>
      </c>
      <c r="B541">
        <f t="shared" si="16"/>
        <v>2018</v>
      </c>
      <c r="C541" s="5" t="s">
        <v>32</v>
      </c>
      <c r="D541" t="str">
        <f t="shared" si="17"/>
        <v>Others</v>
      </c>
    </row>
    <row r="542" spans="1:4" x14ac:dyDescent="0.2">
      <c r="A542" s="4">
        <v>43468</v>
      </c>
      <c r="B542">
        <f t="shared" si="16"/>
        <v>2019</v>
      </c>
      <c r="C542" s="5" t="s">
        <v>32</v>
      </c>
      <c r="D542" t="str">
        <f t="shared" si="17"/>
        <v>Others</v>
      </c>
    </row>
    <row r="543" spans="1:4" x14ac:dyDescent="0.2">
      <c r="A543" s="4">
        <v>43480</v>
      </c>
      <c r="B543">
        <f t="shared" si="16"/>
        <v>2019</v>
      </c>
      <c r="C543" s="5" t="s">
        <v>43</v>
      </c>
      <c r="D543" t="str">
        <f t="shared" si="17"/>
        <v>Others</v>
      </c>
    </row>
    <row r="544" spans="1:4" x14ac:dyDescent="0.2">
      <c r="A544" s="4">
        <v>43494</v>
      </c>
      <c r="B544">
        <f t="shared" si="16"/>
        <v>2019</v>
      </c>
      <c r="C544" s="5" t="s">
        <v>19</v>
      </c>
      <c r="D544" t="str">
        <f t="shared" si="17"/>
        <v>Amazon</v>
      </c>
    </row>
    <row r="545" spans="1:4" x14ac:dyDescent="0.2">
      <c r="A545" s="4">
        <v>43494</v>
      </c>
      <c r="B545">
        <f t="shared" si="16"/>
        <v>2019</v>
      </c>
      <c r="C545" s="5" t="s">
        <v>1396</v>
      </c>
      <c r="D545" t="str">
        <f t="shared" si="17"/>
        <v>Others</v>
      </c>
    </row>
    <row r="546" spans="1:4" x14ac:dyDescent="0.2">
      <c r="A546" s="4">
        <v>43501</v>
      </c>
      <c r="B546">
        <f t="shared" si="16"/>
        <v>2019</v>
      </c>
      <c r="C546" s="5" t="s">
        <v>70</v>
      </c>
      <c r="D546" t="str">
        <f t="shared" si="17"/>
        <v>Others</v>
      </c>
    </row>
    <row r="547" spans="1:4" x14ac:dyDescent="0.2">
      <c r="A547" s="4">
        <v>43508</v>
      </c>
      <c r="B547">
        <f t="shared" si="16"/>
        <v>2019</v>
      </c>
      <c r="C547" s="5" t="s">
        <v>19</v>
      </c>
      <c r="D547" t="str">
        <f t="shared" si="17"/>
        <v>Amazon</v>
      </c>
    </row>
    <row r="548" spans="1:4" x14ac:dyDescent="0.2">
      <c r="A548" s="4">
        <v>43508</v>
      </c>
      <c r="B548">
        <f t="shared" si="16"/>
        <v>2019</v>
      </c>
      <c r="C548" s="5" t="s">
        <v>19</v>
      </c>
      <c r="D548" t="str">
        <f t="shared" si="17"/>
        <v>Amazon</v>
      </c>
    </row>
    <row r="549" spans="1:4" x14ac:dyDescent="0.2">
      <c r="A549" s="4">
        <v>43511</v>
      </c>
      <c r="B549">
        <f t="shared" si="16"/>
        <v>2019</v>
      </c>
      <c r="C549" s="5" t="s">
        <v>26</v>
      </c>
      <c r="D549" t="str">
        <f t="shared" si="17"/>
        <v>Others</v>
      </c>
    </row>
    <row r="550" spans="1:4" x14ac:dyDescent="0.2">
      <c r="A550" s="4">
        <v>43515</v>
      </c>
      <c r="B550">
        <f t="shared" si="16"/>
        <v>2019</v>
      </c>
      <c r="C550" s="5" t="s">
        <v>32</v>
      </c>
      <c r="D550" t="str">
        <f t="shared" si="17"/>
        <v>Others</v>
      </c>
    </row>
    <row r="551" spans="1:4" x14ac:dyDescent="0.2">
      <c r="A551" s="4">
        <v>43525</v>
      </c>
      <c r="B551">
        <f t="shared" si="16"/>
        <v>2019</v>
      </c>
      <c r="C551" s="5" t="s">
        <v>19</v>
      </c>
      <c r="D551" t="str">
        <f t="shared" si="17"/>
        <v>Amazon</v>
      </c>
    </row>
    <row r="552" spans="1:4" x14ac:dyDescent="0.2">
      <c r="A552" s="4">
        <v>43528</v>
      </c>
      <c r="B552">
        <f t="shared" si="16"/>
        <v>2019</v>
      </c>
      <c r="C552" s="5" t="s">
        <v>43</v>
      </c>
      <c r="D552" t="str">
        <f t="shared" si="17"/>
        <v>Others</v>
      </c>
    </row>
    <row r="553" spans="1:4" x14ac:dyDescent="0.2">
      <c r="A553" s="4">
        <v>43529</v>
      </c>
      <c r="B553">
        <f t="shared" si="16"/>
        <v>2019</v>
      </c>
      <c r="C553" s="5" t="s">
        <v>120</v>
      </c>
      <c r="D553" t="str">
        <f t="shared" si="17"/>
        <v>Others</v>
      </c>
    </row>
    <row r="554" spans="1:4" x14ac:dyDescent="0.2">
      <c r="A554" s="4">
        <v>43546</v>
      </c>
      <c r="B554">
        <f t="shared" si="16"/>
        <v>2019</v>
      </c>
      <c r="C554" s="5" t="s">
        <v>43</v>
      </c>
      <c r="D554" t="str">
        <f t="shared" si="17"/>
        <v>Others</v>
      </c>
    </row>
    <row r="555" spans="1:4" x14ac:dyDescent="0.2">
      <c r="A555" s="4">
        <v>43550</v>
      </c>
      <c r="B555">
        <f t="shared" si="16"/>
        <v>2019</v>
      </c>
      <c r="C555" s="5" t="s">
        <v>19</v>
      </c>
      <c r="D555" t="str">
        <f t="shared" si="17"/>
        <v>Amazon</v>
      </c>
    </row>
    <row r="556" spans="1:4" x14ac:dyDescent="0.2">
      <c r="A556" s="4">
        <v>43550</v>
      </c>
      <c r="B556">
        <f t="shared" si="16"/>
        <v>2019</v>
      </c>
      <c r="C556" s="5" t="s">
        <v>43</v>
      </c>
      <c r="D556" t="str">
        <f t="shared" si="17"/>
        <v>Others</v>
      </c>
    </row>
    <row r="557" spans="1:4" x14ac:dyDescent="0.2">
      <c r="A557" s="4">
        <v>43550</v>
      </c>
      <c r="B557">
        <f t="shared" si="16"/>
        <v>2019</v>
      </c>
      <c r="C557" s="5" t="s">
        <v>120</v>
      </c>
      <c r="D557" t="str">
        <f t="shared" si="17"/>
        <v>Others</v>
      </c>
    </row>
    <row r="558" spans="1:4" x14ac:dyDescent="0.2">
      <c r="A558" s="4">
        <v>43552</v>
      </c>
      <c r="B558">
        <f t="shared" si="16"/>
        <v>2019</v>
      </c>
      <c r="C558" s="5" t="s">
        <v>19</v>
      </c>
      <c r="D558" t="str">
        <f t="shared" si="17"/>
        <v>Amazon</v>
      </c>
    </row>
    <row r="559" spans="1:4" x14ac:dyDescent="0.2">
      <c r="A559" s="4">
        <v>43557</v>
      </c>
      <c r="B559">
        <f t="shared" si="16"/>
        <v>2019</v>
      </c>
      <c r="C559" s="5" t="s">
        <v>120</v>
      </c>
      <c r="D559" t="str">
        <f t="shared" si="17"/>
        <v>Others</v>
      </c>
    </row>
    <row r="560" spans="1:4" x14ac:dyDescent="0.2">
      <c r="A560" s="4">
        <v>43559</v>
      </c>
      <c r="B560">
        <f t="shared" si="16"/>
        <v>2019</v>
      </c>
      <c r="C560" s="5" t="s">
        <v>120</v>
      </c>
      <c r="D560" t="str">
        <f t="shared" si="17"/>
        <v>Others</v>
      </c>
    </row>
    <row r="561" spans="1:4" x14ac:dyDescent="0.2">
      <c r="A561" s="4">
        <v>43563</v>
      </c>
      <c r="B561">
        <f t="shared" si="16"/>
        <v>2019</v>
      </c>
      <c r="C561" s="5" t="s">
        <v>19</v>
      </c>
      <c r="D561" t="str">
        <f t="shared" si="17"/>
        <v>Amazon</v>
      </c>
    </row>
    <row r="562" spans="1:4" x14ac:dyDescent="0.2">
      <c r="A562" s="4">
        <v>43574</v>
      </c>
      <c r="B562">
        <f t="shared" si="16"/>
        <v>2019</v>
      </c>
      <c r="C562" s="5" t="s">
        <v>19</v>
      </c>
      <c r="D562" t="str">
        <f t="shared" si="17"/>
        <v>Amazon</v>
      </c>
    </row>
    <row r="563" spans="1:4" x14ac:dyDescent="0.2">
      <c r="A563" s="4">
        <v>43586</v>
      </c>
      <c r="B563">
        <f t="shared" si="16"/>
        <v>2019</v>
      </c>
      <c r="C563" s="5" t="s">
        <v>26</v>
      </c>
      <c r="D563" t="str">
        <f t="shared" si="17"/>
        <v>Others</v>
      </c>
    </row>
    <row r="564" spans="1:4" x14ac:dyDescent="0.2">
      <c r="A564" s="4">
        <v>43587</v>
      </c>
      <c r="B564">
        <f t="shared" si="16"/>
        <v>2019</v>
      </c>
      <c r="C564" s="5" t="s">
        <v>19</v>
      </c>
      <c r="D564" t="str">
        <f t="shared" si="17"/>
        <v>Amazon</v>
      </c>
    </row>
    <row r="565" spans="1:4" x14ac:dyDescent="0.2">
      <c r="A565" s="4">
        <v>43592</v>
      </c>
      <c r="B565">
        <f t="shared" si="16"/>
        <v>2019</v>
      </c>
      <c r="C565" s="5" t="s">
        <v>19</v>
      </c>
      <c r="D565" t="str">
        <f t="shared" si="17"/>
        <v>Amazon</v>
      </c>
    </row>
    <row r="566" spans="1:4" x14ac:dyDescent="0.2">
      <c r="A566" s="4">
        <v>43592</v>
      </c>
      <c r="B566">
        <f t="shared" si="16"/>
        <v>2019</v>
      </c>
      <c r="C566" s="5" t="s">
        <v>19</v>
      </c>
      <c r="D566" t="str">
        <f t="shared" si="17"/>
        <v>Amazon</v>
      </c>
    </row>
    <row r="567" spans="1:4" x14ac:dyDescent="0.2">
      <c r="A567" s="4">
        <v>43592</v>
      </c>
      <c r="B567">
        <f t="shared" si="16"/>
        <v>2019</v>
      </c>
      <c r="C567" s="5" t="s">
        <v>19</v>
      </c>
      <c r="D567" t="str">
        <f t="shared" si="17"/>
        <v>Amazon</v>
      </c>
    </row>
    <row r="568" spans="1:4" x14ac:dyDescent="0.2">
      <c r="A568" s="4">
        <v>43592</v>
      </c>
      <c r="B568">
        <f t="shared" si="16"/>
        <v>2019</v>
      </c>
      <c r="C568" s="5" t="s">
        <v>19</v>
      </c>
      <c r="D568" t="str">
        <f t="shared" si="17"/>
        <v>Amazon</v>
      </c>
    </row>
    <row r="569" spans="1:4" x14ac:dyDescent="0.2">
      <c r="A569" s="4">
        <v>43592</v>
      </c>
      <c r="B569">
        <f t="shared" si="16"/>
        <v>2019</v>
      </c>
      <c r="C569" s="5" t="s">
        <v>32</v>
      </c>
      <c r="D569" t="str">
        <f t="shared" si="17"/>
        <v>Others</v>
      </c>
    </row>
    <row r="570" spans="1:4" x14ac:dyDescent="0.2">
      <c r="A570" s="4">
        <v>43617</v>
      </c>
      <c r="B570">
        <f t="shared" si="16"/>
        <v>2019</v>
      </c>
      <c r="C570" s="5" t="s">
        <v>19</v>
      </c>
      <c r="D570" t="str">
        <f t="shared" si="17"/>
        <v>Amazon</v>
      </c>
    </row>
    <row r="571" spans="1:4" x14ac:dyDescent="0.2">
      <c r="A571" s="4">
        <v>43620</v>
      </c>
      <c r="B571">
        <f t="shared" si="16"/>
        <v>2019</v>
      </c>
      <c r="C571" s="5" t="s">
        <v>26</v>
      </c>
      <c r="D571" t="str">
        <f t="shared" si="17"/>
        <v>Others</v>
      </c>
    </row>
    <row r="572" spans="1:4" x14ac:dyDescent="0.2">
      <c r="A572" s="4">
        <v>43647</v>
      </c>
      <c r="B572">
        <f t="shared" si="16"/>
        <v>2019</v>
      </c>
      <c r="C572" s="5" t="s">
        <v>19</v>
      </c>
      <c r="D572" t="str">
        <f t="shared" si="17"/>
        <v>Amazon</v>
      </c>
    </row>
    <row r="573" spans="1:4" x14ac:dyDescent="0.2">
      <c r="A573" s="4">
        <v>43672</v>
      </c>
      <c r="B573">
        <f t="shared" si="16"/>
        <v>2019</v>
      </c>
      <c r="C573" s="5" t="s">
        <v>19</v>
      </c>
      <c r="D573" t="str">
        <f t="shared" si="17"/>
        <v>Amazon</v>
      </c>
    </row>
    <row r="574" spans="1:4" x14ac:dyDescent="0.2">
      <c r="A574" s="4">
        <v>43676</v>
      </c>
      <c r="B574">
        <f t="shared" si="16"/>
        <v>2019</v>
      </c>
      <c r="C574" s="5" t="s">
        <v>19</v>
      </c>
      <c r="D574" t="str">
        <f t="shared" si="17"/>
        <v>Amazon</v>
      </c>
    </row>
    <row r="575" spans="1:4" x14ac:dyDescent="0.2">
      <c r="A575" s="4">
        <v>43686</v>
      </c>
      <c r="B575">
        <f t="shared" si="16"/>
        <v>2019</v>
      </c>
      <c r="C575" s="5" t="s">
        <v>481</v>
      </c>
      <c r="D575" t="str">
        <f t="shared" si="17"/>
        <v>Others</v>
      </c>
    </row>
    <row r="576" spans="1:4" x14ac:dyDescent="0.2">
      <c r="A576" s="4">
        <v>43690</v>
      </c>
      <c r="B576">
        <f t="shared" si="16"/>
        <v>2019</v>
      </c>
      <c r="C576" s="5" t="s">
        <v>19</v>
      </c>
      <c r="D576" t="str">
        <f t="shared" si="17"/>
        <v>Amazon</v>
      </c>
    </row>
    <row r="577" spans="1:4" x14ac:dyDescent="0.2">
      <c r="A577" s="4">
        <v>43697</v>
      </c>
      <c r="B577">
        <f t="shared" si="16"/>
        <v>2019</v>
      </c>
      <c r="C577" s="5" t="s">
        <v>151</v>
      </c>
      <c r="D577" t="str">
        <f t="shared" si="17"/>
        <v>Others</v>
      </c>
    </row>
    <row r="578" spans="1:4" x14ac:dyDescent="0.2">
      <c r="A578" s="4">
        <v>43711</v>
      </c>
      <c r="B578">
        <f t="shared" si="16"/>
        <v>2019</v>
      </c>
      <c r="C578" s="5" t="s">
        <v>19</v>
      </c>
      <c r="D578" t="str">
        <f t="shared" si="17"/>
        <v>Amazon</v>
      </c>
    </row>
    <row r="579" spans="1:4" x14ac:dyDescent="0.2">
      <c r="A579" s="4">
        <v>43711</v>
      </c>
      <c r="B579">
        <f t="shared" ref="B579:B642" si="18">YEAR(A579)</f>
        <v>2019</v>
      </c>
      <c r="C579" s="5" t="s">
        <v>49</v>
      </c>
      <c r="D579" t="str">
        <f t="shared" ref="D579:D642" si="19">IF(C579="Amazon.com Services LLC","Amazon","Others")</f>
        <v>Others</v>
      </c>
    </row>
    <row r="580" spans="1:4" x14ac:dyDescent="0.2">
      <c r="A580" s="4">
        <v>43718</v>
      </c>
      <c r="B580">
        <f t="shared" si="18"/>
        <v>2019</v>
      </c>
      <c r="C580" s="5" t="s">
        <v>19</v>
      </c>
      <c r="D580" t="str">
        <f t="shared" si="19"/>
        <v>Amazon</v>
      </c>
    </row>
    <row r="581" spans="1:4" x14ac:dyDescent="0.2">
      <c r="A581" s="4">
        <v>43718</v>
      </c>
      <c r="B581">
        <f t="shared" si="18"/>
        <v>2019</v>
      </c>
      <c r="C581" s="5" t="s">
        <v>19</v>
      </c>
      <c r="D581" t="str">
        <f t="shared" si="19"/>
        <v>Amazon</v>
      </c>
    </row>
    <row r="582" spans="1:4" x14ac:dyDescent="0.2">
      <c r="A582" s="4">
        <v>43725</v>
      </c>
      <c r="B582">
        <f t="shared" si="18"/>
        <v>2019</v>
      </c>
      <c r="C582" s="5" t="s">
        <v>151</v>
      </c>
      <c r="D582" t="str">
        <f t="shared" si="19"/>
        <v>Others</v>
      </c>
    </row>
    <row r="583" spans="1:4" x14ac:dyDescent="0.2">
      <c r="A583" s="4">
        <v>43725</v>
      </c>
      <c r="B583">
        <f t="shared" si="18"/>
        <v>2019</v>
      </c>
      <c r="C583" s="5" t="s">
        <v>19</v>
      </c>
      <c r="D583" t="str">
        <f t="shared" si="19"/>
        <v>Amazon</v>
      </c>
    </row>
    <row r="584" spans="1:4" x14ac:dyDescent="0.2">
      <c r="A584" s="4">
        <v>43732</v>
      </c>
      <c r="B584">
        <f t="shared" si="18"/>
        <v>2019</v>
      </c>
      <c r="C584" s="5" t="s">
        <v>19</v>
      </c>
      <c r="D584" t="str">
        <f t="shared" si="19"/>
        <v>Amazon</v>
      </c>
    </row>
    <row r="585" spans="1:4" x14ac:dyDescent="0.2">
      <c r="A585" s="4">
        <v>43739</v>
      </c>
      <c r="B585">
        <f t="shared" si="18"/>
        <v>2019</v>
      </c>
      <c r="C585" s="5" t="s">
        <v>19</v>
      </c>
      <c r="D585" t="str">
        <f t="shared" si="19"/>
        <v>Amazon</v>
      </c>
    </row>
    <row r="586" spans="1:4" x14ac:dyDescent="0.2">
      <c r="A586" s="4">
        <v>43746</v>
      </c>
      <c r="B586">
        <f t="shared" si="18"/>
        <v>2019</v>
      </c>
      <c r="C586" s="5" t="s">
        <v>19</v>
      </c>
      <c r="D586" t="str">
        <f t="shared" si="19"/>
        <v>Amazon</v>
      </c>
    </row>
    <row r="587" spans="1:4" x14ac:dyDescent="0.2">
      <c r="A587" s="4">
        <v>43753</v>
      </c>
      <c r="B587">
        <f t="shared" si="18"/>
        <v>2019</v>
      </c>
      <c r="C587" s="5" t="s">
        <v>19</v>
      </c>
      <c r="D587" t="str">
        <f t="shared" si="19"/>
        <v>Amazon</v>
      </c>
    </row>
    <row r="588" spans="1:4" x14ac:dyDescent="0.2">
      <c r="A588" s="4">
        <v>43753</v>
      </c>
      <c r="B588">
        <f t="shared" si="18"/>
        <v>2019</v>
      </c>
      <c r="D588" t="str">
        <f t="shared" si="19"/>
        <v>Others</v>
      </c>
    </row>
    <row r="589" spans="1:4" x14ac:dyDescent="0.2">
      <c r="A589" s="4">
        <v>43755</v>
      </c>
      <c r="B589">
        <f t="shared" si="18"/>
        <v>2019</v>
      </c>
      <c r="C589" s="5" t="s">
        <v>19</v>
      </c>
      <c r="D589" t="str">
        <f t="shared" si="19"/>
        <v>Amazon</v>
      </c>
    </row>
    <row r="590" spans="1:4" x14ac:dyDescent="0.2">
      <c r="A590" s="4">
        <v>43760</v>
      </c>
      <c r="B590">
        <f t="shared" si="18"/>
        <v>2019</v>
      </c>
      <c r="C590" s="5" t="s">
        <v>19</v>
      </c>
      <c r="D590" t="str">
        <f t="shared" si="19"/>
        <v>Amazon</v>
      </c>
    </row>
    <row r="591" spans="1:4" x14ac:dyDescent="0.2">
      <c r="A591" s="4">
        <v>43764</v>
      </c>
      <c r="B591">
        <f t="shared" si="18"/>
        <v>2019</v>
      </c>
      <c r="C591" s="5" t="s">
        <v>19</v>
      </c>
      <c r="D591" t="str">
        <f t="shared" si="19"/>
        <v>Amazon</v>
      </c>
    </row>
    <row r="592" spans="1:4" x14ac:dyDescent="0.2">
      <c r="A592" s="4">
        <v>43774</v>
      </c>
      <c r="B592">
        <f t="shared" si="18"/>
        <v>2019</v>
      </c>
      <c r="C592" s="5" t="s">
        <v>70</v>
      </c>
      <c r="D592" t="str">
        <f t="shared" si="19"/>
        <v>Others</v>
      </c>
    </row>
    <row r="593" spans="1:4" x14ac:dyDescent="0.2">
      <c r="A593" s="4">
        <v>43774</v>
      </c>
      <c r="B593">
        <f t="shared" si="18"/>
        <v>2019</v>
      </c>
      <c r="C593" s="5" t="s">
        <v>49</v>
      </c>
      <c r="D593" t="str">
        <f t="shared" si="19"/>
        <v>Others</v>
      </c>
    </row>
    <row r="594" spans="1:4" x14ac:dyDescent="0.2">
      <c r="A594" s="4">
        <v>43774</v>
      </c>
      <c r="B594">
        <f t="shared" si="18"/>
        <v>2019</v>
      </c>
      <c r="C594" s="5" t="s">
        <v>19</v>
      </c>
      <c r="D594" t="str">
        <f t="shared" si="19"/>
        <v>Amazon</v>
      </c>
    </row>
    <row r="595" spans="1:4" x14ac:dyDescent="0.2">
      <c r="A595" s="4">
        <v>43788</v>
      </c>
      <c r="B595">
        <f t="shared" si="18"/>
        <v>2019</v>
      </c>
      <c r="C595" s="5" t="s">
        <v>19</v>
      </c>
      <c r="D595" t="str">
        <f t="shared" si="19"/>
        <v>Amazon</v>
      </c>
    </row>
    <row r="596" spans="1:4" x14ac:dyDescent="0.2">
      <c r="A596" s="4">
        <v>43794</v>
      </c>
      <c r="B596">
        <f t="shared" si="18"/>
        <v>2019</v>
      </c>
      <c r="C596" s="5" t="s">
        <v>19</v>
      </c>
      <c r="D596" t="str">
        <f t="shared" si="19"/>
        <v>Amazon</v>
      </c>
    </row>
    <row r="597" spans="1:4" x14ac:dyDescent="0.2">
      <c r="A597" s="4">
        <v>43800</v>
      </c>
      <c r="B597">
        <f t="shared" si="18"/>
        <v>2019</v>
      </c>
      <c r="C597" s="5" t="s">
        <v>26</v>
      </c>
      <c r="D597" t="str">
        <f t="shared" si="19"/>
        <v>Others</v>
      </c>
    </row>
    <row r="598" spans="1:4" x14ac:dyDescent="0.2">
      <c r="A598" s="4">
        <v>43802</v>
      </c>
      <c r="B598">
        <f t="shared" si="18"/>
        <v>2019</v>
      </c>
      <c r="C598" s="5" t="s">
        <v>19</v>
      </c>
      <c r="D598" t="str">
        <f t="shared" si="19"/>
        <v>Amazon</v>
      </c>
    </row>
    <row r="599" spans="1:4" x14ac:dyDescent="0.2">
      <c r="A599" s="4">
        <v>43802</v>
      </c>
      <c r="B599">
        <f t="shared" si="18"/>
        <v>2019</v>
      </c>
      <c r="C599" s="5" t="s">
        <v>19</v>
      </c>
      <c r="D599" t="str">
        <f t="shared" si="19"/>
        <v>Amazon</v>
      </c>
    </row>
    <row r="600" spans="1:4" x14ac:dyDescent="0.2">
      <c r="A600" s="4">
        <v>43804</v>
      </c>
      <c r="B600">
        <f t="shared" si="18"/>
        <v>2019</v>
      </c>
      <c r="C600" s="5" t="s">
        <v>19</v>
      </c>
      <c r="D600" t="str">
        <f t="shared" si="19"/>
        <v>Amazon</v>
      </c>
    </row>
    <row r="601" spans="1:4" x14ac:dyDescent="0.2">
      <c r="A601" s="4">
        <v>43837</v>
      </c>
      <c r="B601">
        <f t="shared" si="18"/>
        <v>2020</v>
      </c>
      <c r="C601" s="5" t="s">
        <v>19</v>
      </c>
      <c r="D601" t="str">
        <f t="shared" si="19"/>
        <v>Amazon</v>
      </c>
    </row>
    <row r="602" spans="1:4" x14ac:dyDescent="0.2">
      <c r="A602" s="4">
        <v>43839</v>
      </c>
      <c r="B602">
        <f t="shared" si="18"/>
        <v>2020</v>
      </c>
      <c r="C602" s="5" t="s">
        <v>19</v>
      </c>
      <c r="D602" t="str">
        <f t="shared" si="19"/>
        <v>Amazon</v>
      </c>
    </row>
    <row r="603" spans="1:4" x14ac:dyDescent="0.2">
      <c r="A603" s="4">
        <v>43844</v>
      </c>
      <c r="B603">
        <f t="shared" si="18"/>
        <v>2020</v>
      </c>
      <c r="D603" t="str">
        <f t="shared" si="19"/>
        <v>Others</v>
      </c>
    </row>
    <row r="604" spans="1:4" x14ac:dyDescent="0.2">
      <c r="A604" s="4">
        <v>43845</v>
      </c>
      <c r="B604">
        <f t="shared" si="18"/>
        <v>2020</v>
      </c>
      <c r="C604" s="5" t="s">
        <v>19</v>
      </c>
      <c r="D604" t="str">
        <f t="shared" si="19"/>
        <v>Amazon</v>
      </c>
    </row>
    <row r="605" spans="1:4" x14ac:dyDescent="0.2">
      <c r="A605" s="4">
        <v>43851</v>
      </c>
      <c r="B605">
        <f t="shared" si="18"/>
        <v>2020</v>
      </c>
      <c r="C605" s="5" t="s">
        <v>19</v>
      </c>
      <c r="D605" t="str">
        <f t="shared" si="19"/>
        <v>Amazon</v>
      </c>
    </row>
    <row r="606" spans="1:4" x14ac:dyDescent="0.2">
      <c r="A606" s="4">
        <v>43858</v>
      </c>
      <c r="B606">
        <f t="shared" si="18"/>
        <v>2020</v>
      </c>
      <c r="C606" s="5" t="s">
        <v>32</v>
      </c>
      <c r="D606" t="str">
        <f t="shared" si="19"/>
        <v>Others</v>
      </c>
    </row>
    <row r="607" spans="1:4" x14ac:dyDescent="0.2">
      <c r="A607" s="4">
        <v>43864</v>
      </c>
      <c r="B607">
        <f t="shared" si="18"/>
        <v>2020</v>
      </c>
      <c r="C607" s="5" t="s">
        <v>19</v>
      </c>
      <c r="D607" t="str">
        <f t="shared" si="19"/>
        <v>Amazon</v>
      </c>
    </row>
    <row r="608" spans="1:4" x14ac:dyDescent="0.2">
      <c r="A608" s="4">
        <v>43865</v>
      </c>
      <c r="B608">
        <f t="shared" si="18"/>
        <v>2020</v>
      </c>
      <c r="C608" s="5" t="s">
        <v>19</v>
      </c>
      <c r="D608" t="str">
        <f t="shared" si="19"/>
        <v>Amazon</v>
      </c>
    </row>
    <row r="609" spans="1:4" x14ac:dyDescent="0.2">
      <c r="A609" s="4">
        <v>43865</v>
      </c>
      <c r="B609">
        <f t="shared" si="18"/>
        <v>2020</v>
      </c>
      <c r="C609" s="5" t="s">
        <v>49</v>
      </c>
      <c r="D609" t="str">
        <f t="shared" si="19"/>
        <v>Others</v>
      </c>
    </row>
    <row r="610" spans="1:4" x14ac:dyDescent="0.2">
      <c r="A610" s="4">
        <v>43865</v>
      </c>
      <c r="B610">
        <f t="shared" si="18"/>
        <v>2020</v>
      </c>
      <c r="C610" s="5" t="s">
        <v>120</v>
      </c>
      <c r="D610" t="str">
        <f t="shared" si="19"/>
        <v>Others</v>
      </c>
    </row>
    <row r="611" spans="1:4" x14ac:dyDescent="0.2">
      <c r="A611" s="4">
        <v>43867</v>
      </c>
      <c r="B611">
        <f t="shared" si="18"/>
        <v>2020</v>
      </c>
      <c r="C611" s="5" t="s">
        <v>481</v>
      </c>
      <c r="D611" t="str">
        <f t="shared" si="19"/>
        <v>Others</v>
      </c>
    </row>
    <row r="612" spans="1:4" x14ac:dyDescent="0.2">
      <c r="A612" s="4">
        <v>43879</v>
      </c>
      <c r="B612">
        <f t="shared" si="18"/>
        <v>2020</v>
      </c>
      <c r="C612" s="5" t="s">
        <v>32</v>
      </c>
      <c r="D612" t="str">
        <f t="shared" si="19"/>
        <v>Others</v>
      </c>
    </row>
    <row r="613" spans="1:4" x14ac:dyDescent="0.2">
      <c r="A613" s="4">
        <v>43879</v>
      </c>
      <c r="B613">
        <f t="shared" si="18"/>
        <v>2020</v>
      </c>
      <c r="C613" s="5" t="s">
        <v>32</v>
      </c>
      <c r="D613" t="str">
        <f t="shared" si="19"/>
        <v>Others</v>
      </c>
    </row>
    <row r="614" spans="1:4" x14ac:dyDescent="0.2">
      <c r="A614" s="4">
        <v>43886</v>
      </c>
      <c r="B614">
        <f t="shared" si="18"/>
        <v>2020</v>
      </c>
      <c r="C614" s="5" t="s">
        <v>3004</v>
      </c>
      <c r="D614" t="str">
        <f t="shared" si="19"/>
        <v>Others</v>
      </c>
    </row>
    <row r="615" spans="1:4" x14ac:dyDescent="0.2">
      <c r="A615" s="4">
        <v>43891</v>
      </c>
      <c r="B615">
        <f t="shared" si="18"/>
        <v>2020</v>
      </c>
      <c r="C615" s="5" t="s">
        <v>19</v>
      </c>
      <c r="D615" t="str">
        <f t="shared" si="19"/>
        <v>Amazon</v>
      </c>
    </row>
    <row r="616" spans="1:4" x14ac:dyDescent="0.2">
      <c r="A616" s="4">
        <v>43892</v>
      </c>
      <c r="B616">
        <f t="shared" si="18"/>
        <v>2020</v>
      </c>
      <c r="C616" s="5" t="s">
        <v>19</v>
      </c>
      <c r="D616" t="str">
        <f t="shared" si="19"/>
        <v>Amazon</v>
      </c>
    </row>
    <row r="617" spans="1:4" x14ac:dyDescent="0.2">
      <c r="A617" s="4">
        <v>43900</v>
      </c>
      <c r="B617">
        <f t="shared" si="18"/>
        <v>2020</v>
      </c>
      <c r="C617" s="5" t="s">
        <v>19</v>
      </c>
      <c r="D617" t="str">
        <f t="shared" si="19"/>
        <v>Amazon</v>
      </c>
    </row>
    <row r="618" spans="1:4" x14ac:dyDescent="0.2">
      <c r="A618" s="4">
        <v>43902</v>
      </c>
      <c r="B618">
        <f t="shared" si="18"/>
        <v>2020</v>
      </c>
      <c r="C618" s="5" t="s">
        <v>19</v>
      </c>
      <c r="D618" t="str">
        <f t="shared" si="19"/>
        <v>Amazon</v>
      </c>
    </row>
    <row r="619" spans="1:4" x14ac:dyDescent="0.2">
      <c r="A619" s="4">
        <v>43921</v>
      </c>
      <c r="B619">
        <f t="shared" si="18"/>
        <v>2020</v>
      </c>
      <c r="C619" s="5" t="s">
        <v>19</v>
      </c>
      <c r="D619" t="str">
        <f t="shared" si="19"/>
        <v>Amazon</v>
      </c>
    </row>
    <row r="620" spans="1:4" x14ac:dyDescent="0.2">
      <c r="A620" s="4">
        <v>43922</v>
      </c>
      <c r="B620">
        <f t="shared" si="18"/>
        <v>2020</v>
      </c>
      <c r="C620" s="5" t="s">
        <v>19</v>
      </c>
      <c r="D620" t="str">
        <f t="shared" si="19"/>
        <v>Amazon</v>
      </c>
    </row>
    <row r="621" spans="1:4" x14ac:dyDescent="0.2">
      <c r="A621" s="4">
        <v>43949</v>
      </c>
      <c r="B621">
        <f t="shared" si="18"/>
        <v>2020</v>
      </c>
      <c r="C621" s="5" t="s">
        <v>43</v>
      </c>
      <c r="D621" t="str">
        <f t="shared" si="19"/>
        <v>Others</v>
      </c>
    </row>
    <row r="622" spans="1:4" x14ac:dyDescent="0.2">
      <c r="A622" s="4">
        <v>43956</v>
      </c>
      <c r="B622">
        <f t="shared" si="18"/>
        <v>2020</v>
      </c>
      <c r="D622" t="str">
        <f t="shared" si="19"/>
        <v>Others</v>
      </c>
    </row>
    <row r="623" spans="1:4" x14ac:dyDescent="0.2">
      <c r="A623" s="4">
        <v>43959</v>
      </c>
      <c r="B623">
        <f t="shared" si="18"/>
        <v>2020</v>
      </c>
      <c r="C623" s="5" t="s">
        <v>19</v>
      </c>
      <c r="D623" t="str">
        <f t="shared" si="19"/>
        <v>Amazon</v>
      </c>
    </row>
    <row r="624" spans="1:4" x14ac:dyDescent="0.2">
      <c r="A624" s="4">
        <v>43983</v>
      </c>
      <c r="B624">
        <f t="shared" si="18"/>
        <v>2020</v>
      </c>
      <c r="C624" s="5" t="s">
        <v>43</v>
      </c>
      <c r="D624" t="str">
        <f t="shared" si="19"/>
        <v>Others</v>
      </c>
    </row>
    <row r="625" spans="1:4" x14ac:dyDescent="0.2">
      <c r="A625" s="4">
        <v>43984</v>
      </c>
      <c r="B625">
        <f t="shared" si="18"/>
        <v>2020</v>
      </c>
      <c r="C625" s="5" t="s">
        <v>19</v>
      </c>
      <c r="D625" t="str">
        <f t="shared" si="19"/>
        <v>Amazon</v>
      </c>
    </row>
    <row r="626" spans="1:4" x14ac:dyDescent="0.2">
      <c r="A626" s="4">
        <v>43984</v>
      </c>
      <c r="B626">
        <f t="shared" si="18"/>
        <v>2020</v>
      </c>
      <c r="C626" s="5" t="s">
        <v>43</v>
      </c>
      <c r="D626" t="str">
        <f t="shared" si="19"/>
        <v>Others</v>
      </c>
    </row>
    <row r="627" spans="1:4" x14ac:dyDescent="0.2">
      <c r="A627" s="4">
        <v>43993</v>
      </c>
      <c r="B627">
        <f t="shared" si="18"/>
        <v>2020</v>
      </c>
      <c r="C627" s="5" t="s">
        <v>19</v>
      </c>
      <c r="D627" t="str">
        <f t="shared" si="19"/>
        <v>Amazon</v>
      </c>
    </row>
    <row r="628" spans="1:4" x14ac:dyDescent="0.2">
      <c r="A628" s="4">
        <v>43993</v>
      </c>
      <c r="B628">
        <f t="shared" si="18"/>
        <v>2020</v>
      </c>
      <c r="C628" s="5" t="s">
        <v>19</v>
      </c>
      <c r="D628" t="str">
        <f t="shared" si="19"/>
        <v>Amazon</v>
      </c>
    </row>
    <row r="629" spans="1:4" x14ac:dyDescent="0.2">
      <c r="A629" s="4">
        <v>43998</v>
      </c>
      <c r="B629">
        <f t="shared" si="18"/>
        <v>2020</v>
      </c>
      <c r="C629" s="5" t="s">
        <v>151</v>
      </c>
      <c r="D629" t="str">
        <f t="shared" si="19"/>
        <v>Others</v>
      </c>
    </row>
    <row r="630" spans="1:4" x14ac:dyDescent="0.2">
      <c r="A630" s="4">
        <v>44006</v>
      </c>
      <c r="B630">
        <f t="shared" si="18"/>
        <v>2020</v>
      </c>
      <c r="C630" s="5" t="s">
        <v>49</v>
      </c>
      <c r="D630" t="str">
        <f t="shared" si="19"/>
        <v>Others</v>
      </c>
    </row>
    <row r="631" spans="1:4" x14ac:dyDescent="0.2">
      <c r="A631" s="4">
        <v>44013</v>
      </c>
      <c r="B631">
        <f t="shared" si="18"/>
        <v>2020</v>
      </c>
      <c r="C631" s="5" t="s">
        <v>19</v>
      </c>
      <c r="D631" t="str">
        <f t="shared" si="19"/>
        <v>Amazon</v>
      </c>
    </row>
    <row r="632" spans="1:4" x14ac:dyDescent="0.2">
      <c r="A632" s="4">
        <v>44026</v>
      </c>
      <c r="B632">
        <f t="shared" si="18"/>
        <v>2020</v>
      </c>
      <c r="C632" s="5" t="s">
        <v>49</v>
      </c>
      <c r="D632" t="str">
        <f t="shared" si="19"/>
        <v>Others</v>
      </c>
    </row>
    <row r="633" spans="1:4" x14ac:dyDescent="0.2">
      <c r="A633" s="4">
        <v>44026</v>
      </c>
      <c r="B633">
        <f t="shared" si="18"/>
        <v>2020</v>
      </c>
      <c r="C633" s="5" t="s">
        <v>32</v>
      </c>
      <c r="D633" t="str">
        <f t="shared" si="19"/>
        <v>Others</v>
      </c>
    </row>
    <row r="634" spans="1:4" x14ac:dyDescent="0.2">
      <c r="A634" s="4">
        <v>44033</v>
      </c>
      <c r="B634">
        <f t="shared" si="18"/>
        <v>2020</v>
      </c>
      <c r="C634" s="5" t="s">
        <v>19</v>
      </c>
      <c r="D634" t="str">
        <f t="shared" si="19"/>
        <v>Amazon</v>
      </c>
    </row>
    <row r="635" spans="1:4" x14ac:dyDescent="0.2">
      <c r="A635" s="4">
        <v>44060</v>
      </c>
      <c r="B635">
        <f t="shared" si="18"/>
        <v>2020</v>
      </c>
      <c r="C635" s="5" t="s">
        <v>120</v>
      </c>
      <c r="D635" t="str">
        <f t="shared" si="19"/>
        <v>Others</v>
      </c>
    </row>
    <row r="636" spans="1:4" x14ac:dyDescent="0.2">
      <c r="A636" s="4">
        <v>44061</v>
      </c>
      <c r="B636">
        <f t="shared" si="18"/>
        <v>2020</v>
      </c>
      <c r="C636" s="5" t="s">
        <v>216</v>
      </c>
      <c r="D636" t="str">
        <f t="shared" si="19"/>
        <v>Others</v>
      </c>
    </row>
    <row r="637" spans="1:4" x14ac:dyDescent="0.2">
      <c r="A637" s="4">
        <v>44063</v>
      </c>
      <c r="B637">
        <f t="shared" si="18"/>
        <v>2020</v>
      </c>
      <c r="C637" s="5" t="s">
        <v>19</v>
      </c>
      <c r="D637" t="str">
        <f t="shared" si="19"/>
        <v>Amazon</v>
      </c>
    </row>
    <row r="638" spans="1:4" x14ac:dyDescent="0.2">
      <c r="A638" s="4">
        <v>44068</v>
      </c>
      <c r="B638">
        <f t="shared" si="18"/>
        <v>2020</v>
      </c>
      <c r="C638" s="5" t="s">
        <v>19</v>
      </c>
      <c r="D638" t="str">
        <f t="shared" si="19"/>
        <v>Amazon</v>
      </c>
    </row>
    <row r="639" spans="1:4" x14ac:dyDescent="0.2">
      <c r="A639" s="4">
        <v>44068</v>
      </c>
      <c r="B639">
        <f t="shared" si="18"/>
        <v>2020</v>
      </c>
      <c r="C639" s="5" t="s">
        <v>26</v>
      </c>
      <c r="D639" t="str">
        <f t="shared" si="19"/>
        <v>Others</v>
      </c>
    </row>
    <row r="640" spans="1:4" x14ac:dyDescent="0.2">
      <c r="A640" s="4">
        <v>44075</v>
      </c>
      <c r="B640">
        <f t="shared" si="18"/>
        <v>2020</v>
      </c>
      <c r="C640" s="5" t="s">
        <v>26</v>
      </c>
      <c r="D640" t="str">
        <f t="shared" si="19"/>
        <v>Others</v>
      </c>
    </row>
    <row r="641" spans="1:4" x14ac:dyDescent="0.2">
      <c r="A641" s="4">
        <v>44075</v>
      </c>
      <c r="B641">
        <f t="shared" si="18"/>
        <v>2020</v>
      </c>
      <c r="C641" s="5" t="s">
        <v>70</v>
      </c>
      <c r="D641" t="str">
        <f t="shared" si="19"/>
        <v>Others</v>
      </c>
    </row>
    <row r="642" spans="1:4" x14ac:dyDescent="0.2">
      <c r="A642" s="4">
        <v>44081</v>
      </c>
      <c r="B642">
        <f t="shared" si="18"/>
        <v>2020</v>
      </c>
      <c r="C642" s="5" t="s">
        <v>19</v>
      </c>
      <c r="D642" t="str">
        <f t="shared" si="19"/>
        <v>Amazon</v>
      </c>
    </row>
    <row r="643" spans="1:4" x14ac:dyDescent="0.2">
      <c r="A643" s="4">
        <v>44081</v>
      </c>
      <c r="B643">
        <f t="shared" ref="B643:B706" si="20">YEAR(A643)</f>
        <v>2020</v>
      </c>
      <c r="C643" s="5" t="s">
        <v>19</v>
      </c>
      <c r="D643" t="str">
        <f t="shared" ref="D643:D706" si="21">IF(C643="Amazon.com Services LLC","Amazon","Others")</f>
        <v>Amazon</v>
      </c>
    </row>
    <row r="644" spans="1:4" x14ac:dyDescent="0.2">
      <c r="A644" s="4">
        <v>44082</v>
      </c>
      <c r="B644">
        <f t="shared" si="20"/>
        <v>2020</v>
      </c>
      <c r="C644" s="5" t="s">
        <v>19</v>
      </c>
      <c r="D644" t="str">
        <f t="shared" si="21"/>
        <v>Amazon</v>
      </c>
    </row>
    <row r="645" spans="1:4" x14ac:dyDescent="0.2">
      <c r="A645" s="4">
        <v>44082</v>
      </c>
      <c r="B645">
        <f t="shared" si="20"/>
        <v>2020</v>
      </c>
      <c r="D645" t="str">
        <f t="shared" si="21"/>
        <v>Others</v>
      </c>
    </row>
    <row r="646" spans="1:4" x14ac:dyDescent="0.2">
      <c r="A646" s="4">
        <v>44082</v>
      </c>
      <c r="B646">
        <f t="shared" si="20"/>
        <v>2020</v>
      </c>
      <c r="C646" s="5" t="s">
        <v>19</v>
      </c>
      <c r="D646" t="str">
        <f t="shared" si="21"/>
        <v>Amazon</v>
      </c>
    </row>
    <row r="647" spans="1:4" x14ac:dyDescent="0.2">
      <c r="A647" s="4">
        <v>44082</v>
      </c>
      <c r="B647">
        <f t="shared" si="20"/>
        <v>2020</v>
      </c>
      <c r="C647" s="5" t="s">
        <v>19</v>
      </c>
      <c r="D647" t="str">
        <f t="shared" si="21"/>
        <v>Amazon</v>
      </c>
    </row>
    <row r="648" spans="1:4" x14ac:dyDescent="0.2">
      <c r="A648" s="4">
        <v>44089</v>
      </c>
      <c r="B648">
        <f t="shared" si="20"/>
        <v>2020</v>
      </c>
      <c r="C648" s="5" t="s">
        <v>19</v>
      </c>
      <c r="D648" t="str">
        <f t="shared" si="21"/>
        <v>Amazon</v>
      </c>
    </row>
    <row r="649" spans="1:4" x14ac:dyDescent="0.2">
      <c r="A649" s="4">
        <v>44101</v>
      </c>
      <c r="B649">
        <f t="shared" si="20"/>
        <v>2020</v>
      </c>
      <c r="C649" s="5" t="s">
        <v>19</v>
      </c>
      <c r="D649" t="str">
        <f t="shared" si="21"/>
        <v>Amazon</v>
      </c>
    </row>
    <row r="650" spans="1:4" x14ac:dyDescent="0.2">
      <c r="A650" s="4">
        <v>44103</v>
      </c>
      <c r="B650">
        <f t="shared" si="20"/>
        <v>2020</v>
      </c>
      <c r="C650" s="5" t="s">
        <v>19</v>
      </c>
      <c r="D650" t="str">
        <f t="shared" si="21"/>
        <v>Amazon</v>
      </c>
    </row>
    <row r="651" spans="1:4" x14ac:dyDescent="0.2">
      <c r="A651" s="4">
        <v>44103</v>
      </c>
      <c r="B651">
        <f t="shared" si="20"/>
        <v>2020</v>
      </c>
      <c r="C651" s="5" t="s">
        <v>49</v>
      </c>
      <c r="D651" t="str">
        <f t="shared" si="21"/>
        <v>Others</v>
      </c>
    </row>
    <row r="652" spans="1:4" x14ac:dyDescent="0.2">
      <c r="A652" s="4">
        <v>44105</v>
      </c>
      <c r="B652">
        <f t="shared" si="20"/>
        <v>2020</v>
      </c>
      <c r="C652" s="5" t="s">
        <v>19</v>
      </c>
      <c r="D652" t="str">
        <f t="shared" si="21"/>
        <v>Amazon</v>
      </c>
    </row>
    <row r="653" spans="1:4" x14ac:dyDescent="0.2">
      <c r="A653" s="4">
        <v>44105</v>
      </c>
      <c r="B653">
        <f t="shared" si="20"/>
        <v>2020</v>
      </c>
      <c r="C653" s="5" t="s">
        <v>19</v>
      </c>
      <c r="D653" t="str">
        <f t="shared" si="21"/>
        <v>Amazon</v>
      </c>
    </row>
    <row r="654" spans="1:4" x14ac:dyDescent="0.2">
      <c r="A654" s="4">
        <v>44121</v>
      </c>
      <c r="B654">
        <f t="shared" si="20"/>
        <v>2020</v>
      </c>
      <c r="C654" s="5" t="s">
        <v>43</v>
      </c>
      <c r="D654" t="str">
        <f t="shared" si="21"/>
        <v>Others</v>
      </c>
    </row>
    <row r="655" spans="1:4" x14ac:dyDescent="0.2">
      <c r="A655" s="4">
        <v>44124</v>
      </c>
      <c r="B655">
        <f t="shared" si="20"/>
        <v>2020</v>
      </c>
      <c r="C655" s="5" t="s">
        <v>19</v>
      </c>
      <c r="D655" t="str">
        <f t="shared" si="21"/>
        <v>Amazon</v>
      </c>
    </row>
    <row r="656" spans="1:4" x14ac:dyDescent="0.2">
      <c r="A656" s="4">
        <v>44127</v>
      </c>
      <c r="B656">
        <f t="shared" si="20"/>
        <v>2020</v>
      </c>
      <c r="C656" s="5" t="s">
        <v>19</v>
      </c>
      <c r="D656" t="str">
        <f t="shared" si="21"/>
        <v>Amazon</v>
      </c>
    </row>
    <row r="657" spans="1:4" x14ac:dyDescent="0.2">
      <c r="A657" s="4">
        <v>44127</v>
      </c>
      <c r="B657">
        <f t="shared" si="20"/>
        <v>2020</v>
      </c>
      <c r="C657" s="5" t="s">
        <v>1396</v>
      </c>
      <c r="D657" t="str">
        <f t="shared" si="21"/>
        <v>Others</v>
      </c>
    </row>
    <row r="658" spans="1:4" x14ac:dyDescent="0.2">
      <c r="A658" s="4">
        <v>44134</v>
      </c>
      <c r="B658">
        <f t="shared" si="20"/>
        <v>2020</v>
      </c>
      <c r="C658" s="5" t="s">
        <v>26</v>
      </c>
      <c r="D658" t="str">
        <f t="shared" si="21"/>
        <v>Others</v>
      </c>
    </row>
    <row r="659" spans="1:4" x14ac:dyDescent="0.2">
      <c r="A659" s="4">
        <v>44138</v>
      </c>
      <c r="B659">
        <f t="shared" si="20"/>
        <v>2020</v>
      </c>
      <c r="C659" s="5" t="s">
        <v>32</v>
      </c>
      <c r="D659" t="str">
        <f t="shared" si="21"/>
        <v>Others</v>
      </c>
    </row>
    <row r="660" spans="1:4" x14ac:dyDescent="0.2">
      <c r="A660" s="4">
        <v>44138</v>
      </c>
      <c r="B660">
        <f t="shared" si="20"/>
        <v>2020</v>
      </c>
      <c r="C660" s="5" t="s">
        <v>19</v>
      </c>
      <c r="D660" t="str">
        <f t="shared" si="21"/>
        <v>Amazon</v>
      </c>
    </row>
    <row r="661" spans="1:4" x14ac:dyDescent="0.2">
      <c r="A661" s="4">
        <v>44158</v>
      </c>
      <c r="B661">
        <f t="shared" si="20"/>
        <v>2020</v>
      </c>
      <c r="C661" s="5" t="s">
        <v>19</v>
      </c>
      <c r="D661" t="str">
        <f t="shared" si="21"/>
        <v>Amazon</v>
      </c>
    </row>
    <row r="662" spans="1:4" x14ac:dyDescent="0.2">
      <c r="A662" s="4">
        <v>44183</v>
      </c>
      <c r="B662">
        <f t="shared" si="20"/>
        <v>2020</v>
      </c>
      <c r="C662" s="5" t="s">
        <v>19</v>
      </c>
      <c r="D662" t="str">
        <f t="shared" si="21"/>
        <v>Amazon</v>
      </c>
    </row>
    <row r="663" spans="1:4" x14ac:dyDescent="0.2">
      <c r="A663" s="4">
        <v>44206</v>
      </c>
      <c r="B663">
        <f t="shared" si="20"/>
        <v>2021</v>
      </c>
      <c r="C663" s="5" t="s">
        <v>26</v>
      </c>
      <c r="D663" t="str">
        <f t="shared" si="21"/>
        <v>Others</v>
      </c>
    </row>
    <row r="664" spans="1:4" x14ac:dyDescent="0.2">
      <c r="A664" s="4">
        <v>44208</v>
      </c>
      <c r="B664">
        <f t="shared" si="20"/>
        <v>2021</v>
      </c>
      <c r="C664" s="5" t="s">
        <v>19</v>
      </c>
      <c r="D664" t="str">
        <f t="shared" si="21"/>
        <v>Amazon</v>
      </c>
    </row>
    <row r="665" spans="1:4" x14ac:dyDescent="0.2">
      <c r="A665" s="4">
        <v>44217</v>
      </c>
      <c r="B665">
        <f t="shared" si="20"/>
        <v>2021</v>
      </c>
      <c r="C665" s="5" t="s">
        <v>70</v>
      </c>
      <c r="D665" t="str">
        <f t="shared" si="21"/>
        <v>Others</v>
      </c>
    </row>
    <row r="666" spans="1:4" x14ac:dyDescent="0.2">
      <c r="A666" s="4">
        <v>44222</v>
      </c>
      <c r="B666">
        <f t="shared" si="20"/>
        <v>2021</v>
      </c>
      <c r="C666" s="5" t="s">
        <v>32</v>
      </c>
      <c r="D666" t="str">
        <f t="shared" si="21"/>
        <v>Others</v>
      </c>
    </row>
    <row r="667" spans="1:4" x14ac:dyDescent="0.2">
      <c r="A667" s="4">
        <v>44227</v>
      </c>
      <c r="B667">
        <f t="shared" si="20"/>
        <v>2021</v>
      </c>
      <c r="C667" s="5" t="s">
        <v>120</v>
      </c>
      <c r="D667" t="str">
        <f t="shared" si="21"/>
        <v>Others</v>
      </c>
    </row>
    <row r="668" spans="1:4" x14ac:dyDescent="0.2">
      <c r="A668" s="4">
        <v>44228</v>
      </c>
      <c r="B668">
        <f t="shared" si="20"/>
        <v>2021</v>
      </c>
      <c r="C668" s="5" t="s">
        <v>43</v>
      </c>
      <c r="D668" t="str">
        <f t="shared" si="21"/>
        <v>Others</v>
      </c>
    </row>
    <row r="669" spans="1:4" x14ac:dyDescent="0.2">
      <c r="A669" s="4">
        <v>44229</v>
      </c>
      <c r="B669">
        <f t="shared" si="20"/>
        <v>2021</v>
      </c>
      <c r="C669" s="5" t="s">
        <v>19</v>
      </c>
      <c r="D669" t="str">
        <f t="shared" si="21"/>
        <v>Amazon</v>
      </c>
    </row>
    <row r="670" spans="1:4" x14ac:dyDescent="0.2">
      <c r="A670" s="4">
        <v>44229</v>
      </c>
      <c r="B670">
        <f t="shared" si="20"/>
        <v>2021</v>
      </c>
      <c r="D670" t="str">
        <f t="shared" si="21"/>
        <v>Others</v>
      </c>
    </row>
    <row r="671" spans="1:4" x14ac:dyDescent="0.2">
      <c r="A671" s="4">
        <v>44236</v>
      </c>
      <c r="B671">
        <f t="shared" si="20"/>
        <v>2021</v>
      </c>
      <c r="C671" s="5" t="s">
        <v>19</v>
      </c>
      <c r="D671" t="str">
        <f t="shared" si="21"/>
        <v>Amazon</v>
      </c>
    </row>
    <row r="672" spans="1:4" x14ac:dyDescent="0.2">
      <c r="A672" s="4">
        <v>44238</v>
      </c>
      <c r="B672">
        <f t="shared" si="20"/>
        <v>2021</v>
      </c>
      <c r="C672" s="5" t="s">
        <v>19</v>
      </c>
      <c r="D672" t="str">
        <f t="shared" si="21"/>
        <v>Amazon</v>
      </c>
    </row>
    <row r="673" spans="1:4" x14ac:dyDescent="0.2">
      <c r="A673" s="4">
        <v>44242</v>
      </c>
      <c r="B673">
        <f t="shared" si="20"/>
        <v>2021</v>
      </c>
      <c r="C673" s="5" t="s">
        <v>19</v>
      </c>
      <c r="D673" t="str">
        <f t="shared" si="21"/>
        <v>Amazon</v>
      </c>
    </row>
    <row r="674" spans="1:4" x14ac:dyDescent="0.2">
      <c r="A674" s="4">
        <v>44250</v>
      </c>
      <c r="B674">
        <f t="shared" si="20"/>
        <v>2021</v>
      </c>
      <c r="C674" s="5" t="s">
        <v>19</v>
      </c>
      <c r="D674" t="str">
        <f t="shared" si="21"/>
        <v>Amazon</v>
      </c>
    </row>
    <row r="675" spans="1:4" x14ac:dyDescent="0.2">
      <c r="A675" s="4">
        <v>44255</v>
      </c>
      <c r="B675">
        <f t="shared" si="20"/>
        <v>2021</v>
      </c>
      <c r="C675" s="5" t="s">
        <v>120</v>
      </c>
      <c r="D675" t="str">
        <f t="shared" si="21"/>
        <v>Others</v>
      </c>
    </row>
    <row r="676" spans="1:4" x14ac:dyDescent="0.2">
      <c r="A676" s="4">
        <v>44257</v>
      </c>
      <c r="B676">
        <f t="shared" si="20"/>
        <v>2021</v>
      </c>
      <c r="C676" s="5" t="s">
        <v>120</v>
      </c>
      <c r="D676" t="str">
        <f t="shared" si="21"/>
        <v>Others</v>
      </c>
    </row>
    <row r="677" spans="1:4" x14ac:dyDescent="0.2">
      <c r="A677" s="4">
        <v>44257</v>
      </c>
      <c r="B677">
        <f t="shared" si="20"/>
        <v>2021</v>
      </c>
      <c r="C677" s="5" t="s">
        <v>120</v>
      </c>
      <c r="D677" t="str">
        <f t="shared" si="21"/>
        <v>Others</v>
      </c>
    </row>
    <row r="678" spans="1:4" x14ac:dyDescent="0.2">
      <c r="A678" s="4">
        <v>44257</v>
      </c>
      <c r="B678">
        <f t="shared" si="20"/>
        <v>2021</v>
      </c>
      <c r="C678" s="5" t="s">
        <v>19</v>
      </c>
      <c r="D678" t="str">
        <f t="shared" si="21"/>
        <v>Amazon</v>
      </c>
    </row>
    <row r="679" spans="1:4" x14ac:dyDescent="0.2">
      <c r="A679" s="4">
        <v>44257</v>
      </c>
      <c r="B679">
        <f t="shared" si="20"/>
        <v>2021</v>
      </c>
      <c r="C679" s="5" t="s">
        <v>19</v>
      </c>
      <c r="D679" t="str">
        <f t="shared" si="21"/>
        <v>Amazon</v>
      </c>
    </row>
    <row r="680" spans="1:4" x14ac:dyDescent="0.2">
      <c r="A680" s="4">
        <v>44264</v>
      </c>
      <c r="B680">
        <f t="shared" si="20"/>
        <v>2021</v>
      </c>
      <c r="C680" s="5" t="s">
        <v>19</v>
      </c>
      <c r="D680" t="str">
        <f t="shared" si="21"/>
        <v>Amazon</v>
      </c>
    </row>
    <row r="681" spans="1:4" x14ac:dyDescent="0.2">
      <c r="A681" s="4">
        <v>44269</v>
      </c>
      <c r="B681">
        <f t="shared" si="20"/>
        <v>2021</v>
      </c>
      <c r="C681" s="5" t="s">
        <v>481</v>
      </c>
      <c r="D681" t="str">
        <f t="shared" si="21"/>
        <v>Others</v>
      </c>
    </row>
    <row r="682" spans="1:4" x14ac:dyDescent="0.2">
      <c r="A682" s="4">
        <v>44285</v>
      </c>
      <c r="B682">
        <f t="shared" si="20"/>
        <v>2021</v>
      </c>
      <c r="C682" s="5" t="s">
        <v>19</v>
      </c>
      <c r="D682" t="str">
        <f t="shared" si="21"/>
        <v>Amazon</v>
      </c>
    </row>
    <row r="683" spans="1:4" x14ac:dyDescent="0.2">
      <c r="A683" s="4">
        <v>44292</v>
      </c>
      <c r="B683">
        <f t="shared" si="20"/>
        <v>2021</v>
      </c>
      <c r="C683" s="5" t="s">
        <v>19</v>
      </c>
      <c r="D683" t="str">
        <f t="shared" si="21"/>
        <v>Amazon</v>
      </c>
    </row>
    <row r="684" spans="1:4" x14ac:dyDescent="0.2">
      <c r="A684" s="4">
        <v>44292</v>
      </c>
      <c r="B684">
        <f t="shared" si="20"/>
        <v>2021</v>
      </c>
      <c r="C684" s="5" t="s">
        <v>19</v>
      </c>
      <c r="D684" t="str">
        <f t="shared" si="21"/>
        <v>Amazon</v>
      </c>
    </row>
    <row r="685" spans="1:4" x14ac:dyDescent="0.2">
      <c r="A685" s="4">
        <v>44306</v>
      </c>
      <c r="B685">
        <f t="shared" si="20"/>
        <v>2021</v>
      </c>
      <c r="C685" s="5" t="s">
        <v>43</v>
      </c>
      <c r="D685" t="str">
        <f t="shared" si="21"/>
        <v>Others</v>
      </c>
    </row>
    <row r="686" spans="1:4" x14ac:dyDescent="0.2">
      <c r="A686" s="4">
        <v>44306</v>
      </c>
      <c r="B686">
        <f t="shared" si="20"/>
        <v>2021</v>
      </c>
      <c r="C686" s="5" t="s">
        <v>19</v>
      </c>
      <c r="D686" t="str">
        <f t="shared" si="21"/>
        <v>Amazon</v>
      </c>
    </row>
    <row r="687" spans="1:4" x14ac:dyDescent="0.2">
      <c r="A687" s="4">
        <v>44312</v>
      </c>
      <c r="B687">
        <f t="shared" si="20"/>
        <v>2021</v>
      </c>
      <c r="C687" s="5" t="s">
        <v>19</v>
      </c>
      <c r="D687" t="str">
        <f t="shared" si="21"/>
        <v>Amazon</v>
      </c>
    </row>
    <row r="688" spans="1:4" x14ac:dyDescent="0.2">
      <c r="A688" s="4">
        <v>44313</v>
      </c>
      <c r="B688">
        <f t="shared" si="20"/>
        <v>2021</v>
      </c>
      <c r="C688" s="5" t="s">
        <v>19</v>
      </c>
      <c r="D688" t="str">
        <f t="shared" si="21"/>
        <v>Amazon</v>
      </c>
    </row>
    <row r="689" spans="1:4" x14ac:dyDescent="0.2">
      <c r="A689" s="4">
        <v>44313</v>
      </c>
      <c r="B689">
        <f t="shared" si="20"/>
        <v>2021</v>
      </c>
      <c r="C689" s="5" t="s">
        <v>26</v>
      </c>
      <c r="D689" t="str">
        <f t="shared" si="21"/>
        <v>Others</v>
      </c>
    </row>
    <row r="690" spans="1:4" x14ac:dyDescent="0.2">
      <c r="A690" s="4">
        <v>44313</v>
      </c>
      <c r="B690">
        <f t="shared" si="20"/>
        <v>2021</v>
      </c>
      <c r="C690" s="5" t="s">
        <v>481</v>
      </c>
      <c r="D690" t="str">
        <f t="shared" si="21"/>
        <v>Others</v>
      </c>
    </row>
    <row r="691" spans="1:4" x14ac:dyDescent="0.2">
      <c r="A691" s="4">
        <v>44314</v>
      </c>
      <c r="B691">
        <f t="shared" si="20"/>
        <v>2021</v>
      </c>
      <c r="C691" s="5" t="s">
        <v>19</v>
      </c>
      <c r="D691" t="str">
        <f t="shared" si="21"/>
        <v>Amazon</v>
      </c>
    </row>
    <row r="692" spans="1:4" x14ac:dyDescent="0.2">
      <c r="A692" s="4">
        <v>44315</v>
      </c>
      <c r="B692">
        <f t="shared" si="20"/>
        <v>2021</v>
      </c>
      <c r="C692" s="5" t="s">
        <v>19</v>
      </c>
      <c r="D692" t="str">
        <f t="shared" si="21"/>
        <v>Amazon</v>
      </c>
    </row>
    <row r="693" spans="1:4" x14ac:dyDescent="0.2">
      <c r="A693" s="4">
        <v>44315</v>
      </c>
      <c r="B693">
        <f t="shared" si="20"/>
        <v>2021</v>
      </c>
      <c r="C693" s="5" t="s">
        <v>120</v>
      </c>
      <c r="D693" t="str">
        <f t="shared" si="21"/>
        <v>Others</v>
      </c>
    </row>
    <row r="694" spans="1:4" x14ac:dyDescent="0.2">
      <c r="A694" s="4">
        <v>44316</v>
      </c>
      <c r="B694">
        <f t="shared" si="20"/>
        <v>2021</v>
      </c>
      <c r="C694" s="5" t="s">
        <v>19</v>
      </c>
      <c r="D694" t="str">
        <f t="shared" si="21"/>
        <v>Amazon</v>
      </c>
    </row>
    <row r="695" spans="1:4" x14ac:dyDescent="0.2">
      <c r="A695" s="4">
        <v>44322</v>
      </c>
      <c r="B695">
        <f t="shared" si="20"/>
        <v>2021</v>
      </c>
      <c r="C695" s="5" t="s">
        <v>19</v>
      </c>
      <c r="D695" t="str">
        <f t="shared" si="21"/>
        <v>Amazon</v>
      </c>
    </row>
    <row r="696" spans="1:4" x14ac:dyDescent="0.2">
      <c r="A696" s="4">
        <v>44327</v>
      </c>
      <c r="B696">
        <f t="shared" si="20"/>
        <v>2021</v>
      </c>
      <c r="C696" s="5" t="s">
        <v>19</v>
      </c>
      <c r="D696" t="str">
        <f t="shared" si="21"/>
        <v>Amazon</v>
      </c>
    </row>
    <row r="697" spans="1:4" x14ac:dyDescent="0.2">
      <c r="A697" s="4">
        <v>44348</v>
      </c>
      <c r="B697">
        <f t="shared" si="20"/>
        <v>2021</v>
      </c>
      <c r="D697" t="str">
        <f t="shared" si="21"/>
        <v>Others</v>
      </c>
    </row>
    <row r="698" spans="1:4" x14ac:dyDescent="0.2">
      <c r="A698" s="4">
        <v>44350</v>
      </c>
      <c r="B698">
        <f t="shared" si="20"/>
        <v>2021</v>
      </c>
      <c r="C698" s="5" t="s">
        <v>19</v>
      </c>
      <c r="D698" t="str">
        <f t="shared" si="21"/>
        <v>Amazon</v>
      </c>
    </row>
    <row r="699" spans="1:4" x14ac:dyDescent="0.2">
      <c r="A699" s="4">
        <v>44360</v>
      </c>
      <c r="B699">
        <f t="shared" si="20"/>
        <v>2021</v>
      </c>
      <c r="C699" s="5" t="s">
        <v>19</v>
      </c>
      <c r="D699" t="str">
        <f t="shared" si="21"/>
        <v>Amazon</v>
      </c>
    </row>
    <row r="700" spans="1:4" x14ac:dyDescent="0.2">
      <c r="A700" s="4">
        <v>44361</v>
      </c>
      <c r="B700">
        <f t="shared" si="20"/>
        <v>2021</v>
      </c>
      <c r="C700" s="5" t="s">
        <v>49</v>
      </c>
      <c r="D700" t="str">
        <f t="shared" si="21"/>
        <v>Others</v>
      </c>
    </row>
    <row r="701" spans="1:4" x14ac:dyDescent="0.2">
      <c r="A701" s="4">
        <v>44363</v>
      </c>
      <c r="B701">
        <f t="shared" si="20"/>
        <v>2021</v>
      </c>
      <c r="C701" s="5" t="s">
        <v>43</v>
      </c>
      <c r="D701" t="str">
        <f t="shared" si="21"/>
        <v>Others</v>
      </c>
    </row>
    <row r="702" spans="1:4" x14ac:dyDescent="0.2">
      <c r="A702" s="4">
        <v>44364</v>
      </c>
      <c r="B702">
        <f t="shared" si="20"/>
        <v>2021</v>
      </c>
      <c r="C702" s="5" t="s">
        <v>19</v>
      </c>
      <c r="D702" t="str">
        <f t="shared" si="21"/>
        <v>Amazon</v>
      </c>
    </row>
    <row r="703" spans="1:4" x14ac:dyDescent="0.2">
      <c r="A703" s="4">
        <v>44370</v>
      </c>
      <c r="B703">
        <f t="shared" si="20"/>
        <v>2021</v>
      </c>
      <c r="C703" s="5" t="s">
        <v>32</v>
      </c>
      <c r="D703" t="str">
        <f t="shared" si="21"/>
        <v>Others</v>
      </c>
    </row>
    <row r="704" spans="1:4" x14ac:dyDescent="0.2">
      <c r="A704" s="4">
        <v>44371</v>
      </c>
      <c r="B704">
        <f t="shared" si="20"/>
        <v>2021</v>
      </c>
      <c r="C704" s="5" t="s">
        <v>43</v>
      </c>
      <c r="D704" t="str">
        <f t="shared" si="21"/>
        <v>Others</v>
      </c>
    </row>
    <row r="705" spans="1:4" x14ac:dyDescent="0.2">
      <c r="A705" s="4">
        <v>44376</v>
      </c>
      <c r="B705">
        <f t="shared" si="20"/>
        <v>2021</v>
      </c>
      <c r="C705" s="5" t="s">
        <v>49</v>
      </c>
      <c r="D705" t="str">
        <f t="shared" si="21"/>
        <v>Others</v>
      </c>
    </row>
    <row r="706" spans="1:4" x14ac:dyDescent="0.2">
      <c r="A706" s="4">
        <v>44378</v>
      </c>
      <c r="B706">
        <f t="shared" si="20"/>
        <v>2021</v>
      </c>
      <c r="C706" s="5" t="s">
        <v>19</v>
      </c>
      <c r="D706" t="str">
        <f t="shared" si="21"/>
        <v>Amazon</v>
      </c>
    </row>
    <row r="707" spans="1:4" x14ac:dyDescent="0.2">
      <c r="A707" s="4">
        <v>44392</v>
      </c>
      <c r="B707">
        <f t="shared" ref="B707:B770" si="22">YEAR(A707)</f>
        <v>2021</v>
      </c>
      <c r="C707" s="5" t="s">
        <v>19</v>
      </c>
      <c r="D707" t="str">
        <f t="shared" ref="D707:D770" si="23">IF(C707="Amazon.com Services LLC","Amazon","Others")</f>
        <v>Amazon</v>
      </c>
    </row>
    <row r="708" spans="1:4" x14ac:dyDescent="0.2">
      <c r="A708" s="4">
        <v>44397</v>
      </c>
      <c r="B708">
        <f t="shared" si="22"/>
        <v>2021</v>
      </c>
      <c r="C708" s="5" t="s">
        <v>19</v>
      </c>
      <c r="D708" t="str">
        <f t="shared" si="23"/>
        <v>Amazon</v>
      </c>
    </row>
    <row r="709" spans="1:4" x14ac:dyDescent="0.2">
      <c r="A709" s="4">
        <v>44420</v>
      </c>
      <c r="B709">
        <f t="shared" si="22"/>
        <v>2021</v>
      </c>
      <c r="C709" s="5" t="s">
        <v>3468</v>
      </c>
      <c r="D709" t="str">
        <f t="shared" si="23"/>
        <v>Others</v>
      </c>
    </row>
    <row r="710" spans="1:4" x14ac:dyDescent="0.2">
      <c r="A710" s="4">
        <v>44425</v>
      </c>
      <c r="B710">
        <f t="shared" si="22"/>
        <v>2021</v>
      </c>
      <c r="C710" s="5" t="s">
        <v>19</v>
      </c>
      <c r="D710" t="str">
        <f t="shared" si="23"/>
        <v>Amazon</v>
      </c>
    </row>
    <row r="711" spans="1:4" x14ac:dyDescent="0.2">
      <c r="A711" s="4">
        <v>44425</v>
      </c>
      <c r="B711">
        <f t="shared" si="22"/>
        <v>2021</v>
      </c>
      <c r="C711" s="5" t="s">
        <v>49</v>
      </c>
      <c r="D711" t="str">
        <f t="shared" si="23"/>
        <v>Others</v>
      </c>
    </row>
    <row r="712" spans="1:4" x14ac:dyDescent="0.2">
      <c r="A712" s="4">
        <v>44425</v>
      </c>
      <c r="B712">
        <f t="shared" si="22"/>
        <v>2021</v>
      </c>
      <c r="C712" s="5" t="s">
        <v>19</v>
      </c>
      <c r="D712" t="str">
        <f t="shared" si="23"/>
        <v>Amazon</v>
      </c>
    </row>
    <row r="713" spans="1:4" x14ac:dyDescent="0.2">
      <c r="A713" s="4">
        <v>44426</v>
      </c>
      <c r="B713">
        <f t="shared" si="22"/>
        <v>2021</v>
      </c>
      <c r="C713" s="5" t="s">
        <v>70</v>
      </c>
      <c r="D713" t="str">
        <f t="shared" si="23"/>
        <v>Others</v>
      </c>
    </row>
    <row r="714" spans="1:4" x14ac:dyDescent="0.2">
      <c r="A714" s="4">
        <v>44431</v>
      </c>
      <c r="B714">
        <f t="shared" si="22"/>
        <v>2021</v>
      </c>
      <c r="C714" s="5" t="s">
        <v>19</v>
      </c>
      <c r="D714" t="str">
        <f t="shared" si="23"/>
        <v>Amazon</v>
      </c>
    </row>
    <row r="715" spans="1:4" x14ac:dyDescent="0.2">
      <c r="A715" s="4">
        <v>44432</v>
      </c>
      <c r="B715">
        <f t="shared" si="22"/>
        <v>2021</v>
      </c>
      <c r="C715" s="5" t="s">
        <v>32</v>
      </c>
      <c r="D715" t="str">
        <f t="shared" si="23"/>
        <v>Others</v>
      </c>
    </row>
    <row r="716" spans="1:4" x14ac:dyDescent="0.2">
      <c r="A716" s="4">
        <v>44434</v>
      </c>
      <c r="B716">
        <f t="shared" si="22"/>
        <v>2021</v>
      </c>
      <c r="C716" s="5" t="s">
        <v>151</v>
      </c>
      <c r="D716" t="str">
        <f t="shared" si="23"/>
        <v>Others</v>
      </c>
    </row>
    <row r="717" spans="1:4" x14ac:dyDescent="0.2">
      <c r="A717" s="4">
        <v>44441</v>
      </c>
      <c r="B717">
        <f t="shared" si="22"/>
        <v>2021</v>
      </c>
      <c r="C717" s="5" t="s">
        <v>19</v>
      </c>
      <c r="D717" t="str">
        <f t="shared" si="23"/>
        <v>Amazon</v>
      </c>
    </row>
    <row r="718" spans="1:4" x14ac:dyDescent="0.2">
      <c r="A718" s="4">
        <v>44446</v>
      </c>
      <c r="B718">
        <f t="shared" si="22"/>
        <v>2021</v>
      </c>
      <c r="C718" s="5" t="s">
        <v>19</v>
      </c>
      <c r="D718" t="str">
        <f t="shared" si="23"/>
        <v>Amazon</v>
      </c>
    </row>
    <row r="719" spans="1:4" x14ac:dyDescent="0.2">
      <c r="A719" s="4">
        <v>44446</v>
      </c>
      <c r="B719">
        <f t="shared" si="22"/>
        <v>2021</v>
      </c>
      <c r="C719" s="5" t="s">
        <v>216</v>
      </c>
      <c r="D719" t="str">
        <f t="shared" si="23"/>
        <v>Others</v>
      </c>
    </row>
    <row r="720" spans="1:4" x14ac:dyDescent="0.2">
      <c r="A720" s="4">
        <v>44446</v>
      </c>
      <c r="B720">
        <f t="shared" si="22"/>
        <v>2021</v>
      </c>
      <c r="C720" s="5" t="s">
        <v>216</v>
      </c>
      <c r="D720" t="str">
        <f t="shared" si="23"/>
        <v>Others</v>
      </c>
    </row>
    <row r="721" spans="1:4" x14ac:dyDescent="0.2">
      <c r="A721" s="4">
        <v>44457</v>
      </c>
      <c r="B721">
        <f t="shared" si="22"/>
        <v>2021</v>
      </c>
      <c r="C721" s="5" t="s">
        <v>32</v>
      </c>
      <c r="D721" t="str">
        <f t="shared" si="23"/>
        <v>Others</v>
      </c>
    </row>
    <row r="722" spans="1:4" x14ac:dyDescent="0.2">
      <c r="A722" s="4">
        <v>44460</v>
      </c>
      <c r="B722">
        <f t="shared" si="22"/>
        <v>2021</v>
      </c>
      <c r="C722" s="5" t="s">
        <v>70</v>
      </c>
      <c r="D722" t="str">
        <f t="shared" si="23"/>
        <v>Others</v>
      </c>
    </row>
    <row r="723" spans="1:4" x14ac:dyDescent="0.2">
      <c r="A723" s="4">
        <v>44460</v>
      </c>
      <c r="B723">
        <f t="shared" si="22"/>
        <v>2021</v>
      </c>
      <c r="C723" s="5" t="s">
        <v>32</v>
      </c>
      <c r="D723" t="str">
        <f t="shared" si="23"/>
        <v>Others</v>
      </c>
    </row>
    <row r="724" spans="1:4" x14ac:dyDescent="0.2">
      <c r="A724" s="4">
        <v>44460</v>
      </c>
      <c r="B724">
        <f t="shared" si="22"/>
        <v>2021</v>
      </c>
      <c r="C724" s="5" t="s">
        <v>19</v>
      </c>
      <c r="D724" t="str">
        <f t="shared" si="23"/>
        <v>Amazon</v>
      </c>
    </row>
    <row r="725" spans="1:4" x14ac:dyDescent="0.2">
      <c r="A725" s="4">
        <v>44460</v>
      </c>
      <c r="B725">
        <f t="shared" si="22"/>
        <v>2021</v>
      </c>
      <c r="C725" s="5" t="s">
        <v>19</v>
      </c>
      <c r="D725" t="str">
        <f t="shared" si="23"/>
        <v>Amazon</v>
      </c>
    </row>
    <row r="726" spans="1:4" x14ac:dyDescent="0.2">
      <c r="A726" s="4">
        <v>44470</v>
      </c>
      <c r="B726">
        <f t="shared" si="22"/>
        <v>2021</v>
      </c>
      <c r="C726" s="5" t="s">
        <v>32</v>
      </c>
      <c r="D726" t="str">
        <f t="shared" si="23"/>
        <v>Others</v>
      </c>
    </row>
    <row r="727" spans="1:4" x14ac:dyDescent="0.2">
      <c r="A727" s="4">
        <v>44474</v>
      </c>
      <c r="B727">
        <f t="shared" si="22"/>
        <v>2021</v>
      </c>
      <c r="C727" s="5" t="s">
        <v>19</v>
      </c>
      <c r="D727" t="str">
        <f t="shared" si="23"/>
        <v>Amazon</v>
      </c>
    </row>
    <row r="728" spans="1:4" x14ac:dyDescent="0.2">
      <c r="A728" s="4">
        <v>44476</v>
      </c>
      <c r="B728">
        <f t="shared" si="22"/>
        <v>2021</v>
      </c>
      <c r="C728" s="5" t="s">
        <v>19</v>
      </c>
      <c r="D728" t="str">
        <f t="shared" si="23"/>
        <v>Amazon</v>
      </c>
    </row>
    <row r="729" spans="1:4" x14ac:dyDescent="0.2">
      <c r="A729" s="4">
        <v>44477</v>
      </c>
      <c r="B729">
        <f t="shared" si="22"/>
        <v>2021</v>
      </c>
      <c r="C729" s="5" t="s">
        <v>19</v>
      </c>
      <c r="D729" t="str">
        <f t="shared" si="23"/>
        <v>Amazon</v>
      </c>
    </row>
    <row r="730" spans="1:4" x14ac:dyDescent="0.2">
      <c r="A730" s="4">
        <v>44482</v>
      </c>
      <c r="B730">
        <f t="shared" si="22"/>
        <v>2021</v>
      </c>
      <c r="C730" s="5" t="s">
        <v>120</v>
      </c>
      <c r="D730" t="str">
        <f t="shared" si="23"/>
        <v>Others</v>
      </c>
    </row>
    <row r="731" spans="1:4" x14ac:dyDescent="0.2">
      <c r="A731" s="4">
        <v>44483</v>
      </c>
      <c r="B731">
        <f t="shared" si="22"/>
        <v>2021</v>
      </c>
      <c r="C731" s="5" t="s">
        <v>49</v>
      </c>
      <c r="D731" t="str">
        <f t="shared" si="23"/>
        <v>Others</v>
      </c>
    </row>
    <row r="732" spans="1:4" x14ac:dyDescent="0.2">
      <c r="A732" s="4">
        <v>44483</v>
      </c>
      <c r="B732">
        <f t="shared" si="22"/>
        <v>2021</v>
      </c>
      <c r="C732" s="5" t="s">
        <v>541</v>
      </c>
      <c r="D732" t="str">
        <f t="shared" si="23"/>
        <v>Others</v>
      </c>
    </row>
    <row r="733" spans="1:4" x14ac:dyDescent="0.2">
      <c r="A733" s="4">
        <v>44495</v>
      </c>
      <c r="B733">
        <f t="shared" si="22"/>
        <v>2021</v>
      </c>
      <c r="C733" s="5" t="s">
        <v>19</v>
      </c>
      <c r="D733" t="str">
        <f t="shared" si="23"/>
        <v>Amazon</v>
      </c>
    </row>
    <row r="734" spans="1:4" x14ac:dyDescent="0.2">
      <c r="A734" s="4">
        <v>44502</v>
      </c>
      <c r="B734">
        <f t="shared" si="22"/>
        <v>2021</v>
      </c>
      <c r="C734" s="5" t="s">
        <v>49</v>
      </c>
      <c r="D734" t="str">
        <f t="shared" si="23"/>
        <v>Others</v>
      </c>
    </row>
    <row r="735" spans="1:4" x14ac:dyDescent="0.2">
      <c r="A735" s="4">
        <v>44502</v>
      </c>
      <c r="B735">
        <f t="shared" si="22"/>
        <v>2021</v>
      </c>
      <c r="C735" s="5" t="s">
        <v>32</v>
      </c>
      <c r="D735" t="str">
        <f t="shared" si="23"/>
        <v>Others</v>
      </c>
    </row>
    <row r="736" spans="1:4" x14ac:dyDescent="0.2">
      <c r="A736" s="4">
        <v>44509</v>
      </c>
      <c r="B736">
        <f t="shared" si="22"/>
        <v>2021</v>
      </c>
      <c r="C736" s="5" t="s">
        <v>19</v>
      </c>
      <c r="D736" t="str">
        <f t="shared" si="23"/>
        <v>Amazon</v>
      </c>
    </row>
    <row r="737" spans="1:4" x14ac:dyDescent="0.2">
      <c r="A737" s="4">
        <v>44509</v>
      </c>
      <c r="B737">
        <f t="shared" si="22"/>
        <v>2021</v>
      </c>
      <c r="C737" s="5" t="s">
        <v>19</v>
      </c>
      <c r="D737" t="str">
        <f t="shared" si="23"/>
        <v>Amazon</v>
      </c>
    </row>
    <row r="738" spans="1:4" x14ac:dyDescent="0.2">
      <c r="A738" s="4">
        <v>44516</v>
      </c>
      <c r="B738">
        <f t="shared" si="22"/>
        <v>2021</v>
      </c>
      <c r="D738" t="str">
        <f t="shared" si="23"/>
        <v>Others</v>
      </c>
    </row>
    <row r="739" spans="1:4" x14ac:dyDescent="0.2">
      <c r="A739" s="4">
        <v>44530</v>
      </c>
      <c r="B739">
        <f t="shared" si="22"/>
        <v>2021</v>
      </c>
      <c r="C739" s="5" t="s">
        <v>151</v>
      </c>
      <c r="D739" t="str">
        <f t="shared" si="23"/>
        <v>Others</v>
      </c>
    </row>
    <row r="740" spans="1:4" x14ac:dyDescent="0.2">
      <c r="A740" s="4">
        <v>44531</v>
      </c>
      <c r="B740">
        <f t="shared" si="22"/>
        <v>2021</v>
      </c>
      <c r="C740" s="5" t="s">
        <v>19</v>
      </c>
      <c r="D740" t="str">
        <f t="shared" si="23"/>
        <v>Amazon</v>
      </c>
    </row>
    <row r="741" spans="1:4" x14ac:dyDescent="0.2">
      <c r="A741" s="4">
        <v>44564</v>
      </c>
      <c r="B741">
        <f t="shared" si="22"/>
        <v>2022</v>
      </c>
      <c r="C741" s="5" t="s">
        <v>19</v>
      </c>
      <c r="D741" t="str">
        <f t="shared" si="23"/>
        <v>Amazon</v>
      </c>
    </row>
    <row r="742" spans="1:4" x14ac:dyDescent="0.2">
      <c r="A742" s="4">
        <v>44565</v>
      </c>
      <c r="B742">
        <f t="shared" si="22"/>
        <v>2022</v>
      </c>
      <c r="C742" s="5" t="s">
        <v>19</v>
      </c>
      <c r="D742" t="str">
        <f t="shared" si="23"/>
        <v>Amazon</v>
      </c>
    </row>
    <row r="743" spans="1:4" x14ac:dyDescent="0.2">
      <c r="A743" s="4">
        <v>44567</v>
      </c>
      <c r="B743">
        <f t="shared" si="22"/>
        <v>2022</v>
      </c>
      <c r="C743" s="5" t="s">
        <v>19</v>
      </c>
      <c r="D743" t="str">
        <f t="shared" si="23"/>
        <v>Amazon</v>
      </c>
    </row>
    <row r="744" spans="1:4" x14ac:dyDescent="0.2">
      <c r="A744" s="4">
        <v>44580</v>
      </c>
      <c r="B744">
        <f t="shared" si="22"/>
        <v>2022</v>
      </c>
      <c r="C744" s="5" t="s">
        <v>19</v>
      </c>
      <c r="D744" t="str">
        <f t="shared" si="23"/>
        <v>Amazon</v>
      </c>
    </row>
    <row r="745" spans="1:4" x14ac:dyDescent="0.2">
      <c r="A745" s="4">
        <v>44588</v>
      </c>
      <c r="B745">
        <f t="shared" si="22"/>
        <v>2022</v>
      </c>
      <c r="C745" s="5" t="s">
        <v>19</v>
      </c>
      <c r="D745" t="str">
        <f t="shared" si="23"/>
        <v>Amazon</v>
      </c>
    </row>
    <row r="746" spans="1:4" x14ac:dyDescent="0.2">
      <c r="A746" s="4">
        <v>44593</v>
      </c>
      <c r="B746">
        <f t="shared" si="22"/>
        <v>2022</v>
      </c>
      <c r="C746" s="5" t="s">
        <v>32</v>
      </c>
      <c r="D746" t="str">
        <f t="shared" si="23"/>
        <v>Others</v>
      </c>
    </row>
    <row r="747" spans="1:4" x14ac:dyDescent="0.2">
      <c r="A747" s="4">
        <v>44593</v>
      </c>
      <c r="B747">
        <f t="shared" si="22"/>
        <v>2022</v>
      </c>
      <c r="C747" s="5" t="s">
        <v>120</v>
      </c>
      <c r="D747" t="str">
        <f t="shared" si="23"/>
        <v>Others</v>
      </c>
    </row>
    <row r="748" spans="1:4" x14ac:dyDescent="0.2">
      <c r="A748" s="4">
        <v>44600</v>
      </c>
      <c r="B748">
        <f t="shared" si="22"/>
        <v>2022</v>
      </c>
      <c r="C748" s="5" t="s">
        <v>19</v>
      </c>
      <c r="D748" t="str">
        <f t="shared" si="23"/>
        <v>Amazon</v>
      </c>
    </row>
    <row r="749" spans="1:4" x14ac:dyDescent="0.2">
      <c r="A749" s="4">
        <v>44600</v>
      </c>
      <c r="B749">
        <f t="shared" si="22"/>
        <v>2022</v>
      </c>
      <c r="C749" s="5" t="s">
        <v>19</v>
      </c>
      <c r="D749" t="str">
        <f t="shared" si="23"/>
        <v>Amazon</v>
      </c>
    </row>
    <row r="750" spans="1:4" x14ac:dyDescent="0.2">
      <c r="A750" s="4">
        <v>44600</v>
      </c>
      <c r="B750">
        <f t="shared" si="22"/>
        <v>2022</v>
      </c>
      <c r="C750" s="5" t="s">
        <v>19</v>
      </c>
      <c r="D750" t="str">
        <f t="shared" si="23"/>
        <v>Amazon</v>
      </c>
    </row>
    <row r="751" spans="1:4" x14ac:dyDescent="0.2">
      <c r="A751" s="4">
        <v>44601</v>
      </c>
      <c r="B751">
        <f t="shared" si="22"/>
        <v>2022</v>
      </c>
      <c r="C751" s="5" t="s">
        <v>19</v>
      </c>
      <c r="D751" t="str">
        <f t="shared" si="23"/>
        <v>Amazon</v>
      </c>
    </row>
    <row r="752" spans="1:4" x14ac:dyDescent="0.2">
      <c r="A752" s="4">
        <v>44607</v>
      </c>
      <c r="B752">
        <f t="shared" si="22"/>
        <v>2022</v>
      </c>
      <c r="C752" s="5" t="s">
        <v>19</v>
      </c>
      <c r="D752" t="str">
        <f t="shared" si="23"/>
        <v>Amazon</v>
      </c>
    </row>
    <row r="753" spans="1:4" x14ac:dyDescent="0.2">
      <c r="A753" s="4">
        <v>44607</v>
      </c>
      <c r="B753">
        <f t="shared" si="22"/>
        <v>2022</v>
      </c>
      <c r="C753" s="5" t="s">
        <v>32</v>
      </c>
      <c r="D753" t="str">
        <f t="shared" si="23"/>
        <v>Others</v>
      </c>
    </row>
    <row r="754" spans="1:4" x14ac:dyDescent="0.2">
      <c r="A754" s="4">
        <v>44609</v>
      </c>
      <c r="B754">
        <f t="shared" si="22"/>
        <v>2022</v>
      </c>
      <c r="C754" s="5" t="s">
        <v>19</v>
      </c>
      <c r="D754" t="str">
        <f t="shared" si="23"/>
        <v>Amazon</v>
      </c>
    </row>
    <row r="755" spans="1:4" x14ac:dyDescent="0.2">
      <c r="A755" s="4">
        <v>44616</v>
      </c>
      <c r="B755">
        <f t="shared" si="22"/>
        <v>2022</v>
      </c>
      <c r="C755" s="5" t="s">
        <v>19</v>
      </c>
      <c r="D755" t="str">
        <f t="shared" si="23"/>
        <v>Amazon</v>
      </c>
    </row>
    <row r="756" spans="1:4" x14ac:dyDescent="0.2">
      <c r="A756" s="4">
        <v>44628</v>
      </c>
      <c r="B756">
        <f t="shared" si="22"/>
        <v>2022</v>
      </c>
      <c r="C756" s="5" t="s">
        <v>70</v>
      </c>
      <c r="D756" t="str">
        <f t="shared" si="23"/>
        <v>Others</v>
      </c>
    </row>
    <row r="757" spans="1:4" x14ac:dyDescent="0.2">
      <c r="A757" s="4">
        <v>44635</v>
      </c>
      <c r="B757">
        <f t="shared" si="22"/>
        <v>2022</v>
      </c>
      <c r="C757" s="5" t="s">
        <v>19</v>
      </c>
      <c r="D757" t="str">
        <f t="shared" si="23"/>
        <v>Amazon</v>
      </c>
    </row>
    <row r="758" spans="1:4" x14ac:dyDescent="0.2">
      <c r="A758" s="4">
        <v>44635</v>
      </c>
      <c r="B758">
        <f t="shared" si="22"/>
        <v>2022</v>
      </c>
      <c r="C758" s="5" t="s">
        <v>19</v>
      </c>
      <c r="D758" t="str">
        <f t="shared" si="23"/>
        <v>Amazon</v>
      </c>
    </row>
    <row r="759" spans="1:4" x14ac:dyDescent="0.2">
      <c r="A759" s="4">
        <v>44635</v>
      </c>
      <c r="B759">
        <f t="shared" si="22"/>
        <v>2022</v>
      </c>
      <c r="C759" s="5" t="s">
        <v>19</v>
      </c>
      <c r="D759" t="str">
        <f t="shared" si="23"/>
        <v>Amazon</v>
      </c>
    </row>
    <row r="760" spans="1:4" x14ac:dyDescent="0.2">
      <c r="A760" s="4">
        <v>44639</v>
      </c>
      <c r="B760">
        <f t="shared" si="22"/>
        <v>2022</v>
      </c>
      <c r="C760" s="5" t="s">
        <v>19</v>
      </c>
      <c r="D760" t="str">
        <f t="shared" si="23"/>
        <v>Amazon</v>
      </c>
    </row>
    <row r="761" spans="1:4" x14ac:dyDescent="0.2">
      <c r="A761" s="4">
        <v>44642</v>
      </c>
      <c r="B761">
        <f t="shared" si="22"/>
        <v>2022</v>
      </c>
      <c r="C761" s="5" t="s">
        <v>19</v>
      </c>
      <c r="D761" t="str">
        <f t="shared" si="23"/>
        <v>Amazon</v>
      </c>
    </row>
    <row r="762" spans="1:4" x14ac:dyDescent="0.2">
      <c r="A762" s="4">
        <v>44642</v>
      </c>
      <c r="B762">
        <f t="shared" si="22"/>
        <v>2022</v>
      </c>
      <c r="C762" s="5" t="s">
        <v>19</v>
      </c>
      <c r="D762" t="str">
        <f t="shared" si="23"/>
        <v>Amazon</v>
      </c>
    </row>
    <row r="763" spans="1:4" x14ac:dyDescent="0.2">
      <c r="A763" s="4">
        <v>44642</v>
      </c>
      <c r="B763">
        <f t="shared" si="22"/>
        <v>2022</v>
      </c>
      <c r="C763" s="5" t="s">
        <v>19</v>
      </c>
      <c r="D763" t="str">
        <f t="shared" si="23"/>
        <v>Amazon</v>
      </c>
    </row>
    <row r="764" spans="1:4" x14ac:dyDescent="0.2">
      <c r="A764" s="4">
        <v>44649</v>
      </c>
      <c r="B764">
        <f t="shared" si="22"/>
        <v>2022</v>
      </c>
      <c r="C764" s="5" t="s">
        <v>49</v>
      </c>
      <c r="D764" t="str">
        <f t="shared" si="23"/>
        <v>Others</v>
      </c>
    </row>
    <row r="765" spans="1:4" x14ac:dyDescent="0.2">
      <c r="A765" s="4">
        <v>44652</v>
      </c>
      <c r="B765">
        <f t="shared" si="22"/>
        <v>2022</v>
      </c>
      <c r="C765" s="5" t="s">
        <v>32</v>
      </c>
      <c r="D765" t="str">
        <f t="shared" si="23"/>
        <v>Others</v>
      </c>
    </row>
    <row r="766" spans="1:4" x14ac:dyDescent="0.2">
      <c r="A766" s="4">
        <v>44656</v>
      </c>
      <c r="B766">
        <f t="shared" si="22"/>
        <v>2022</v>
      </c>
      <c r="C766" s="5" t="s">
        <v>19</v>
      </c>
      <c r="D766" t="str">
        <f t="shared" si="23"/>
        <v>Amazon</v>
      </c>
    </row>
    <row r="767" spans="1:4" x14ac:dyDescent="0.2">
      <c r="A767" s="4">
        <v>44656</v>
      </c>
      <c r="B767">
        <f t="shared" si="22"/>
        <v>2022</v>
      </c>
      <c r="C767" s="5" t="s">
        <v>216</v>
      </c>
      <c r="D767" t="str">
        <f t="shared" si="23"/>
        <v>Others</v>
      </c>
    </row>
    <row r="768" spans="1:4" x14ac:dyDescent="0.2">
      <c r="A768" s="4">
        <v>44664</v>
      </c>
      <c r="B768">
        <f t="shared" si="22"/>
        <v>2022</v>
      </c>
      <c r="C768" s="5" t="s">
        <v>19</v>
      </c>
      <c r="D768" t="str">
        <f t="shared" si="23"/>
        <v>Amazon</v>
      </c>
    </row>
    <row r="769" spans="1:4" x14ac:dyDescent="0.2">
      <c r="A769" s="4">
        <v>44666</v>
      </c>
      <c r="B769">
        <f t="shared" si="22"/>
        <v>2022</v>
      </c>
      <c r="C769" s="5" t="s">
        <v>19</v>
      </c>
      <c r="D769" t="str">
        <f t="shared" si="23"/>
        <v>Amazon</v>
      </c>
    </row>
    <row r="770" spans="1:4" x14ac:dyDescent="0.2">
      <c r="A770" s="4">
        <v>44669</v>
      </c>
      <c r="B770">
        <f t="shared" si="22"/>
        <v>2022</v>
      </c>
      <c r="C770" s="5" t="s">
        <v>19</v>
      </c>
      <c r="D770" t="str">
        <f t="shared" si="23"/>
        <v>Amazon</v>
      </c>
    </row>
    <row r="771" spans="1:4" x14ac:dyDescent="0.2">
      <c r="A771" s="4">
        <v>44677</v>
      </c>
      <c r="B771">
        <f t="shared" ref="B771:B834" si="24">YEAR(A771)</f>
        <v>2022</v>
      </c>
      <c r="C771" s="5" t="s">
        <v>19</v>
      </c>
      <c r="D771" t="str">
        <f t="shared" ref="D771:D834" si="25">IF(C771="Amazon.com Services LLC","Amazon","Others")</f>
        <v>Amazon</v>
      </c>
    </row>
    <row r="772" spans="1:4" x14ac:dyDescent="0.2">
      <c r="A772" s="4">
        <v>44684</v>
      </c>
      <c r="B772">
        <f t="shared" si="24"/>
        <v>2022</v>
      </c>
      <c r="C772" s="5" t="s">
        <v>19</v>
      </c>
      <c r="D772" t="str">
        <f t="shared" si="25"/>
        <v>Amazon</v>
      </c>
    </row>
    <row r="773" spans="1:4" x14ac:dyDescent="0.2">
      <c r="A773" s="4">
        <v>44684</v>
      </c>
      <c r="B773">
        <f t="shared" si="24"/>
        <v>2022</v>
      </c>
      <c r="C773" s="5" t="s">
        <v>19</v>
      </c>
      <c r="D773" t="str">
        <f t="shared" si="25"/>
        <v>Amazon</v>
      </c>
    </row>
    <row r="774" spans="1:4" x14ac:dyDescent="0.2">
      <c r="A774" s="4">
        <v>44691</v>
      </c>
      <c r="B774">
        <f t="shared" si="24"/>
        <v>2022</v>
      </c>
      <c r="C774" s="5" t="s">
        <v>19</v>
      </c>
      <c r="D774" t="str">
        <f t="shared" si="25"/>
        <v>Amazon</v>
      </c>
    </row>
    <row r="775" spans="1:4" x14ac:dyDescent="0.2">
      <c r="A775" s="4">
        <v>44698</v>
      </c>
      <c r="B775">
        <f t="shared" si="24"/>
        <v>2022</v>
      </c>
      <c r="C775" s="5" t="s">
        <v>151</v>
      </c>
      <c r="D775" t="str">
        <f t="shared" si="25"/>
        <v>Others</v>
      </c>
    </row>
    <row r="776" spans="1:4" x14ac:dyDescent="0.2">
      <c r="A776" s="4">
        <v>44698</v>
      </c>
      <c r="B776">
        <f t="shared" si="24"/>
        <v>2022</v>
      </c>
      <c r="C776" s="5" t="s">
        <v>19</v>
      </c>
      <c r="D776" t="str">
        <f t="shared" si="25"/>
        <v>Amazon</v>
      </c>
    </row>
    <row r="777" spans="1:4" x14ac:dyDescent="0.2">
      <c r="A777" s="4">
        <v>44705</v>
      </c>
      <c r="B777">
        <f t="shared" si="24"/>
        <v>2022</v>
      </c>
      <c r="C777" s="5" t="s">
        <v>481</v>
      </c>
      <c r="D777" t="str">
        <f t="shared" si="25"/>
        <v>Others</v>
      </c>
    </row>
    <row r="778" spans="1:4" x14ac:dyDescent="0.2">
      <c r="A778" s="4">
        <v>44712</v>
      </c>
      <c r="B778">
        <f t="shared" si="24"/>
        <v>2022</v>
      </c>
      <c r="C778" s="5" t="s">
        <v>19</v>
      </c>
      <c r="D778" t="str">
        <f t="shared" si="25"/>
        <v>Amazon</v>
      </c>
    </row>
    <row r="779" spans="1:4" x14ac:dyDescent="0.2">
      <c r="A779" s="4">
        <v>44712</v>
      </c>
      <c r="B779">
        <f t="shared" si="24"/>
        <v>2022</v>
      </c>
      <c r="C779" s="5" t="s">
        <v>120</v>
      </c>
      <c r="D779" t="str">
        <f t="shared" si="25"/>
        <v>Others</v>
      </c>
    </row>
    <row r="780" spans="1:4" x14ac:dyDescent="0.2">
      <c r="A780" s="4">
        <v>44719</v>
      </c>
      <c r="B780">
        <f t="shared" si="24"/>
        <v>2022</v>
      </c>
      <c r="C780" s="5" t="s">
        <v>19</v>
      </c>
      <c r="D780" t="str">
        <f t="shared" si="25"/>
        <v>Amazon</v>
      </c>
    </row>
    <row r="781" spans="1:4" x14ac:dyDescent="0.2">
      <c r="A781" s="4">
        <v>44726</v>
      </c>
      <c r="B781">
        <f t="shared" si="24"/>
        <v>2022</v>
      </c>
      <c r="C781" s="5" t="s">
        <v>43</v>
      </c>
      <c r="D781" t="str">
        <f t="shared" si="25"/>
        <v>Others</v>
      </c>
    </row>
    <row r="782" spans="1:4" x14ac:dyDescent="0.2">
      <c r="A782" s="4">
        <v>44733</v>
      </c>
      <c r="B782">
        <f t="shared" si="24"/>
        <v>2022</v>
      </c>
      <c r="C782" s="5" t="s">
        <v>19</v>
      </c>
      <c r="D782" t="str">
        <f t="shared" si="25"/>
        <v>Amazon</v>
      </c>
    </row>
    <row r="783" spans="1:4" x14ac:dyDescent="0.2">
      <c r="A783" s="4">
        <v>44735</v>
      </c>
      <c r="B783">
        <f t="shared" si="24"/>
        <v>2022</v>
      </c>
      <c r="C783" s="5" t="s">
        <v>216</v>
      </c>
      <c r="D783" t="str">
        <f t="shared" si="25"/>
        <v>Others</v>
      </c>
    </row>
    <row r="784" spans="1:4" x14ac:dyDescent="0.2">
      <c r="A784" s="4">
        <v>44736</v>
      </c>
      <c r="B784">
        <f t="shared" si="24"/>
        <v>2022</v>
      </c>
      <c r="C784" s="5" t="s">
        <v>19</v>
      </c>
      <c r="D784" t="str">
        <f t="shared" si="25"/>
        <v>Amazon</v>
      </c>
    </row>
    <row r="785" spans="1:4" x14ac:dyDescent="0.2">
      <c r="A785" s="4">
        <v>44736</v>
      </c>
      <c r="B785">
        <f t="shared" si="24"/>
        <v>2022</v>
      </c>
      <c r="C785" s="5" t="s">
        <v>19</v>
      </c>
      <c r="D785" t="str">
        <f t="shared" si="25"/>
        <v>Amazon</v>
      </c>
    </row>
    <row r="786" spans="1:4" x14ac:dyDescent="0.2">
      <c r="A786" s="4">
        <v>44737</v>
      </c>
      <c r="B786">
        <f t="shared" si="24"/>
        <v>2022</v>
      </c>
      <c r="C786" s="5" t="s">
        <v>32</v>
      </c>
      <c r="D786" t="str">
        <f t="shared" si="25"/>
        <v>Others</v>
      </c>
    </row>
    <row r="787" spans="1:4" x14ac:dyDescent="0.2">
      <c r="A787" s="4">
        <v>44739</v>
      </c>
      <c r="B787">
        <f t="shared" si="24"/>
        <v>2022</v>
      </c>
      <c r="C787" s="5" t="s">
        <v>19</v>
      </c>
      <c r="D787" t="str">
        <f t="shared" si="25"/>
        <v>Amazon</v>
      </c>
    </row>
    <row r="788" spans="1:4" x14ac:dyDescent="0.2">
      <c r="A788" s="4">
        <v>44749</v>
      </c>
      <c r="B788">
        <f t="shared" si="24"/>
        <v>2022</v>
      </c>
      <c r="C788" s="5" t="s">
        <v>32</v>
      </c>
      <c r="D788" t="str">
        <f t="shared" si="25"/>
        <v>Others</v>
      </c>
    </row>
    <row r="789" spans="1:4" x14ac:dyDescent="0.2">
      <c r="A789" s="4">
        <v>44749</v>
      </c>
      <c r="B789">
        <f t="shared" si="24"/>
        <v>2022</v>
      </c>
      <c r="D789" t="str">
        <f t="shared" si="25"/>
        <v>Others</v>
      </c>
    </row>
    <row r="790" spans="1:4" x14ac:dyDescent="0.2">
      <c r="A790" s="4">
        <v>44754</v>
      </c>
      <c r="B790">
        <f t="shared" si="24"/>
        <v>2022</v>
      </c>
      <c r="C790" s="5" t="s">
        <v>120</v>
      </c>
      <c r="D790" t="str">
        <f t="shared" si="25"/>
        <v>Others</v>
      </c>
    </row>
    <row r="791" spans="1:4" x14ac:dyDescent="0.2">
      <c r="A791" s="4">
        <v>44755</v>
      </c>
      <c r="B791">
        <f t="shared" si="24"/>
        <v>2022</v>
      </c>
      <c r="C791" s="5" t="s">
        <v>216</v>
      </c>
      <c r="D791" t="str">
        <f t="shared" si="25"/>
        <v>Others</v>
      </c>
    </row>
    <row r="792" spans="1:4" x14ac:dyDescent="0.2">
      <c r="A792" s="4">
        <v>44756</v>
      </c>
      <c r="B792">
        <f t="shared" si="24"/>
        <v>2022</v>
      </c>
      <c r="C792" s="5" t="s">
        <v>19</v>
      </c>
      <c r="D792" t="str">
        <f t="shared" si="25"/>
        <v>Amazon</v>
      </c>
    </row>
    <row r="793" spans="1:4" x14ac:dyDescent="0.2">
      <c r="A793" s="4">
        <v>44763</v>
      </c>
      <c r="B793">
        <f t="shared" si="24"/>
        <v>2022</v>
      </c>
      <c r="C793" s="5" t="s">
        <v>541</v>
      </c>
      <c r="D793" t="str">
        <f t="shared" si="25"/>
        <v>Others</v>
      </c>
    </row>
    <row r="794" spans="1:4" x14ac:dyDescent="0.2">
      <c r="A794" s="4">
        <v>44768</v>
      </c>
      <c r="B794">
        <f t="shared" si="24"/>
        <v>2022</v>
      </c>
      <c r="C794" s="5" t="s">
        <v>43</v>
      </c>
      <c r="D794" t="str">
        <f t="shared" si="25"/>
        <v>Others</v>
      </c>
    </row>
    <row r="795" spans="1:4" x14ac:dyDescent="0.2">
      <c r="A795" s="4">
        <v>44777</v>
      </c>
      <c r="B795">
        <f t="shared" si="24"/>
        <v>2022</v>
      </c>
      <c r="C795" s="5" t="s">
        <v>32</v>
      </c>
      <c r="D795" t="str">
        <f t="shared" si="25"/>
        <v>Others</v>
      </c>
    </row>
    <row r="796" spans="1:4" x14ac:dyDescent="0.2">
      <c r="A796" s="4">
        <v>44778</v>
      </c>
      <c r="B796">
        <f t="shared" si="24"/>
        <v>2022</v>
      </c>
      <c r="C796" s="5" t="s">
        <v>216</v>
      </c>
      <c r="D796" t="str">
        <f t="shared" si="25"/>
        <v>Others</v>
      </c>
    </row>
    <row r="797" spans="1:4" x14ac:dyDescent="0.2">
      <c r="A797" s="4">
        <v>44782</v>
      </c>
      <c r="B797">
        <f t="shared" si="24"/>
        <v>2022</v>
      </c>
      <c r="C797" s="5" t="s">
        <v>3894</v>
      </c>
      <c r="D797" t="str">
        <f t="shared" si="25"/>
        <v>Others</v>
      </c>
    </row>
    <row r="798" spans="1:4" x14ac:dyDescent="0.2">
      <c r="A798" s="4">
        <v>44789</v>
      </c>
      <c r="B798">
        <f t="shared" si="24"/>
        <v>2022</v>
      </c>
      <c r="C798" s="5" t="s">
        <v>19</v>
      </c>
      <c r="D798" t="str">
        <f t="shared" si="25"/>
        <v>Amazon</v>
      </c>
    </row>
    <row r="799" spans="1:4" x14ac:dyDescent="0.2">
      <c r="A799" s="4">
        <v>44789</v>
      </c>
      <c r="B799">
        <f t="shared" si="24"/>
        <v>2022</v>
      </c>
      <c r="C799" s="5" t="s">
        <v>19</v>
      </c>
      <c r="D799" t="str">
        <f t="shared" si="25"/>
        <v>Amazon</v>
      </c>
    </row>
    <row r="800" spans="1:4" x14ac:dyDescent="0.2">
      <c r="A800" s="4">
        <v>44799</v>
      </c>
      <c r="B800">
        <f t="shared" si="24"/>
        <v>2022</v>
      </c>
      <c r="C800" s="5" t="s">
        <v>26</v>
      </c>
      <c r="D800" t="str">
        <f t="shared" si="25"/>
        <v>Others</v>
      </c>
    </row>
    <row r="801" spans="1:4" x14ac:dyDescent="0.2">
      <c r="A801" s="4">
        <v>44804</v>
      </c>
      <c r="B801">
        <f t="shared" si="24"/>
        <v>2022</v>
      </c>
      <c r="C801" s="5" t="s">
        <v>19</v>
      </c>
      <c r="D801" t="str">
        <f t="shared" si="25"/>
        <v>Amazon</v>
      </c>
    </row>
    <row r="802" spans="1:4" x14ac:dyDescent="0.2">
      <c r="A802" s="4">
        <v>44805</v>
      </c>
      <c r="B802">
        <f t="shared" si="24"/>
        <v>2022</v>
      </c>
      <c r="C802" s="5" t="s">
        <v>19</v>
      </c>
      <c r="D802" t="str">
        <f t="shared" si="25"/>
        <v>Amazon</v>
      </c>
    </row>
    <row r="803" spans="1:4" x14ac:dyDescent="0.2">
      <c r="A803" s="4">
        <v>44809</v>
      </c>
      <c r="B803">
        <f t="shared" si="24"/>
        <v>2022</v>
      </c>
      <c r="C803" s="5" t="s">
        <v>19</v>
      </c>
      <c r="D803" t="str">
        <f t="shared" si="25"/>
        <v>Amazon</v>
      </c>
    </row>
    <row r="804" spans="1:4" x14ac:dyDescent="0.2">
      <c r="A804" s="4">
        <v>44810</v>
      </c>
      <c r="B804">
        <f t="shared" si="24"/>
        <v>2022</v>
      </c>
      <c r="C804" s="5" t="s">
        <v>19</v>
      </c>
      <c r="D804" t="str">
        <f t="shared" si="25"/>
        <v>Amazon</v>
      </c>
    </row>
    <row r="805" spans="1:4" x14ac:dyDescent="0.2">
      <c r="A805" s="4">
        <v>44810</v>
      </c>
      <c r="B805">
        <f t="shared" si="24"/>
        <v>2022</v>
      </c>
      <c r="C805" s="5" t="s">
        <v>32</v>
      </c>
      <c r="D805" t="str">
        <f t="shared" si="25"/>
        <v>Others</v>
      </c>
    </row>
    <row r="806" spans="1:4" x14ac:dyDescent="0.2">
      <c r="A806" s="4">
        <v>44817</v>
      </c>
      <c r="B806">
        <f t="shared" si="24"/>
        <v>2022</v>
      </c>
      <c r="C806" s="5" t="s">
        <v>43</v>
      </c>
      <c r="D806" t="str">
        <f t="shared" si="25"/>
        <v>Others</v>
      </c>
    </row>
    <row r="807" spans="1:4" x14ac:dyDescent="0.2">
      <c r="A807" s="4">
        <v>44817</v>
      </c>
      <c r="B807">
        <f t="shared" si="24"/>
        <v>2022</v>
      </c>
      <c r="C807" s="5" t="s">
        <v>19</v>
      </c>
      <c r="D807" t="str">
        <f t="shared" si="25"/>
        <v>Amazon</v>
      </c>
    </row>
    <row r="808" spans="1:4" x14ac:dyDescent="0.2">
      <c r="A808" s="4">
        <v>44817</v>
      </c>
      <c r="B808">
        <f t="shared" si="24"/>
        <v>2022</v>
      </c>
      <c r="C808" s="5" t="s">
        <v>19</v>
      </c>
      <c r="D808" t="str">
        <f t="shared" si="25"/>
        <v>Amazon</v>
      </c>
    </row>
    <row r="809" spans="1:4" x14ac:dyDescent="0.2">
      <c r="A809" s="4">
        <v>44817</v>
      </c>
      <c r="B809">
        <f t="shared" si="24"/>
        <v>2022</v>
      </c>
      <c r="C809" s="5" t="s">
        <v>19</v>
      </c>
      <c r="D809" t="str">
        <f t="shared" si="25"/>
        <v>Amazon</v>
      </c>
    </row>
    <row r="810" spans="1:4" x14ac:dyDescent="0.2">
      <c r="A810" s="4">
        <v>44817</v>
      </c>
      <c r="B810">
        <f t="shared" si="24"/>
        <v>2022</v>
      </c>
      <c r="C810" s="5" t="s">
        <v>19</v>
      </c>
      <c r="D810" t="str">
        <f t="shared" si="25"/>
        <v>Amazon</v>
      </c>
    </row>
    <row r="811" spans="1:4" x14ac:dyDescent="0.2">
      <c r="A811" s="4">
        <v>44819</v>
      </c>
      <c r="B811">
        <f t="shared" si="24"/>
        <v>2022</v>
      </c>
      <c r="C811" s="5" t="s">
        <v>19</v>
      </c>
      <c r="D811" t="str">
        <f t="shared" si="25"/>
        <v>Amazon</v>
      </c>
    </row>
    <row r="812" spans="1:4" x14ac:dyDescent="0.2">
      <c r="A812" s="4">
        <v>44826</v>
      </c>
      <c r="B812">
        <f t="shared" si="24"/>
        <v>2022</v>
      </c>
      <c r="C812" s="5" t="s">
        <v>19</v>
      </c>
      <c r="D812" t="str">
        <f t="shared" si="25"/>
        <v>Amazon</v>
      </c>
    </row>
    <row r="813" spans="1:4" x14ac:dyDescent="0.2">
      <c r="A813" s="4">
        <v>44828</v>
      </c>
      <c r="B813">
        <f t="shared" si="24"/>
        <v>2022</v>
      </c>
      <c r="C813" s="5" t="s">
        <v>19</v>
      </c>
      <c r="D813" t="str">
        <f t="shared" si="25"/>
        <v>Amazon</v>
      </c>
    </row>
    <row r="814" spans="1:4" x14ac:dyDescent="0.2">
      <c r="A814" s="4">
        <v>44833</v>
      </c>
      <c r="B814">
        <f t="shared" si="24"/>
        <v>2022</v>
      </c>
      <c r="C814" s="5" t="s">
        <v>19</v>
      </c>
      <c r="D814" t="str">
        <f t="shared" si="25"/>
        <v>Amazon</v>
      </c>
    </row>
    <row r="815" spans="1:4" x14ac:dyDescent="0.2">
      <c r="A815" s="4">
        <v>44833</v>
      </c>
      <c r="B815">
        <f t="shared" si="24"/>
        <v>2022</v>
      </c>
      <c r="C815" s="5" t="s">
        <v>43</v>
      </c>
      <c r="D815" t="str">
        <f t="shared" si="25"/>
        <v>Others</v>
      </c>
    </row>
    <row r="816" spans="1:4" x14ac:dyDescent="0.2">
      <c r="A816" s="4">
        <v>44835</v>
      </c>
      <c r="B816">
        <f t="shared" si="24"/>
        <v>2022</v>
      </c>
      <c r="C816" s="5" t="s">
        <v>19</v>
      </c>
      <c r="D816" t="str">
        <f t="shared" si="25"/>
        <v>Amazon</v>
      </c>
    </row>
    <row r="817" spans="1:4" x14ac:dyDescent="0.2">
      <c r="A817" s="4">
        <v>44838</v>
      </c>
      <c r="B817">
        <f t="shared" si="24"/>
        <v>2022</v>
      </c>
      <c r="C817" s="5" t="s">
        <v>481</v>
      </c>
      <c r="D817" t="str">
        <f t="shared" si="25"/>
        <v>Others</v>
      </c>
    </row>
    <row r="818" spans="1:4" x14ac:dyDescent="0.2">
      <c r="A818" s="4">
        <v>44844</v>
      </c>
      <c r="B818">
        <f t="shared" si="24"/>
        <v>2022</v>
      </c>
      <c r="C818" s="5" t="s">
        <v>32</v>
      </c>
      <c r="D818" t="str">
        <f t="shared" si="25"/>
        <v>Others</v>
      </c>
    </row>
    <row r="819" spans="1:4" x14ac:dyDescent="0.2">
      <c r="A819" s="4">
        <v>44845</v>
      </c>
      <c r="B819">
        <f t="shared" si="24"/>
        <v>2022</v>
      </c>
      <c r="C819" s="5" t="s">
        <v>32</v>
      </c>
      <c r="D819" t="str">
        <f t="shared" si="25"/>
        <v>Others</v>
      </c>
    </row>
    <row r="820" spans="1:4" x14ac:dyDescent="0.2">
      <c r="A820" s="4">
        <v>44845</v>
      </c>
      <c r="B820">
        <f t="shared" si="24"/>
        <v>2022</v>
      </c>
      <c r="C820" s="5" t="s">
        <v>43</v>
      </c>
      <c r="D820" t="str">
        <f t="shared" si="25"/>
        <v>Others</v>
      </c>
    </row>
    <row r="821" spans="1:4" x14ac:dyDescent="0.2">
      <c r="A821" s="4">
        <v>44845</v>
      </c>
      <c r="B821">
        <f t="shared" si="24"/>
        <v>2022</v>
      </c>
      <c r="C821" s="5" t="s">
        <v>43</v>
      </c>
      <c r="D821" t="str">
        <f t="shared" si="25"/>
        <v>Others</v>
      </c>
    </row>
    <row r="822" spans="1:4" x14ac:dyDescent="0.2">
      <c r="A822" s="4">
        <v>44851</v>
      </c>
      <c r="B822">
        <f t="shared" si="24"/>
        <v>2022</v>
      </c>
      <c r="C822" s="5" t="s">
        <v>19</v>
      </c>
      <c r="D822" t="str">
        <f t="shared" si="25"/>
        <v>Amazon</v>
      </c>
    </row>
    <row r="823" spans="1:4" x14ac:dyDescent="0.2">
      <c r="A823" s="4">
        <v>44852</v>
      </c>
      <c r="B823">
        <f t="shared" si="24"/>
        <v>2022</v>
      </c>
      <c r="C823" s="5" t="s">
        <v>32</v>
      </c>
      <c r="D823" t="str">
        <f t="shared" si="25"/>
        <v>Others</v>
      </c>
    </row>
    <row r="824" spans="1:4" x14ac:dyDescent="0.2">
      <c r="A824" s="4">
        <v>44858</v>
      </c>
      <c r="B824">
        <f t="shared" si="24"/>
        <v>2022</v>
      </c>
      <c r="C824" s="5" t="s">
        <v>19</v>
      </c>
      <c r="D824" t="str">
        <f t="shared" si="25"/>
        <v>Amazon</v>
      </c>
    </row>
    <row r="825" spans="1:4" x14ac:dyDescent="0.2">
      <c r="A825" s="4">
        <v>44859</v>
      </c>
      <c r="B825">
        <f t="shared" si="24"/>
        <v>2022</v>
      </c>
      <c r="C825" s="5" t="s">
        <v>26</v>
      </c>
      <c r="D825" t="str">
        <f t="shared" si="25"/>
        <v>Others</v>
      </c>
    </row>
    <row r="826" spans="1:4" x14ac:dyDescent="0.2">
      <c r="A826" s="4">
        <v>44860</v>
      </c>
      <c r="B826">
        <f t="shared" si="24"/>
        <v>2022</v>
      </c>
      <c r="C826" s="5" t="s">
        <v>19</v>
      </c>
      <c r="D826" t="str">
        <f t="shared" si="25"/>
        <v>Amazon</v>
      </c>
    </row>
    <row r="827" spans="1:4" x14ac:dyDescent="0.2">
      <c r="A827" s="4">
        <v>44866</v>
      </c>
      <c r="B827">
        <f t="shared" si="24"/>
        <v>2022</v>
      </c>
      <c r="C827" s="5" t="s">
        <v>19</v>
      </c>
      <c r="D827" t="str">
        <f t="shared" si="25"/>
        <v>Amazon</v>
      </c>
    </row>
    <row r="828" spans="1:4" x14ac:dyDescent="0.2">
      <c r="A828" s="4">
        <v>44880</v>
      </c>
      <c r="B828">
        <f t="shared" si="24"/>
        <v>2022</v>
      </c>
      <c r="C828" s="5" t="s">
        <v>19</v>
      </c>
      <c r="D828" t="str">
        <f t="shared" si="25"/>
        <v>Amazon</v>
      </c>
    </row>
    <row r="829" spans="1:4" x14ac:dyDescent="0.2">
      <c r="A829" s="4">
        <v>44881</v>
      </c>
      <c r="B829">
        <f t="shared" si="24"/>
        <v>2022</v>
      </c>
      <c r="C829" s="5" t="s">
        <v>481</v>
      </c>
      <c r="D829" t="str">
        <f t="shared" si="25"/>
        <v>Others</v>
      </c>
    </row>
    <row r="830" spans="1:4" x14ac:dyDescent="0.2">
      <c r="A830" s="4">
        <v>44887</v>
      </c>
      <c r="B830">
        <f t="shared" si="24"/>
        <v>2022</v>
      </c>
      <c r="C830" s="5" t="s">
        <v>19</v>
      </c>
      <c r="D830" t="str">
        <f t="shared" si="25"/>
        <v>Amazon</v>
      </c>
    </row>
    <row r="831" spans="1:4" x14ac:dyDescent="0.2">
      <c r="A831" s="4">
        <v>44887</v>
      </c>
      <c r="B831">
        <f t="shared" si="24"/>
        <v>2022</v>
      </c>
      <c r="C831" s="5" t="s">
        <v>481</v>
      </c>
      <c r="D831" t="str">
        <f t="shared" si="25"/>
        <v>Others</v>
      </c>
    </row>
    <row r="832" spans="1:4" x14ac:dyDescent="0.2">
      <c r="A832" s="4">
        <v>44890</v>
      </c>
      <c r="B832">
        <f t="shared" si="24"/>
        <v>2022</v>
      </c>
      <c r="C832" s="5" t="s">
        <v>19</v>
      </c>
      <c r="D832" t="str">
        <f t="shared" si="25"/>
        <v>Amazon</v>
      </c>
    </row>
    <row r="833" spans="1:4" x14ac:dyDescent="0.2">
      <c r="A833" s="4">
        <v>44894</v>
      </c>
      <c r="B833">
        <f t="shared" si="24"/>
        <v>2022</v>
      </c>
      <c r="C833" s="5" t="s">
        <v>19</v>
      </c>
      <c r="D833" t="str">
        <f t="shared" si="25"/>
        <v>Amazon</v>
      </c>
    </row>
    <row r="834" spans="1:4" x14ac:dyDescent="0.2">
      <c r="A834" s="4">
        <v>44894</v>
      </c>
      <c r="B834">
        <f t="shared" si="24"/>
        <v>2022</v>
      </c>
      <c r="C834" s="5" t="s">
        <v>43</v>
      </c>
      <c r="D834" t="str">
        <f t="shared" si="25"/>
        <v>Others</v>
      </c>
    </row>
    <row r="835" spans="1:4" x14ac:dyDescent="0.2">
      <c r="A835" s="4">
        <v>44895</v>
      </c>
      <c r="B835">
        <f t="shared" ref="B835:B898" si="26">YEAR(A835)</f>
        <v>2022</v>
      </c>
      <c r="C835" s="5" t="s">
        <v>19</v>
      </c>
      <c r="D835" t="str">
        <f t="shared" ref="D835:D898" si="27">IF(C835="Amazon.com Services LLC","Amazon","Others")</f>
        <v>Amazon</v>
      </c>
    </row>
    <row r="836" spans="1:4" x14ac:dyDescent="0.2">
      <c r="A836" s="4">
        <v>44896</v>
      </c>
      <c r="B836">
        <f t="shared" si="26"/>
        <v>2022</v>
      </c>
      <c r="C836" s="5" t="s">
        <v>32</v>
      </c>
      <c r="D836" t="str">
        <f t="shared" si="27"/>
        <v>Others</v>
      </c>
    </row>
    <row r="837" spans="1:4" x14ac:dyDescent="0.2">
      <c r="A837" s="4">
        <v>44897</v>
      </c>
      <c r="B837">
        <f t="shared" si="26"/>
        <v>2022</v>
      </c>
      <c r="C837" s="5" t="s">
        <v>19</v>
      </c>
      <c r="D837" t="str">
        <f t="shared" si="27"/>
        <v>Amazon</v>
      </c>
    </row>
    <row r="838" spans="1:4" x14ac:dyDescent="0.2">
      <c r="A838" s="4">
        <v>44901</v>
      </c>
      <c r="B838">
        <f t="shared" si="26"/>
        <v>2022</v>
      </c>
      <c r="C838" s="5" t="s">
        <v>120</v>
      </c>
      <c r="D838" t="str">
        <f t="shared" si="27"/>
        <v>Others</v>
      </c>
    </row>
    <row r="839" spans="1:4" x14ac:dyDescent="0.2">
      <c r="A839" s="4">
        <v>44901</v>
      </c>
      <c r="B839">
        <f t="shared" si="26"/>
        <v>2022</v>
      </c>
      <c r="C839" s="5" t="s">
        <v>43</v>
      </c>
      <c r="D839" t="str">
        <f t="shared" si="27"/>
        <v>Others</v>
      </c>
    </row>
    <row r="840" spans="1:4" x14ac:dyDescent="0.2">
      <c r="A840" s="4">
        <v>44926</v>
      </c>
      <c r="B840">
        <f t="shared" si="26"/>
        <v>2022</v>
      </c>
      <c r="C840" s="5" t="s">
        <v>19</v>
      </c>
      <c r="D840" t="str">
        <f t="shared" si="27"/>
        <v>Amazon</v>
      </c>
    </row>
    <row r="841" spans="1:4" x14ac:dyDescent="0.2">
      <c r="A841" s="4">
        <v>44929</v>
      </c>
      <c r="B841">
        <f t="shared" si="26"/>
        <v>2023</v>
      </c>
      <c r="C841" s="5" t="s">
        <v>19</v>
      </c>
      <c r="D841" t="str">
        <f t="shared" si="27"/>
        <v>Amazon</v>
      </c>
    </row>
    <row r="842" spans="1:4" x14ac:dyDescent="0.2">
      <c r="A842" s="4">
        <v>44936</v>
      </c>
      <c r="B842">
        <f t="shared" si="26"/>
        <v>2023</v>
      </c>
      <c r="C842" s="5" t="s">
        <v>120</v>
      </c>
      <c r="D842" t="str">
        <f t="shared" si="27"/>
        <v>Others</v>
      </c>
    </row>
    <row r="843" spans="1:4" x14ac:dyDescent="0.2">
      <c r="A843" s="4">
        <v>44936</v>
      </c>
      <c r="B843">
        <f t="shared" si="26"/>
        <v>2023</v>
      </c>
      <c r="C843" s="5" t="s">
        <v>19</v>
      </c>
      <c r="D843" t="str">
        <f t="shared" si="27"/>
        <v>Amazon</v>
      </c>
    </row>
    <row r="844" spans="1:4" x14ac:dyDescent="0.2">
      <c r="A844" s="4">
        <v>44936</v>
      </c>
      <c r="B844">
        <f t="shared" si="26"/>
        <v>2023</v>
      </c>
      <c r="C844" s="5" t="s">
        <v>43</v>
      </c>
      <c r="D844" t="str">
        <f t="shared" si="27"/>
        <v>Others</v>
      </c>
    </row>
    <row r="845" spans="1:4" x14ac:dyDescent="0.2">
      <c r="A845" s="4">
        <v>44938</v>
      </c>
      <c r="B845">
        <f t="shared" si="26"/>
        <v>2023</v>
      </c>
      <c r="C845" s="5" t="s">
        <v>26</v>
      </c>
      <c r="D845" t="str">
        <f t="shared" si="27"/>
        <v>Others</v>
      </c>
    </row>
    <row r="846" spans="1:4" x14ac:dyDescent="0.2">
      <c r="A846" s="4">
        <v>44943</v>
      </c>
      <c r="B846">
        <f t="shared" si="26"/>
        <v>2023</v>
      </c>
      <c r="C846" s="5" t="s">
        <v>32</v>
      </c>
      <c r="D846" t="str">
        <f t="shared" si="27"/>
        <v>Others</v>
      </c>
    </row>
    <row r="847" spans="1:4" x14ac:dyDescent="0.2">
      <c r="A847" s="4">
        <v>44943</v>
      </c>
      <c r="B847">
        <f t="shared" si="26"/>
        <v>2023</v>
      </c>
      <c r="C847" s="5" t="s">
        <v>120</v>
      </c>
      <c r="D847" t="str">
        <f t="shared" si="27"/>
        <v>Others</v>
      </c>
    </row>
    <row r="848" spans="1:4" x14ac:dyDescent="0.2">
      <c r="A848" s="4">
        <v>44943</v>
      </c>
      <c r="B848">
        <f t="shared" si="26"/>
        <v>2023</v>
      </c>
      <c r="C848" s="5" t="s">
        <v>120</v>
      </c>
      <c r="D848" t="str">
        <f t="shared" si="27"/>
        <v>Others</v>
      </c>
    </row>
    <row r="849" spans="1:4" x14ac:dyDescent="0.2">
      <c r="A849" s="4">
        <v>44945</v>
      </c>
      <c r="B849">
        <f t="shared" si="26"/>
        <v>2023</v>
      </c>
      <c r="C849" s="5" t="s">
        <v>19</v>
      </c>
      <c r="D849" t="str">
        <f t="shared" si="27"/>
        <v>Amazon</v>
      </c>
    </row>
    <row r="850" spans="1:4" x14ac:dyDescent="0.2">
      <c r="A850" s="4">
        <v>44945</v>
      </c>
      <c r="B850">
        <f t="shared" si="26"/>
        <v>2023</v>
      </c>
      <c r="C850" s="5" t="s">
        <v>19</v>
      </c>
      <c r="D850" t="str">
        <f t="shared" si="27"/>
        <v>Amazon</v>
      </c>
    </row>
    <row r="851" spans="1:4" x14ac:dyDescent="0.2">
      <c r="A851" s="4">
        <v>44945</v>
      </c>
      <c r="B851">
        <f t="shared" si="26"/>
        <v>2023</v>
      </c>
      <c r="C851" s="5" t="s">
        <v>481</v>
      </c>
      <c r="D851" t="str">
        <f t="shared" si="27"/>
        <v>Others</v>
      </c>
    </row>
    <row r="852" spans="1:4" x14ac:dyDescent="0.2">
      <c r="A852" s="4">
        <v>44952</v>
      </c>
      <c r="B852">
        <f t="shared" si="26"/>
        <v>2023</v>
      </c>
      <c r="C852" s="5" t="s">
        <v>19</v>
      </c>
      <c r="D852" t="str">
        <f t="shared" si="27"/>
        <v>Amazon</v>
      </c>
    </row>
    <row r="853" spans="1:4" x14ac:dyDescent="0.2">
      <c r="A853" s="4">
        <v>44957</v>
      </c>
      <c r="B853">
        <f t="shared" si="26"/>
        <v>2023</v>
      </c>
      <c r="C853" s="5" t="s">
        <v>19</v>
      </c>
      <c r="D853" t="str">
        <f t="shared" si="27"/>
        <v>Amazon</v>
      </c>
    </row>
    <row r="854" spans="1:4" x14ac:dyDescent="0.2">
      <c r="A854" s="4">
        <v>44958</v>
      </c>
      <c r="B854">
        <f t="shared" si="26"/>
        <v>2023</v>
      </c>
      <c r="C854" s="5" t="s">
        <v>32</v>
      </c>
      <c r="D854" t="str">
        <f t="shared" si="27"/>
        <v>Others</v>
      </c>
    </row>
    <row r="855" spans="1:4" x14ac:dyDescent="0.2">
      <c r="A855" s="4">
        <v>44964</v>
      </c>
      <c r="B855">
        <f t="shared" si="26"/>
        <v>2023</v>
      </c>
      <c r="C855" s="5" t="s">
        <v>19</v>
      </c>
      <c r="D855" t="str">
        <f t="shared" si="27"/>
        <v>Amazon</v>
      </c>
    </row>
    <row r="856" spans="1:4" x14ac:dyDescent="0.2">
      <c r="A856" s="4">
        <v>44964</v>
      </c>
      <c r="B856">
        <f t="shared" si="26"/>
        <v>2023</v>
      </c>
      <c r="C856" s="5" t="s">
        <v>19</v>
      </c>
      <c r="D856" t="str">
        <f t="shared" si="27"/>
        <v>Amazon</v>
      </c>
    </row>
    <row r="857" spans="1:4" x14ac:dyDescent="0.2">
      <c r="A857" s="4">
        <v>44971</v>
      </c>
      <c r="B857">
        <f t="shared" si="26"/>
        <v>2023</v>
      </c>
      <c r="C857" s="5" t="s">
        <v>120</v>
      </c>
      <c r="D857" t="str">
        <f t="shared" si="27"/>
        <v>Others</v>
      </c>
    </row>
    <row r="858" spans="1:4" x14ac:dyDescent="0.2">
      <c r="A858" s="4">
        <v>44978</v>
      </c>
      <c r="B858">
        <f t="shared" si="26"/>
        <v>2023</v>
      </c>
      <c r="C858" s="5" t="s">
        <v>19</v>
      </c>
      <c r="D858" t="str">
        <f t="shared" si="27"/>
        <v>Amazon</v>
      </c>
    </row>
    <row r="859" spans="1:4" x14ac:dyDescent="0.2">
      <c r="A859" s="4">
        <v>44978</v>
      </c>
      <c r="B859">
        <f t="shared" si="26"/>
        <v>2023</v>
      </c>
      <c r="C859" s="5" t="s">
        <v>43</v>
      </c>
      <c r="D859" t="str">
        <f t="shared" si="27"/>
        <v>Others</v>
      </c>
    </row>
    <row r="860" spans="1:4" x14ac:dyDescent="0.2">
      <c r="A860" s="4">
        <v>44978</v>
      </c>
      <c r="B860">
        <f t="shared" si="26"/>
        <v>2023</v>
      </c>
      <c r="C860" s="5" t="s">
        <v>19</v>
      </c>
      <c r="D860" t="str">
        <f t="shared" si="27"/>
        <v>Amazon</v>
      </c>
    </row>
    <row r="861" spans="1:4" x14ac:dyDescent="0.2">
      <c r="A861" s="4">
        <v>44978</v>
      </c>
      <c r="B861">
        <f t="shared" si="26"/>
        <v>2023</v>
      </c>
      <c r="C861" s="5" t="s">
        <v>19</v>
      </c>
      <c r="D861" t="str">
        <f t="shared" si="27"/>
        <v>Amazon</v>
      </c>
    </row>
    <row r="862" spans="1:4" x14ac:dyDescent="0.2">
      <c r="A862" s="4">
        <v>44979</v>
      </c>
      <c r="B862">
        <f t="shared" si="26"/>
        <v>2023</v>
      </c>
      <c r="C862" s="5" t="s">
        <v>19</v>
      </c>
      <c r="D862" t="str">
        <f t="shared" si="27"/>
        <v>Amazon</v>
      </c>
    </row>
    <row r="863" spans="1:4" x14ac:dyDescent="0.2">
      <c r="A863" s="4">
        <v>44985</v>
      </c>
      <c r="B863">
        <f t="shared" si="26"/>
        <v>2023</v>
      </c>
      <c r="C863" s="5" t="s">
        <v>26</v>
      </c>
      <c r="D863" t="str">
        <f t="shared" si="27"/>
        <v>Others</v>
      </c>
    </row>
    <row r="864" spans="1:4" x14ac:dyDescent="0.2">
      <c r="A864" s="4">
        <v>44985</v>
      </c>
      <c r="B864">
        <f t="shared" si="26"/>
        <v>2023</v>
      </c>
      <c r="C864" s="5" t="s">
        <v>19</v>
      </c>
      <c r="D864" t="str">
        <f t="shared" si="27"/>
        <v>Amazon</v>
      </c>
    </row>
    <row r="865" spans="1:4" x14ac:dyDescent="0.2">
      <c r="A865" s="4">
        <v>44986</v>
      </c>
      <c r="B865">
        <f t="shared" si="26"/>
        <v>2023</v>
      </c>
      <c r="C865" s="5" t="s">
        <v>151</v>
      </c>
      <c r="D865" t="str">
        <f t="shared" si="27"/>
        <v>Others</v>
      </c>
    </row>
    <row r="866" spans="1:4" x14ac:dyDescent="0.2">
      <c r="A866" s="4">
        <v>44992</v>
      </c>
      <c r="B866">
        <f t="shared" si="26"/>
        <v>2023</v>
      </c>
      <c r="C866" s="5" t="s">
        <v>26</v>
      </c>
      <c r="D866" t="str">
        <f t="shared" si="27"/>
        <v>Others</v>
      </c>
    </row>
    <row r="867" spans="1:4" x14ac:dyDescent="0.2">
      <c r="A867" s="4">
        <v>44993</v>
      </c>
      <c r="B867">
        <f t="shared" si="26"/>
        <v>2023</v>
      </c>
      <c r="C867" s="5" t="s">
        <v>19</v>
      </c>
      <c r="D867" t="str">
        <f t="shared" si="27"/>
        <v>Amazon</v>
      </c>
    </row>
    <row r="868" spans="1:4" x14ac:dyDescent="0.2">
      <c r="A868" s="4">
        <v>44999</v>
      </c>
      <c r="B868">
        <f t="shared" si="26"/>
        <v>2023</v>
      </c>
      <c r="C868" s="5" t="s">
        <v>43</v>
      </c>
      <c r="D868" t="str">
        <f t="shared" si="27"/>
        <v>Others</v>
      </c>
    </row>
    <row r="869" spans="1:4" x14ac:dyDescent="0.2">
      <c r="A869" s="4">
        <v>44999</v>
      </c>
      <c r="B869">
        <f t="shared" si="26"/>
        <v>2023</v>
      </c>
      <c r="C869" s="5" t="s">
        <v>120</v>
      </c>
      <c r="D869" t="str">
        <f t="shared" si="27"/>
        <v>Others</v>
      </c>
    </row>
    <row r="870" spans="1:4" x14ac:dyDescent="0.2">
      <c r="A870" s="4">
        <v>45000</v>
      </c>
      <c r="B870">
        <f t="shared" si="26"/>
        <v>2023</v>
      </c>
      <c r="C870" s="5" t="s">
        <v>19</v>
      </c>
      <c r="D870" t="str">
        <f t="shared" si="27"/>
        <v>Amazon</v>
      </c>
    </row>
    <row r="871" spans="1:4" x14ac:dyDescent="0.2">
      <c r="A871" s="4">
        <v>45006</v>
      </c>
      <c r="B871">
        <f t="shared" si="26"/>
        <v>2023</v>
      </c>
      <c r="C871" s="5" t="s">
        <v>32</v>
      </c>
      <c r="D871" t="str">
        <f t="shared" si="27"/>
        <v>Others</v>
      </c>
    </row>
    <row r="872" spans="1:4" x14ac:dyDescent="0.2">
      <c r="A872" s="4">
        <v>45013</v>
      </c>
      <c r="B872">
        <f t="shared" si="26"/>
        <v>2023</v>
      </c>
      <c r="C872" s="5" t="s">
        <v>19</v>
      </c>
      <c r="D872" t="str">
        <f t="shared" si="27"/>
        <v>Amazon</v>
      </c>
    </row>
    <row r="873" spans="1:4" x14ac:dyDescent="0.2">
      <c r="A873" s="4">
        <v>45013</v>
      </c>
      <c r="B873">
        <f t="shared" si="26"/>
        <v>2023</v>
      </c>
      <c r="C873" s="5" t="s">
        <v>19</v>
      </c>
      <c r="D873" t="str">
        <f t="shared" si="27"/>
        <v>Amazon</v>
      </c>
    </row>
    <row r="874" spans="1:4" x14ac:dyDescent="0.2">
      <c r="A874" s="4">
        <v>45027</v>
      </c>
      <c r="B874">
        <f t="shared" si="26"/>
        <v>2023</v>
      </c>
      <c r="C874" s="5" t="s">
        <v>70</v>
      </c>
      <c r="D874" t="str">
        <f t="shared" si="27"/>
        <v>Others</v>
      </c>
    </row>
    <row r="875" spans="1:4" x14ac:dyDescent="0.2">
      <c r="A875" s="4">
        <v>45027</v>
      </c>
      <c r="B875">
        <f t="shared" si="26"/>
        <v>2023</v>
      </c>
      <c r="C875" s="5" t="s">
        <v>26</v>
      </c>
      <c r="D875" t="str">
        <f t="shared" si="27"/>
        <v>Others</v>
      </c>
    </row>
    <row r="876" spans="1:4" x14ac:dyDescent="0.2">
      <c r="A876" s="4">
        <v>45029</v>
      </c>
      <c r="B876">
        <f t="shared" si="26"/>
        <v>2023</v>
      </c>
      <c r="C876" s="5" t="s">
        <v>19</v>
      </c>
      <c r="D876" t="str">
        <f t="shared" si="27"/>
        <v>Amazon</v>
      </c>
    </row>
    <row r="877" spans="1:4" x14ac:dyDescent="0.2">
      <c r="A877" s="4">
        <v>45029</v>
      </c>
      <c r="B877">
        <f t="shared" si="26"/>
        <v>2023</v>
      </c>
      <c r="C877" s="5" t="s">
        <v>19</v>
      </c>
      <c r="D877" t="str">
        <f t="shared" si="27"/>
        <v>Amazon</v>
      </c>
    </row>
    <row r="878" spans="1:4" x14ac:dyDescent="0.2">
      <c r="A878" s="4">
        <v>45032</v>
      </c>
      <c r="B878">
        <f t="shared" si="26"/>
        <v>2023</v>
      </c>
      <c r="C878" s="5" t="s">
        <v>19</v>
      </c>
      <c r="D878" t="str">
        <f t="shared" si="27"/>
        <v>Amazon</v>
      </c>
    </row>
    <row r="879" spans="1:4" x14ac:dyDescent="0.2">
      <c r="A879" s="4">
        <v>45034</v>
      </c>
      <c r="B879">
        <f t="shared" si="26"/>
        <v>2023</v>
      </c>
      <c r="C879" s="5" t="s">
        <v>49</v>
      </c>
      <c r="D879" t="str">
        <f t="shared" si="27"/>
        <v>Others</v>
      </c>
    </row>
    <row r="880" spans="1:4" x14ac:dyDescent="0.2">
      <c r="A880" s="4">
        <v>45034</v>
      </c>
      <c r="B880">
        <f t="shared" si="26"/>
        <v>2023</v>
      </c>
      <c r="C880" s="5" t="s">
        <v>151</v>
      </c>
      <c r="D880" t="str">
        <f t="shared" si="27"/>
        <v>Others</v>
      </c>
    </row>
    <row r="881" spans="1:4" x14ac:dyDescent="0.2">
      <c r="A881" s="4">
        <v>45034</v>
      </c>
      <c r="B881">
        <f t="shared" si="26"/>
        <v>2023</v>
      </c>
      <c r="D881" t="str">
        <f t="shared" si="27"/>
        <v>Others</v>
      </c>
    </row>
    <row r="882" spans="1:4" x14ac:dyDescent="0.2">
      <c r="A882" s="4">
        <v>45034</v>
      </c>
      <c r="B882">
        <f t="shared" si="26"/>
        <v>2023</v>
      </c>
      <c r="D882" t="str">
        <f t="shared" si="27"/>
        <v>Others</v>
      </c>
    </row>
    <row r="883" spans="1:4" x14ac:dyDescent="0.2">
      <c r="A883" s="4">
        <v>45034</v>
      </c>
      <c r="B883">
        <f t="shared" si="26"/>
        <v>2023</v>
      </c>
      <c r="C883" s="5" t="s">
        <v>32</v>
      </c>
      <c r="D883" t="str">
        <f t="shared" si="27"/>
        <v>Others</v>
      </c>
    </row>
    <row r="884" spans="1:4" x14ac:dyDescent="0.2">
      <c r="A884" s="4">
        <v>45034</v>
      </c>
      <c r="B884">
        <f t="shared" si="26"/>
        <v>2023</v>
      </c>
      <c r="C884" s="5" t="s">
        <v>19</v>
      </c>
      <c r="D884" t="str">
        <f t="shared" si="27"/>
        <v>Amazon</v>
      </c>
    </row>
    <row r="885" spans="1:4" x14ac:dyDescent="0.2">
      <c r="A885" s="4">
        <v>45036</v>
      </c>
      <c r="B885">
        <f t="shared" si="26"/>
        <v>2023</v>
      </c>
      <c r="C885" s="5" t="s">
        <v>19</v>
      </c>
      <c r="D885" t="str">
        <f t="shared" si="27"/>
        <v>Amazon</v>
      </c>
    </row>
    <row r="886" spans="1:4" x14ac:dyDescent="0.2">
      <c r="A886" s="4">
        <v>45041</v>
      </c>
      <c r="B886">
        <f t="shared" si="26"/>
        <v>2023</v>
      </c>
      <c r="C886" s="5" t="s">
        <v>43</v>
      </c>
      <c r="D886" t="str">
        <f t="shared" si="27"/>
        <v>Others</v>
      </c>
    </row>
    <row r="887" spans="1:4" x14ac:dyDescent="0.2">
      <c r="A887" s="4">
        <v>45041</v>
      </c>
      <c r="B887">
        <f t="shared" si="26"/>
        <v>2023</v>
      </c>
      <c r="C887" s="5" t="s">
        <v>19</v>
      </c>
      <c r="D887" t="str">
        <f t="shared" si="27"/>
        <v>Amazon</v>
      </c>
    </row>
    <row r="888" spans="1:4" x14ac:dyDescent="0.2">
      <c r="A888" s="4">
        <v>45041</v>
      </c>
      <c r="B888">
        <f t="shared" si="26"/>
        <v>2023</v>
      </c>
      <c r="C888" s="5" t="s">
        <v>120</v>
      </c>
      <c r="D888" t="str">
        <f t="shared" si="27"/>
        <v>Others</v>
      </c>
    </row>
    <row r="889" spans="1:4" x14ac:dyDescent="0.2">
      <c r="A889" s="4">
        <v>45041</v>
      </c>
      <c r="B889">
        <f t="shared" si="26"/>
        <v>2023</v>
      </c>
      <c r="C889" s="5" t="s">
        <v>19</v>
      </c>
      <c r="D889" t="str">
        <f t="shared" si="27"/>
        <v>Amazon</v>
      </c>
    </row>
    <row r="890" spans="1:4" x14ac:dyDescent="0.2">
      <c r="A890" s="4">
        <v>45041</v>
      </c>
      <c r="B890">
        <f t="shared" si="26"/>
        <v>2023</v>
      </c>
      <c r="C890" s="5" t="s">
        <v>19</v>
      </c>
      <c r="D890" t="str">
        <f t="shared" si="27"/>
        <v>Amazon</v>
      </c>
    </row>
    <row r="891" spans="1:4" x14ac:dyDescent="0.2">
      <c r="A891" s="4">
        <v>45043</v>
      </c>
      <c r="B891">
        <f t="shared" si="26"/>
        <v>2023</v>
      </c>
      <c r="C891" s="5" t="s">
        <v>19</v>
      </c>
      <c r="D891" t="str">
        <f t="shared" si="27"/>
        <v>Amazon</v>
      </c>
    </row>
    <row r="892" spans="1:4" x14ac:dyDescent="0.2">
      <c r="A892" s="4">
        <v>45043</v>
      </c>
      <c r="B892">
        <f t="shared" si="26"/>
        <v>2023</v>
      </c>
      <c r="D892" t="str">
        <f t="shared" si="27"/>
        <v>Others</v>
      </c>
    </row>
    <row r="893" spans="1:4" x14ac:dyDescent="0.2">
      <c r="A893" s="4">
        <v>45047</v>
      </c>
      <c r="B893">
        <f t="shared" si="26"/>
        <v>2023</v>
      </c>
      <c r="C893" s="5" t="s">
        <v>19</v>
      </c>
      <c r="D893" t="str">
        <f t="shared" si="27"/>
        <v>Amazon</v>
      </c>
    </row>
    <row r="894" spans="1:4" x14ac:dyDescent="0.2">
      <c r="A894" s="4">
        <v>45048</v>
      </c>
      <c r="B894">
        <f t="shared" si="26"/>
        <v>2023</v>
      </c>
      <c r="C894" s="5" t="s">
        <v>32</v>
      </c>
      <c r="D894" t="str">
        <f t="shared" si="27"/>
        <v>Others</v>
      </c>
    </row>
    <row r="895" spans="1:4" x14ac:dyDescent="0.2">
      <c r="A895" s="4">
        <v>45048</v>
      </c>
      <c r="B895">
        <f t="shared" si="26"/>
        <v>2023</v>
      </c>
      <c r="C895" s="5" t="s">
        <v>120</v>
      </c>
      <c r="D895" t="str">
        <f t="shared" si="27"/>
        <v>Others</v>
      </c>
    </row>
    <row r="896" spans="1:4" x14ac:dyDescent="0.2">
      <c r="A896" s="4">
        <v>45048</v>
      </c>
      <c r="B896">
        <f t="shared" si="26"/>
        <v>2023</v>
      </c>
      <c r="C896" s="5" t="s">
        <v>19</v>
      </c>
      <c r="D896" t="str">
        <f t="shared" si="27"/>
        <v>Amazon</v>
      </c>
    </row>
    <row r="897" spans="1:4" x14ac:dyDescent="0.2">
      <c r="A897" s="4">
        <v>45048</v>
      </c>
      <c r="B897">
        <f t="shared" si="26"/>
        <v>2023</v>
      </c>
      <c r="C897" s="5" t="s">
        <v>19</v>
      </c>
      <c r="D897" t="str">
        <f t="shared" si="27"/>
        <v>Amazon</v>
      </c>
    </row>
    <row r="898" spans="1:4" x14ac:dyDescent="0.2">
      <c r="A898" s="4">
        <v>45048</v>
      </c>
      <c r="B898">
        <f t="shared" si="26"/>
        <v>2023</v>
      </c>
      <c r="C898" s="5" t="s">
        <v>19</v>
      </c>
      <c r="D898" t="str">
        <f t="shared" si="27"/>
        <v>Amazon</v>
      </c>
    </row>
    <row r="899" spans="1:4" x14ac:dyDescent="0.2">
      <c r="A899" s="4">
        <v>45055</v>
      </c>
      <c r="B899">
        <f t="shared" ref="B899:B962" si="28">YEAR(A899)</f>
        <v>2023</v>
      </c>
      <c r="C899" s="5" t="s">
        <v>19</v>
      </c>
      <c r="D899" t="str">
        <f t="shared" ref="D899:D962" si="29">IF(C899="Amazon.com Services LLC","Amazon","Others")</f>
        <v>Amazon</v>
      </c>
    </row>
    <row r="900" spans="1:4" x14ac:dyDescent="0.2">
      <c r="A900" s="4">
        <v>45055</v>
      </c>
      <c r="B900">
        <f t="shared" si="28"/>
        <v>2023</v>
      </c>
      <c r="C900" s="5" t="s">
        <v>19</v>
      </c>
      <c r="D900" t="str">
        <f t="shared" si="29"/>
        <v>Amazon</v>
      </c>
    </row>
    <row r="901" spans="1:4" x14ac:dyDescent="0.2">
      <c r="A901" s="4">
        <v>45062</v>
      </c>
      <c r="B901">
        <f t="shared" si="28"/>
        <v>2023</v>
      </c>
      <c r="C901" s="5" t="s">
        <v>32</v>
      </c>
      <c r="D901" t="str">
        <f t="shared" si="29"/>
        <v>Others</v>
      </c>
    </row>
    <row r="902" spans="1:4" x14ac:dyDescent="0.2">
      <c r="A902" s="4">
        <v>45062</v>
      </c>
      <c r="B902">
        <f t="shared" si="28"/>
        <v>2023</v>
      </c>
      <c r="C902" s="5" t="s">
        <v>19</v>
      </c>
      <c r="D902" t="str">
        <f t="shared" si="29"/>
        <v>Amazon</v>
      </c>
    </row>
    <row r="903" spans="1:4" x14ac:dyDescent="0.2">
      <c r="A903" s="4">
        <v>45062</v>
      </c>
      <c r="B903">
        <f t="shared" si="28"/>
        <v>2023</v>
      </c>
      <c r="C903" s="5" t="s">
        <v>19</v>
      </c>
      <c r="D903" t="str">
        <f t="shared" si="29"/>
        <v>Amazon</v>
      </c>
    </row>
    <row r="904" spans="1:4" x14ac:dyDescent="0.2">
      <c r="A904" s="4">
        <v>45062</v>
      </c>
      <c r="B904">
        <f t="shared" si="28"/>
        <v>2023</v>
      </c>
      <c r="C904" s="5" t="s">
        <v>19</v>
      </c>
      <c r="D904" t="str">
        <f t="shared" si="29"/>
        <v>Amazon</v>
      </c>
    </row>
    <row r="905" spans="1:4" x14ac:dyDescent="0.2">
      <c r="A905" s="4">
        <v>45071</v>
      </c>
      <c r="B905">
        <f t="shared" si="28"/>
        <v>2023</v>
      </c>
      <c r="C905" s="5" t="s">
        <v>19</v>
      </c>
      <c r="D905" t="str">
        <f t="shared" si="29"/>
        <v>Amazon</v>
      </c>
    </row>
    <row r="906" spans="1:4" x14ac:dyDescent="0.2">
      <c r="A906" s="4">
        <v>45076</v>
      </c>
      <c r="B906">
        <f t="shared" si="28"/>
        <v>2023</v>
      </c>
      <c r="C906" s="5" t="s">
        <v>120</v>
      </c>
      <c r="D906" t="str">
        <f t="shared" si="29"/>
        <v>Others</v>
      </c>
    </row>
    <row r="907" spans="1:4" x14ac:dyDescent="0.2">
      <c r="A907" s="4">
        <v>45078</v>
      </c>
      <c r="B907">
        <f t="shared" si="28"/>
        <v>2023</v>
      </c>
      <c r="D907" t="str">
        <f t="shared" si="29"/>
        <v>Others</v>
      </c>
    </row>
    <row r="908" spans="1:4" x14ac:dyDescent="0.2">
      <c r="A908" s="4">
        <v>45083</v>
      </c>
      <c r="B908">
        <f t="shared" si="28"/>
        <v>2023</v>
      </c>
      <c r="C908" s="5" t="s">
        <v>26</v>
      </c>
      <c r="D908" t="str">
        <f t="shared" si="29"/>
        <v>Others</v>
      </c>
    </row>
    <row r="909" spans="1:4" x14ac:dyDescent="0.2">
      <c r="A909" s="4">
        <v>45083</v>
      </c>
      <c r="B909">
        <f t="shared" si="28"/>
        <v>2023</v>
      </c>
      <c r="C909" s="5" t="s">
        <v>43</v>
      </c>
      <c r="D909" t="str">
        <f t="shared" si="29"/>
        <v>Others</v>
      </c>
    </row>
    <row r="910" spans="1:4" x14ac:dyDescent="0.2">
      <c r="A910" s="4">
        <v>45083</v>
      </c>
      <c r="B910">
        <f t="shared" si="28"/>
        <v>2023</v>
      </c>
      <c r="C910" s="5" t="s">
        <v>19</v>
      </c>
      <c r="D910" t="str">
        <f t="shared" si="29"/>
        <v>Amazon</v>
      </c>
    </row>
    <row r="911" spans="1:4" x14ac:dyDescent="0.2">
      <c r="A911" s="4">
        <v>45083</v>
      </c>
      <c r="B911">
        <f t="shared" si="28"/>
        <v>2023</v>
      </c>
      <c r="C911" s="5" t="s">
        <v>151</v>
      </c>
      <c r="D911" t="str">
        <f t="shared" si="29"/>
        <v>Others</v>
      </c>
    </row>
    <row r="912" spans="1:4" x14ac:dyDescent="0.2">
      <c r="A912" s="4">
        <v>45085</v>
      </c>
      <c r="B912">
        <f t="shared" si="28"/>
        <v>2023</v>
      </c>
      <c r="C912" s="5" t="s">
        <v>49</v>
      </c>
      <c r="D912" t="str">
        <f t="shared" si="29"/>
        <v>Others</v>
      </c>
    </row>
    <row r="913" spans="1:4" x14ac:dyDescent="0.2">
      <c r="A913" s="4">
        <v>45085</v>
      </c>
      <c r="B913">
        <f t="shared" si="28"/>
        <v>2023</v>
      </c>
      <c r="C913" s="5" t="s">
        <v>19</v>
      </c>
      <c r="D913" t="str">
        <f t="shared" si="29"/>
        <v>Amazon</v>
      </c>
    </row>
    <row r="914" spans="1:4" x14ac:dyDescent="0.2">
      <c r="A914" s="4">
        <v>45097</v>
      </c>
      <c r="B914">
        <f t="shared" si="28"/>
        <v>2023</v>
      </c>
      <c r="C914" s="5" t="s">
        <v>43</v>
      </c>
      <c r="D914" t="str">
        <f t="shared" si="29"/>
        <v>Others</v>
      </c>
    </row>
    <row r="915" spans="1:4" x14ac:dyDescent="0.2">
      <c r="A915" s="4">
        <v>45097</v>
      </c>
      <c r="B915">
        <f t="shared" si="28"/>
        <v>2023</v>
      </c>
      <c r="C915" s="5" t="s">
        <v>32</v>
      </c>
      <c r="D915" t="str">
        <f t="shared" si="29"/>
        <v>Others</v>
      </c>
    </row>
    <row r="916" spans="1:4" x14ac:dyDescent="0.2">
      <c r="A916" s="4">
        <v>45097</v>
      </c>
      <c r="B916">
        <f t="shared" si="28"/>
        <v>2023</v>
      </c>
      <c r="C916" s="5" t="s">
        <v>19</v>
      </c>
      <c r="D916" t="str">
        <f t="shared" si="29"/>
        <v>Amazon</v>
      </c>
    </row>
    <row r="917" spans="1:4" x14ac:dyDescent="0.2">
      <c r="A917" s="4">
        <v>45098</v>
      </c>
      <c r="B917">
        <f t="shared" si="28"/>
        <v>2023</v>
      </c>
      <c r="C917" s="5" t="s">
        <v>19</v>
      </c>
      <c r="D917" t="str">
        <f t="shared" si="29"/>
        <v>Amazon</v>
      </c>
    </row>
    <row r="918" spans="1:4" x14ac:dyDescent="0.2">
      <c r="A918" s="4">
        <v>45107</v>
      </c>
      <c r="B918">
        <f t="shared" si="28"/>
        <v>2023</v>
      </c>
      <c r="C918" s="5" t="s">
        <v>19</v>
      </c>
      <c r="D918" t="str">
        <f t="shared" si="29"/>
        <v>Amazon</v>
      </c>
    </row>
    <row r="919" spans="1:4" x14ac:dyDescent="0.2">
      <c r="A919" s="4">
        <v>45113</v>
      </c>
      <c r="B919">
        <f t="shared" si="28"/>
        <v>2023</v>
      </c>
      <c r="C919" s="5" t="s">
        <v>19</v>
      </c>
      <c r="D919" t="str">
        <f t="shared" si="29"/>
        <v>Amazon</v>
      </c>
    </row>
    <row r="920" spans="1:4" x14ac:dyDescent="0.2">
      <c r="A920" s="4">
        <v>45113</v>
      </c>
      <c r="B920">
        <f t="shared" si="28"/>
        <v>2023</v>
      </c>
      <c r="C920" s="5" t="s">
        <v>19</v>
      </c>
      <c r="D920" t="str">
        <f t="shared" si="29"/>
        <v>Amazon</v>
      </c>
    </row>
    <row r="921" spans="1:4" x14ac:dyDescent="0.2">
      <c r="A921" s="4">
        <v>45125</v>
      </c>
      <c r="B921">
        <f t="shared" si="28"/>
        <v>2023</v>
      </c>
      <c r="C921" s="5" t="s">
        <v>32</v>
      </c>
      <c r="D921" t="str">
        <f t="shared" si="29"/>
        <v>Others</v>
      </c>
    </row>
    <row r="922" spans="1:4" x14ac:dyDescent="0.2">
      <c r="A922" s="4">
        <v>45125</v>
      </c>
      <c r="B922">
        <f t="shared" si="28"/>
        <v>2023</v>
      </c>
      <c r="C922" s="5" t="s">
        <v>120</v>
      </c>
      <c r="D922" t="str">
        <f t="shared" si="29"/>
        <v>Others</v>
      </c>
    </row>
    <row r="923" spans="1:4" x14ac:dyDescent="0.2">
      <c r="A923" s="4">
        <v>45125</v>
      </c>
      <c r="B923">
        <f t="shared" si="28"/>
        <v>2023</v>
      </c>
      <c r="C923" s="5" t="s">
        <v>19</v>
      </c>
      <c r="D923" t="str">
        <f t="shared" si="29"/>
        <v>Amazon</v>
      </c>
    </row>
    <row r="924" spans="1:4" x14ac:dyDescent="0.2">
      <c r="A924" s="4">
        <v>45125</v>
      </c>
      <c r="B924">
        <f t="shared" si="28"/>
        <v>2023</v>
      </c>
      <c r="C924" s="5" t="s">
        <v>19</v>
      </c>
      <c r="D924" t="str">
        <f t="shared" si="29"/>
        <v>Amazon</v>
      </c>
    </row>
    <row r="925" spans="1:4" x14ac:dyDescent="0.2">
      <c r="A925" s="4">
        <v>45128</v>
      </c>
      <c r="B925">
        <f t="shared" si="28"/>
        <v>2023</v>
      </c>
      <c r="C925" s="5" t="s">
        <v>19</v>
      </c>
      <c r="D925" t="str">
        <f t="shared" si="29"/>
        <v>Amazon</v>
      </c>
    </row>
    <row r="926" spans="1:4" x14ac:dyDescent="0.2">
      <c r="A926" s="4">
        <v>45129</v>
      </c>
      <c r="B926">
        <f t="shared" si="28"/>
        <v>2023</v>
      </c>
      <c r="C926" s="5" t="s">
        <v>19</v>
      </c>
      <c r="D926" t="str">
        <f t="shared" si="29"/>
        <v>Amazon</v>
      </c>
    </row>
    <row r="927" spans="1:4" x14ac:dyDescent="0.2">
      <c r="A927" s="4">
        <v>45136</v>
      </c>
      <c r="B927">
        <f t="shared" si="28"/>
        <v>2023</v>
      </c>
      <c r="C927" s="5" t="s">
        <v>19</v>
      </c>
      <c r="D927" t="str">
        <f t="shared" si="29"/>
        <v>Amazon</v>
      </c>
    </row>
    <row r="928" spans="1:4" x14ac:dyDescent="0.2">
      <c r="A928" s="4">
        <v>45139</v>
      </c>
      <c r="B928">
        <f t="shared" si="28"/>
        <v>2023</v>
      </c>
      <c r="C928" s="5" t="s">
        <v>3894</v>
      </c>
      <c r="D928" t="str">
        <f t="shared" si="29"/>
        <v>Others</v>
      </c>
    </row>
    <row r="929" spans="1:4" x14ac:dyDescent="0.2">
      <c r="A929" s="4">
        <v>45146</v>
      </c>
      <c r="B929">
        <f t="shared" si="28"/>
        <v>2023</v>
      </c>
      <c r="C929" s="5" t="s">
        <v>19</v>
      </c>
      <c r="D929" t="str">
        <f t="shared" si="29"/>
        <v>Amazon</v>
      </c>
    </row>
    <row r="930" spans="1:4" x14ac:dyDescent="0.2">
      <c r="A930" s="4">
        <v>45146</v>
      </c>
      <c r="B930">
        <f t="shared" si="28"/>
        <v>2023</v>
      </c>
      <c r="C930" s="5" t="s">
        <v>43</v>
      </c>
      <c r="D930" t="str">
        <f t="shared" si="29"/>
        <v>Others</v>
      </c>
    </row>
    <row r="931" spans="1:4" x14ac:dyDescent="0.2">
      <c r="A931" s="4">
        <v>45146</v>
      </c>
      <c r="B931">
        <f t="shared" si="28"/>
        <v>2023</v>
      </c>
      <c r="C931" s="5" t="s">
        <v>19</v>
      </c>
      <c r="D931" t="str">
        <f t="shared" si="29"/>
        <v>Amazon</v>
      </c>
    </row>
    <row r="932" spans="1:4" x14ac:dyDescent="0.2">
      <c r="A932" s="4">
        <v>45146</v>
      </c>
      <c r="B932">
        <f t="shared" si="28"/>
        <v>2023</v>
      </c>
      <c r="C932" s="5" t="s">
        <v>19</v>
      </c>
      <c r="D932" t="str">
        <f t="shared" si="29"/>
        <v>Amazon</v>
      </c>
    </row>
    <row r="933" spans="1:4" x14ac:dyDescent="0.2">
      <c r="A933" s="4">
        <v>45146</v>
      </c>
      <c r="B933">
        <f t="shared" si="28"/>
        <v>2023</v>
      </c>
      <c r="C933" s="5" t="s">
        <v>19</v>
      </c>
      <c r="D933" t="str">
        <f t="shared" si="29"/>
        <v>Amazon</v>
      </c>
    </row>
    <row r="934" spans="1:4" x14ac:dyDescent="0.2">
      <c r="A934" s="4">
        <v>45152</v>
      </c>
      <c r="B934">
        <f t="shared" si="28"/>
        <v>2023</v>
      </c>
      <c r="C934" s="5" t="s">
        <v>19</v>
      </c>
      <c r="D934" t="str">
        <f t="shared" si="29"/>
        <v>Amazon</v>
      </c>
    </row>
    <row r="935" spans="1:4" x14ac:dyDescent="0.2">
      <c r="A935" s="4">
        <v>45152</v>
      </c>
      <c r="B935">
        <f t="shared" si="28"/>
        <v>2023</v>
      </c>
      <c r="C935" s="5" t="s">
        <v>120</v>
      </c>
      <c r="D935" t="str">
        <f t="shared" si="29"/>
        <v>Others</v>
      </c>
    </row>
    <row r="936" spans="1:4" x14ac:dyDescent="0.2">
      <c r="A936" s="4">
        <v>45153</v>
      </c>
      <c r="B936">
        <f t="shared" si="28"/>
        <v>2023</v>
      </c>
      <c r="C936" s="5" t="s">
        <v>19</v>
      </c>
      <c r="D936" t="str">
        <f t="shared" si="29"/>
        <v>Amazon</v>
      </c>
    </row>
    <row r="937" spans="1:4" x14ac:dyDescent="0.2">
      <c r="A937" s="4">
        <v>45153</v>
      </c>
      <c r="B937">
        <f t="shared" si="28"/>
        <v>2023</v>
      </c>
      <c r="C937" s="5" t="s">
        <v>216</v>
      </c>
      <c r="D937" t="str">
        <f t="shared" si="29"/>
        <v>Others</v>
      </c>
    </row>
    <row r="938" spans="1:4" x14ac:dyDescent="0.2">
      <c r="A938" s="4">
        <v>45153</v>
      </c>
      <c r="B938">
        <f t="shared" si="28"/>
        <v>2023</v>
      </c>
      <c r="C938" s="5" t="s">
        <v>19</v>
      </c>
      <c r="D938" t="str">
        <f t="shared" si="29"/>
        <v>Amazon</v>
      </c>
    </row>
    <row r="939" spans="1:4" x14ac:dyDescent="0.2">
      <c r="A939" s="4">
        <v>45153</v>
      </c>
      <c r="B939">
        <f t="shared" si="28"/>
        <v>2023</v>
      </c>
      <c r="C939" s="5" t="s">
        <v>19</v>
      </c>
      <c r="D939" t="str">
        <f t="shared" si="29"/>
        <v>Amazon</v>
      </c>
    </row>
    <row r="940" spans="1:4" x14ac:dyDescent="0.2">
      <c r="A940" s="4">
        <v>45155</v>
      </c>
      <c r="B940">
        <f t="shared" si="28"/>
        <v>2023</v>
      </c>
      <c r="C940" s="5" t="s">
        <v>32</v>
      </c>
      <c r="D940" t="str">
        <f t="shared" si="29"/>
        <v>Others</v>
      </c>
    </row>
    <row r="941" spans="1:4" x14ac:dyDescent="0.2">
      <c r="A941" s="4">
        <v>45155</v>
      </c>
      <c r="B941">
        <f t="shared" si="28"/>
        <v>2023</v>
      </c>
      <c r="C941" s="5" t="s">
        <v>19</v>
      </c>
      <c r="D941" t="str">
        <f t="shared" si="29"/>
        <v>Amazon</v>
      </c>
    </row>
    <row r="942" spans="1:4" x14ac:dyDescent="0.2">
      <c r="A942" s="4">
        <v>45158</v>
      </c>
      <c r="B942">
        <f t="shared" si="28"/>
        <v>2023</v>
      </c>
      <c r="C942" s="5" t="s">
        <v>49</v>
      </c>
      <c r="D942" t="str">
        <f t="shared" si="29"/>
        <v>Others</v>
      </c>
    </row>
    <row r="943" spans="1:4" x14ac:dyDescent="0.2">
      <c r="A943" s="4">
        <v>45160</v>
      </c>
      <c r="B943">
        <f t="shared" si="28"/>
        <v>2023</v>
      </c>
      <c r="C943" s="5" t="s">
        <v>541</v>
      </c>
      <c r="D943" t="str">
        <f t="shared" si="29"/>
        <v>Others</v>
      </c>
    </row>
    <row r="944" spans="1:4" x14ac:dyDescent="0.2">
      <c r="A944" s="4">
        <v>45160</v>
      </c>
      <c r="B944">
        <f t="shared" si="28"/>
        <v>2023</v>
      </c>
      <c r="C944" s="5" t="s">
        <v>43</v>
      </c>
      <c r="D944" t="str">
        <f t="shared" si="29"/>
        <v>Others</v>
      </c>
    </row>
    <row r="945" spans="1:4" x14ac:dyDescent="0.2">
      <c r="A945" s="4">
        <v>45160</v>
      </c>
      <c r="B945">
        <f t="shared" si="28"/>
        <v>2023</v>
      </c>
      <c r="C945" s="5" t="s">
        <v>49</v>
      </c>
      <c r="D945" t="str">
        <f t="shared" si="29"/>
        <v>Others</v>
      </c>
    </row>
    <row r="946" spans="1:4" x14ac:dyDescent="0.2">
      <c r="A946" s="4">
        <v>45160</v>
      </c>
      <c r="B946">
        <f t="shared" si="28"/>
        <v>2023</v>
      </c>
      <c r="C946" s="5" t="s">
        <v>43</v>
      </c>
      <c r="D946" t="str">
        <f t="shared" si="29"/>
        <v>Others</v>
      </c>
    </row>
    <row r="947" spans="1:4" x14ac:dyDescent="0.2">
      <c r="A947" s="4">
        <v>45160</v>
      </c>
      <c r="B947">
        <f t="shared" si="28"/>
        <v>2023</v>
      </c>
      <c r="C947" s="5" t="s">
        <v>43</v>
      </c>
      <c r="D947" t="str">
        <f t="shared" si="29"/>
        <v>Others</v>
      </c>
    </row>
    <row r="948" spans="1:4" x14ac:dyDescent="0.2">
      <c r="A948" s="4">
        <v>45162</v>
      </c>
      <c r="B948">
        <f t="shared" si="28"/>
        <v>2023</v>
      </c>
      <c r="C948" s="5" t="s">
        <v>19</v>
      </c>
      <c r="D948" t="str">
        <f t="shared" si="29"/>
        <v>Amazon</v>
      </c>
    </row>
    <row r="949" spans="1:4" x14ac:dyDescent="0.2">
      <c r="A949" s="4">
        <v>45162</v>
      </c>
      <c r="B949">
        <f t="shared" si="28"/>
        <v>2023</v>
      </c>
      <c r="C949" s="5" t="s">
        <v>19</v>
      </c>
      <c r="D949" t="str">
        <f t="shared" si="29"/>
        <v>Amazon</v>
      </c>
    </row>
    <row r="950" spans="1:4" x14ac:dyDescent="0.2">
      <c r="A950" s="4">
        <v>45163</v>
      </c>
      <c r="B950">
        <f t="shared" si="28"/>
        <v>2023</v>
      </c>
      <c r="C950" s="5" t="s">
        <v>1328</v>
      </c>
      <c r="D950" t="str">
        <f t="shared" si="29"/>
        <v>Others</v>
      </c>
    </row>
    <row r="951" spans="1:4" x14ac:dyDescent="0.2">
      <c r="A951" s="4">
        <v>45166</v>
      </c>
      <c r="B951">
        <f t="shared" si="28"/>
        <v>2023</v>
      </c>
      <c r="C951" s="5" t="s">
        <v>19</v>
      </c>
      <c r="D951" t="str">
        <f t="shared" si="29"/>
        <v>Amazon</v>
      </c>
    </row>
    <row r="952" spans="1:4" x14ac:dyDescent="0.2">
      <c r="A952" s="4">
        <v>45167</v>
      </c>
      <c r="B952">
        <f t="shared" si="28"/>
        <v>2023</v>
      </c>
      <c r="C952" s="5" t="s">
        <v>19</v>
      </c>
      <c r="D952" t="str">
        <f t="shared" si="29"/>
        <v>Amazon</v>
      </c>
    </row>
    <row r="953" spans="1:4" x14ac:dyDescent="0.2">
      <c r="A953" s="4">
        <v>45167</v>
      </c>
      <c r="B953">
        <f t="shared" si="28"/>
        <v>2023</v>
      </c>
      <c r="C953" s="5" t="s">
        <v>32</v>
      </c>
      <c r="D953" t="str">
        <f t="shared" si="29"/>
        <v>Others</v>
      </c>
    </row>
    <row r="954" spans="1:4" x14ac:dyDescent="0.2">
      <c r="A954" s="4">
        <v>45168</v>
      </c>
      <c r="B954">
        <f t="shared" si="28"/>
        <v>2023</v>
      </c>
      <c r="C954" s="5" t="s">
        <v>43</v>
      </c>
      <c r="D954" t="str">
        <f t="shared" si="29"/>
        <v>Others</v>
      </c>
    </row>
    <row r="955" spans="1:4" x14ac:dyDescent="0.2">
      <c r="A955" s="4">
        <v>45168</v>
      </c>
      <c r="B955">
        <f t="shared" si="28"/>
        <v>2023</v>
      </c>
      <c r="C955" s="5" t="s">
        <v>19</v>
      </c>
      <c r="D955" t="str">
        <f t="shared" si="29"/>
        <v>Amazon</v>
      </c>
    </row>
    <row r="956" spans="1:4" x14ac:dyDescent="0.2">
      <c r="A956" s="4">
        <v>45169</v>
      </c>
      <c r="B956">
        <f t="shared" si="28"/>
        <v>2023</v>
      </c>
      <c r="C956" s="5" t="s">
        <v>19</v>
      </c>
      <c r="D956" t="str">
        <f t="shared" si="29"/>
        <v>Amazon</v>
      </c>
    </row>
    <row r="957" spans="1:4" x14ac:dyDescent="0.2">
      <c r="A957" s="4">
        <v>45169</v>
      </c>
      <c r="B957">
        <f t="shared" si="28"/>
        <v>2023</v>
      </c>
      <c r="C957" s="5" t="s">
        <v>19</v>
      </c>
      <c r="D957" t="str">
        <f t="shared" si="29"/>
        <v>Amazon</v>
      </c>
    </row>
    <row r="958" spans="1:4" x14ac:dyDescent="0.2">
      <c r="A958" s="4">
        <v>45170</v>
      </c>
      <c r="B958">
        <f t="shared" si="28"/>
        <v>2023</v>
      </c>
      <c r="C958" s="5" t="s">
        <v>120</v>
      </c>
      <c r="D958" t="str">
        <f t="shared" si="29"/>
        <v>Others</v>
      </c>
    </row>
    <row r="959" spans="1:4" x14ac:dyDescent="0.2">
      <c r="A959" s="4">
        <v>45174</v>
      </c>
      <c r="B959">
        <f t="shared" si="28"/>
        <v>2023</v>
      </c>
      <c r="C959" s="5" t="s">
        <v>19</v>
      </c>
      <c r="D959" t="str">
        <f t="shared" si="29"/>
        <v>Amazon</v>
      </c>
    </row>
    <row r="960" spans="1:4" x14ac:dyDescent="0.2">
      <c r="A960" s="4">
        <v>45174</v>
      </c>
      <c r="B960">
        <f t="shared" si="28"/>
        <v>2023</v>
      </c>
      <c r="C960" s="5" t="s">
        <v>19</v>
      </c>
      <c r="D960" t="str">
        <f t="shared" si="29"/>
        <v>Amazon</v>
      </c>
    </row>
    <row r="961" spans="1:4" x14ac:dyDescent="0.2">
      <c r="A961" s="4">
        <v>45174</v>
      </c>
      <c r="B961">
        <f t="shared" si="28"/>
        <v>2023</v>
      </c>
      <c r="C961" s="5" t="s">
        <v>19</v>
      </c>
      <c r="D961" t="str">
        <f t="shared" si="29"/>
        <v>Amazon</v>
      </c>
    </row>
    <row r="962" spans="1:4" x14ac:dyDescent="0.2">
      <c r="A962" s="4">
        <v>45174</v>
      </c>
      <c r="B962">
        <f t="shared" si="28"/>
        <v>2023</v>
      </c>
      <c r="C962" s="5" t="s">
        <v>120</v>
      </c>
      <c r="D962" t="str">
        <f t="shared" si="29"/>
        <v>Others</v>
      </c>
    </row>
    <row r="963" spans="1:4" x14ac:dyDescent="0.2">
      <c r="A963" s="4">
        <v>45175</v>
      </c>
      <c r="B963">
        <f t="shared" ref="B963:B1000" si="30">YEAR(A963)</f>
        <v>2023</v>
      </c>
      <c r="C963" s="5" t="s">
        <v>32</v>
      </c>
      <c r="D963" t="str">
        <f t="shared" ref="D963:D1000" si="31">IF(C963="Amazon.com Services LLC","Amazon","Others")</f>
        <v>Others</v>
      </c>
    </row>
    <row r="964" spans="1:4" x14ac:dyDescent="0.2">
      <c r="A964" s="4">
        <v>45176</v>
      </c>
      <c r="B964">
        <f t="shared" si="30"/>
        <v>2023</v>
      </c>
      <c r="C964" s="5" t="s">
        <v>216</v>
      </c>
      <c r="D964" t="str">
        <f t="shared" si="31"/>
        <v>Others</v>
      </c>
    </row>
    <row r="965" spans="1:4" x14ac:dyDescent="0.2">
      <c r="A965" s="4">
        <v>45178</v>
      </c>
      <c r="B965">
        <f t="shared" si="30"/>
        <v>2023</v>
      </c>
      <c r="C965" s="5" t="s">
        <v>32</v>
      </c>
      <c r="D965" t="str">
        <f t="shared" si="31"/>
        <v>Others</v>
      </c>
    </row>
    <row r="966" spans="1:4" x14ac:dyDescent="0.2">
      <c r="A966" s="4">
        <v>45181</v>
      </c>
      <c r="B966">
        <f t="shared" si="30"/>
        <v>2023</v>
      </c>
      <c r="C966" s="5" t="s">
        <v>32</v>
      </c>
      <c r="D966" t="str">
        <f t="shared" si="31"/>
        <v>Others</v>
      </c>
    </row>
    <row r="967" spans="1:4" x14ac:dyDescent="0.2">
      <c r="A967" s="4">
        <v>45181</v>
      </c>
      <c r="B967">
        <f t="shared" si="30"/>
        <v>2023</v>
      </c>
      <c r="C967" s="5" t="s">
        <v>19</v>
      </c>
      <c r="D967" t="str">
        <f t="shared" si="31"/>
        <v>Amazon</v>
      </c>
    </row>
    <row r="968" spans="1:4" x14ac:dyDescent="0.2">
      <c r="A968" s="4">
        <v>45181</v>
      </c>
      <c r="B968">
        <f t="shared" si="30"/>
        <v>2023</v>
      </c>
      <c r="C968" s="5" t="s">
        <v>19</v>
      </c>
      <c r="D968" t="str">
        <f t="shared" si="31"/>
        <v>Amazon</v>
      </c>
    </row>
    <row r="969" spans="1:4" x14ac:dyDescent="0.2">
      <c r="A969" s="4">
        <v>45181</v>
      </c>
      <c r="B969">
        <f t="shared" si="30"/>
        <v>2023</v>
      </c>
      <c r="C969" s="5" t="s">
        <v>19</v>
      </c>
      <c r="D969" t="str">
        <f t="shared" si="31"/>
        <v>Amazon</v>
      </c>
    </row>
    <row r="970" spans="1:4" x14ac:dyDescent="0.2">
      <c r="A970" s="4">
        <v>45181</v>
      </c>
      <c r="B970">
        <f t="shared" si="30"/>
        <v>2023</v>
      </c>
      <c r="C970" s="5" t="s">
        <v>19</v>
      </c>
      <c r="D970" t="str">
        <f t="shared" si="31"/>
        <v>Amazon</v>
      </c>
    </row>
    <row r="971" spans="1:4" x14ac:dyDescent="0.2">
      <c r="A971" s="4">
        <v>45181</v>
      </c>
      <c r="B971">
        <f t="shared" si="30"/>
        <v>2023</v>
      </c>
      <c r="C971" s="5" t="s">
        <v>19</v>
      </c>
      <c r="D971" t="str">
        <f t="shared" si="31"/>
        <v>Amazon</v>
      </c>
    </row>
    <row r="972" spans="1:4" x14ac:dyDescent="0.2">
      <c r="A972" s="4">
        <v>45182</v>
      </c>
      <c r="B972">
        <f t="shared" si="30"/>
        <v>2023</v>
      </c>
      <c r="C972" s="5" t="s">
        <v>19</v>
      </c>
      <c r="D972" t="str">
        <f t="shared" si="31"/>
        <v>Amazon</v>
      </c>
    </row>
    <row r="973" spans="1:4" x14ac:dyDescent="0.2">
      <c r="A973" s="4">
        <v>45183</v>
      </c>
      <c r="B973">
        <f t="shared" si="30"/>
        <v>2023</v>
      </c>
      <c r="C973" s="5" t="s">
        <v>32</v>
      </c>
      <c r="D973" t="str">
        <f t="shared" si="31"/>
        <v>Others</v>
      </c>
    </row>
    <row r="974" spans="1:4" x14ac:dyDescent="0.2">
      <c r="A974" s="4">
        <v>45184</v>
      </c>
      <c r="B974">
        <f t="shared" si="30"/>
        <v>2023</v>
      </c>
      <c r="C974" s="5" t="s">
        <v>19</v>
      </c>
      <c r="D974" t="str">
        <f t="shared" si="31"/>
        <v>Amazon</v>
      </c>
    </row>
    <row r="975" spans="1:4" x14ac:dyDescent="0.2">
      <c r="A975" s="4">
        <v>45184</v>
      </c>
      <c r="B975">
        <f t="shared" si="30"/>
        <v>2023</v>
      </c>
      <c r="C975" s="5" t="s">
        <v>120</v>
      </c>
      <c r="D975" t="str">
        <f t="shared" si="31"/>
        <v>Others</v>
      </c>
    </row>
    <row r="976" spans="1:4" x14ac:dyDescent="0.2">
      <c r="A976" s="4">
        <v>45185</v>
      </c>
      <c r="B976">
        <f t="shared" si="30"/>
        <v>2023</v>
      </c>
      <c r="C976" s="5" t="s">
        <v>49</v>
      </c>
      <c r="D976" t="str">
        <f t="shared" si="31"/>
        <v>Others</v>
      </c>
    </row>
    <row r="977" spans="1:4" x14ac:dyDescent="0.2">
      <c r="A977" s="4">
        <v>45185</v>
      </c>
      <c r="B977">
        <f t="shared" si="30"/>
        <v>2023</v>
      </c>
      <c r="C977" s="5" t="s">
        <v>19</v>
      </c>
      <c r="D977" t="str">
        <f t="shared" si="31"/>
        <v>Amazon</v>
      </c>
    </row>
    <row r="978" spans="1:4" x14ac:dyDescent="0.2">
      <c r="A978" s="4">
        <v>45186</v>
      </c>
      <c r="B978">
        <f t="shared" si="30"/>
        <v>2023</v>
      </c>
      <c r="C978" s="5" t="s">
        <v>49</v>
      </c>
      <c r="D978" t="str">
        <f t="shared" si="31"/>
        <v>Others</v>
      </c>
    </row>
    <row r="979" spans="1:4" x14ac:dyDescent="0.2">
      <c r="A979" s="4">
        <v>45187</v>
      </c>
      <c r="B979">
        <f t="shared" si="30"/>
        <v>2023</v>
      </c>
      <c r="C979" s="5" t="s">
        <v>43</v>
      </c>
      <c r="D979" t="str">
        <f t="shared" si="31"/>
        <v>Others</v>
      </c>
    </row>
    <row r="980" spans="1:4" x14ac:dyDescent="0.2">
      <c r="A980" s="4">
        <v>45187</v>
      </c>
      <c r="B980">
        <f t="shared" si="30"/>
        <v>2023</v>
      </c>
      <c r="C980" s="5" t="s">
        <v>19</v>
      </c>
      <c r="D980" t="str">
        <f t="shared" si="31"/>
        <v>Amazon</v>
      </c>
    </row>
    <row r="981" spans="1:4" x14ac:dyDescent="0.2">
      <c r="A981" s="4">
        <v>45188</v>
      </c>
      <c r="B981">
        <f t="shared" si="30"/>
        <v>2023</v>
      </c>
      <c r="C981" s="5" t="s">
        <v>70</v>
      </c>
      <c r="D981" t="str">
        <f t="shared" si="31"/>
        <v>Others</v>
      </c>
    </row>
    <row r="982" spans="1:4" x14ac:dyDescent="0.2">
      <c r="A982" s="4">
        <v>45188</v>
      </c>
      <c r="B982">
        <f t="shared" si="30"/>
        <v>2023</v>
      </c>
      <c r="C982" s="5" t="s">
        <v>19</v>
      </c>
      <c r="D982" t="str">
        <f t="shared" si="31"/>
        <v>Amazon</v>
      </c>
    </row>
    <row r="983" spans="1:4" x14ac:dyDescent="0.2">
      <c r="A983" s="4">
        <v>45188</v>
      </c>
      <c r="B983">
        <f t="shared" si="30"/>
        <v>2023</v>
      </c>
      <c r="C983" s="5" t="s">
        <v>19</v>
      </c>
      <c r="D983" t="str">
        <f t="shared" si="31"/>
        <v>Amazon</v>
      </c>
    </row>
    <row r="984" spans="1:4" x14ac:dyDescent="0.2">
      <c r="A984" s="4">
        <v>45188</v>
      </c>
      <c r="B984">
        <f t="shared" si="30"/>
        <v>2023</v>
      </c>
      <c r="C984" s="5" t="s">
        <v>26</v>
      </c>
      <c r="D984" t="str">
        <f t="shared" si="31"/>
        <v>Others</v>
      </c>
    </row>
    <row r="985" spans="1:4" x14ac:dyDescent="0.2">
      <c r="A985" s="4">
        <v>45188</v>
      </c>
      <c r="B985">
        <f t="shared" si="30"/>
        <v>2023</v>
      </c>
      <c r="C985" s="5" t="s">
        <v>19</v>
      </c>
      <c r="D985" t="str">
        <f t="shared" si="31"/>
        <v>Amazon</v>
      </c>
    </row>
    <row r="986" spans="1:4" x14ac:dyDescent="0.2">
      <c r="A986" s="4">
        <v>45188</v>
      </c>
      <c r="B986">
        <f t="shared" si="30"/>
        <v>2023</v>
      </c>
      <c r="C986" s="5" t="s">
        <v>19</v>
      </c>
      <c r="D986" t="str">
        <f t="shared" si="31"/>
        <v>Amazon</v>
      </c>
    </row>
    <row r="987" spans="1:4" x14ac:dyDescent="0.2">
      <c r="A987" s="4">
        <v>45188</v>
      </c>
      <c r="B987">
        <f t="shared" si="30"/>
        <v>2023</v>
      </c>
      <c r="C987" s="5" t="s">
        <v>19</v>
      </c>
      <c r="D987" t="str">
        <f t="shared" si="31"/>
        <v>Amazon</v>
      </c>
    </row>
    <row r="988" spans="1:4" x14ac:dyDescent="0.2">
      <c r="A988" s="4">
        <v>45188</v>
      </c>
      <c r="B988">
        <f t="shared" si="30"/>
        <v>2023</v>
      </c>
      <c r="C988" s="5" t="s">
        <v>32</v>
      </c>
      <c r="D988" t="str">
        <f t="shared" si="31"/>
        <v>Others</v>
      </c>
    </row>
    <row r="989" spans="1:4" x14ac:dyDescent="0.2">
      <c r="A989" s="4">
        <v>45190</v>
      </c>
      <c r="B989">
        <f t="shared" si="30"/>
        <v>2023</v>
      </c>
      <c r="C989" s="5" t="s">
        <v>43</v>
      </c>
      <c r="D989" t="str">
        <f t="shared" si="31"/>
        <v>Others</v>
      </c>
    </row>
    <row r="990" spans="1:4" x14ac:dyDescent="0.2">
      <c r="A990" s="4">
        <v>45190</v>
      </c>
      <c r="B990">
        <f t="shared" si="30"/>
        <v>2023</v>
      </c>
      <c r="C990" s="5" t="s">
        <v>19</v>
      </c>
      <c r="D990" t="str">
        <f t="shared" si="31"/>
        <v>Amazon</v>
      </c>
    </row>
    <row r="991" spans="1:4" x14ac:dyDescent="0.2">
      <c r="A991" s="4">
        <v>45191</v>
      </c>
      <c r="B991">
        <f t="shared" si="30"/>
        <v>2023</v>
      </c>
      <c r="C991" s="5" t="s">
        <v>3004</v>
      </c>
      <c r="D991" t="str">
        <f t="shared" si="31"/>
        <v>Others</v>
      </c>
    </row>
    <row r="992" spans="1:4" x14ac:dyDescent="0.2">
      <c r="A992" s="4">
        <v>45194</v>
      </c>
      <c r="B992">
        <f t="shared" si="30"/>
        <v>2023</v>
      </c>
      <c r="C992" s="5" t="s">
        <v>19</v>
      </c>
      <c r="D992" t="str">
        <f t="shared" si="31"/>
        <v>Amazon</v>
      </c>
    </row>
    <row r="993" spans="1:4" x14ac:dyDescent="0.2">
      <c r="A993" s="4">
        <v>45194</v>
      </c>
      <c r="B993">
        <f t="shared" si="30"/>
        <v>2023</v>
      </c>
      <c r="C993" s="5" t="s">
        <v>3894</v>
      </c>
      <c r="D993" t="str">
        <f t="shared" si="31"/>
        <v>Others</v>
      </c>
    </row>
    <row r="994" spans="1:4" x14ac:dyDescent="0.2">
      <c r="A994" s="4">
        <v>45195</v>
      </c>
      <c r="B994">
        <f t="shared" si="30"/>
        <v>2023</v>
      </c>
      <c r="C994" s="5" t="s">
        <v>19</v>
      </c>
      <c r="D994" t="str">
        <f t="shared" si="31"/>
        <v>Amazon</v>
      </c>
    </row>
    <row r="995" spans="1:4" x14ac:dyDescent="0.2">
      <c r="A995" s="4">
        <v>45195</v>
      </c>
      <c r="B995">
        <f t="shared" si="30"/>
        <v>2023</v>
      </c>
      <c r="C995" s="5" t="s">
        <v>19</v>
      </c>
      <c r="D995" t="str">
        <f t="shared" si="31"/>
        <v>Amazon</v>
      </c>
    </row>
    <row r="996" spans="1:4" x14ac:dyDescent="0.2">
      <c r="A996" s="4">
        <v>45195</v>
      </c>
      <c r="B996">
        <f t="shared" si="30"/>
        <v>2023</v>
      </c>
      <c r="D996" t="str">
        <f t="shared" si="31"/>
        <v>Others</v>
      </c>
    </row>
    <row r="997" spans="1:4" x14ac:dyDescent="0.2">
      <c r="A997" s="4">
        <v>45195</v>
      </c>
      <c r="B997">
        <f t="shared" si="30"/>
        <v>2023</v>
      </c>
      <c r="C997" s="5" t="s">
        <v>43</v>
      </c>
      <c r="D997" t="str">
        <f t="shared" si="31"/>
        <v>Others</v>
      </c>
    </row>
    <row r="998" spans="1:4" x14ac:dyDescent="0.2">
      <c r="A998" s="4">
        <v>45197</v>
      </c>
      <c r="B998">
        <f t="shared" si="30"/>
        <v>2023</v>
      </c>
      <c r="C998" s="5" t="s">
        <v>19</v>
      </c>
      <c r="D998" t="str">
        <f t="shared" si="31"/>
        <v>Amazon</v>
      </c>
    </row>
    <row r="999" spans="1:4" x14ac:dyDescent="0.2">
      <c r="A999" s="4">
        <v>45197</v>
      </c>
      <c r="B999">
        <f t="shared" si="30"/>
        <v>2023</v>
      </c>
      <c r="C999" s="5" t="s">
        <v>19</v>
      </c>
      <c r="D999" t="str">
        <f t="shared" si="31"/>
        <v>Amazon</v>
      </c>
    </row>
    <row r="1000" spans="1:4" x14ac:dyDescent="0.2">
      <c r="A1000" s="4">
        <v>45200</v>
      </c>
      <c r="B1000">
        <f t="shared" si="30"/>
        <v>2023</v>
      </c>
      <c r="C1000" s="5" t="s">
        <v>19</v>
      </c>
      <c r="D1000" t="str">
        <f t="shared" si="31"/>
        <v>Amazon</v>
      </c>
    </row>
    <row r="1002" spans="1:4" x14ac:dyDescent="0.2">
      <c r="A1002" s="4"/>
    </row>
    <row r="1003" spans="1:4" x14ac:dyDescent="0.2">
      <c r="A1003" s="4"/>
    </row>
    <row r="1007" spans="1:4" x14ac:dyDescent="0.2">
      <c r="A1007" s="4"/>
    </row>
    <row r="1008" spans="1:4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8" spans="1:1" x14ac:dyDescent="0.2">
      <c r="A1028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6" spans="1:1" x14ac:dyDescent="0.2">
      <c r="A1076" s="4"/>
    </row>
    <row r="1078" spans="1:1" x14ac:dyDescent="0.2">
      <c r="A1078" s="4"/>
    </row>
    <row r="1079" spans="1:1" x14ac:dyDescent="0.2">
      <c r="A1079" s="4"/>
    </row>
    <row r="1081" spans="1:1" x14ac:dyDescent="0.2">
      <c r="A1081" s="4"/>
    </row>
    <row r="1082" spans="1:1" x14ac:dyDescent="0.2">
      <c r="A1082" s="4"/>
    </row>
    <row r="1084" spans="1:1" x14ac:dyDescent="0.2">
      <c r="A1084" s="4"/>
    </row>
    <row r="1086" spans="1:1" x14ac:dyDescent="0.2">
      <c r="A1086" s="4"/>
    </row>
    <row r="1088" spans="1:1" x14ac:dyDescent="0.2">
      <c r="A1088" s="4"/>
    </row>
    <row r="1090" spans="1:1" x14ac:dyDescent="0.2">
      <c r="A1090" s="4"/>
    </row>
    <row r="1091" spans="1:1" x14ac:dyDescent="0.2">
      <c r="A1091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3" spans="1:1" x14ac:dyDescent="0.2">
      <c r="A1133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4" spans="1:1" x14ac:dyDescent="0.2">
      <c r="A1154" s="4"/>
    </row>
    <row r="1155" spans="1:1" x14ac:dyDescent="0.2">
      <c r="A1155" s="4"/>
    </row>
    <row r="1158" spans="1:1" x14ac:dyDescent="0.2">
      <c r="A1158" s="4"/>
    </row>
    <row r="1160" spans="1:1" x14ac:dyDescent="0.2">
      <c r="A1160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8" spans="1:1" x14ac:dyDescent="0.2">
      <c r="A1198" s="4"/>
    </row>
    <row r="1199" spans="1:1" x14ac:dyDescent="0.2">
      <c r="A1199" s="4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50"/>
  <sheetViews>
    <sheetView workbookViewId="0">
      <selection activeCell="I31" sqref="I31"/>
    </sheetView>
  </sheetViews>
  <sheetFormatPr baseColWidth="10" defaultColWidth="11.1640625" defaultRowHeight="15" customHeight="1" x14ac:dyDescent="0.2"/>
  <sheetData>
    <row r="1" spans="1:3" x14ac:dyDescent="0.2">
      <c r="A1" s="11" t="s">
        <v>4921</v>
      </c>
      <c r="B1" s="12" t="s">
        <v>4922</v>
      </c>
    </row>
    <row r="2" spans="1:3" x14ac:dyDescent="0.2">
      <c r="A2" s="5" t="s">
        <v>1742</v>
      </c>
      <c r="B2" s="6">
        <f>YEAR(sales_data_cleaned!A352)</f>
        <v>2013</v>
      </c>
      <c r="C2" s="6" t="str">
        <f>VLOOKUP(A2,sales_data_cleaned!B352:E1000,4,0)</f>
        <v>Amazon.com Services LLC</v>
      </c>
    </row>
    <row r="3" spans="1:3" x14ac:dyDescent="0.2">
      <c r="A3" s="5" t="s">
        <v>1746</v>
      </c>
      <c r="B3" s="6">
        <f>YEAR(sales_data_cleaned!A353)</f>
        <v>2013</v>
      </c>
      <c r="C3" s="6" t="str">
        <f>VLOOKUP(A3,sales_data_cleaned!B353:E1001,4,0)</f>
        <v>Random House LLC</v>
      </c>
    </row>
    <row r="4" spans="1:3" x14ac:dyDescent="0.2">
      <c r="A4" s="5" t="s">
        <v>1751</v>
      </c>
      <c r="B4" s="6">
        <f>YEAR(sales_data_cleaned!A354)</f>
        <v>2013</v>
      </c>
      <c r="C4" s="6" t="str">
        <f>VLOOKUP(A4,sales_data_cleaned!B354:E1002,4,0)</f>
        <v>Random House LLC</v>
      </c>
    </row>
    <row r="5" spans="1:3" x14ac:dyDescent="0.2">
      <c r="A5" s="5" t="s">
        <v>1756</v>
      </c>
      <c r="B5" s="6">
        <f>YEAR(sales_data_cleaned!A355)</f>
        <v>2013</v>
      </c>
      <c r="C5" s="6" t="str">
        <f>VLOOKUP(A5,sales_data_cleaned!B355:E1003,4,0)</f>
        <v>Simon and Schuster Digital Sales Inc</v>
      </c>
    </row>
    <row r="6" spans="1:3" x14ac:dyDescent="0.2">
      <c r="A6" s="5" t="s">
        <v>1761</v>
      </c>
      <c r="B6" s="6">
        <f>YEAR(sales_data_cleaned!A356)</f>
        <v>2013</v>
      </c>
      <c r="C6" s="6" t="str">
        <f>VLOOKUP(A6,sales_data_cleaned!B356:E1004,4,0)</f>
        <v>Amazon.com Services LLC</v>
      </c>
    </row>
    <row r="7" spans="1:3" x14ac:dyDescent="0.2">
      <c r="A7" s="5" t="s">
        <v>1766</v>
      </c>
      <c r="B7" s="6">
        <f>YEAR(sales_data_cleaned!A357)</f>
        <v>2013</v>
      </c>
      <c r="C7" s="6" t="str">
        <f>VLOOKUP(A7,sales_data_cleaned!B357:E1005,4,0)</f>
        <v>Harlequin Digital Sales Corp.</v>
      </c>
    </row>
    <row r="8" spans="1:3" x14ac:dyDescent="0.2">
      <c r="A8" s="5" t="s">
        <v>1770</v>
      </c>
      <c r="B8" s="6">
        <f>YEAR(sales_data_cleaned!A358)</f>
        <v>2013</v>
      </c>
      <c r="C8" s="6" t="str">
        <f>VLOOKUP(A8,sales_data_cleaned!B358:E1006,4,0)</f>
        <v>Hachette Book Group</v>
      </c>
    </row>
    <row r="9" spans="1:3" x14ac:dyDescent="0.2">
      <c r="A9" s="5" t="s">
        <v>1775</v>
      </c>
      <c r="B9" s="6">
        <f>YEAR(sales_data_cleaned!A359)</f>
        <v>2013</v>
      </c>
      <c r="C9" s="6" t="str">
        <f>VLOOKUP(A9,sales_data_cleaned!B359:E1007,4,0)</f>
        <v>Amazon.com Services LLC</v>
      </c>
    </row>
    <row r="10" spans="1:3" x14ac:dyDescent="0.2">
      <c r="A10" s="5" t="s">
        <v>1780</v>
      </c>
      <c r="B10" s="6">
        <f>YEAR(sales_data_cleaned!A360)</f>
        <v>2013</v>
      </c>
      <c r="C10" s="6" t="str">
        <f>VLOOKUP(A10,sales_data_cleaned!B360:E1008,4,0)</f>
        <v>Macmillan</v>
      </c>
    </row>
    <row r="11" spans="1:3" x14ac:dyDescent="0.2">
      <c r="A11" s="5" t="s">
        <v>1785</v>
      </c>
      <c r="B11" s="6">
        <f>YEAR(sales_data_cleaned!A361)</f>
        <v>2013</v>
      </c>
      <c r="C11" s="6" t="str">
        <f>VLOOKUP(A11,sales_data_cleaned!B361:E1009,4,0)</f>
        <v>HarperCollins Publishing</v>
      </c>
    </row>
    <row r="12" spans="1:3" x14ac:dyDescent="0.2">
      <c r="A12" s="5" t="s">
        <v>1790</v>
      </c>
      <c r="B12" s="6">
        <f>YEAR(sales_data_cleaned!A362)</f>
        <v>2013</v>
      </c>
      <c r="C12" s="6" t="str">
        <f>VLOOKUP(A12,sales_data_cleaned!B362:E1010,4,0)</f>
        <v>Amazon.com Services LLC</v>
      </c>
    </row>
    <row r="13" spans="1:3" x14ac:dyDescent="0.2">
      <c r="A13" s="5" t="s">
        <v>1795</v>
      </c>
      <c r="B13" s="6">
        <f>YEAR(sales_data_cleaned!A363)</f>
        <v>2013</v>
      </c>
      <c r="C13" s="6" t="str">
        <f>VLOOKUP(A13,sales_data_cleaned!B363:E1011,4,0)</f>
        <v>Simon and Schuster Digital Sales Inc</v>
      </c>
    </row>
    <row r="14" spans="1:3" x14ac:dyDescent="0.2">
      <c r="A14" s="5" t="s">
        <v>1800</v>
      </c>
      <c r="B14" s="6">
        <f>YEAR(sales_data_cleaned!A364)</f>
        <v>2013</v>
      </c>
      <c r="C14" s="6" t="str">
        <f>VLOOKUP(A14,sales_data_cleaned!B364:E1012,4,0)</f>
        <v>Simon and Schuster Digital Sales Inc</v>
      </c>
    </row>
    <row r="15" spans="1:3" x14ac:dyDescent="0.2">
      <c r="A15" s="5" t="s">
        <v>1805</v>
      </c>
      <c r="B15" s="6">
        <f>YEAR(sales_data_cleaned!A365)</f>
        <v>2013</v>
      </c>
      <c r="C15" s="6" t="str">
        <f>VLOOKUP(A15,sales_data_cleaned!B365:E1013,4,0)</f>
        <v>Hachette Book Group</v>
      </c>
    </row>
    <row r="16" spans="1:3" x14ac:dyDescent="0.2">
      <c r="A16" s="5" t="s">
        <v>1810</v>
      </c>
      <c r="B16" s="6">
        <f>YEAR(sales_data_cleaned!A366)</f>
        <v>2013</v>
      </c>
      <c r="C16" s="6" t="str">
        <f>VLOOKUP(A16,sales_data_cleaned!B366:E1014,4,0)</f>
        <v>Amazon.com Services LLC</v>
      </c>
    </row>
    <row r="17" spans="1:3" x14ac:dyDescent="0.2">
      <c r="A17" s="5" t="s">
        <v>1815</v>
      </c>
      <c r="B17" s="6">
        <f>YEAR(sales_data_cleaned!A367)</f>
        <v>2013</v>
      </c>
      <c r="C17" s="6" t="str">
        <f>VLOOKUP(A17,sales_data_cleaned!B367:E1015,4,0)</f>
        <v>Amazon.com Services LLC</v>
      </c>
    </row>
    <row r="18" spans="1:3" x14ac:dyDescent="0.2">
      <c r="A18" s="5" t="s">
        <v>1820</v>
      </c>
      <c r="B18" s="6">
        <f>YEAR(sales_data_cleaned!A368)</f>
        <v>2013</v>
      </c>
      <c r="C18" s="6" t="str">
        <f>VLOOKUP(A18,sales_data_cleaned!B368:E1016,4,0)</f>
        <v>HarperCollins Publishing</v>
      </c>
    </row>
    <row r="19" spans="1:3" x14ac:dyDescent="0.2">
      <c r="A19" s="5" t="s">
        <v>1825</v>
      </c>
      <c r="B19" s="6">
        <f>YEAR(sales_data_cleaned!A369)</f>
        <v>2013</v>
      </c>
      <c r="C19" s="6" t="str">
        <f>VLOOKUP(A19,sales_data_cleaned!B369:E1017,4,0)</f>
        <v>Random House LLC</v>
      </c>
    </row>
    <row r="20" spans="1:3" x14ac:dyDescent="0.2">
      <c r="A20" s="5" t="s">
        <v>1830</v>
      </c>
      <c r="B20" s="6">
        <f>YEAR(sales_data_cleaned!A370)</f>
        <v>2013</v>
      </c>
      <c r="C20" s="6" t="str">
        <f>VLOOKUP(A20,sales_data_cleaned!B370:E1018,4,0)</f>
        <v>Amazon.com Services LLC</v>
      </c>
    </row>
    <row r="21" spans="1:3" x14ac:dyDescent="0.2">
      <c r="A21" s="5" t="s">
        <v>1835</v>
      </c>
      <c r="B21" s="6">
        <f>YEAR(sales_data_cleaned!A371)</f>
        <v>2013</v>
      </c>
      <c r="C21" s="6" t="str">
        <f>VLOOKUP(A21,sales_data_cleaned!B371:E1019,4,0)</f>
        <v>Amazon.com Services LLC</v>
      </c>
    </row>
    <row r="22" spans="1:3" x14ac:dyDescent="0.2">
      <c r="A22" s="5" t="s">
        <v>1840</v>
      </c>
      <c r="B22" s="6">
        <f>YEAR(sales_data_cleaned!A372)</f>
        <v>2013</v>
      </c>
      <c r="C22" s="6" t="str">
        <f>VLOOKUP(A22,sales_data_cleaned!B372:E1020,4,0)</f>
        <v>Amazon.com Services LLC</v>
      </c>
    </row>
    <row r="23" spans="1:3" x14ac:dyDescent="0.2">
      <c r="A23" s="5" t="s">
        <v>1844</v>
      </c>
      <c r="B23" s="6">
        <f>YEAR(sales_data_cleaned!A373)</f>
        <v>2013</v>
      </c>
      <c r="C23" s="6" t="str">
        <f>VLOOKUP(A23,sales_data_cleaned!B373:E1021,4,0)</f>
        <v>Penguin Group (USA) LLC</v>
      </c>
    </row>
    <row r="24" spans="1:3" x14ac:dyDescent="0.2">
      <c r="A24" s="5" t="s">
        <v>1849</v>
      </c>
      <c r="B24" s="6">
        <f>YEAR(sales_data_cleaned!A374)</f>
        <v>2013</v>
      </c>
      <c r="C24" s="6">
        <f>VLOOKUP(A24,sales_data_cleaned!B374:E1022,4,0)</f>
        <v>0</v>
      </c>
    </row>
    <row r="25" spans="1:3" x14ac:dyDescent="0.2">
      <c r="A25" s="5" t="s">
        <v>1854</v>
      </c>
      <c r="B25" s="6">
        <f>YEAR(sales_data_cleaned!A375)</f>
        <v>2013</v>
      </c>
      <c r="C25" s="6" t="str">
        <f>VLOOKUP(A25,sales_data_cleaned!B375:E1023,4,0)</f>
        <v>Hachette Book Group</v>
      </c>
    </row>
    <row r="26" spans="1:3" x14ac:dyDescent="0.2">
      <c r="A26" s="5" t="s">
        <v>1859</v>
      </c>
      <c r="B26" s="6">
        <f>YEAR(sales_data_cleaned!A376)</f>
        <v>2013</v>
      </c>
      <c r="C26" s="6" t="str">
        <f>VLOOKUP(A26,sales_data_cleaned!B376:E1024,4,0)</f>
        <v>Amazon.com Services LLC</v>
      </c>
    </row>
    <row r="27" spans="1:3" x14ac:dyDescent="0.2">
      <c r="A27" s="5" t="s">
        <v>1864</v>
      </c>
      <c r="B27" s="6">
        <f>YEAR(sales_data_cleaned!A377)</f>
        <v>2013</v>
      </c>
      <c r="C27" s="6" t="str">
        <f>VLOOKUP(A27,sales_data_cleaned!B377:E1025,4,0)</f>
        <v>Amazon.com Services LLC</v>
      </c>
    </row>
    <row r="28" spans="1:3" x14ac:dyDescent="0.2">
      <c r="A28" s="5" t="s">
        <v>1869</v>
      </c>
      <c r="B28" s="6">
        <f>YEAR(sales_data_cleaned!A378)</f>
        <v>2013</v>
      </c>
      <c r="C28" s="6" t="str">
        <f>VLOOKUP(A28,sales_data_cleaned!B378:E1026,4,0)</f>
        <v>Amazon.com Services LLC</v>
      </c>
    </row>
    <row r="29" spans="1:3" x14ac:dyDescent="0.2">
      <c r="A29" s="5" t="s">
        <v>1874</v>
      </c>
      <c r="B29" s="6">
        <f>YEAR(sales_data_cleaned!A379)</f>
        <v>2014</v>
      </c>
      <c r="C29" s="6" t="str">
        <f>VLOOKUP(A29,sales_data_cleaned!B379:E1027,4,0)</f>
        <v>Amazon.com Services LLC</v>
      </c>
    </row>
    <row r="30" spans="1:3" x14ac:dyDescent="0.2">
      <c r="A30" s="5" t="s">
        <v>1879</v>
      </c>
      <c r="B30" s="6">
        <f>YEAR(sales_data_cleaned!A380)</f>
        <v>2014</v>
      </c>
      <c r="C30" s="6" t="str">
        <f>VLOOKUP(A30,sales_data_cleaned!B380:E1028,4,0)</f>
        <v>Amazon.com Services LLC</v>
      </c>
    </row>
    <row r="31" spans="1:3" x14ac:dyDescent="0.2">
      <c r="A31" s="5" t="s">
        <v>1884</v>
      </c>
      <c r="B31" s="6">
        <f>YEAR(sales_data_cleaned!A381)</f>
        <v>2014</v>
      </c>
      <c r="C31" s="6" t="str">
        <f>VLOOKUP(A31,sales_data_cleaned!B381:E1029,4,0)</f>
        <v>HarperCollins Publishing</v>
      </c>
    </row>
    <row r="32" spans="1:3" x14ac:dyDescent="0.2">
      <c r="A32" s="5" t="s">
        <v>1889</v>
      </c>
      <c r="B32" s="6">
        <f>YEAR(sales_data_cleaned!A382)</f>
        <v>2014</v>
      </c>
      <c r="C32" s="6" t="str">
        <f>VLOOKUP(A32,sales_data_cleaned!B382:E1030,4,0)</f>
        <v>Simon and Schuster Digital Sales Inc</v>
      </c>
    </row>
    <row r="33" spans="1:3" x14ac:dyDescent="0.2">
      <c r="A33" s="5" t="s">
        <v>1894</v>
      </c>
      <c r="B33" s="6">
        <f>YEAR(sales_data_cleaned!A383)</f>
        <v>2014</v>
      </c>
      <c r="C33" s="6" t="str">
        <f>VLOOKUP(A33,sales_data_cleaned!B383:E1031,4,0)</f>
        <v>Amazon.com Services LLC</v>
      </c>
    </row>
    <row r="34" spans="1:3" x14ac:dyDescent="0.2">
      <c r="A34" s="5" t="s">
        <v>1899</v>
      </c>
      <c r="B34" s="6">
        <f>YEAR(sales_data_cleaned!A384)</f>
        <v>2014</v>
      </c>
      <c r="C34" s="6" t="str">
        <f>VLOOKUP(A34,sales_data_cleaned!B384:E1032,4,0)</f>
        <v>Amazon.com Services LLC</v>
      </c>
    </row>
    <row r="35" spans="1:3" x14ac:dyDescent="0.2">
      <c r="A35" s="5" t="s">
        <v>1903</v>
      </c>
      <c r="B35" s="6">
        <f>YEAR(sales_data_cleaned!A385)</f>
        <v>2014</v>
      </c>
      <c r="C35" s="6" t="str">
        <f>VLOOKUP(A35,sales_data_cleaned!B385:E1033,4,0)</f>
        <v>Amazon.com Services LLC</v>
      </c>
    </row>
    <row r="36" spans="1:3" x14ac:dyDescent="0.2">
      <c r="A36" s="5" t="s">
        <v>1908</v>
      </c>
      <c r="B36" s="6">
        <f>YEAR(sales_data_cleaned!A386)</f>
        <v>2014</v>
      </c>
      <c r="C36" s="6" t="str">
        <f>VLOOKUP(A36,sales_data_cleaned!B386:E1034,4,0)</f>
        <v>HarperCollins Publishing</v>
      </c>
    </row>
    <row r="37" spans="1:3" x14ac:dyDescent="0.2">
      <c r="A37" s="5" t="s">
        <v>1913</v>
      </c>
      <c r="B37" s="6">
        <f>YEAR(sales_data_cleaned!A387)</f>
        <v>2014</v>
      </c>
      <c r="C37" s="6" t="str">
        <f>VLOOKUP(A37,sales_data_cleaned!B387:E1035,4,0)</f>
        <v>Macmillan</v>
      </c>
    </row>
    <row r="38" spans="1:3" x14ac:dyDescent="0.2">
      <c r="A38" s="5" t="s">
        <v>1918</v>
      </c>
      <c r="B38" s="6">
        <f>YEAR(sales_data_cleaned!A388)</f>
        <v>2014</v>
      </c>
      <c r="C38" s="6" t="str">
        <f>VLOOKUP(A38,sales_data_cleaned!B388:E1036,4,0)</f>
        <v>Amazon.com Services LLC</v>
      </c>
    </row>
    <row r="39" spans="1:3" x14ac:dyDescent="0.2">
      <c r="A39" s="5" t="s">
        <v>1923</v>
      </c>
      <c r="B39" s="6">
        <f>YEAR(sales_data_cleaned!A389)</f>
        <v>2014</v>
      </c>
      <c r="C39" s="6" t="str">
        <f>VLOOKUP(A39,sales_data_cleaned!B389:E1037,4,0)</f>
        <v>Amazon.com Services LLC</v>
      </c>
    </row>
    <row r="40" spans="1:3" x14ac:dyDescent="0.2">
      <c r="A40" s="5" t="s">
        <v>1928</v>
      </c>
      <c r="B40" s="6">
        <f>YEAR(sales_data_cleaned!A390)</f>
        <v>2014</v>
      </c>
      <c r="C40" s="6" t="str">
        <f>VLOOKUP(A40,sales_data_cleaned!B390:E1038,4,0)</f>
        <v>Hachette Book Group</v>
      </c>
    </row>
    <row r="41" spans="1:3" x14ac:dyDescent="0.2">
      <c r="A41" s="5" t="s">
        <v>1932</v>
      </c>
      <c r="B41" s="6">
        <f>YEAR(sales_data_cleaned!A391)</f>
        <v>2014</v>
      </c>
      <c r="C41" s="6" t="str">
        <f>VLOOKUP(A41,sales_data_cleaned!B391:E1039,4,0)</f>
        <v>Amazon.com Services LLC</v>
      </c>
    </row>
    <row r="42" spans="1:3" x14ac:dyDescent="0.2">
      <c r="A42" s="5" t="s">
        <v>1937</v>
      </c>
      <c r="B42" s="6">
        <f>YEAR(sales_data_cleaned!A392)</f>
        <v>2014</v>
      </c>
      <c r="C42" s="6" t="str">
        <f>VLOOKUP(A42,sales_data_cleaned!B392:E1040,4,0)</f>
        <v>Amazon.com Services LLC</v>
      </c>
    </row>
    <row r="43" spans="1:3" x14ac:dyDescent="0.2">
      <c r="A43" s="5" t="s">
        <v>1942</v>
      </c>
      <c r="B43" s="6">
        <f>YEAR(sales_data_cleaned!A393)</f>
        <v>2014</v>
      </c>
      <c r="C43" s="6" t="str">
        <f>VLOOKUP(A43,sales_data_cleaned!B393:E1041,4,0)</f>
        <v>Hachette Book Group</v>
      </c>
    </row>
    <row r="44" spans="1:3" x14ac:dyDescent="0.2">
      <c r="A44" s="5" t="s">
        <v>1947</v>
      </c>
      <c r="B44" s="6">
        <f>YEAR(sales_data_cleaned!A394)</f>
        <v>2014</v>
      </c>
      <c r="C44" s="6" t="str">
        <f>VLOOKUP(A44,sales_data_cleaned!B394:E1042,4,0)</f>
        <v>Amazon.com Services LLC</v>
      </c>
    </row>
    <row r="45" spans="1:3" x14ac:dyDescent="0.2">
      <c r="A45" s="5" t="s">
        <v>1951</v>
      </c>
      <c r="B45" s="6">
        <f>YEAR(sales_data_cleaned!A395)</f>
        <v>2014</v>
      </c>
      <c r="C45" s="6" t="str">
        <f>VLOOKUP(A45,sales_data_cleaned!B395:E1043,4,0)</f>
        <v>Penguin Random House Publisher Services</v>
      </c>
    </row>
    <row r="46" spans="1:3" x14ac:dyDescent="0.2">
      <c r="A46" s="5" t="s">
        <v>1956</v>
      </c>
      <c r="B46" s="6">
        <f>YEAR(sales_data_cleaned!A396)</f>
        <v>2014</v>
      </c>
      <c r="C46" s="6" t="str">
        <f>VLOOKUP(A46,sales_data_cleaned!B396:E1044,4,0)</f>
        <v>Amazon.com Services LLC</v>
      </c>
    </row>
    <row r="47" spans="1:3" x14ac:dyDescent="0.2">
      <c r="A47" s="5" t="s">
        <v>1961</v>
      </c>
      <c r="B47" s="6">
        <f>YEAR(sales_data_cleaned!A397)</f>
        <v>2014</v>
      </c>
      <c r="C47" s="6" t="str">
        <f>VLOOKUP(A47,sales_data_cleaned!B397:E1045,4,0)</f>
        <v>Amazon.com Services LLC</v>
      </c>
    </row>
    <row r="48" spans="1:3" x14ac:dyDescent="0.2">
      <c r="A48" s="5" t="s">
        <v>1966</v>
      </c>
      <c r="B48" s="6">
        <f>YEAR(sales_data_cleaned!A398)</f>
        <v>2014</v>
      </c>
      <c r="C48" s="6" t="str">
        <f>VLOOKUP(A48,sales_data_cleaned!B398:E1046,4,0)</f>
        <v>Amazon.com Services LLC</v>
      </c>
    </row>
    <row r="49" spans="1:3" x14ac:dyDescent="0.2">
      <c r="A49" s="5" t="s">
        <v>1971</v>
      </c>
      <c r="B49" s="6">
        <f>YEAR(sales_data_cleaned!A399)</f>
        <v>2014</v>
      </c>
      <c r="C49" s="6" t="str">
        <f>VLOOKUP(A49,sales_data_cleaned!B399:E1047,4,0)</f>
        <v>Amazon.com Services LLC</v>
      </c>
    </row>
    <row r="50" spans="1:3" x14ac:dyDescent="0.2">
      <c r="A50" s="5" t="s">
        <v>1976</v>
      </c>
      <c r="B50" s="6">
        <f>YEAR(sales_data_cleaned!A400)</f>
        <v>2014</v>
      </c>
      <c r="C50" s="6" t="str">
        <f>VLOOKUP(A50,sales_data_cleaned!B400:E1048,4,0)</f>
        <v>Penguin Group (USA) LLC</v>
      </c>
    </row>
    <row r="51" spans="1:3" x14ac:dyDescent="0.2">
      <c r="A51" s="5" t="s">
        <v>1980</v>
      </c>
      <c r="B51" s="6">
        <f>YEAR(sales_data_cleaned!A401)</f>
        <v>2014</v>
      </c>
      <c r="C51" s="6" t="str">
        <f>VLOOKUP(A51,sales_data_cleaned!B401:E1049,4,0)</f>
        <v>Amazon.com Services LLC</v>
      </c>
    </row>
    <row r="52" spans="1:3" x14ac:dyDescent="0.2">
      <c r="A52" s="5" t="s">
        <v>1985</v>
      </c>
      <c r="B52" s="6">
        <f>YEAR(sales_data_cleaned!A402)</f>
        <v>2014</v>
      </c>
      <c r="C52" s="6" t="str">
        <f>VLOOKUP(A52,sales_data_cleaned!B402:E1050,4,0)</f>
        <v>Simon and Schuster Digital Sales Inc</v>
      </c>
    </row>
    <row r="53" spans="1:3" x14ac:dyDescent="0.2">
      <c r="A53" s="5" t="s">
        <v>1990</v>
      </c>
      <c r="B53" s="6">
        <f>YEAR(sales_data_cleaned!A403)</f>
        <v>2014</v>
      </c>
      <c r="C53" s="6" t="str">
        <f>VLOOKUP(A53,sales_data_cleaned!B403:E1051,4,0)</f>
        <v>Amazon.com Services LLC</v>
      </c>
    </row>
    <row r="54" spans="1:3" x14ac:dyDescent="0.2">
      <c r="A54" s="5" t="s">
        <v>1995</v>
      </c>
      <c r="B54" s="6">
        <f>YEAR(sales_data_cleaned!A404)</f>
        <v>2014</v>
      </c>
      <c r="C54" s="6" t="str">
        <f>VLOOKUP(A54,sales_data_cleaned!B404:E1052,4,0)</f>
        <v>Penguin Group (USA) LLC</v>
      </c>
    </row>
    <row r="55" spans="1:3" x14ac:dyDescent="0.2">
      <c r="A55" s="5" t="s">
        <v>1999</v>
      </c>
      <c r="B55" s="6">
        <f>YEAR(sales_data_cleaned!A405)</f>
        <v>2015</v>
      </c>
      <c r="C55" s="6" t="str">
        <f>VLOOKUP(A55,sales_data_cleaned!B405:E1053,4,0)</f>
        <v>Random House LLC</v>
      </c>
    </row>
    <row r="56" spans="1:3" x14ac:dyDescent="0.2">
      <c r="A56" s="5" t="s">
        <v>2004</v>
      </c>
      <c r="B56" s="6">
        <f>YEAR(sales_data_cleaned!A406)</f>
        <v>2015</v>
      </c>
      <c r="C56" s="6" t="str">
        <f>VLOOKUP(A56,sales_data_cleaned!B406:E1054,4,0)</f>
        <v>Amazon.com Services LLC</v>
      </c>
    </row>
    <row r="57" spans="1:3" x14ac:dyDescent="0.2">
      <c r="A57" s="5" t="s">
        <v>2009</v>
      </c>
      <c r="B57" s="6">
        <f>YEAR(sales_data_cleaned!A407)</f>
        <v>2015</v>
      </c>
      <c r="C57" s="6" t="str">
        <f>VLOOKUP(A57,sales_data_cleaned!B407:E1055,4,0)</f>
        <v>Hachette Book Group</v>
      </c>
    </row>
    <row r="58" spans="1:3" x14ac:dyDescent="0.2">
      <c r="A58" s="5" t="s">
        <v>2014</v>
      </c>
      <c r="B58" s="6">
        <f>YEAR(sales_data_cleaned!A408)</f>
        <v>2015</v>
      </c>
      <c r="C58" s="6">
        <f>VLOOKUP(A58,sales_data_cleaned!B408:E1056,4,0)</f>
        <v>0</v>
      </c>
    </row>
    <row r="59" spans="1:3" x14ac:dyDescent="0.2">
      <c r="A59" s="5" t="s">
        <v>2019</v>
      </c>
      <c r="B59" s="6">
        <f>YEAR(sales_data_cleaned!A409)</f>
        <v>2015</v>
      </c>
      <c r="C59" s="6" t="str">
        <f>VLOOKUP(A59,sales_data_cleaned!B409:E1057,4,0)</f>
        <v>Amazon.com Services LLC</v>
      </c>
    </row>
    <row r="60" spans="1:3" x14ac:dyDescent="0.2">
      <c r="A60" s="5" t="s">
        <v>2024</v>
      </c>
      <c r="B60" s="6">
        <f>YEAR(sales_data_cleaned!A410)</f>
        <v>2015</v>
      </c>
      <c r="C60" s="6" t="str">
        <f>VLOOKUP(A60,sales_data_cleaned!B410:E1058,4,0)</f>
        <v>Amazon.com Services LLC</v>
      </c>
    </row>
    <row r="61" spans="1:3" x14ac:dyDescent="0.2">
      <c r="A61" s="5" t="s">
        <v>2029</v>
      </c>
      <c r="B61" s="6">
        <f>YEAR(sales_data_cleaned!A411)</f>
        <v>2015</v>
      </c>
      <c r="C61" s="6" t="str">
        <f>VLOOKUP(A61,sales_data_cleaned!B411:E1059,4,0)</f>
        <v>Amazon.com Services LLC</v>
      </c>
    </row>
    <row r="62" spans="1:3" x14ac:dyDescent="0.2">
      <c r="A62" s="5" t="s">
        <v>2033</v>
      </c>
      <c r="B62" s="6">
        <f>YEAR(sales_data_cleaned!A412)</f>
        <v>2015</v>
      </c>
      <c r="C62" s="6" t="str">
        <f>VLOOKUP(A62,sales_data_cleaned!B412:E1060,4,0)</f>
        <v>Amazon.com Services LLC</v>
      </c>
    </row>
    <row r="63" spans="1:3" x14ac:dyDescent="0.2">
      <c r="A63" s="5" t="s">
        <v>2038</v>
      </c>
      <c r="B63" s="6">
        <f>YEAR(sales_data_cleaned!A413)</f>
        <v>2015</v>
      </c>
      <c r="C63" s="6" t="str">
        <f>VLOOKUP(A63,sales_data_cleaned!B413:E1061,4,0)</f>
        <v>Harlequin Digital Sales Corp.</v>
      </c>
    </row>
    <row r="64" spans="1:3" x14ac:dyDescent="0.2">
      <c r="A64" s="5" t="s">
        <v>2042</v>
      </c>
      <c r="B64" s="6">
        <f>YEAR(sales_data_cleaned!A414)</f>
        <v>2015</v>
      </c>
      <c r="C64" s="6" t="str">
        <f>VLOOKUP(A64,sales_data_cleaned!B414:E1062,4,0)</f>
        <v>Amazon.com Services LLC</v>
      </c>
    </row>
    <row r="65" spans="1:3" x14ac:dyDescent="0.2">
      <c r="A65" s="5" t="s">
        <v>2047</v>
      </c>
      <c r="B65" s="6">
        <f>YEAR(sales_data_cleaned!A415)</f>
        <v>2015</v>
      </c>
      <c r="C65" s="6" t="str">
        <f>VLOOKUP(A65,sales_data_cleaned!B415:E1063,4,0)</f>
        <v>HarperCollins Publishers</v>
      </c>
    </row>
    <row r="66" spans="1:3" x14ac:dyDescent="0.2">
      <c r="A66" s="5" t="s">
        <v>2052</v>
      </c>
      <c r="B66" s="6">
        <f>YEAR(sales_data_cleaned!A416)</f>
        <v>2015</v>
      </c>
      <c r="C66" s="6" t="str">
        <f>VLOOKUP(A66,sales_data_cleaned!B416:E1064,4,0)</f>
        <v>Simon and Schuster Digital Sales Inc</v>
      </c>
    </row>
    <row r="67" spans="1:3" x14ac:dyDescent="0.2">
      <c r="A67" s="5" t="s">
        <v>2057</v>
      </c>
      <c r="B67" s="6">
        <f>YEAR(sales_data_cleaned!A417)</f>
        <v>2015</v>
      </c>
      <c r="C67" s="6" t="str">
        <f>VLOOKUP(A67,sales_data_cleaned!B417:E1065,4,0)</f>
        <v>Amazon.com Services LLC</v>
      </c>
    </row>
    <row r="68" spans="1:3" x14ac:dyDescent="0.2">
      <c r="A68" s="5" t="s">
        <v>2062</v>
      </c>
      <c r="B68" s="6">
        <f>YEAR(sales_data_cleaned!A418)</f>
        <v>2015</v>
      </c>
      <c r="C68" s="6" t="str">
        <f>VLOOKUP(A68,sales_data_cleaned!B418:E1066,4,0)</f>
        <v>Amazon.com Services LLC</v>
      </c>
    </row>
    <row r="69" spans="1:3" x14ac:dyDescent="0.2">
      <c r="A69" s="5" t="s">
        <v>2067</v>
      </c>
      <c r="B69" s="6">
        <f>YEAR(sales_data_cleaned!A419)</f>
        <v>2015</v>
      </c>
      <c r="C69" s="6" t="str">
        <f>VLOOKUP(A69,sales_data_cleaned!B419:E1067,4,0)</f>
        <v>Amazon.com Services LLC</v>
      </c>
    </row>
    <row r="70" spans="1:3" x14ac:dyDescent="0.2">
      <c r="A70" s="5" t="s">
        <v>2072</v>
      </c>
      <c r="B70" s="6">
        <f>YEAR(sales_data_cleaned!A420)</f>
        <v>2015</v>
      </c>
      <c r="C70" s="6" t="str">
        <f>VLOOKUP(A70,sales_data_cleaned!B420:E1068,4,0)</f>
        <v>Penguin Group (USA) LLC</v>
      </c>
    </row>
    <row r="71" spans="1:3" x14ac:dyDescent="0.2">
      <c r="A71" s="5" t="s">
        <v>2077</v>
      </c>
      <c r="B71" s="6">
        <f>YEAR(sales_data_cleaned!A421)</f>
        <v>2015</v>
      </c>
      <c r="C71" s="6" t="str">
        <f>VLOOKUP(A71,sales_data_cleaned!B421:E1069,4,0)</f>
        <v>HarperCollins Publishers</v>
      </c>
    </row>
    <row r="72" spans="1:3" x14ac:dyDescent="0.2">
      <c r="A72" s="5" t="s">
        <v>2082</v>
      </c>
      <c r="B72" s="6">
        <f>YEAR(sales_data_cleaned!A422)</f>
        <v>2015</v>
      </c>
      <c r="C72" s="6" t="str">
        <f>VLOOKUP(A72,sales_data_cleaned!B422:E1070,4,0)</f>
        <v>Hachette Book Group</v>
      </c>
    </row>
    <row r="73" spans="1:3" x14ac:dyDescent="0.2">
      <c r="A73" s="5" t="s">
        <v>2087</v>
      </c>
      <c r="B73" s="6">
        <f>YEAR(sales_data_cleaned!A423)</f>
        <v>2015</v>
      </c>
      <c r="C73" s="6" t="str">
        <f>VLOOKUP(A73,sales_data_cleaned!B423:E1071,4,0)</f>
        <v>Amazon.com Services LLC</v>
      </c>
    </row>
    <row r="74" spans="1:3" x14ac:dyDescent="0.2">
      <c r="A74" s="5" t="s">
        <v>2091</v>
      </c>
      <c r="B74" s="6">
        <f>YEAR(sales_data_cleaned!A424)</f>
        <v>2015</v>
      </c>
      <c r="C74" s="6" t="str">
        <f>VLOOKUP(A74,sales_data_cleaned!B424:E1072,4,0)</f>
        <v>Amazon.com Services LLC</v>
      </c>
    </row>
    <row r="75" spans="1:3" x14ac:dyDescent="0.2">
      <c r="A75" s="5" t="s">
        <v>2096</v>
      </c>
      <c r="B75" s="6">
        <f>YEAR(sales_data_cleaned!A425)</f>
        <v>2015</v>
      </c>
      <c r="C75" s="6" t="str">
        <f>VLOOKUP(A75,sales_data_cleaned!B425:E1073,4,0)</f>
        <v>Amazon.com Services LLC</v>
      </c>
    </row>
    <row r="76" spans="1:3" x14ac:dyDescent="0.2">
      <c r="A76" s="5" t="s">
        <v>2101</v>
      </c>
      <c r="B76" s="6">
        <f>YEAR(sales_data_cleaned!A426)</f>
        <v>2015</v>
      </c>
      <c r="C76" s="6" t="str">
        <f>VLOOKUP(A76,sales_data_cleaned!B426:E1074,4,0)</f>
        <v>HarperCollins Publishers</v>
      </c>
    </row>
    <row r="77" spans="1:3" x14ac:dyDescent="0.2">
      <c r="A77" s="5" t="s">
        <v>2106</v>
      </c>
      <c r="B77" s="6">
        <f>YEAR(sales_data_cleaned!A427)</f>
        <v>2015</v>
      </c>
      <c r="C77" s="6" t="str">
        <f>VLOOKUP(A77,sales_data_cleaned!B427:E1075,4,0)</f>
        <v>Amazon.com Services LLC</v>
      </c>
    </row>
    <row r="78" spans="1:3" x14ac:dyDescent="0.2">
      <c r="A78" s="5" t="s">
        <v>2111</v>
      </c>
      <c r="B78" s="6">
        <f>YEAR(sales_data_cleaned!A428)</f>
        <v>2015</v>
      </c>
      <c r="C78" s="6" t="str">
        <f>VLOOKUP(A78,sales_data_cleaned!B428:E1076,4,0)</f>
        <v>Simon and Schuster Digital Sales Inc</v>
      </c>
    </row>
    <row r="79" spans="1:3" x14ac:dyDescent="0.2">
      <c r="A79" s="5" t="s">
        <v>2116</v>
      </c>
      <c r="B79" s="6">
        <f>YEAR(sales_data_cleaned!A429)</f>
        <v>2015</v>
      </c>
      <c r="C79" s="6" t="str">
        <f>VLOOKUP(A79,sales_data_cleaned!B429:E1077,4,0)</f>
        <v>HarperCollins Publishers</v>
      </c>
    </row>
    <row r="80" spans="1:3" x14ac:dyDescent="0.2">
      <c r="A80" s="5" t="s">
        <v>2120</v>
      </c>
      <c r="B80" s="6">
        <f>YEAR(sales_data_cleaned!A430)</f>
        <v>2015</v>
      </c>
      <c r="C80" s="6" t="str">
        <f>VLOOKUP(A80,sales_data_cleaned!B430:E1078,4,0)</f>
        <v>HarperCollins Publishers</v>
      </c>
    </row>
    <row r="81" spans="1:3" x14ac:dyDescent="0.2">
      <c r="A81" s="5" t="s">
        <v>2125</v>
      </c>
      <c r="B81" s="6">
        <f>YEAR(sales_data_cleaned!A431)</f>
        <v>2015</v>
      </c>
      <c r="C81" s="6" t="str">
        <f>VLOOKUP(A81,sales_data_cleaned!B431:E1079,4,0)</f>
        <v>Amazon.com Services LLC</v>
      </c>
    </row>
    <row r="82" spans="1:3" x14ac:dyDescent="0.2">
      <c r="A82" s="5" t="s">
        <v>2130</v>
      </c>
      <c r="B82" s="6">
        <f>YEAR(sales_data_cleaned!A432)</f>
        <v>2015</v>
      </c>
      <c r="C82" s="6" t="str">
        <f>VLOOKUP(A82,sales_data_cleaned!B432:E1080,4,0)</f>
        <v>Penguin Group (USA) LLC</v>
      </c>
    </row>
    <row r="83" spans="1:3" x14ac:dyDescent="0.2">
      <c r="A83" s="5" t="s">
        <v>2135</v>
      </c>
      <c r="B83" s="6">
        <f>YEAR(sales_data_cleaned!A433)</f>
        <v>2015</v>
      </c>
      <c r="C83" s="6" t="str">
        <f>VLOOKUP(A83,sales_data_cleaned!B433:E1081,4,0)</f>
        <v>Amazon.com Services LLC</v>
      </c>
    </row>
    <row r="84" spans="1:3" x14ac:dyDescent="0.2">
      <c r="A84" s="5" t="s">
        <v>2140</v>
      </c>
      <c r="B84" s="6">
        <f>YEAR(sales_data_cleaned!A434)</f>
        <v>2015</v>
      </c>
      <c r="C84" s="6" t="str">
        <f>VLOOKUP(A84,sales_data_cleaned!B434:E1082,4,0)</f>
        <v>Amazon.com Services LLC</v>
      </c>
    </row>
    <row r="85" spans="1:3" x14ac:dyDescent="0.2">
      <c r="A85" s="5" t="s">
        <v>2144</v>
      </c>
      <c r="B85" s="6">
        <f>YEAR(sales_data_cleaned!A435)</f>
        <v>2015</v>
      </c>
      <c r="C85" s="6" t="str">
        <f>VLOOKUP(A85,sales_data_cleaned!B435:E1083,4,0)</f>
        <v>Amazon.com Services LLC</v>
      </c>
    </row>
    <row r="86" spans="1:3" x14ac:dyDescent="0.2">
      <c r="A86" s="5" t="s">
        <v>2149</v>
      </c>
      <c r="B86" s="6">
        <f>YEAR(sales_data_cleaned!A436)</f>
        <v>2016</v>
      </c>
      <c r="C86" s="6" t="str">
        <f>VLOOKUP(A86,sales_data_cleaned!B436:E1084,4,0)</f>
        <v>Hachette Book Group</v>
      </c>
    </row>
    <row r="87" spans="1:3" x14ac:dyDescent="0.2">
      <c r="A87" s="5" t="s">
        <v>2154</v>
      </c>
      <c r="B87" s="6">
        <f>YEAR(sales_data_cleaned!A437)</f>
        <v>2016</v>
      </c>
      <c r="C87" s="6" t="str">
        <f>VLOOKUP(A87,sales_data_cleaned!B437:E1085,4,0)</f>
        <v>Amazon.com Services LLC</v>
      </c>
    </row>
    <row r="88" spans="1:3" x14ac:dyDescent="0.2">
      <c r="A88" s="5" t="s">
        <v>2159</v>
      </c>
      <c r="B88" s="6">
        <f>YEAR(sales_data_cleaned!A438)</f>
        <v>2016</v>
      </c>
      <c r="C88" s="6" t="str">
        <f>VLOOKUP(A88,sales_data_cleaned!B438:E1086,4,0)</f>
        <v>Penguin Group (USA) LLC</v>
      </c>
    </row>
    <row r="89" spans="1:3" x14ac:dyDescent="0.2">
      <c r="A89" s="5" t="s">
        <v>2164</v>
      </c>
      <c r="B89" s="6">
        <f>YEAR(sales_data_cleaned!A439)</f>
        <v>2016</v>
      </c>
      <c r="C89" s="6" t="str">
        <f>VLOOKUP(A89,sales_data_cleaned!B439:E1087,4,0)</f>
        <v>Random House LLC</v>
      </c>
    </row>
    <row r="90" spans="1:3" x14ac:dyDescent="0.2">
      <c r="A90" s="5" t="s">
        <v>2168</v>
      </c>
      <c r="B90" s="6">
        <f>YEAR(sales_data_cleaned!A440)</f>
        <v>2016</v>
      </c>
      <c r="C90" s="6" t="str">
        <f>VLOOKUP(A90,sales_data_cleaned!B440:E1088,4,0)</f>
        <v>Hachette Book Group</v>
      </c>
    </row>
    <row r="91" spans="1:3" x14ac:dyDescent="0.2">
      <c r="A91" s="5" t="s">
        <v>2172</v>
      </c>
      <c r="B91" s="6">
        <f>YEAR(sales_data_cleaned!A441)</f>
        <v>2016</v>
      </c>
      <c r="C91" s="6" t="str">
        <f>VLOOKUP(A91,sales_data_cleaned!B441:E1089,4,0)</f>
        <v>HarperCollins Publishers</v>
      </c>
    </row>
    <row r="92" spans="1:3" x14ac:dyDescent="0.2">
      <c r="A92" s="5" t="s">
        <v>2177</v>
      </c>
      <c r="B92" s="6">
        <f>YEAR(sales_data_cleaned!A442)</f>
        <v>2016</v>
      </c>
      <c r="C92" s="6" t="str">
        <f>VLOOKUP(A92,sales_data_cleaned!B442:E1090,4,0)</f>
        <v>Simon &amp; Schuster Digital Sales Inc.</v>
      </c>
    </row>
    <row r="93" spans="1:3" x14ac:dyDescent="0.2">
      <c r="A93" s="5" t="s">
        <v>2182</v>
      </c>
      <c r="B93" s="6">
        <f>YEAR(sales_data_cleaned!A443)</f>
        <v>2016</v>
      </c>
      <c r="C93" s="6" t="str">
        <f>VLOOKUP(A93,sales_data_cleaned!B443:E1091,4,0)</f>
        <v>Amazon.com Services LLC</v>
      </c>
    </row>
    <row r="94" spans="1:3" x14ac:dyDescent="0.2">
      <c r="A94" s="5" t="s">
        <v>2187</v>
      </c>
      <c r="B94" s="6">
        <f>YEAR(sales_data_cleaned!A444)</f>
        <v>2016</v>
      </c>
      <c r="C94" s="6" t="str">
        <f>VLOOKUP(A94,sales_data_cleaned!B444:E1092,4,0)</f>
        <v>Amazon.com Services LLC</v>
      </c>
    </row>
    <row r="95" spans="1:3" x14ac:dyDescent="0.2">
      <c r="A95" s="5" t="s">
        <v>2192</v>
      </c>
      <c r="B95" s="6">
        <f>YEAR(sales_data_cleaned!A445)</f>
        <v>2016</v>
      </c>
      <c r="C95" s="6" t="str">
        <f>VLOOKUP(A95,sales_data_cleaned!B445:E1093,4,0)</f>
        <v>Amazon.com Services LLC</v>
      </c>
    </row>
    <row r="96" spans="1:3" x14ac:dyDescent="0.2">
      <c r="A96" s="5" t="s">
        <v>2196</v>
      </c>
      <c r="B96" s="6">
        <f>YEAR(sales_data_cleaned!A446)</f>
        <v>2016</v>
      </c>
      <c r="C96" s="6" t="str">
        <f>VLOOKUP(A96,sales_data_cleaned!B446:E1094,4,0)</f>
        <v>Amazon.com Services LLC</v>
      </c>
    </row>
    <row r="97" spans="1:3" x14ac:dyDescent="0.2">
      <c r="A97" s="5" t="s">
        <v>2201</v>
      </c>
      <c r="B97" s="6">
        <f>YEAR(sales_data_cleaned!A447)</f>
        <v>2016</v>
      </c>
      <c r="C97" s="6" t="str">
        <f>VLOOKUP(A97,sales_data_cleaned!B447:E1095,4,0)</f>
        <v>Amazon.com Services LLC</v>
      </c>
    </row>
    <row r="98" spans="1:3" x14ac:dyDescent="0.2">
      <c r="A98" s="5" t="s">
        <v>2206</v>
      </c>
      <c r="B98" s="6">
        <f>YEAR(sales_data_cleaned!A448)</f>
        <v>2016</v>
      </c>
      <c r="C98" s="6" t="str">
        <f>VLOOKUP(A98,sales_data_cleaned!B448:E1096,4,0)</f>
        <v>HarperCollins Publishers</v>
      </c>
    </row>
    <row r="99" spans="1:3" x14ac:dyDescent="0.2">
      <c r="A99" s="5" t="s">
        <v>2211</v>
      </c>
      <c r="B99" s="6">
        <f>YEAR(sales_data_cleaned!A449)</f>
        <v>2016</v>
      </c>
      <c r="C99" s="6" t="str">
        <f>VLOOKUP(A99,sales_data_cleaned!B449:E1097,4,0)</f>
        <v>Amazon.com Services LLC</v>
      </c>
    </row>
    <row r="100" spans="1:3" x14ac:dyDescent="0.2">
      <c r="A100" s="5" t="s">
        <v>2216</v>
      </c>
      <c r="B100" s="6">
        <f>YEAR(sales_data_cleaned!A450)</f>
        <v>2016</v>
      </c>
      <c r="C100" s="6" t="str">
        <f>VLOOKUP(A100,sales_data_cleaned!B450:E1098,4,0)</f>
        <v>Amazon.com Services LLC</v>
      </c>
    </row>
    <row r="101" spans="1:3" x14ac:dyDescent="0.2">
      <c r="A101" s="5" t="s">
        <v>2221</v>
      </c>
      <c r="B101" s="6">
        <f>YEAR(sales_data_cleaned!A451)</f>
        <v>2016</v>
      </c>
      <c r="C101" s="6" t="str">
        <f>VLOOKUP(A101,sales_data_cleaned!B451:E1099,4,0)</f>
        <v>Amazon.com Services LLC</v>
      </c>
    </row>
    <row r="102" spans="1:3" x14ac:dyDescent="0.2">
      <c r="A102" s="5" t="s">
        <v>2226</v>
      </c>
      <c r="B102" s="6">
        <f>YEAR(sales_data_cleaned!A452)</f>
        <v>2016</v>
      </c>
      <c r="C102" s="6" t="str">
        <f>VLOOKUP(A102,sales_data_cleaned!B452:E1100,4,0)</f>
        <v>HarperCollins Publishers</v>
      </c>
    </row>
    <row r="103" spans="1:3" x14ac:dyDescent="0.2">
      <c r="A103" s="5" t="s">
        <v>2230</v>
      </c>
      <c r="B103" s="6">
        <f>YEAR(sales_data_cleaned!A453)</f>
        <v>2016</v>
      </c>
      <c r="C103" s="6" t="str">
        <f>VLOOKUP(A103,sales_data_cleaned!B453:E1101,4,0)</f>
        <v>Pearson Education,Inc.</v>
      </c>
    </row>
    <row r="104" spans="1:3" x14ac:dyDescent="0.2">
      <c r="A104" s="5" t="s">
        <v>2235</v>
      </c>
      <c r="B104" s="6">
        <f>YEAR(sales_data_cleaned!A454)</f>
        <v>2016</v>
      </c>
      <c r="C104" s="6" t="str">
        <f>VLOOKUP(A104,sales_data_cleaned!B454:E1102,4,0)</f>
        <v>Amazon.com Services LLC</v>
      </c>
    </row>
    <row r="105" spans="1:3" x14ac:dyDescent="0.2">
      <c r="A105" s="5" t="s">
        <v>2240</v>
      </c>
      <c r="B105" s="6">
        <f>YEAR(sales_data_cleaned!A455)</f>
        <v>2016</v>
      </c>
      <c r="C105" s="6" t="str">
        <f>VLOOKUP(A105,sales_data_cleaned!B455:E1103,4,0)</f>
        <v>Amazon.com Services LLC</v>
      </c>
    </row>
    <row r="106" spans="1:3" x14ac:dyDescent="0.2">
      <c r="A106" s="5" t="s">
        <v>2244</v>
      </c>
      <c r="B106" s="6">
        <f>YEAR(sales_data_cleaned!A456)</f>
        <v>2016</v>
      </c>
      <c r="C106" s="6" t="str">
        <f>VLOOKUP(A106,sales_data_cleaned!B456:E1104,4,0)</f>
        <v>Amazon.com Services LLC</v>
      </c>
    </row>
    <row r="107" spans="1:3" x14ac:dyDescent="0.2">
      <c r="A107" s="5" t="s">
        <v>2248</v>
      </c>
      <c r="B107" s="6">
        <f>YEAR(sales_data_cleaned!A457)</f>
        <v>2016</v>
      </c>
      <c r="C107" s="6" t="str">
        <f>VLOOKUP(A107,sales_data_cleaned!B457:E1105,4,0)</f>
        <v>Hachette Book Group</v>
      </c>
    </row>
    <row r="108" spans="1:3" x14ac:dyDescent="0.2">
      <c r="A108" s="5" t="s">
        <v>2253</v>
      </c>
      <c r="B108" s="6">
        <f>YEAR(sales_data_cleaned!A458)</f>
        <v>2016</v>
      </c>
      <c r="C108" s="6" t="str">
        <f>VLOOKUP(A108,sales_data_cleaned!B458:E1106,4,0)</f>
        <v>HarperCollins Publishing</v>
      </c>
    </row>
    <row r="109" spans="1:3" x14ac:dyDescent="0.2">
      <c r="A109" s="5" t="s">
        <v>2258</v>
      </c>
      <c r="B109" s="6">
        <f>YEAR(sales_data_cleaned!A459)</f>
        <v>2016</v>
      </c>
      <c r="C109" s="6" t="str">
        <f>VLOOKUP(A109,sales_data_cleaned!B459:E1107,4,0)</f>
        <v>Amazon.com Services LLC</v>
      </c>
    </row>
    <row r="110" spans="1:3" x14ac:dyDescent="0.2">
      <c r="A110" s="5" t="s">
        <v>2262</v>
      </c>
      <c r="B110" s="6">
        <f>YEAR(sales_data_cleaned!A460)</f>
        <v>2016</v>
      </c>
      <c r="C110" s="6" t="str">
        <f>VLOOKUP(A110,sales_data_cleaned!B460:E1108,4,0)</f>
        <v>Amazon.com Services LLC</v>
      </c>
    </row>
    <row r="111" spans="1:3" x14ac:dyDescent="0.2">
      <c r="A111" s="5" t="s">
        <v>2266</v>
      </c>
      <c r="B111" s="6">
        <f>YEAR(sales_data_cleaned!A461)</f>
        <v>2016</v>
      </c>
      <c r="C111" s="6" t="str">
        <f>VLOOKUP(A111,sales_data_cleaned!B461:E1109,4,0)</f>
        <v>Penguin Group (USA) LLC</v>
      </c>
    </row>
    <row r="112" spans="1:3" x14ac:dyDescent="0.2">
      <c r="A112" s="5" t="s">
        <v>2271</v>
      </c>
      <c r="B112" s="6">
        <f>YEAR(sales_data_cleaned!A462)</f>
        <v>2016</v>
      </c>
      <c r="C112" s="6" t="str">
        <f>VLOOKUP(A112,sales_data_cleaned!B462:E1110,4,0)</f>
        <v>Amazon.com Services LLC</v>
      </c>
    </row>
    <row r="113" spans="1:3" x14ac:dyDescent="0.2">
      <c r="A113" s="5" t="s">
        <v>2275</v>
      </c>
      <c r="B113" s="6">
        <f>YEAR(sales_data_cleaned!A463)</f>
        <v>2016</v>
      </c>
      <c r="C113" s="6" t="str">
        <f>VLOOKUP(A113,sales_data_cleaned!B463:E1111,4,0)</f>
        <v>Amazon.com Services LLC</v>
      </c>
    </row>
    <row r="114" spans="1:3" x14ac:dyDescent="0.2">
      <c r="A114" s="5" t="s">
        <v>2280</v>
      </c>
      <c r="B114" s="6">
        <f>YEAR(sales_data_cleaned!A464)</f>
        <v>2016</v>
      </c>
      <c r="C114" s="6" t="str">
        <f>VLOOKUP(A114,sales_data_cleaned!B464:E1112,4,0)</f>
        <v>Amazon.com Services LLC</v>
      </c>
    </row>
    <row r="115" spans="1:3" x14ac:dyDescent="0.2">
      <c r="A115" s="5" t="s">
        <v>2284</v>
      </c>
      <c r="B115" s="6">
        <f>YEAR(sales_data_cleaned!A465)</f>
        <v>2016</v>
      </c>
      <c r="C115" s="6" t="str">
        <f>VLOOKUP(A115,sales_data_cleaned!B465:E1113,4,0)</f>
        <v>Amazon.com Services LLC</v>
      </c>
    </row>
    <row r="116" spans="1:3" x14ac:dyDescent="0.2">
      <c r="A116" s="5" t="s">
        <v>2288</v>
      </c>
      <c r="B116" s="6">
        <f>YEAR(sales_data_cleaned!A466)</f>
        <v>2016</v>
      </c>
      <c r="C116" s="6" t="str">
        <f>VLOOKUP(A116,sales_data_cleaned!B466:E1114,4,0)</f>
        <v>Amazon.com Services LLC</v>
      </c>
    </row>
    <row r="117" spans="1:3" x14ac:dyDescent="0.2">
      <c r="A117" s="5" t="s">
        <v>2292</v>
      </c>
      <c r="B117" s="6">
        <f>YEAR(sales_data_cleaned!A467)</f>
        <v>2016</v>
      </c>
      <c r="C117" s="6" t="str">
        <f>VLOOKUP(A117,sales_data_cleaned!B467:E1115,4,0)</f>
        <v>Amazon.com Services LLC</v>
      </c>
    </row>
    <row r="118" spans="1:3" x14ac:dyDescent="0.2">
      <c r="A118" s="5" t="s">
        <v>2297</v>
      </c>
      <c r="B118" s="6">
        <f>YEAR(sales_data_cleaned!A468)</f>
        <v>2016</v>
      </c>
      <c r="C118" s="6" t="str">
        <f>VLOOKUP(A118,sales_data_cleaned!B468:E1116,4,0)</f>
        <v>Hachette Book Group</v>
      </c>
    </row>
    <row r="119" spans="1:3" x14ac:dyDescent="0.2">
      <c r="A119" s="5" t="s">
        <v>2302</v>
      </c>
      <c r="B119" s="6">
        <f>YEAR(sales_data_cleaned!A469)</f>
        <v>2017</v>
      </c>
      <c r="C119" s="6" t="str">
        <f>VLOOKUP(A119,sales_data_cleaned!B469:E1117,4,0)</f>
        <v>Amazon.com Services LLC</v>
      </c>
    </row>
    <row r="120" spans="1:3" x14ac:dyDescent="0.2">
      <c r="A120" s="5" t="s">
        <v>2307</v>
      </c>
      <c r="B120" s="6">
        <f>YEAR(sales_data_cleaned!A470)</f>
        <v>2017</v>
      </c>
      <c r="C120" s="6" t="str">
        <f>VLOOKUP(A120,sales_data_cleaned!B470:E1118,4,0)</f>
        <v>Penguin Group (USA) LLC</v>
      </c>
    </row>
    <row r="121" spans="1:3" x14ac:dyDescent="0.2">
      <c r="A121" s="5" t="s">
        <v>2312</v>
      </c>
      <c r="B121" s="6">
        <f>YEAR(sales_data_cleaned!A471)</f>
        <v>2017</v>
      </c>
      <c r="C121" s="6" t="str">
        <f>VLOOKUP(A121,sales_data_cleaned!B471:E1119,4,0)</f>
        <v>Amazon.com Services LLC</v>
      </c>
    </row>
    <row r="122" spans="1:3" x14ac:dyDescent="0.2">
      <c r="A122" s="5" t="s">
        <v>2316</v>
      </c>
      <c r="B122" s="6">
        <f>YEAR(sales_data_cleaned!A472)</f>
        <v>2017</v>
      </c>
      <c r="C122" s="6" t="str">
        <f>VLOOKUP(A122,sales_data_cleaned!B472:E1120,4,0)</f>
        <v>Amazon.com Services LLC</v>
      </c>
    </row>
    <row r="123" spans="1:3" x14ac:dyDescent="0.2">
      <c r="A123" s="5" t="s">
        <v>2321</v>
      </c>
      <c r="B123" s="6">
        <f>YEAR(sales_data_cleaned!A473)</f>
        <v>2017</v>
      </c>
      <c r="C123" s="6" t="str">
        <f>VLOOKUP(A123,sales_data_cleaned!B473:E1121,4,0)</f>
        <v>Penguin Group (USA) LLC</v>
      </c>
    </row>
    <row r="124" spans="1:3" x14ac:dyDescent="0.2">
      <c r="A124" s="5" t="s">
        <v>2326</v>
      </c>
      <c r="B124" s="6">
        <f>YEAR(sales_data_cleaned!A474)</f>
        <v>2017</v>
      </c>
      <c r="C124" s="6" t="str">
        <f>VLOOKUP(A124,sales_data_cleaned!B474:E1122,4,0)</f>
        <v>Amazon.com Services LLC</v>
      </c>
    </row>
    <row r="125" spans="1:3" x14ac:dyDescent="0.2">
      <c r="A125" s="5" t="s">
        <v>2331</v>
      </c>
      <c r="B125" s="6">
        <f>YEAR(sales_data_cleaned!A475)</f>
        <v>2017</v>
      </c>
      <c r="C125" s="6" t="str">
        <f>VLOOKUP(A125,sales_data_cleaned!B475:E1123,4,0)</f>
        <v>Editorial Planeta, S.A.U.</v>
      </c>
    </row>
    <row r="126" spans="1:3" x14ac:dyDescent="0.2">
      <c r="A126" s="5" t="s">
        <v>2337</v>
      </c>
      <c r="B126" s="6">
        <f>YEAR(sales_data_cleaned!A476)</f>
        <v>2017</v>
      </c>
      <c r="C126" s="6" t="str">
        <f>VLOOKUP(A126,sales_data_cleaned!B476:E1124,4,0)</f>
        <v>Amazon.com Services LLC</v>
      </c>
    </row>
    <row r="127" spans="1:3" x14ac:dyDescent="0.2">
      <c r="A127" s="5" t="s">
        <v>2342</v>
      </c>
      <c r="B127" s="6">
        <f>YEAR(sales_data_cleaned!A477)</f>
        <v>2017</v>
      </c>
      <c r="C127" s="6" t="str">
        <f>VLOOKUP(A127,sales_data_cleaned!B477:E1125,4,0)</f>
        <v>Amazon.com Services LLC</v>
      </c>
    </row>
    <row r="128" spans="1:3" x14ac:dyDescent="0.2">
      <c r="A128" s="5" t="s">
        <v>2347</v>
      </c>
      <c r="B128" s="6">
        <f>YEAR(sales_data_cleaned!A478)</f>
        <v>2017</v>
      </c>
      <c r="C128" s="6" t="str">
        <f>VLOOKUP(A128,sales_data_cleaned!B478:E1126,4,0)</f>
        <v>Amazon.com Services LLC</v>
      </c>
    </row>
    <row r="129" spans="1:3" x14ac:dyDescent="0.2">
      <c r="A129" s="5" t="s">
        <v>2351</v>
      </c>
      <c r="B129" s="6">
        <f>YEAR(sales_data_cleaned!A479)</f>
        <v>2017</v>
      </c>
      <c r="C129" s="6" t="str">
        <f>VLOOKUP(A129,sales_data_cleaned!B479:E1127,4,0)</f>
        <v>Amazon.com Services LLC</v>
      </c>
    </row>
    <row r="130" spans="1:3" x14ac:dyDescent="0.2">
      <c r="A130" s="5" t="s">
        <v>2356</v>
      </c>
      <c r="B130" s="6">
        <f>YEAR(sales_data_cleaned!A480)</f>
        <v>2017</v>
      </c>
      <c r="C130" s="6" t="str">
        <f>VLOOKUP(A130,sales_data_cleaned!B480:E1128,4,0)</f>
        <v>HarperCollins Publishers</v>
      </c>
    </row>
    <row r="131" spans="1:3" x14ac:dyDescent="0.2">
      <c r="A131" s="5" t="s">
        <v>2361</v>
      </c>
      <c r="B131" s="6">
        <f>YEAR(sales_data_cleaned!A481)</f>
        <v>2017</v>
      </c>
      <c r="C131" s="6" t="str">
        <f>VLOOKUP(A131,sales_data_cleaned!B481:E1129,4,0)</f>
        <v>Amazon.com Services LLC</v>
      </c>
    </row>
    <row r="132" spans="1:3" x14ac:dyDescent="0.2">
      <c r="A132" s="5" t="s">
        <v>2365</v>
      </c>
      <c r="B132" s="6">
        <f>YEAR(sales_data_cleaned!A482)</f>
        <v>2017</v>
      </c>
      <c r="C132" s="6" t="str">
        <f>VLOOKUP(A132,sales_data_cleaned!B482:E1130,4,0)</f>
        <v>Amazon.com Services LLC</v>
      </c>
    </row>
    <row r="133" spans="1:3" x14ac:dyDescent="0.2">
      <c r="A133" s="5" t="s">
        <v>2370</v>
      </c>
      <c r="B133" s="6">
        <f>YEAR(sales_data_cleaned!A483)</f>
        <v>2017</v>
      </c>
      <c r="C133" s="6" t="str">
        <f>VLOOKUP(A133,sales_data_cleaned!B483:E1131,4,0)</f>
        <v>Amazon.com Services LLC</v>
      </c>
    </row>
    <row r="134" spans="1:3" x14ac:dyDescent="0.2">
      <c r="A134" s="5" t="s">
        <v>2375</v>
      </c>
      <c r="B134" s="6">
        <f>YEAR(sales_data_cleaned!A484)</f>
        <v>2017</v>
      </c>
      <c r="C134" s="6" t="str">
        <f>VLOOKUP(A134,sales_data_cleaned!B484:E1132,4,0)</f>
        <v>Amazon.com Services LLC</v>
      </c>
    </row>
    <row r="135" spans="1:3" x14ac:dyDescent="0.2">
      <c r="A135" s="5" t="s">
        <v>2380</v>
      </c>
      <c r="B135" s="6">
        <f>YEAR(sales_data_cleaned!A485)</f>
        <v>2017</v>
      </c>
      <c r="C135" s="6" t="str">
        <f>VLOOKUP(A135,sales_data_cleaned!B485:E1133,4,0)</f>
        <v>Random House LLC</v>
      </c>
    </row>
    <row r="136" spans="1:3" x14ac:dyDescent="0.2">
      <c r="A136" s="5" t="s">
        <v>2385</v>
      </c>
      <c r="B136" s="6">
        <f>YEAR(sales_data_cleaned!A486)</f>
        <v>2017</v>
      </c>
      <c r="C136" s="6" t="str">
        <f>VLOOKUP(A136,sales_data_cleaned!B486:E1134,4,0)</f>
        <v>Simon &amp; Schuster Digital Sales Inc.</v>
      </c>
    </row>
    <row r="137" spans="1:3" x14ac:dyDescent="0.2">
      <c r="A137" s="5" t="s">
        <v>2390</v>
      </c>
      <c r="B137" s="6">
        <f>YEAR(sales_data_cleaned!A487)</f>
        <v>2017</v>
      </c>
      <c r="C137" s="6" t="str">
        <f>VLOOKUP(A137,sales_data_cleaned!B487:E1135,4,0)</f>
        <v>Amazon.com Services LLC</v>
      </c>
    </row>
    <row r="138" spans="1:3" x14ac:dyDescent="0.2">
      <c r="A138" s="5" t="s">
        <v>2395</v>
      </c>
      <c r="B138" s="6">
        <f>YEAR(sales_data_cleaned!A488)</f>
        <v>2017</v>
      </c>
      <c r="C138" s="6" t="str">
        <f>VLOOKUP(A138,sales_data_cleaned!B488:E1136,4,0)</f>
        <v>Amazon.com Services LLC</v>
      </c>
    </row>
    <row r="139" spans="1:3" x14ac:dyDescent="0.2">
      <c r="A139" s="5" t="s">
        <v>2400</v>
      </c>
      <c r="B139" s="6">
        <f>YEAR(sales_data_cleaned!A489)</f>
        <v>2017</v>
      </c>
      <c r="C139" s="6" t="str">
        <f>VLOOKUP(A139,sales_data_cleaned!B489:E1137,4,0)</f>
        <v>Penguin Group (USA) LLC</v>
      </c>
    </row>
    <row r="140" spans="1:3" x14ac:dyDescent="0.2">
      <c r="A140" s="5" t="s">
        <v>2405</v>
      </c>
      <c r="B140" s="6">
        <f>YEAR(sales_data_cleaned!A490)</f>
        <v>2017</v>
      </c>
      <c r="C140" s="6" t="str">
        <f>VLOOKUP(A140,sales_data_cleaned!B490:E1138,4,0)</f>
        <v>Amazon.com Services LLC</v>
      </c>
    </row>
    <row r="141" spans="1:3" x14ac:dyDescent="0.2">
      <c r="A141" s="5" t="s">
        <v>2410</v>
      </c>
      <c r="B141" s="6">
        <f>YEAR(sales_data_cleaned!A491)</f>
        <v>2017</v>
      </c>
      <c r="C141" s="6" t="str">
        <f>VLOOKUP(A141,sales_data_cleaned!B491:E1139,4,0)</f>
        <v>Hachette Book Group</v>
      </c>
    </row>
    <row r="142" spans="1:3" x14ac:dyDescent="0.2">
      <c r="A142" s="5" t="s">
        <v>2415</v>
      </c>
      <c r="B142" s="6">
        <f>YEAR(sales_data_cleaned!A492)</f>
        <v>2017</v>
      </c>
      <c r="C142" s="6" t="str">
        <f>VLOOKUP(A142,sales_data_cleaned!B492:E1140,4,0)</f>
        <v>Amazon.com Services LLC</v>
      </c>
    </row>
    <row r="143" spans="1:3" x14ac:dyDescent="0.2">
      <c r="A143" s="5" t="s">
        <v>2420</v>
      </c>
      <c r="B143" s="6">
        <f>YEAR(sales_data_cleaned!A493)</f>
        <v>2017</v>
      </c>
      <c r="C143" s="6" t="str">
        <f>VLOOKUP(A143,sales_data_cleaned!B493:E1141,4,0)</f>
        <v>Simon and Schuster Digital Sales Inc</v>
      </c>
    </row>
    <row r="144" spans="1:3" x14ac:dyDescent="0.2">
      <c r="A144" s="5" t="s">
        <v>2425</v>
      </c>
      <c r="B144" s="6">
        <f>YEAR(sales_data_cleaned!A494)</f>
        <v>2017</v>
      </c>
      <c r="C144" s="6" t="str">
        <f>VLOOKUP(A144,sales_data_cleaned!B494:E1142,4,0)</f>
        <v>Amazon.com Services LLC</v>
      </c>
    </row>
    <row r="145" spans="1:3" x14ac:dyDescent="0.2">
      <c r="A145" s="5" t="s">
        <v>2430</v>
      </c>
      <c r="B145" s="6">
        <f>YEAR(sales_data_cleaned!A495)</f>
        <v>2017</v>
      </c>
      <c r="C145" s="6" t="str">
        <f>VLOOKUP(A145,sales_data_cleaned!B495:E1143,4,0)</f>
        <v>Random House LLC</v>
      </c>
    </row>
    <row r="146" spans="1:3" x14ac:dyDescent="0.2">
      <c r="A146" s="5" t="s">
        <v>2435</v>
      </c>
      <c r="B146" s="6">
        <f>YEAR(sales_data_cleaned!A496)</f>
        <v>2017</v>
      </c>
      <c r="C146" s="6" t="str">
        <f>VLOOKUP(A146,sales_data_cleaned!B496:E1144,4,0)</f>
        <v>Penguin Group (USA) LLC</v>
      </c>
    </row>
    <row r="147" spans="1:3" x14ac:dyDescent="0.2">
      <c r="A147" s="5" t="s">
        <v>2440</v>
      </c>
      <c r="B147" s="6">
        <f>YEAR(sales_data_cleaned!A497)</f>
        <v>2017</v>
      </c>
      <c r="C147" s="6" t="str">
        <f>VLOOKUP(A147,sales_data_cleaned!B497:E1145,4,0)</f>
        <v>Simon &amp; Schuster Digital Sales Inc.</v>
      </c>
    </row>
    <row r="148" spans="1:3" x14ac:dyDescent="0.2">
      <c r="A148" s="5" t="s">
        <v>2444</v>
      </c>
      <c r="B148" s="6">
        <f>YEAR(sales_data_cleaned!A498)</f>
        <v>2017</v>
      </c>
      <c r="C148" s="6" t="str">
        <f>VLOOKUP(A148,sales_data_cleaned!B498:E1146,4,0)</f>
        <v>Amazon.com Services LLC</v>
      </c>
    </row>
    <row r="149" spans="1:3" x14ac:dyDescent="0.2">
      <c r="A149" s="5" t="s">
        <v>2449</v>
      </c>
      <c r="B149" s="6">
        <f>YEAR(sales_data_cleaned!A499)</f>
        <v>2017</v>
      </c>
      <c r="C149" s="6" t="str">
        <f>VLOOKUP(A149,sales_data_cleaned!B499:E1147,4,0)</f>
        <v>Amazon.com Services LLC</v>
      </c>
    </row>
    <row r="150" spans="1:3" x14ac:dyDescent="0.2">
      <c r="A150" s="5" t="s">
        <v>2454</v>
      </c>
      <c r="B150" s="6">
        <f>YEAR(sales_data_cleaned!A500)</f>
        <v>2017</v>
      </c>
      <c r="C150" s="6" t="str">
        <f>VLOOKUP(A150,sales_data_cleaned!B500:E1148,4,0)</f>
        <v>Amazon.com Services LLC</v>
      </c>
    </row>
    <row r="151" spans="1:3" x14ac:dyDescent="0.2">
      <c r="A151" s="5" t="s">
        <v>2458</v>
      </c>
      <c r="B151" s="6">
        <f>YEAR(sales_data_cleaned!A501)</f>
        <v>2017</v>
      </c>
      <c r="C151" s="6" t="str">
        <f>VLOOKUP(A151,sales_data_cleaned!B501:E1149,4,0)</f>
        <v>Amazon.com Services LLC</v>
      </c>
    </row>
    <row r="152" spans="1:3" x14ac:dyDescent="0.2">
      <c r="A152" s="5" t="s">
        <v>2463</v>
      </c>
      <c r="B152" s="6">
        <f>YEAR(sales_data_cleaned!A502)</f>
        <v>2017</v>
      </c>
      <c r="C152" s="6" t="str">
        <f>VLOOKUP(A152,sales_data_cleaned!B502:E1150,4,0)</f>
        <v>HarperCollins Publishers</v>
      </c>
    </row>
    <row r="153" spans="1:3" x14ac:dyDescent="0.2">
      <c r="A153" s="5" t="s">
        <v>2468</v>
      </c>
      <c r="B153" s="6">
        <f>YEAR(sales_data_cleaned!A503)</f>
        <v>2017</v>
      </c>
      <c r="C153" s="6" t="str">
        <f>VLOOKUP(A153,sales_data_cleaned!B503:E1151,4,0)</f>
        <v>Amazon.com Services LLC</v>
      </c>
    </row>
    <row r="154" spans="1:3" x14ac:dyDescent="0.2">
      <c r="A154" s="5" t="s">
        <v>2473</v>
      </c>
      <c r="B154" s="6">
        <f>YEAR(sales_data_cleaned!A504)</f>
        <v>2017</v>
      </c>
      <c r="C154" s="6" t="str">
        <f>VLOOKUP(A154,sales_data_cleaned!B504:E1152,4,0)</f>
        <v>Amazon.com Services LLC</v>
      </c>
    </row>
    <row r="155" spans="1:3" x14ac:dyDescent="0.2">
      <c r="A155" s="5" t="s">
        <v>2478</v>
      </c>
      <c r="B155" s="6">
        <f>YEAR(sales_data_cleaned!A505)</f>
        <v>2017</v>
      </c>
      <c r="C155" s="6" t="str">
        <f>VLOOKUP(A155,sales_data_cleaned!B505:E1153,4,0)</f>
        <v>Amazon.com Services LLC</v>
      </c>
    </row>
    <row r="156" spans="1:3" x14ac:dyDescent="0.2">
      <c r="A156" s="5" t="s">
        <v>2483</v>
      </c>
      <c r="B156" s="6">
        <f>YEAR(sales_data_cleaned!A506)</f>
        <v>2017</v>
      </c>
      <c r="C156" s="6" t="str">
        <f>VLOOKUP(A156,sales_data_cleaned!B506:E1154,4,0)</f>
        <v>Amazon.com Services LLC</v>
      </c>
    </row>
    <row r="157" spans="1:3" x14ac:dyDescent="0.2">
      <c r="A157" s="5" t="s">
        <v>2488</v>
      </c>
      <c r="B157" s="6">
        <f>YEAR(sales_data_cleaned!A507)</f>
        <v>2018</v>
      </c>
      <c r="C157" s="6" t="str">
        <f>VLOOKUP(A157,sales_data_cleaned!B507:E1155,4,0)</f>
        <v>HarperCollins Publishers</v>
      </c>
    </row>
    <row r="158" spans="1:3" x14ac:dyDescent="0.2">
      <c r="A158" s="5" t="s">
        <v>2492</v>
      </c>
      <c r="B158" s="6">
        <f>YEAR(sales_data_cleaned!A508)</f>
        <v>2018</v>
      </c>
      <c r="C158" s="6" t="str">
        <f>VLOOKUP(A158,sales_data_cleaned!B508:E1156,4,0)</f>
        <v>Simon &amp; Schuster Digital Sales Inc.</v>
      </c>
    </row>
    <row r="159" spans="1:3" x14ac:dyDescent="0.2">
      <c r="A159" s="5" t="s">
        <v>2497</v>
      </c>
      <c r="B159" s="6">
        <f>YEAR(sales_data_cleaned!A509)</f>
        <v>2018</v>
      </c>
      <c r="C159" s="6" t="str">
        <f>VLOOKUP(A159,sales_data_cleaned!B509:E1157,4,0)</f>
        <v>Amazon.com Services LLC</v>
      </c>
    </row>
    <row r="160" spans="1:3" x14ac:dyDescent="0.2">
      <c r="A160" s="5" t="s">
        <v>2501</v>
      </c>
      <c r="B160" s="6">
        <f>YEAR(sales_data_cleaned!A510)</f>
        <v>2018</v>
      </c>
      <c r="C160" s="6" t="str">
        <f>VLOOKUP(A160,sales_data_cleaned!B510:E1158,4,0)</f>
        <v>Penguin Group (USA) LLC</v>
      </c>
    </row>
    <row r="161" spans="1:3" x14ac:dyDescent="0.2">
      <c r="A161" s="5" t="s">
        <v>2506</v>
      </c>
      <c r="B161" s="6">
        <f>YEAR(sales_data_cleaned!A511)</f>
        <v>2018</v>
      </c>
      <c r="C161" s="6" t="str">
        <f>VLOOKUP(A161,sales_data_cleaned!B511:E1159,4,0)</f>
        <v>Amazon.com Services LLC</v>
      </c>
    </row>
    <row r="162" spans="1:3" x14ac:dyDescent="0.2">
      <c r="A162" s="5" t="s">
        <v>2511</v>
      </c>
      <c r="B162" s="6">
        <f>YEAR(sales_data_cleaned!A512)</f>
        <v>2018</v>
      </c>
      <c r="C162" s="6" t="str">
        <f>VLOOKUP(A162,sales_data_cleaned!B512:E1160,4,0)</f>
        <v>Amazon.com Services LLC</v>
      </c>
    </row>
    <row r="163" spans="1:3" x14ac:dyDescent="0.2">
      <c r="A163" s="5" t="s">
        <v>2515</v>
      </c>
      <c r="B163" s="6">
        <f>YEAR(sales_data_cleaned!A513)</f>
        <v>2018</v>
      </c>
      <c r="C163" s="6" t="str">
        <f>VLOOKUP(A163,sales_data_cleaned!B513:E1161,4,0)</f>
        <v>Random House LLC</v>
      </c>
    </row>
    <row r="164" spans="1:3" x14ac:dyDescent="0.2">
      <c r="A164" s="5" t="s">
        <v>2520</v>
      </c>
      <c r="B164" s="6">
        <f>YEAR(sales_data_cleaned!A514)</f>
        <v>2018</v>
      </c>
      <c r="C164" s="6" t="str">
        <f>VLOOKUP(A164,sales_data_cleaned!B514:E1162,4,0)</f>
        <v>Amazon.com Services LLC</v>
      </c>
    </row>
    <row r="165" spans="1:3" x14ac:dyDescent="0.2">
      <c r="A165" s="5" t="s">
        <v>2525</v>
      </c>
      <c r="B165" s="6">
        <f>YEAR(sales_data_cleaned!A515)</f>
        <v>2018</v>
      </c>
      <c r="C165" s="6" t="str">
        <f>VLOOKUP(A165,sales_data_cleaned!B515:E1163,4,0)</f>
        <v>Pearson Education,Inc.</v>
      </c>
    </row>
    <row r="166" spans="1:3" x14ac:dyDescent="0.2">
      <c r="A166" s="5" t="s">
        <v>2530</v>
      </c>
      <c r="B166" s="6">
        <f>YEAR(sales_data_cleaned!A516)</f>
        <v>2018</v>
      </c>
      <c r="C166" s="6">
        <f>VLOOKUP(A166,sales_data_cleaned!B516:E1164,4,0)</f>
        <v>0</v>
      </c>
    </row>
    <row r="167" spans="1:3" x14ac:dyDescent="0.2">
      <c r="A167" s="5" t="s">
        <v>2535</v>
      </c>
      <c r="B167" s="6">
        <f>YEAR(sales_data_cleaned!A517)</f>
        <v>2018</v>
      </c>
      <c r="C167" s="6" t="str">
        <f>VLOOKUP(A167,sales_data_cleaned!B517:E1165,4,0)</f>
        <v>Simon and Schuster Digital Sales Inc</v>
      </c>
    </row>
    <row r="168" spans="1:3" x14ac:dyDescent="0.2">
      <c r="A168" s="5" t="s">
        <v>2540</v>
      </c>
      <c r="B168" s="6">
        <f>YEAR(sales_data_cleaned!A518)</f>
        <v>2018</v>
      </c>
      <c r="C168" s="6" t="str">
        <f>VLOOKUP(A168,sales_data_cleaned!B518:E1166,4,0)</f>
        <v>Macmillan</v>
      </c>
    </row>
    <row r="169" spans="1:3" x14ac:dyDescent="0.2">
      <c r="A169" s="5" t="s">
        <v>2545</v>
      </c>
      <c r="B169" s="6">
        <f>YEAR(sales_data_cleaned!A519)</f>
        <v>2018</v>
      </c>
      <c r="C169" s="6" t="str">
        <f>VLOOKUP(A169,sales_data_cleaned!B519:E1167,4,0)</f>
        <v>Amazon.com Services LLC</v>
      </c>
    </row>
    <row r="170" spans="1:3" x14ac:dyDescent="0.2">
      <c r="A170" s="5" t="s">
        <v>2550</v>
      </c>
      <c r="B170" s="6">
        <f>YEAR(sales_data_cleaned!A520)</f>
        <v>2018</v>
      </c>
      <c r="C170" s="6" t="str">
        <f>VLOOKUP(A170,sales_data_cleaned!B520:E1168,4,0)</f>
        <v>Hachette Book Group</v>
      </c>
    </row>
    <row r="171" spans="1:3" x14ac:dyDescent="0.2">
      <c r="A171" s="5" t="s">
        <v>2555</v>
      </c>
      <c r="B171" s="6">
        <f>YEAR(sales_data_cleaned!A521)</f>
        <v>2018</v>
      </c>
      <c r="C171" s="6" t="str">
        <f>VLOOKUP(A171,sales_data_cleaned!B521:E1169,4,0)</f>
        <v>Amazon.com Services LLC</v>
      </c>
    </row>
    <row r="172" spans="1:3" x14ac:dyDescent="0.2">
      <c r="A172" s="5" t="s">
        <v>2560</v>
      </c>
      <c r="B172" s="6">
        <f>YEAR(sales_data_cleaned!A522)</f>
        <v>2018</v>
      </c>
      <c r="C172" s="6" t="str">
        <f>VLOOKUP(A172,sales_data_cleaned!B522:E1170,4,0)</f>
        <v>HarperCollins Publishers</v>
      </c>
    </row>
    <row r="173" spans="1:3" x14ac:dyDescent="0.2">
      <c r="A173" s="5" t="s">
        <v>2565</v>
      </c>
      <c r="B173" s="6">
        <f>YEAR(sales_data_cleaned!A523)</f>
        <v>2018</v>
      </c>
      <c r="C173" s="6" t="str">
        <f>VLOOKUP(A173,sales_data_cleaned!B523:E1171,4,0)</f>
        <v>Random House LLC</v>
      </c>
    </row>
    <row r="174" spans="1:3" x14ac:dyDescent="0.2">
      <c r="A174" s="5" t="s">
        <v>2570</v>
      </c>
      <c r="B174" s="6">
        <f>YEAR(sales_data_cleaned!A524)</f>
        <v>2018</v>
      </c>
      <c r="C174" s="6" t="str">
        <f>VLOOKUP(A174,sales_data_cleaned!B524:E1172,4,0)</f>
        <v>Penguin Group (USA) LLC</v>
      </c>
    </row>
    <row r="175" spans="1:3" x14ac:dyDescent="0.2">
      <c r="A175" s="5" t="s">
        <v>2575</v>
      </c>
      <c r="B175" s="6">
        <f>YEAR(sales_data_cleaned!A525)</f>
        <v>2018</v>
      </c>
      <c r="C175" s="6" t="str">
        <f>VLOOKUP(A175,sales_data_cleaned!B525:E1173,4,0)</f>
        <v>Amazon.com Services LLC</v>
      </c>
    </row>
    <row r="176" spans="1:3" x14ac:dyDescent="0.2">
      <c r="A176" s="5" t="s">
        <v>2579</v>
      </c>
      <c r="B176" s="6">
        <f>YEAR(sales_data_cleaned!A526)</f>
        <v>2018</v>
      </c>
      <c r="C176" s="6" t="str">
        <f>VLOOKUP(A176,sales_data_cleaned!B526:E1174,4,0)</f>
        <v>Amazon.com Services LLC</v>
      </c>
    </row>
    <row r="177" spans="1:3" x14ac:dyDescent="0.2">
      <c r="A177" s="5" t="s">
        <v>2584</v>
      </c>
      <c r="B177" s="6">
        <f>YEAR(sales_data_cleaned!A527)</f>
        <v>2018</v>
      </c>
      <c r="C177" s="6" t="str">
        <f>VLOOKUP(A177,sales_data_cleaned!B527:E1175,4,0)</f>
        <v>HarperCollins Publishers</v>
      </c>
    </row>
    <row r="178" spans="1:3" x14ac:dyDescent="0.2">
      <c r="A178" s="5" t="s">
        <v>2589</v>
      </c>
      <c r="B178" s="6">
        <f>YEAR(sales_data_cleaned!A528)</f>
        <v>2018</v>
      </c>
      <c r="C178" s="6" t="str">
        <f>VLOOKUP(A178,sales_data_cleaned!B528:E1176,4,0)</f>
        <v>Amazon.com Services LLC</v>
      </c>
    </row>
    <row r="179" spans="1:3" x14ac:dyDescent="0.2">
      <c r="A179" s="5" t="s">
        <v>2594</v>
      </c>
      <c r="B179" s="6">
        <f>YEAR(sales_data_cleaned!A529)</f>
        <v>2018</v>
      </c>
      <c r="C179" s="6" t="str">
        <f>VLOOKUP(A179,sales_data_cleaned!B529:E1177,4,0)</f>
        <v>Hachette Book Group</v>
      </c>
    </row>
    <row r="180" spans="1:3" x14ac:dyDescent="0.2">
      <c r="A180" s="5" t="s">
        <v>2599</v>
      </c>
      <c r="B180" s="6">
        <f>YEAR(sales_data_cleaned!A530)</f>
        <v>2018</v>
      </c>
      <c r="C180" s="6" t="str">
        <f>VLOOKUP(A180,sales_data_cleaned!B530:E1178,4,0)</f>
        <v>Macmillan</v>
      </c>
    </row>
    <row r="181" spans="1:3" x14ac:dyDescent="0.2">
      <c r="A181" s="5" t="s">
        <v>2604</v>
      </c>
      <c r="B181" s="6">
        <f>YEAR(sales_data_cleaned!A531)</f>
        <v>2018</v>
      </c>
      <c r="C181" s="6" t="str">
        <f>VLOOKUP(A181,sales_data_cleaned!B531:E1179,4,0)</f>
        <v>Random House LLC</v>
      </c>
    </row>
    <row r="182" spans="1:3" x14ac:dyDescent="0.2">
      <c r="A182" s="5" t="s">
        <v>2609</v>
      </c>
      <c r="B182" s="6">
        <f>YEAR(sales_data_cleaned!A532)</f>
        <v>2018</v>
      </c>
      <c r="C182" s="6" t="str">
        <f>VLOOKUP(A182,sales_data_cleaned!B532:E1180,4,0)</f>
        <v>Amazon.com Services LLC</v>
      </c>
    </row>
    <row r="183" spans="1:3" x14ac:dyDescent="0.2">
      <c r="A183" s="5" t="s">
        <v>2613</v>
      </c>
      <c r="B183" s="6">
        <f>YEAR(sales_data_cleaned!A533)</f>
        <v>2018</v>
      </c>
      <c r="C183" s="6" t="str">
        <f>VLOOKUP(A183,sales_data_cleaned!B533:E1181,4,0)</f>
        <v>HarperCollins Publishing</v>
      </c>
    </row>
    <row r="184" spans="1:3" x14ac:dyDescent="0.2">
      <c r="A184" s="5" t="s">
        <v>2618</v>
      </c>
      <c r="B184" s="6">
        <f>YEAR(sales_data_cleaned!A534)</f>
        <v>2018</v>
      </c>
      <c r="C184" s="6" t="str">
        <f>VLOOKUP(A184,sales_data_cleaned!B534:E1182,4,0)</f>
        <v>Hachette Book Group</v>
      </c>
    </row>
    <row r="185" spans="1:3" x14ac:dyDescent="0.2">
      <c r="A185" s="5" t="s">
        <v>2623</v>
      </c>
      <c r="B185" s="6">
        <f>YEAR(sales_data_cleaned!A535)</f>
        <v>2018</v>
      </c>
      <c r="C185" s="6">
        <f>VLOOKUP(A185,sales_data_cleaned!B535:E1183,4,0)</f>
        <v>0</v>
      </c>
    </row>
    <row r="186" spans="1:3" x14ac:dyDescent="0.2">
      <c r="A186" s="5" t="s">
        <v>2628</v>
      </c>
      <c r="B186" s="6">
        <f>YEAR(sales_data_cleaned!A536)</f>
        <v>2018</v>
      </c>
      <c r="C186" s="6" t="str">
        <f>VLOOKUP(A186,sales_data_cleaned!B536:E1184,4,0)</f>
        <v>Amazon.com Services LLC</v>
      </c>
    </row>
    <row r="187" spans="1:3" x14ac:dyDescent="0.2">
      <c r="A187" s="5" t="s">
        <v>2633</v>
      </c>
      <c r="B187" s="6">
        <f>YEAR(sales_data_cleaned!A537)</f>
        <v>2018</v>
      </c>
      <c r="C187" s="6" t="str">
        <f>VLOOKUP(A187,sales_data_cleaned!B537:E1185,4,0)</f>
        <v>Amazon.com Services LLC</v>
      </c>
    </row>
    <row r="188" spans="1:3" x14ac:dyDescent="0.2">
      <c r="A188" s="5" t="s">
        <v>2638</v>
      </c>
      <c r="B188" s="6">
        <f>YEAR(sales_data_cleaned!A538)</f>
        <v>2018</v>
      </c>
      <c r="C188" s="6" t="str">
        <f>VLOOKUP(A188,sales_data_cleaned!B538:E1186,4,0)</f>
        <v>Amazon.com Services LLC</v>
      </c>
    </row>
    <row r="189" spans="1:3" x14ac:dyDescent="0.2">
      <c r="A189" s="5" t="s">
        <v>2643</v>
      </c>
      <c r="B189" s="6">
        <f>YEAR(sales_data_cleaned!A539)</f>
        <v>2018</v>
      </c>
      <c r="C189" s="6" t="str">
        <f>VLOOKUP(A189,sales_data_cleaned!B539:E1187,4,0)</f>
        <v>Amazon.com Services LLC</v>
      </c>
    </row>
    <row r="190" spans="1:3" x14ac:dyDescent="0.2">
      <c r="A190" s="5" t="s">
        <v>2648</v>
      </c>
      <c r="B190" s="6">
        <f>YEAR(sales_data_cleaned!A540)</f>
        <v>2018</v>
      </c>
      <c r="C190" s="6" t="str">
        <f>VLOOKUP(A190,sales_data_cleaned!B540:E1188,4,0)</f>
        <v>Simon and Schuster Digital Sales Inc</v>
      </c>
    </row>
    <row r="191" spans="1:3" x14ac:dyDescent="0.2">
      <c r="A191" s="5" t="s">
        <v>2653</v>
      </c>
      <c r="B191" s="6">
        <f>YEAR(sales_data_cleaned!A541)</f>
        <v>2018</v>
      </c>
      <c r="C191" s="6" t="str">
        <f>VLOOKUP(A191,sales_data_cleaned!B541:E1189,4,0)</f>
        <v>HarperCollins Publishers</v>
      </c>
    </row>
    <row r="192" spans="1:3" x14ac:dyDescent="0.2">
      <c r="A192" s="5" t="s">
        <v>2658</v>
      </c>
      <c r="B192" s="6">
        <f>YEAR(sales_data_cleaned!A542)</f>
        <v>2019</v>
      </c>
      <c r="C192" s="6" t="str">
        <f>VLOOKUP(A192,sales_data_cleaned!B542:E1190,4,0)</f>
        <v>HarperCollins Publishers</v>
      </c>
    </row>
    <row r="193" spans="1:3" x14ac:dyDescent="0.2">
      <c r="A193" s="5" t="s">
        <v>2663</v>
      </c>
      <c r="B193" s="6">
        <f>YEAR(sales_data_cleaned!A543)</f>
        <v>2019</v>
      </c>
      <c r="C193" s="6" t="str">
        <f>VLOOKUP(A193,sales_data_cleaned!B543:E1191,4,0)</f>
        <v>Random House LLC</v>
      </c>
    </row>
    <row r="194" spans="1:3" x14ac:dyDescent="0.2">
      <c r="A194" s="5" t="s">
        <v>2668</v>
      </c>
      <c r="B194" s="6">
        <f>YEAR(sales_data_cleaned!A544)</f>
        <v>2019</v>
      </c>
      <c r="C194" s="6" t="str">
        <f>VLOOKUP(A194,sales_data_cleaned!B544:E1192,4,0)</f>
        <v>Amazon.com Services LLC</v>
      </c>
    </row>
    <row r="195" spans="1:3" x14ac:dyDescent="0.2">
      <c r="A195" s="5" t="s">
        <v>2673</v>
      </c>
      <c r="B195" s="6">
        <f>YEAR(sales_data_cleaned!A545)</f>
        <v>2019</v>
      </c>
      <c r="C195" s="6" t="str">
        <f>VLOOKUP(A195,sales_data_cleaned!B545:E1193,4,0)</f>
        <v>Harlequin Digital Sales Corp.</v>
      </c>
    </row>
    <row r="196" spans="1:3" x14ac:dyDescent="0.2">
      <c r="A196" s="5" t="s">
        <v>2677</v>
      </c>
      <c r="B196" s="6">
        <f>YEAR(sales_data_cleaned!A546)</f>
        <v>2019</v>
      </c>
      <c r="C196" s="6" t="str">
        <f>VLOOKUP(A196,sales_data_cleaned!B546:E1194,4,0)</f>
        <v>Macmillan</v>
      </c>
    </row>
    <row r="197" spans="1:3" x14ac:dyDescent="0.2">
      <c r="A197" s="5" t="s">
        <v>2682</v>
      </c>
      <c r="B197" s="6">
        <f>YEAR(sales_data_cleaned!A547)</f>
        <v>2019</v>
      </c>
      <c r="C197" s="6" t="str">
        <f>VLOOKUP(A197,sales_data_cleaned!B547:E1195,4,0)</f>
        <v>Amazon.com Services LLC</v>
      </c>
    </row>
    <row r="198" spans="1:3" x14ac:dyDescent="0.2">
      <c r="A198" s="5" t="s">
        <v>2686</v>
      </c>
      <c r="B198" s="6">
        <f>YEAR(sales_data_cleaned!A548)</f>
        <v>2019</v>
      </c>
      <c r="C198" s="6" t="str">
        <f>VLOOKUP(A198,sales_data_cleaned!B548:E1196,4,0)</f>
        <v>Amazon.com Services LLC</v>
      </c>
    </row>
    <row r="199" spans="1:3" x14ac:dyDescent="0.2">
      <c r="A199" s="5" t="s">
        <v>2691</v>
      </c>
      <c r="B199" s="6">
        <f>YEAR(sales_data_cleaned!A549)</f>
        <v>2019</v>
      </c>
      <c r="C199" s="6" t="str">
        <f>VLOOKUP(A199,sales_data_cleaned!B549:E1197,4,0)</f>
        <v>Penguin Group (USA) LLC</v>
      </c>
    </row>
    <row r="200" spans="1:3" x14ac:dyDescent="0.2">
      <c r="A200" s="5" t="s">
        <v>2696</v>
      </c>
      <c r="B200" s="6">
        <f>YEAR(sales_data_cleaned!A550)</f>
        <v>2019</v>
      </c>
      <c r="C200" s="6" t="str">
        <f>VLOOKUP(A200,sales_data_cleaned!B550:E1198,4,0)</f>
        <v>HarperCollins Publishers</v>
      </c>
    </row>
    <row r="201" spans="1:3" x14ac:dyDescent="0.2">
      <c r="A201" s="5" t="s">
        <v>2700</v>
      </c>
      <c r="B201" s="6">
        <f>YEAR(sales_data_cleaned!A551)</f>
        <v>2019</v>
      </c>
      <c r="C201" s="6" t="str">
        <f>VLOOKUP(A201,sales_data_cleaned!B551:E1199,4,0)</f>
        <v>Amazon.com Services LLC</v>
      </c>
    </row>
    <row r="202" spans="1:3" x14ac:dyDescent="0.2">
      <c r="A202" s="5" t="s">
        <v>2705</v>
      </c>
      <c r="B202" s="6">
        <f>YEAR(sales_data_cleaned!A552)</f>
        <v>2019</v>
      </c>
      <c r="C202" s="6" t="str">
        <f>VLOOKUP(A202,sales_data_cleaned!B552:E1200,4,0)</f>
        <v>Random House LLC</v>
      </c>
    </row>
    <row r="203" spans="1:3" x14ac:dyDescent="0.2">
      <c r="A203" s="5" t="s">
        <v>2709</v>
      </c>
      <c r="B203" s="6">
        <f>YEAR(sales_data_cleaned!A553)</f>
        <v>2019</v>
      </c>
      <c r="C203" s="6" t="str">
        <f>VLOOKUP(A203,sales_data_cleaned!B553:E1201,4,0)</f>
        <v>Hachette Book Group</v>
      </c>
    </row>
    <row r="204" spans="1:3" x14ac:dyDescent="0.2">
      <c r="A204" s="5" t="s">
        <v>2714</v>
      </c>
      <c r="B204" s="6">
        <f>YEAR(sales_data_cleaned!A554)</f>
        <v>2019</v>
      </c>
      <c r="C204" s="6" t="str">
        <f>VLOOKUP(A204,sales_data_cleaned!B554:E1202,4,0)</f>
        <v>Random House LLC</v>
      </c>
    </row>
    <row r="205" spans="1:3" x14ac:dyDescent="0.2">
      <c r="A205" s="5" t="s">
        <v>2719</v>
      </c>
      <c r="B205" s="6">
        <f>YEAR(sales_data_cleaned!A555)</f>
        <v>2019</v>
      </c>
      <c r="C205" s="6" t="str">
        <f>VLOOKUP(A205,sales_data_cleaned!B555:E1203,4,0)</f>
        <v>Amazon.com Services LLC</v>
      </c>
    </row>
    <row r="206" spans="1:3" x14ac:dyDescent="0.2">
      <c r="A206" s="5" t="s">
        <v>2723</v>
      </c>
      <c r="B206" s="6">
        <f>YEAR(sales_data_cleaned!A556)</f>
        <v>2019</v>
      </c>
      <c r="C206" s="6" t="str">
        <f>VLOOKUP(A206,sales_data_cleaned!B556:E1204,4,0)</f>
        <v>Random House LLC</v>
      </c>
    </row>
    <row r="207" spans="1:3" x14ac:dyDescent="0.2">
      <c r="A207" s="5" t="s">
        <v>2728</v>
      </c>
      <c r="B207" s="6">
        <f>YEAR(sales_data_cleaned!A557)</f>
        <v>2019</v>
      </c>
      <c r="C207" s="6" t="str">
        <f>VLOOKUP(A207,sales_data_cleaned!B557:E1205,4,0)</f>
        <v>Hachette Book Group</v>
      </c>
    </row>
    <row r="208" spans="1:3" x14ac:dyDescent="0.2">
      <c r="A208" s="5" t="s">
        <v>2733</v>
      </c>
      <c r="B208" s="6">
        <f>YEAR(sales_data_cleaned!A558)</f>
        <v>2019</v>
      </c>
      <c r="C208" s="6" t="str">
        <f>VLOOKUP(A208,sales_data_cleaned!B558:E1206,4,0)</f>
        <v>Amazon.com Services LLC</v>
      </c>
    </row>
    <row r="209" spans="1:3" x14ac:dyDescent="0.2">
      <c r="A209" s="5" t="s">
        <v>2737</v>
      </c>
      <c r="B209" s="6">
        <f>YEAR(sales_data_cleaned!A559)</f>
        <v>2019</v>
      </c>
      <c r="C209" s="6" t="str">
        <f>VLOOKUP(A209,sales_data_cleaned!B559:E1207,4,0)</f>
        <v>Hachette Book Group</v>
      </c>
    </row>
    <row r="210" spans="1:3" x14ac:dyDescent="0.2">
      <c r="A210" s="5" t="s">
        <v>2742</v>
      </c>
      <c r="B210" s="6">
        <f>YEAR(sales_data_cleaned!A560)</f>
        <v>2019</v>
      </c>
      <c r="C210" s="6" t="str">
        <f>VLOOKUP(A210,sales_data_cleaned!B560:E1208,4,0)</f>
        <v>Hachette Book Group</v>
      </c>
    </row>
    <row r="211" spans="1:3" x14ac:dyDescent="0.2">
      <c r="A211" s="5" t="s">
        <v>2746</v>
      </c>
      <c r="B211" s="6">
        <f>YEAR(sales_data_cleaned!A561)</f>
        <v>2019</v>
      </c>
      <c r="C211" s="6" t="str">
        <f>VLOOKUP(A211,sales_data_cleaned!B561:E1209,4,0)</f>
        <v>Amazon.com Services LLC</v>
      </c>
    </row>
    <row r="212" spans="1:3" x14ac:dyDescent="0.2">
      <c r="A212" s="5" t="s">
        <v>2751</v>
      </c>
      <c r="B212" s="6">
        <f>YEAR(sales_data_cleaned!A562)</f>
        <v>2019</v>
      </c>
      <c r="C212" s="6" t="str">
        <f>VLOOKUP(A212,sales_data_cleaned!B562:E1210,4,0)</f>
        <v>Amazon.com Services LLC</v>
      </c>
    </row>
    <row r="213" spans="1:3" x14ac:dyDescent="0.2">
      <c r="A213" s="5" t="s">
        <v>2756</v>
      </c>
      <c r="B213" s="6">
        <f>YEAR(sales_data_cleaned!A563)</f>
        <v>2019</v>
      </c>
      <c r="C213" s="6" t="str">
        <f>VLOOKUP(A213,sales_data_cleaned!B563:E1211,4,0)</f>
        <v>Penguin Group (USA) LLC</v>
      </c>
    </row>
    <row r="214" spans="1:3" x14ac:dyDescent="0.2">
      <c r="A214" s="5" t="s">
        <v>2761</v>
      </c>
      <c r="B214" s="6">
        <f>YEAR(sales_data_cleaned!A564)</f>
        <v>2019</v>
      </c>
      <c r="C214" s="6" t="str">
        <f>VLOOKUP(A214,sales_data_cleaned!B564:E1212,4,0)</f>
        <v>Amazon.com Services LLC</v>
      </c>
    </row>
    <row r="215" spans="1:3" x14ac:dyDescent="0.2">
      <c r="A215" s="5" t="s">
        <v>2766</v>
      </c>
      <c r="B215" s="6">
        <f>YEAR(sales_data_cleaned!A565)</f>
        <v>2019</v>
      </c>
      <c r="C215" s="6" t="str">
        <f>VLOOKUP(A215,sales_data_cleaned!B565:E1213,4,0)</f>
        <v>Amazon.com Services LLC</v>
      </c>
    </row>
    <row r="216" spans="1:3" x14ac:dyDescent="0.2">
      <c r="A216" s="5" t="s">
        <v>2771</v>
      </c>
      <c r="B216" s="6">
        <f>YEAR(sales_data_cleaned!A566)</f>
        <v>2019</v>
      </c>
      <c r="C216" s="6" t="str">
        <f>VLOOKUP(A216,sales_data_cleaned!B566:E1214,4,0)</f>
        <v>Amazon.com Services LLC</v>
      </c>
    </row>
    <row r="217" spans="1:3" x14ac:dyDescent="0.2">
      <c r="A217" s="5" t="s">
        <v>2775</v>
      </c>
      <c r="B217" s="6">
        <f>YEAR(sales_data_cleaned!A567)</f>
        <v>2019</v>
      </c>
      <c r="C217" s="6" t="str">
        <f>VLOOKUP(A217,sales_data_cleaned!B567:E1215,4,0)</f>
        <v>Amazon.com Services LLC</v>
      </c>
    </row>
    <row r="218" spans="1:3" x14ac:dyDescent="0.2">
      <c r="A218" s="5" t="s">
        <v>2780</v>
      </c>
      <c r="B218" s="6">
        <f>YEAR(sales_data_cleaned!A568)</f>
        <v>2019</v>
      </c>
      <c r="C218" s="6" t="str">
        <f>VLOOKUP(A218,sales_data_cleaned!B568:E1216,4,0)</f>
        <v>Amazon.com Services LLC</v>
      </c>
    </row>
    <row r="219" spans="1:3" x14ac:dyDescent="0.2">
      <c r="A219" s="5" t="s">
        <v>2785</v>
      </c>
      <c r="B219" s="6">
        <f>YEAR(sales_data_cleaned!A569)</f>
        <v>2019</v>
      </c>
      <c r="C219" s="6" t="str">
        <f>VLOOKUP(A219,sales_data_cleaned!B569:E1217,4,0)</f>
        <v>HarperCollins Publishers</v>
      </c>
    </row>
    <row r="220" spans="1:3" x14ac:dyDescent="0.2">
      <c r="A220" s="5" t="s">
        <v>2790</v>
      </c>
      <c r="B220" s="6">
        <f>YEAR(sales_data_cleaned!A570)</f>
        <v>2019</v>
      </c>
      <c r="C220" s="6" t="str">
        <f>VLOOKUP(A220,sales_data_cleaned!B570:E1218,4,0)</f>
        <v>Amazon.com Services LLC</v>
      </c>
    </row>
    <row r="221" spans="1:3" x14ac:dyDescent="0.2">
      <c r="A221" s="5" t="s">
        <v>2795</v>
      </c>
      <c r="B221" s="6">
        <f>YEAR(sales_data_cleaned!A571)</f>
        <v>2019</v>
      </c>
      <c r="C221" s="6" t="str">
        <f>VLOOKUP(A221,sales_data_cleaned!B571:E1219,4,0)</f>
        <v>Penguin Group (USA) LLC</v>
      </c>
    </row>
    <row r="222" spans="1:3" x14ac:dyDescent="0.2">
      <c r="A222" s="5" t="s">
        <v>2800</v>
      </c>
      <c r="B222" s="6">
        <f>YEAR(sales_data_cleaned!A572)</f>
        <v>2019</v>
      </c>
      <c r="C222" s="6" t="str">
        <f>VLOOKUP(A222,sales_data_cleaned!B572:E1220,4,0)</f>
        <v>Amazon.com Services LLC</v>
      </c>
    </row>
    <row r="223" spans="1:3" x14ac:dyDescent="0.2">
      <c r="A223" s="5" t="s">
        <v>2805</v>
      </c>
      <c r="B223" s="6">
        <f>YEAR(sales_data_cleaned!A573)</f>
        <v>2019</v>
      </c>
      <c r="C223" s="6" t="str">
        <f>VLOOKUP(A223,sales_data_cleaned!B573:E1221,4,0)</f>
        <v>Amazon.com Services LLC</v>
      </c>
    </row>
    <row r="224" spans="1:3" x14ac:dyDescent="0.2">
      <c r="A224" s="5" t="s">
        <v>2809</v>
      </c>
      <c r="B224" s="6">
        <f>YEAR(sales_data_cleaned!A574)</f>
        <v>2019</v>
      </c>
      <c r="C224" s="6" t="str">
        <f>VLOOKUP(A224,sales_data_cleaned!B574:E1222,4,0)</f>
        <v>Amazon.com Services LLC</v>
      </c>
    </row>
    <row r="225" spans="1:3" x14ac:dyDescent="0.2">
      <c r="A225" s="5" t="s">
        <v>2814</v>
      </c>
      <c r="B225" s="6">
        <f>YEAR(sales_data_cleaned!A575)</f>
        <v>2019</v>
      </c>
      <c r="C225" s="6" t="str">
        <f>VLOOKUP(A225,sales_data_cleaned!B575:E1223,4,0)</f>
        <v>Penguin Random House Publisher Services</v>
      </c>
    </row>
    <row r="226" spans="1:3" x14ac:dyDescent="0.2">
      <c r="A226" s="5" t="s">
        <v>2819</v>
      </c>
      <c r="B226" s="6">
        <f>YEAR(sales_data_cleaned!A576)</f>
        <v>2019</v>
      </c>
      <c r="C226" s="6" t="str">
        <f>VLOOKUP(A226,sales_data_cleaned!B576:E1224,4,0)</f>
        <v>Amazon.com Services LLC</v>
      </c>
    </row>
    <row r="227" spans="1:3" x14ac:dyDescent="0.2">
      <c r="A227" s="5" t="s">
        <v>2824</v>
      </c>
      <c r="B227" s="6">
        <f>YEAR(sales_data_cleaned!A577)</f>
        <v>2019</v>
      </c>
      <c r="C227" s="6" t="str">
        <f>VLOOKUP(A227,sales_data_cleaned!B577:E1225,4,0)</f>
        <v>Simon &amp; Schuster Digital Sales Inc.</v>
      </c>
    </row>
    <row r="228" spans="1:3" x14ac:dyDescent="0.2">
      <c r="A228" s="5" t="s">
        <v>2829</v>
      </c>
      <c r="B228" s="6">
        <f>YEAR(sales_data_cleaned!A578)</f>
        <v>2019</v>
      </c>
      <c r="C228" s="6" t="str">
        <f>VLOOKUP(A228,sales_data_cleaned!B578:E1226,4,0)</f>
        <v>Amazon.com Services LLC</v>
      </c>
    </row>
    <row r="229" spans="1:3" x14ac:dyDescent="0.2">
      <c r="A229" s="5" t="s">
        <v>2834</v>
      </c>
      <c r="B229" s="6">
        <f>YEAR(sales_data_cleaned!A579)</f>
        <v>2019</v>
      </c>
      <c r="C229" s="6" t="str">
        <f>VLOOKUP(A229,sales_data_cleaned!B579:E1227,4,0)</f>
        <v>Simon and Schuster Digital Sales Inc</v>
      </c>
    </row>
    <row r="230" spans="1:3" x14ac:dyDescent="0.2">
      <c r="A230" s="5" t="s">
        <v>2839</v>
      </c>
      <c r="B230" s="6">
        <f>YEAR(sales_data_cleaned!A580)</f>
        <v>2019</v>
      </c>
      <c r="C230" s="6" t="str">
        <f>VLOOKUP(A230,sales_data_cleaned!B580:E1228,4,0)</f>
        <v>Amazon.com Services LLC</v>
      </c>
    </row>
    <row r="231" spans="1:3" x14ac:dyDescent="0.2">
      <c r="A231" s="5" t="s">
        <v>2843</v>
      </c>
      <c r="B231" s="6">
        <f>YEAR(sales_data_cleaned!A581)</f>
        <v>2019</v>
      </c>
      <c r="C231" s="6" t="str">
        <f>VLOOKUP(A231,sales_data_cleaned!B581:E1229,4,0)</f>
        <v>Amazon.com Services LLC</v>
      </c>
    </row>
    <row r="232" spans="1:3" x14ac:dyDescent="0.2">
      <c r="A232" s="5" t="s">
        <v>2848</v>
      </c>
      <c r="B232" s="6">
        <f>YEAR(sales_data_cleaned!A582)</f>
        <v>2019</v>
      </c>
      <c r="C232" s="6" t="str">
        <f>VLOOKUP(A232,sales_data_cleaned!B582:E1230,4,0)</f>
        <v>Simon &amp; Schuster Digital Sales Inc.</v>
      </c>
    </row>
    <row r="233" spans="1:3" x14ac:dyDescent="0.2">
      <c r="A233" s="5" t="s">
        <v>2853</v>
      </c>
      <c r="B233" s="6">
        <f>YEAR(sales_data_cleaned!A583)</f>
        <v>2019</v>
      </c>
      <c r="C233" s="6" t="str">
        <f>VLOOKUP(A233,sales_data_cleaned!B583:E1231,4,0)</f>
        <v>Amazon.com Services LLC</v>
      </c>
    </row>
    <row r="234" spans="1:3" x14ac:dyDescent="0.2">
      <c r="A234" s="5" t="s">
        <v>2857</v>
      </c>
      <c r="B234" s="6">
        <f>YEAR(sales_data_cleaned!A584)</f>
        <v>2019</v>
      </c>
      <c r="C234" s="6" t="str">
        <f>VLOOKUP(A234,sales_data_cleaned!B584:E1232,4,0)</f>
        <v>Amazon.com Services LLC</v>
      </c>
    </row>
    <row r="235" spans="1:3" x14ac:dyDescent="0.2">
      <c r="A235" s="5" t="s">
        <v>2862</v>
      </c>
      <c r="B235" s="6">
        <f>YEAR(sales_data_cleaned!A585)</f>
        <v>2019</v>
      </c>
      <c r="C235" s="6" t="str">
        <f>VLOOKUP(A235,sales_data_cleaned!B585:E1233,4,0)</f>
        <v>Amazon.com Services LLC</v>
      </c>
    </row>
    <row r="236" spans="1:3" x14ac:dyDescent="0.2">
      <c r="A236" s="5" t="s">
        <v>2867</v>
      </c>
      <c r="B236" s="6">
        <f>YEAR(sales_data_cleaned!A586)</f>
        <v>2019</v>
      </c>
      <c r="C236" s="6" t="str">
        <f>VLOOKUP(A236,sales_data_cleaned!B586:E1234,4,0)</f>
        <v>Amazon.com Services LLC</v>
      </c>
    </row>
    <row r="237" spans="1:3" x14ac:dyDescent="0.2">
      <c r="A237" s="5" t="s">
        <v>2871</v>
      </c>
      <c r="B237" s="6">
        <f>YEAR(sales_data_cleaned!A587)</f>
        <v>2019</v>
      </c>
      <c r="C237" s="6" t="str">
        <f>VLOOKUP(A237,sales_data_cleaned!B587:E1235,4,0)</f>
        <v>Amazon.com Services LLC</v>
      </c>
    </row>
    <row r="238" spans="1:3" x14ac:dyDescent="0.2">
      <c r="A238" s="5" t="s">
        <v>2875</v>
      </c>
      <c r="B238" s="6">
        <f>YEAR(sales_data_cleaned!A588)</f>
        <v>2019</v>
      </c>
      <c r="C238" s="6">
        <f>VLOOKUP(A238,sales_data_cleaned!B588:E1236,4,0)</f>
        <v>0</v>
      </c>
    </row>
    <row r="239" spans="1:3" x14ac:dyDescent="0.2">
      <c r="A239" s="5" t="s">
        <v>2880</v>
      </c>
      <c r="B239" s="6">
        <f>YEAR(sales_data_cleaned!A589)</f>
        <v>2019</v>
      </c>
      <c r="C239" s="6" t="str">
        <f>VLOOKUP(A239,sales_data_cleaned!B589:E1237,4,0)</f>
        <v>Amazon.com Services LLC</v>
      </c>
    </row>
    <row r="240" spans="1:3" x14ac:dyDescent="0.2">
      <c r="A240" s="5" t="s">
        <v>2885</v>
      </c>
      <c r="B240" s="6">
        <f>YEAR(sales_data_cleaned!A590)</f>
        <v>2019</v>
      </c>
      <c r="C240" s="6" t="str">
        <f>VLOOKUP(A240,sales_data_cleaned!B590:E1238,4,0)</f>
        <v>Amazon.com Services LLC</v>
      </c>
    </row>
    <row r="241" spans="1:3" x14ac:dyDescent="0.2">
      <c r="A241" s="5" t="s">
        <v>2890</v>
      </c>
      <c r="B241" s="6">
        <f>YEAR(sales_data_cleaned!A591)</f>
        <v>2019</v>
      </c>
      <c r="C241" s="6" t="str">
        <f>VLOOKUP(A241,sales_data_cleaned!B591:E1239,4,0)</f>
        <v>Amazon.com Services LLC</v>
      </c>
    </row>
    <row r="242" spans="1:3" x14ac:dyDescent="0.2">
      <c r="A242" s="5" t="s">
        <v>2895</v>
      </c>
      <c r="B242" s="6">
        <f>YEAR(sales_data_cleaned!A592)</f>
        <v>2019</v>
      </c>
      <c r="C242" s="6" t="str">
        <f>VLOOKUP(A242,sales_data_cleaned!B592:E1240,4,0)</f>
        <v>Macmillan</v>
      </c>
    </row>
    <row r="243" spans="1:3" x14ac:dyDescent="0.2">
      <c r="A243" s="5" t="s">
        <v>2900</v>
      </c>
      <c r="B243" s="6">
        <f>YEAR(sales_data_cleaned!A593)</f>
        <v>2019</v>
      </c>
      <c r="C243" s="6" t="str">
        <f>VLOOKUP(A243,sales_data_cleaned!B593:E1241,4,0)</f>
        <v>Simon and Schuster Digital Sales Inc</v>
      </c>
    </row>
    <row r="244" spans="1:3" x14ac:dyDescent="0.2">
      <c r="A244" s="5" t="s">
        <v>2905</v>
      </c>
      <c r="B244" s="6">
        <f>YEAR(sales_data_cleaned!A594)</f>
        <v>2019</v>
      </c>
      <c r="C244" s="6" t="str">
        <f>VLOOKUP(A244,sales_data_cleaned!B594:E1242,4,0)</f>
        <v>Amazon.com Services LLC</v>
      </c>
    </row>
    <row r="245" spans="1:3" x14ac:dyDescent="0.2">
      <c r="A245" s="5" t="s">
        <v>2910</v>
      </c>
      <c r="B245" s="6">
        <f>YEAR(sales_data_cleaned!A595)</f>
        <v>2019</v>
      </c>
      <c r="C245" s="6" t="str">
        <f>VLOOKUP(A245,sales_data_cleaned!B595:E1243,4,0)</f>
        <v>Amazon.com Services LLC</v>
      </c>
    </row>
    <row r="246" spans="1:3" x14ac:dyDescent="0.2">
      <c r="A246" s="5" t="s">
        <v>2915</v>
      </c>
      <c r="B246" s="6">
        <f>YEAR(sales_data_cleaned!A596)</f>
        <v>2019</v>
      </c>
      <c r="C246" s="6" t="str">
        <f>VLOOKUP(A246,sales_data_cleaned!B596:E1244,4,0)</f>
        <v>Amazon.com Services LLC</v>
      </c>
    </row>
    <row r="247" spans="1:3" x14ac:dyDescent="0.2">
      <c r="A247" s="5" t="s">
        <v>2920</v>
      </c>
      <c r="B247" s="6">
        <f>YEAR(sales_data_cleaned!A597)</f>
        <v>2019</v>
      </c>
      <c r="C247" s="6" t="str">
        <f>VLOOKUP(A247,sales_data_cleaned!B597:E1245,4,0)</f>
        <v>Penguin Group (USA) LLC</v>
      </c>
    </row>
    <row r="248" spans="1:3" x14ac:dyDescent="0.2">
      <c r="A248" s="5" t="s">
        <v>2925</v>
      </c>
      <c r="B248" s="6">
        <f>YEAR(sales_data_cleaned!A598)</f>
        <v>2019</v>
      </c>
      <c r="C248" s="6" t="str">
        <f>VLOOKUP(A248,sales_data_cleaned!B598:E1246,4,0)</f>
        <v>Amazon.com Services LLC</v>
      </c>
    </row>
    <row r="249" spans="1:3" x14ac:dyDescent="0.2">
      <c r="A249" s="5" t="s">
        <v>2930</v>
      </c>
      <c r="B249" s="6">
        <f>YEAR(sales_data_cleaned!A599)</f>
        <v>2019</v>
      </c>
      <c r="C249" s="6" t="str">
        <f>VLOOKUP(A249,sales_data_cleaned!B599:E1247,4,0)</f>
        <v>Amazon.com Services LLC</v>
      </c>
    </row>
    <row r="250" spans="1:3" x14ac:dyDescent="0.2">
      <c r="A250" s="5" t="s">
        <v>2934</v>
      </c>
      <c r="B250" s="6">
        <f>YEAR(sales_data_cleaned!A600)</f>
        <v>2019</v>
      </c>
      <c r="C250" s="6" t="str">
        <f>VLOOKUP(A250,sales_data_cleaned!B600:E1248,4,0)</f>
        <v>Amazon.com Services LLC</v>
      </c>
    </row>
    <row r="251" spans="1:3" x14ac:dyDescent="0.2">
      <c r="A251" s="5" t="s">
        <v>2939</v>
      </c>
      <c r="B251" s="6">
        <f>YEAR(sales_data_cleaned!A601)</f>
        <v>2020</v>
      </c>
      <c r="C251" s="6" t="str">
        <f>VLOOKUP(A251,sales_data_cleaned!B601:E1249,4,0)</f>
        <v>Amazon.com Services LLC</v>
      </c>
    </row>
    <row r="252" spans="1:3" x14ac:dyDescent="0.2">
      <c r="A252" s="5" t="s">
        <v>2943</v>
      </c>
      <c r="B252" s="6">
        <f>YEAR(sales_data_cleaned!A602)</f>
        <v>2020</v>
      </c>
      <c r="C252" s="6" t="str">
        <f>VLOOKUP(A252,sales_data_cleaned!B602:E1250,4,0)</f>
        <v>Amazon.com Services LLC</v>
      </c>
    </row>
    <row r="253" spans="1:3" x14ac:dyDescent="0.2">
      <c r="A253" s="5" t="s">
        <v>2948</v>
      </c>
      <c r="B253" s="6">
        <f>YEAR(sales_data_cleaned!A603)</f>
        <v>2020</v>
      </c>
      <c r="C253" s="6">
        <f>VLOOKUP(A253,sales_data_cleaned!B603:E1251,4,0)</f>
        <v>0</v>
      </c>
    </row>
    <row r="254" spans="1:3" x14ac:dyDescent="0.2">
      <c r="A254" s="5" t="s">
        <v>2953</v>
      </c>
      <c r="B254" s="6">
        <f>YEAR(sales_data_cleaned!A604)</f>
        <v>2020</v>
      </c>
      <c r="C254" s="6" t="str">
        <f>VLOOKUP(A254,sales_data_cleaned!B604:E1252,4,0)</f>
        <v>Amazon.com Services LLC</v>
      </c>
    </row>
    <row r="255" spans="1:3" x14ac:dyDescent="0.2">
      <c r="A255" s="5" t="s">
        <v>2957</v>
      </c>
      <c r="B255" s="6">
        <f>YEAR(sales_data_cleaned!A605)</f>
        <v>2020</v>
      </c>
      <c r="C255" s="6" t="str">
        <f>VLOOKUP(A255,sales_data_cleaned!B605:E1253,4,0)</f>
        <v>Amazon.com Services LLC</v>
      </c>
    </row>
    <row r="256" spans="1:3" x14ac:dyDescent="0.2">
      <c r="A256" s="5" t="s">
        <v>2962</v>
      </c>
      <c r="B256" s="6">
        <f>YEAR(sales_data_cleaned!A606)</f>
        <v>2020</v>
      </c>
      <c r="C256" s="6" t="str">
        <f>VLOOKUP(A256,sales_data_cleaned!B606:E1254,4,0)</f>
        <v>HarperCollins Publishers</v>
      </c>
    </row>
    <row r="257" spans="1:3" x14ac:dyDescent="0.2">
      <c r="A257" s="5" t="s">
        <v>2967</v>
      </c>
      <c r="B257" s="6">
        <f>YEAR(sales_data_cleaned!A607)</f>
        <v>2020</v>
      </c>
      <c r="C257" s="6" t="str">
        <f>VLOOKUP(A257,sales_data_cleaned!B607:E1255,4,0)</f>
        <v>Amazon.com Services LLC</v>
      </c>
    </row>
    <row r="258" spans="1:3" x14ac:dyDescent="0.2">
      <c r="A258" s="5" t="s">
        <v>2972</v>
      </c>
      <c r="B258" s="6">
        <f>YEAR(sales_data_cleaned!A608)</f>
        <v>2020</v>
      </c>
      <c r="C258" s="6" t="str">
        <f>VLOOKUP(A258,sales_data_cleaned!B608:E1256,4,0)</f>
        <v>Amazon.com Services LLC</v>
      </c>
    </row>
    <row r="259" spans="1:3" x14ac:dyDescent="0.2">
      <c r="A259" s="5" t="s">
        <v>2976</v>
      </c>
      <c r="B259" s="6">
        <f>YEAR(sales_data_cleaned!A609)</f>
        <v>2020</v>
      </c>
      <c r="C259" s="6" t="str">
        <f>VLOOKUP(A259,sales_data_cleaned!B609:E1257,4,0)</f>
        <v>Simon and Schuster Digital Sales Inc</v>
      </c>
    </row>
    <row r="260" spans="1:3" x14ac:dyDescent="0.2">
      <c r="A260" s="5" t="s">
        <v>2981</v>
      </c>
      <c r="B260" s="6">
        <f>YEAR(sales_data_cleaned!A610)</f>
        <v>2020</v>
      </c>
      <c r="C260" s="6" t="str">
        <f>VLOOKUP(A260,sales_data_cleaned!B610:E1258,4,0)</f>
        <v>Hachette Book Group</v>
      </c>
    </row>
    <row r="261" spans="1:3" x14ac:dyDescent="0.2">
      <c r="A261" s="5" t="s">
        <v>2986</v>
      </c>
      <c r="B261" s="6">
        <f>YEAR(sales_data_cleaned!A611)</f>
        <v>2020</v>
      </c>
      <c r="C261" s="6" t="str">
        <f>VLOOKUP(A261,sales_data_cleaned!B611:E1259,4,0)</f>
        <v>Penguin Random House Publisher Services</v>
      </c>
    </row>
    <row r="262" spans="1:3" x14ac:dyDescent="0.2">
      <c r="A262" s="5" t="s">
        <v>2991</v>
      </c>
      <c r="B262" s="6">
        <f>YEAR(sales_data_cleaned!A612)</f>
        <v>2020</v>
      </c>
      <c r="C262" s="6" t="str">
        <f>VLOOKUP(A262,sales_data_cleaned!B612:E1260,4,0)</f>
        <v>HarperCollins Publishers</v>
      </c>
    </row>
    <row r="263" spans="1:3" x14ac:dyDescent="0.2">
      <c r="A263" s="5" t="s">
        <v>2996</v>
      </c>
      <c r="B263" s="6">
        <f>YEAR(sales_data_cleaned!A613)</f>
        <v>2020</v>
      </c>
      <c r="C263" s="6" t="str">
        <f>VLOOKUP(A263,sales_data_cleaned!B613:E1261,4,0)</f>
        <v>HarperCollins Publishers</v>
      </c>
    </row>
    <row r="264" spans="1:3" x14ac:dyDescent="0.2">
      <c r="A264" s="5" t="s">
        <v>3001</v>
      </c>
      <c r="B264" s="6">
        <f>YEAR(sales_data_cleaned!A614)</f>
        <v>2020</v>
      </c>
      <c r="C264" s="6" t="str">
        <f>VLOOKUP(A264,sales_data_cleaned!B614:E1262,4,0)</f>
        <v>PRH UK</v>
      </c>
    </row>
    <row r="265" spans="1:3" x14ac:dyDescent="0.2">
      <c r="A265" s="5" t="s">
        <v>3007</v>
      </c>
      <c r="B265" s="6">
        <f>YEAR(sales_data_cleaned!A615)</f>
        <v>2020</v>
      </c>
      <c r="C265" s="6" t="str">
        <f>VLOOKUP(A265,sales_data_cleaned!B615:E1263,4,0)</f>
        <v>Amazon.com Services LLC</v>
      </c>
    </row>
    <row r="266" spans="1:3" x14ac:dyDescent="0.2">
      <c r="A266" s="5" t="s">
        <v>3012</v>
      </c>
      <c r="B266" s="6">
        <f>YEAR(sales_data_cleaned!A616)</f>
        <v>2020</v>
      </c>
      <c r="C266" s="6" t="str">
        <f>VLOOKUP(A266,sales_data_cleaned!B616:E1264,4,0)</f>
        <v>Amazon.com Services LLC</v>
      </c>
    </row>
    <row r="267" spans="1:3" x14ac:dyDescent="0.2">
      <c r="A267" s="5" t="s">
        <v>3017</v>
      </c>
      <c r="B267" s="6">
        <f>YEAR(sales_data_cleaned!A617)</f>
        <v>2020</v>
      </c>
      <c r="C267" s="6" t="str">
        <f>VLOOKUP(A267,sales_data_cleaned!B617:E1265,4,0)</f>
        <v>Amazon.com Services LLC</v>
      </c>
    </row>
    <row r="268" spans="1:3" x14ac:dyDescent="0.2">
      <c r="A268" s="5" t="s">
        <v>3022</v>
      </c>
      <c r="B268" s="6">
        <f>YEAR(sales_data_cleaned!A618)</f>
        <v>2020</v>
      </c>
      <c r="C268" s="6" t="str">
        <f>VLOOKUP(A268,sales_data_cleaned!B618:E1266,4,0)</f>
        <v>Amazon.com Services LLC</v>
      </c>
    </row>
    <row r="269" spans="1:3" x14ac:dyDescent="0.2">
      <c r="A269" s="5" t="s">
        <v>3026</v>
      </c>
      <c r="B269" s="6">
        <f>YEAR(sales_data_cleaned!A619)</f>
        <v>2020</v>
      </c>
      <c r="C269" s="6" t="str">
        <f>VLOOKUP(A269,sales_data_cleaned!B619:E1267,4,0)</f>
        <v>Amazon.com Services LLC</v>
      </c>
    </row>
    <row r="270" spans="1:3" x14ac:dyDescent="0.2">
      <c r="A270" s="5" t="s">
        <v>3031</v>
      </c>
      <c r="B270" s="6">
        <f>YEAR(sales_data_cleaned!A620)</f>
        <v>2020</v>
      </c>
      <c r="C270" s="6" t="str">
        <f>VLOOKUP(A270,sales_data_cleaned!B620:E1268,4,0)</f>
        <v>Amazon.com Services LLC</v>
      </c>
    </row>
    <row r="271" spans="1:3" x14ac:dyDescent="0.2">
      <c r="A271" s="5" t="s">
        <v>3036</v>
      </c>
      <c r="B271" s="6">
        <f>YEAR(sales_data_cleaned!A621)</f>
        <v>2020</v>
      </c>
      <c r="C271" s="6" t="str">
        <f>VLOOKUP(A271,sales_data_cleaned!B621:E1269,4,0)</f>
        <v>Random House LLC</v>
      </c>
    </row>
    <row r="272" spans="1:3" x14ac:dyDescent="0.2">
      <c r="A272" s="5" t="s">
        <v>3041</v>
      </c>
      <c r="B272" s="6">
        <f>YEAR(sales_data_cleaned!A622)</f>
        <v>2020</v>
      </c>
      <c r="C272" s="6">
        <f>VLOOKUP(A272,sales_data_cleaned!B622:E1270,4,0)</f>
        <v>0</v>
      </c>
    </row>
    <row r="273" spans="1:3" x14ac:dyDescent="0.2">
      <c r="A273" s="5" t="s">
        <v>3044</v>
      </c>
      <c r="B273" s="6">
        <f>YEAR(sales_data_cleaned!A623)</f>
        <v>2020</v>
      </c>
      <c r="C273" s="6" t="str">
        <f>VLOOKUP(A273,sales_data_cleaned!B623:E1271,4,0)</f>
        <v>Amazon.com Services LLC</v>
      </c>
    </row>
    <row r="274" spans="1:3" x14ac:dyDescent="0.2">
      <c r="A274" s="5" t="s">
        <v>3049</v>
      </c>
      <c r="B274" s="6">
        <f>YEAR(sales_data_cleaned!A624)</f>
        <v>2020</v>
      </c>
      <c r="C274" s="6" t="str">
        <f>VLOOKUP(A274,sales_data_cleaned!B624:E1272,4,0)</f>
        <v>Random House LLC</v>
      </c>
    </row>
    <row r="275" spans="1:3" x14ac:dyDescent="0.2">
      <c r="A275" s="5" t="s">
        <v>3054</v>
      </c>
      <c r="B275" s="6">
        <f>YEAR(sales_data_cleaned!A625)</f>
        <v>2020</v>
      </c>
      <c r="C275" s="6" t="str">
        <f>VLOOKUP(A275,sales_data_cleaned!B625:E1273,4,0)</f>
        <v>Amazon.com Services LLC</v>
      </c>
    </row>
    <row r="276" spans="1:3" x14ac:dyDescent="0.2">
      <c r="A276" s="5" t="s">
        <v>3059</v>
      </c>
      <c r="B276" s="6">
        <f>YEAR(sales_data_cleaned!A626)</f>
        <v>2020</v>
      </c>
      <c r="C276" s="6" t="str">
        <f>VLOOKUP(A276,sales_data_cleaned!B626:E1274,4,0)</f>
        <v>Random House LLC</v>
      </c>
    </row>
    <row r="277" spans="1:3" x14ac:dyDescent="0.2">
      <c r="A277" s="5" t="s">
        <v>3064</v>
      </c>
      <c r="B277" s="6">
        <f>YEAR(sales_data_cleaned!A627)</f>
        <v>2020</v>
      </c>
      <c r="C277" s="6" t="str">
        <f>VLOOKUP(A277,sales_data_cleaned!B627:E1275,4,0)</f>
        <v>Amazon.com Services LLC</v>
      </c>
    </row>
    <row r="278" spans="1:3" x14ac:dyDescent="0.2">
      <c r="A278" s="5" t="s">
        <v>3069</v>
      </c>
      <c r="B278" s="6">
        <f>YEAR(sales_data_cleaned!A628)</f>
        <v>2020</v>
      </c>
      <c r="C278" s="6" t="str">
        <f>VLOOKUP(A278,sales_data_cleaned!B628:E1276,4,0)</f>
        <v>Amazon.com Services LLC</v>
      </c>
    </row>
    <row r="279" spans="1:3" x14ac:dyDescent="0.2">
      <c r="A279" s="5" t="s">
        <v>3074</v>
      </c>
      <c r="B279" s="6">
        <f>YEAR(sales_data_cleaned!A629)</f>
        <v>2020</v>
      </c>
      <c r="C279" s="6" t="str">
        <f>VLOOKUP(A279,sales_data_cleaned!B629:E1277,4,0)</f>
        <v>Simon &amp; Schuster Digital Sales Inc.</v>
      </c>
    </row>
    <row r="280" spans="1:3" x14ac:dyDescent="0.2">
      <c r="A280" s="5" t="s">
        <v>3078</v>
      </c>
      <c r="B280" s="6">
        <f>YEAR(sales_data_cleaned!A630)</f>
        <v>2020</v>
      </c>
      <c r="C280" s="6" t="str">
        <f>VLOOKUP(A280,sales_data_cleaned!B630:E1278,4,0)</f>
        <v>Simon and Schuster Digital Sales Inc</v>
      </c>
    </row>
    <row r="281" spans="1:3" x14ac:dyDescent="0.2">
      <c r="A281" s="5" t="s">
        <v>3083</v>
      </c>
      <c r="B281" s="6">
        <f>YEAR(sales_data_cleaned!A631)</f>
        <v>2020</v>
      </c>
      <c r="C281" s="6" t="str">
        <f>VLOOKUP(A281,sales_data_cleaned!B631:E1279,4,0)</f>
        <v>Amazon.com Services LLC</v>
      </c>
    </row>
    <row r="282" spans="1:3" x14ac:dyDescent="0.2">
      <c r="A282" s="5" t="s">
        <v>3088</v>
      </c>
      <c r="B282" s="6">
        <f>YEAR(sales_data_cleaned!A632)</f>
        <v>2020</v>
      </c>
      <c r="C282" s="6" t="str">
        <f>VLOOKUP(A282,sales_data_cleaned!B632:E1280,4,0)</f>
        <v>Simon and Schuster Digital Sales Inc</v>
      </c>
    </row>
    <row r="283" spans="1:3" x14ac:dyDescent="0.2">
      <c r="A283" s="5" t="s">
        <v>3092</v>
      </c>
      <c r="B283" s="6">
        <f>YEAR(sales_data_cleaned!A633)</f>
        <v>2020</v>
      </c>
      <c r="C283" s="6" t="str">
        <f>VLOOKUP(A283,sales_data_cleaned!B633:E1281,4,0)</f>
        <v>HarperCollins Publishers</v>
      </c>
    </row>
    <row r="284" spans="1:3" x14ac:dyDescent="0.2">
      <c r="A284" s="5" t="s">
        <v>3097</v>
      </c>
      <c r="B284" s="6">
        <f>YEAR(sales_data_cleaned!A634)</f>
        <v>2020</v>
      </c>
      <c r="C284" s="6" t="str">
        <f>VLOOKUP(A284,sales_data_cleaned!B634:E1282,4,0)</f>
        <v>Amazon.com Services LLC</v>
      </c>
    </row>
    <row r="285" spans="1:3" x14ac:dyDescent="0.2">
      <c r="A285" s="5" t="s">
        <v>3102</v>
      </c>
      <c r="B285" s="6">
        <f>YEAR(sales_data_cleaned!A635)</f>
        <v>2020</v>
      </c>
      <c r="C285" s="6" t="str">
        <f>VLOOKUP(A285,sales_data_cleaned!B635:E1283,4,0)</f>
        <v>Hachette Book Group</v>
      </c>
    </row>
    <row r="286" spans="1:3" x14ac:dyDescent="0.2">
      <c r="A286" s="5" t="s">
        <v>3107</v>
      </c>
      <c r="B286" s="6">
        <f>YEAR(sales_data_cleaned!A636)</f>
        <v>2020</v>
      </c>
      <c r="C286" s="6" t="str">
        <f>VLOOKUP(A286,sales_data_cleaned!B636:E1284,4,0)</f>
        <v>HarperCollins Publishing</v>
      </c>
    </row>
    <row r="287" spans="1:3" x14ac:dyDescent="0.2">
      <c r="A287" s="5" t="s">
        <v>3111</v>
      </c>
      <c r="B287" s="6">
        <f>YEAR(sales_data_cleaned!A637)</f>
        <v>2020</v>
      </c>
      <c r="C287" s="6" t="str">
        <f>VLOOKUP(A287,sales_data_cleaned!B637:E1285,4,0)</f>
        <v>Amazon.com Services LLC</v>
      </c>
    </row>
    <row r="288" spans="1:3" x14ac:dyDescent="0.2">
      <c r="A288" s="5" t="s">
        <v>3116</v>
      </c>
      <c r="B288" s="6">
        <f>YEAR(sales_data_cleaned!A638)</f>
        <v>2020</v>
      </c>
      <c r="C288" s="6" t="str">
        <f>VLOOKUP(A288,sales_data_cleaned!B638:E1286,4,0)</f>
        <v>Amazon.com Services LLC</v>
      </c>
    </row>
    <row r="289" spans="1:3" x14ac:dyDescent="0.2">
      <c r="A289" s="5" t="s">
        <v>3121</v>
      </c>
      <c r="B289" s="6">
        <f>YEAR(sales_data_cleaned!A639)</f>
        <v>2020</v>
      </c>
      <c r="C289" s="6" t="str">
        <f>VLOOKUP(A289,sales_data_cleaned!B639:E1287,4,0)</f>
        <v>Penguin Group (USA) LLC</v>
      </c>
    </row>
    <row r="290" spans="1:3" x14ac:dyDescent="0.2">
      <c r="A290" s="5" t="s">
        <v>3126</v>
      </c>
      <c r="B290" s="6">
        <f>YEAR(sales_data_cleaned!A640)</f>
        <v>2020</v>
      </c>
      <c r="C290" s="6" t="str">
        <f>VLOOKUP(A290,sales_data_cleaned!B640:E1288,4,0)</f>
        <v>Penguin Group (USA) LLC</v>
      </c>
    </row>
    <row r="291" spans="1:3" x14ac:dyDescent="0.2">
      <c r="A291" s="5" t="s">
        <v>3131</v>
      </c>
      <c r="B291" s="6">
        <f>YEAR(sales_data_cleaned!A641)</f>
        <v>2020</v>
      </c>
      <c r="C291" s="6" t="str">
        <f>VLOOKUP(A291,sales_data_cleaned!B641:E1289,4,0)</f>
        <v>Macmillan</v>
      </c>
    </row>
    <row r="292" spans="1:3" x14ac:dyDescent="0.2">
      <c r="A292" s="5" t="s">
        <v>3136</v>
      </c>
      <c r="B292" s="6">
        <f>YEAR(sales_data_cleaned!A642)</f>
        <v>2020</v>
      </c>
      <c r="C292" s="6" t="str">
        <f>VLOOKUP(A292,sales_data_cleaned!B642:E1290,4,0)</f>
        <v>Amazon.com Services LLC</v>
      </c>
    </row>
    <row r="293" spans="1:3" x14ac:dyDescent="0.2">
      <c r="A293" s="5" t="s">
        <v>3141</v>
      </c>
      <c r="B293" s="6">
        <f>YEAR(sales_data_cleaned!A643)</f>
        <v>2020</v>
      </c>
      <c r="C293" s="6" t="str">
        <f>VLOOKUP(A293,sales_data_cleaned!B643:E1291,4,0)</f>
        <v>Amazon.com Services LLC</v>
      </c>
    </row>
    <row r="294" spans="1:3" x14ac:dyDescent="0.2">
      <c r="A294" s="5" t="s">
        <v>3146</v>
      </c>
      <c r="B294" s="6">
        <f>YEAR(sales_data_cleaned!A644)</f>
        <v>2020</v>
      </c>
      <c r="C294" s="6" t="str">
        <f>VLOOKUP(A294,sales_data_cleaned!B644:E1292,4,0)</f>
        <v>Amazon.com Services LLC</v>
      </c>
    </row>
    <row r="295" spans="1:3" x14ac:dyDescent="0.2">
      <c r="A295" s="5" t="s">
        <v>3151</v>
      </c>
      <c r="B295" s="6">
        <f>YEAR(sales_data_cleaned!A645)</f>
        <v>2020</v>
      </c>
      <c r="C295" s="6">
        <f>VLOOKUP(A295,sales_data_cleaned!B645:E1293,4,0)</f>
        <v>0</v>
      </c>
    </row>
    <row r="296" spans="1:3" x14ac:dyDescent="0.2">
      <c r="A296" s="5" t="s">
        <v>3156</v>
      </c>
      <c r="B296" s="6">
        <f>YEAR(sales_data_cleaned!A646)</f>
        <v>2020</v>
      </c>
      <c r="C296" s="6" t="str">
        <f>VLOOKUP(A296,sales_data_cleaned!B646:E1294,4,0)</f>
        <v>Amazon.com Services LLC</v>
      </c>
    </row>
    <row r="297" spans="1:3" x14ac:dyDescent="0.2">
      <c r="A297" s="5" t="s">
        <v>3161</v>
      </c>
      <c r="B297" s="6">
        <f>YEAR(sales_data_cleaned!A647)</f>
        <v>2020</v>
      </c>
      <c r="C297" s="6" t="str">
        <f>VLOOKUP(A297,sales_data_cleaned!B647:E1295,4,0)</f>
        <v>Amazon.com Services LLC</v>
      </c>
    </row>
    <row r="298" spans="1:3" x14ac:dyDescent="0.2">
      <c r="A298" s="5" t="s">
        <v>3166</v>
      </c>
      <c r="B298" s="6">
        <f>YEAR(sales_data_cleaned!A648)</f>
        <v>2020</v>
      </c>
      <c r="C298" s="6" t="str">
        <f>VLOOKUP(A298,sales_data_cleaned!B648:E1296,4,0)</f>
        <v>Amazon.com Services LLC</v>
      </c>
    </row>
    <row r="299" spans="1:3" x14ac:dyDescent="0.2">
      <c r="A299" s="5" t="s">
        <v>3171</v>
      </c>
      <c r="B299" s="6">
        <f>YEAR(sales_data_cleaned!A649)</f>
        <v>2020</v>
      </c>
      <c r="C299" s="6" t="str">
        <f>VLOOKUP(A299,sales_data_cleaned!B649:E1297,4,0)</f>
        <v>Amazon.com Services LLC</v>
      </c>
    </row>
    <row r="300" spans="1:3" x14ac:dyDescent="0.2">
      <c r="A300" s="5" t="s">
        <v>3176</v>
      </c>
      <c r="B300" s="6">
        <f>YEAR(sales_data_cleaned!A650)</f>
        <v>2020</v>
      </c>
      <c r="C300" s="6" t="str">
        <f>VLOOKUP(A300,sales_data_cleaned!B650:E1298,4,0)</f>
        <v>Amazon.com Services LLC</v>
      </c>
    </row>
    <row r="301" spans="1:3" x14ac:dyDescent="0.2">
      <c r="A301" s="5" t="s">
        <v>3180</v>
      </c>
      <c r="B301" s="6">
        <f>YEAR(sales_data_cleaned!A651)</f>
        <v>2020</v>
      </c>
      <c r="C301" s="6" t="str">
        <f>VLOOKUP(A301,sales_data_cleaned!B651:E1299,4,0)</f>
        <v>Simon and Schuster Digital Sales Inc</v>
      </c>
    </row>
    <row r="302" spans="1:3" x14ac:dyDescent="0.2">
      <c r="A302" s="5" t="s">
        <v>3185</v>
      </c>
      <c r="B302" s="6">
        <f>YEAR(sales_data_cleaned!A652)</f>
        <v>2020</v>
      </c>
      <c r="C302" s="6" t="str">
        <f>VLOOKUP(A302,sales_data_cleaned!B652:E1300,4,0)</f>
        <v>Amazon.com Services LLC</v>
      </c>
    </row>
    <row r="303" spans="1:3" x14ac:dyDescent="0.2">
      <c r="A303" s="5" t="s">
        <v>3190</v>
      </c>
      <c r="B303" s="6">
        <f>YEAR(sales_data_cleaned!A653)</f>
        <v>2020</v>
      </c>
      <c r="C303" s="6" t="str">
        <f>VLOOKUP(A303,sales_data_cleaned!B653:E1301,4,0)</f>
        <v>Amazon.com Services LLC</v>
      </c>
    </row>
    <row r="304" spans="1:3" x14ac:dyDescent="0.2">
      <c r="A304" s="5" t="s">
        <v>3194</v>
      </c>
      <c r="B304" s="6">
        <f>YEAR(sales_data_cleaned!A654)</f>
        <v>2020</v>
      </c>
      <c r="C304" s="6" t="str">
        <f>VLOOKUP(A304,sales_data_cleaned!B654:E1302,4,0)</f>
        <v>Random House LLC</v>
      </c>
    </row>
    <row r="305" spans="1:3" x14ac:dyDescent="0.2">
      <c r="A305" s="5" t="s">
        <v>3199</v>
      </c>
      <c r="B305" s="6">
        <f>YEAR(sales_data_cleaned!A655)</f>
        <v>2020</v>
      </c>
      <c r="C305" s="6" t="str">
        <f>VLOOKUP(A305,sales_data_cleaned!B655:E1303,4,0)</f>
        <v>Amazon.com Services LLC</v>
      </c>
    </row>
    <row r="306" spans="1:3" x14ac:dyDescent="0.2">
      <c r="A306" s="5" t="s">
        <v>3204</v>
      </c>
      <c r="B306" s="6">
        <f>YEAR(sales_data_cleaned!A656)</f>
        <v>2020</v>
      </c>
      <c r="C306" s="6" t="str">
        <f>VLOOKUP(A306,sales_data_cleaned!B656:E1304,4,0)</f>
        <v>Amazon.com Services LLC</v>
      </c>
    </row>
    <row r="307" spans="1:3" x14ac:dyDescent="0.2">
      <c r="A307" s="5" t="s">
        <v>3209</v>
      </c>
      <c r="B307" s="6">
        <f>YEAR(sales_data_cleaned!A657)</f>
        <v>2020</v>
      </c>
      <c r="C307" s="6" t="str">
        <f>VLOOKUP(A307,sales_data_cleaned!B657:E1305,4,0)</f>
        <v>Harlequin Digital Sales Corp.</v>
      </c>
    </row>
    <row r="308" spans="1:3" x14ac:dyDescent="0.2">
      <c r="A308" s="5" t="s">
        <v>3214</v>
      </c>
      <c r="B308" s="6">
        <f>YEAR(sales_data_cleaned!A658)</f>
        <v>2020</v>
      </c>
      <c r="C308" s="6" t="str">
        <f>VLOOKUP(A308,sales_data_cleaned!B658:E1306,4,0)</f>
        <v>Penguin Group (USA) LLC</v>
      </c>
    </row>
    <row r="309" spans="1:3" x14ac:dyDescent="0.2">
      <c r="A309" s="5" t="s">
        <v>3219</v>
      </c>
      <c r="B309" s="6">
        <f>YEAR(sales_data_cleaned!A659)</f>
        <v>2020</v>
      </c>
      <c r="C309" s="6" t="str">
        <f>VLOOKUP(A309,sales_data_cleaned!B659:E1307,4,0)</f>
        <v>HarperCollins Publishers</v>
      </c>
    </row>
    <row r="310" spans="1:3" x14ac:dyDescent="0.2">
      <c r="A310" s="5" t="s">
        <v>3224</v>
      </c>
      <c r="B310" s="6">
        <f>YEAR(sales_data_cleaned!A660)</f>
        <v>2020</v>
      </c>
      <c r="C310" s="6" t="str">
        <f>VLOOKUP(A310,sales_data_cleaned!B660:E1308,4,0)</f>
        <v>Amazon.com Services LLC</v>
      </c>
    </row>
    <row r="311" spans="1:3" x14ac:dyDescent="0.2">
      <c r="A311" s="5" t="s">
        <v>3229</v>
      </c>
      <c r="B311" s="6">
        <f>YEAR(sales_data_cleaned!A661)</f>
        <v>2020</v>
      </c>
      <c r="C311" s="6" t="str">
        <f>VLOOKUP(A311,sales_data_cleaned!B661:E1309,4,0)</f>
        <v>Amazon.com Services LLC</v>
      </c>
    </row>
    <row r="312" spans="1:3" x14ac:dyDescent="0.2">
      <c r="A312" s="5" t="s">
        <v>3234</v>
      </c>
      <c r="B312" s="6">
        <f>YEAR(sales_data_cleaned!A662)</f>
        <v>2020</v>
      </c>
      <c r="C312" s="6" t="str">
        <f>VLOOKUP(A312,sales_data_cleaned!B662:E1310,4,0)</f>
        <v>Amazon.com Services LLC</v>
      </c>
    </row>
    <row r="313" spans="1:3" x14ac:dyDescent="0.2">
      <c r="A313" s="5" t="s">
        <v>3238</v>
      </c>
      <c r="B313" s="6">
        <f>YEAR(sales_data_cleaned!A663)</f>
        <v>2021</v>
      </c>
      <c r="C313" s="6" t="str">
        <f>VLOOKUP(A313,sales_data_cleaned!B663:E1311,4,0)</f>
        <v>Penguin Group (USA) LLC</v>
      </c>
    </row>
    <row r="314" spans="1:3" x14ac:dyDescent="0.2">
      <c r="A314" s="5" t="s">
        <v>3243</v>
      </c>
      <c r="B314" s="6">
        <f>YEAR(sales_data_cleaned!A664)</f>
        <v>2021</v>
      </c>
      <c r="C314" s="6" t="str">
        <f>VLOOKUP(A314,sales_data_cleaned!B664:E1312,4,0)</f>
        <v>Amazon.com Services LLC</v>
      </c>
    </row>
    <row r="315" spans="1:3" x14ac:dyDescent="0.2">
      <c r="A315" s="5" t="s">
        <v>3248</v>
      </c>
      <c r="B315" s="6">
        <f>YEAR(sales_data_cleaned!A665)</f>
        <v>2021</v>
      </c>
      <c r="C315" s="6" t="str">
        <f>VLOOKUP(A315,sales_data_cleaned!B665:E1313,4,0)</f>
        <v>Macmillan</v>
      </c>
    </row>
    <row r="316" spans="1:3" x14ac:dyDescent="0.2">
      <c r="A316" s="5" t="s">
        <v>3253</v>
      </c>
      <c r="B316" s="6">
        <f>YEAR(sales_data_cleaned!A666)</f>
        <v>2021</v>
      </c>
      <c r="C316" s="6" t="str">
        <f>VLOOKUP(A316,sales_data_cleaned!B666:E1314,4,0)</f>
        <v>HarperCollins Publishers</v>
      </c>
    </row>
    <row r="317" spans="1:3" x14ac:dyDescent="0.2">
      <c r="A317" s="5" t="s">
        <v>3258</v>
      </c>
      <c r="B317" s="6">
        <f>YEAR(sales_data_cleaned!A667)</f>
        <v>2021</v>
      </c>
      <c r="C317" s="6" t="str">
        <f>VLOOKUP(A317,sales_data_cleaned!B667:E1315,4,0)</f>
        <v>Hachette Book Group</v>
      </c>
    </row>
    <row r="318" spans="1:3" x14ac:dyDescent="0.2">
      <c r="A318" s="5" t="s">
        <v>3263</v>
      </c>
      <c r="B318" s="6">
        <f>YEAR(sales_data_cleaned!A668)</f>
        <v>2021</v>
      </c>
      <c r="C318" s="6" t="str">
        <f>VLOOKUP(A318,sales_data_cleaned!B668:E1316,4,0)</f>
        <v>Random House LLC</v>
      </c>
    </row>
    <row r="319" spans="1:3" x14ac:dyDescent="0.2">
      <c r="A319" s="5" t="s">
        <v>3268</v>
      </c>
      <c r="B319" s="6">
        <f>YEAR(sales_data_cleaned!A669)</f>
        <v>2021</v>
      </c>
      <c r="C319" s="6" t="str">
        <f>VLOOKUP(A319,sales_data_cleaned!B669:E1317,4,0)</f>
        <v>Amazon.com Services LLC</v>
      </c>
    </row>
    <row r="320" spans="1:3" x14ac:dyDescent="0.2">
      <c r="A320" s="5" t="s">
        <v>3273</v>
      </c>
      <c r="B320" s="6">
        <f>YEAR(sales_data_cleaned!A670)</f>
        <v>2021</v>
      </c>
      <c r="C320" s="6">
        <f>VLOOKUP(A320,sales_data_cleaned!B670:E1318,4,0)</f>
        <v>0</v>
      </c>
    </row>
    <row r="321" spans="1:3" x14ac:dyDescent="0.2">
      <c r="A321" s="5" t="s">
        <v>3278</v>
      </c>
      <c r="B321" s="6">
        <f>YEAR(sales_data_cleaned!A671)</f>
        <v>2021</v>
      </c>
      <c r="C321" s="6" t="str">
        <f>VLOOKUP(A321,sales_data_cleaned!B671:E1319,4,0)</f>
        <v>Amazon.com Services LLC</v>
      </c>
    </row>
    <row r="322" spans="1:3" x14ac:dyDescent="0.2">
      <c r="A322" s="5" t="s">
        <v>3283</v>
      </c>
      <c r="B322" s="6">
        <f>YEAR(sales_data_cleaned!A672)</f>
        <v>2021</v>
      </c>
      <c r="C322" s="6" t="str">
        <f>VLOOKUP(A322,sales_data_cleaned!B672:E1320,4,0)</f>
        <v>Amazon.com Services LLC</v>
      </c>
    </row>
    <row r="323" spans="1:3" x14ac:dyDescent="0.2">
      <c r="A323" s="5" t="s">
        <v>3288</v>
      </c>
      <c r="B323" s="6">
        <f>YEAR(sales_data_cleaned!A673)</f>
        <v>2021</v>
      </c>
      <c r="C323" s="6" t="str">
        <f>VLOOKUP(A323,sales_data_cleaned!B673:E1321,4,0)</f>
        <v>Amazon.com Services LLC</v>
      </c>
    </row>
    <row r="324" spans="1:3" x14ac:dyDescent="0.2">
      <c r="A324" s="5" t="s">
        <v>3293</v>
      </c>
      <c r="B324" s="6">
        <f>YEAR(sales_data_cleaned!A674)</f>
        <v>2021</v>
      </c>
      <c r="C324" s="6" t="str">
        <f>VLOOKUP(A324,sales_data_cleaned!B674:E1322,4,0)</f>
        <v>Amazon.com Services LLC</v>
      </c>
    </row>
    <row r="325" spans="1:3" x14ac:dyDescent="0.2">
      <c r="A325" s="5" t="s">
        <v>3298</v>
      </c>
      <c r="B325" s="6">
        <f>YEAR(sales_data_cleaned!A675)</f>
        <v>2021</v>
      </c>
      <c r="C325" s="6" t="str">
        <f>VLOOKUP(A325,sales_data_cleaned!B675:E1323,4,0)</f>
        <v>Hachette Book Group</v>
      </c>
    </row>
    <row r="326" spans="1:3" x14ac:dyDescent="0.2">
      <c r="A326" s="5" t="s">
        <v>3303</v>
      </c>
      <c r="B326" s="6">
        <f>YEAR(sales_data_cleaned!A676)</f>
        <v>2021</v>
      </c>
      <c r="C326" s="6" t="str">
        <f>VLOOKUP(A326,sales_data_cleaned!B676:E1324,4,0)</f>
        <v>Hachette Book Group</v>
      </c>
    </row>
    <row r="327" spans="1:3" x14ac:dyDescent="0.2">
      <c r="A327" s="5" t="s">
        <v>3308</v>
      </c>
      <c r="B327" s="6">
        <f>YEAR(sales_data_cleaned!A677)</f>
        <v>2021</v>
      </c>
      <c r="C327" s="6" t="str">
        <f>VLOOKUP(A327,sales_data_cleaned!B677:E1325,4,0)</f>
        <v>Hachette Book Group</v>
      </c>
    </row>
    <row r="328" spans="1:3" x14ac:dyDescent="0.2">
      <c r="A328" s="5" t="s">
        <v>3313</v>
      </c>
      <c r="B328" s="6">
        <f>YEAR(sales_data_cleaned!A678)</f>
        <v>2021</v>
      </c>
      <c r="C328" s="6" t="str">
        <f>VLOOKUP(A328,sales_data_cleaned!B678:E1326,4,0)</f>
        <v>Amazon.com Services LLC</v>
      </c>
    </row>
    <row r="329" spans="1:3" x14ac:dyDescent="0.2">
      <c r="A329" s="5" t="s">
        <v>3318</v>
      </c>
      <c r="B329" s="6">
        <f>YEAR(sales_data_cleaned!A679)</f>
        <v>2021</v>
      </c>
      <c r="C329" s="6" t="str">
        <f>VLOOKUP(A329,sales_data_cleaned!B679:E1327,4,0)</f>
        <v>Amazon.com Services LLC</v>
      </c>
    </row>
    <row r="330" spans="1:3" x14ac:dyDescent="0.2">
      <c r="A330" s="5" t="s">
        <v>3323</v>
      </c>
      <c r="B330" s="6">
        <f>YEAR(sales_data_cleaned!A680)</f>
        <v>2021</v>
      </c>
      <c r="C330" s="6" t="str">
        <f>VLOOKUP(A330,sales_data_cleaned!B680:E1328,4,0)</f>
        <v>Amazon.com Services LLC</v>
      </c>
    </row>
    <row r="331" spans="1:3" x14ac:dyDescent="0.2">
      <c r="A331" s="5" t="s">
        <v>3328</v>
      </c>
      <c r="B331" s="6">
        <f>YEAR(sales_data_cleaned!A681)</f>
        <v>2021</v>
      </c>
      <c r="C331" s="6" t="str">
        <f>VLOOKUP(A331,sales_data_cleaned!B681:E1329,4,0)</f>
        <v>Penguin Random House Publisher Services</v>
      </c>
    </row>
    <row r="332" spans="1:3" x14ac:dyDescent="0.2">
      <c r="A332" s="5" t="s">
        <v>3333</v>
      </c>
      <c r="B332" s="6">
        <f>YEAR(sales_data_cleaned!A682)</f>
        <v>2021</v>
      </c>
      <c r="C332" s="6" t="str">
        <f>VLOOKUP(A332,sales_data_cleaned!B682:E1330,4,0)</f>
        <v>Amazon.com Services LLC</v>
      </c>
    </row>
    <row r="333" spans="1:3" x14ac:dyDescent="0.2">
      <c r="A333" s="5" t="s">
        <v>3337</v>
      </c>
      <c r="B333" s="6">
        <f>YEAR(sales_data_cleaned!A683)</f>
        <v>2021</v>
      </c>
      <c r="C333" s="6" t="str">
        <f>VLOOKUP(A333,sales_data_cleaned!B683:E1331,4,0)</f>
        <v>Amazon.com Services LLC</v>
      </c>
    </row>
    <row r="334" spans="1:3" x14ac:dyDescent="0.2">
      <c r="A334" s="5" t="s">
        <v>3342</v>
      </c>
      <c r="B334" s="6">
        <f>YEAR(sales_data_cleaned!A684)</f>
        <v>2021</v>
      </c>
      <c r="C334" s="6" t="str">
        <f>VLOOKUP(A334,sales_data_cleaned!B684:E1332,4,0)</f>
        <v>Amazon.com Services LLC</v>
      </c>
    </row>
    <row r="335" spans="1:3" x14ac:dyDescent="0.2">
      <c r="A335" s="5" t="s">
        <v>3347</v>
      </c>
      <c r="B335" s="6">
        <f>YEAR(sales_data_cleaned!A685)</f>
        <v>2021</v>
      </c>
      <c r="C335" s="6" t="str">
        <f>VLOOKUP(A335,sales_data_cleaned!B685:E1333,4,0)</f>
        <v>Random House LLC</v>
      </c>
    </row>
    <row r="336" spans="1:3" x14ac:dyDescent="0.2">
      <c r="A336" s="5" t="s">
        <v>3352</v>
      </c>
      <c r="B336" s="6">
        <f>YEAR(sales_data_cleaned!A686)</f>
        <v>2021</v>
      </c>
      <c r="C336" s="6" t="str">
        <f>VLOOKUP(A336,sales_data_cleaned!B686:E1334,4,0)</f>
        <v>Amazon.com Services LLC</v>
      </c>
    </row>
    <row r="337" spans="1:3" x14ac:dyDescent="0.2">
      <c r="A337" s="5" t="s">
        <v>3357</v>
      </c>
      <c r="B337" s="6">
        <f>YEAR(sales_data_cleaned!A687)</f>
        <v>2021</v>
      </c>
      <c r="C337" s="6" t="str">
        <f>VLOOKUP(A337,sales_data_cleaned!B687:E1335,4,0)</f>
        <v>Amazon.com Services LLC</v>
      </c>
    </row>
    <row r="338" spans="1:3" x14ac:dyDescent="0.2">
      <c r="A338" s="5" t="s">
        <v>3362</v>
      </c>
      <c r="B338" s="6">
        <f>YEAR(sales_data_cleaned!A688)</f>
        <v>2021</v>
      </c>
      <c r="C338" s="6" t="str">
        <f>VLOOKUP(A338,sales_data_cleaned!B688:E1336,4,0)</f>
        <v>Amazon.com Services LLC</v>
      </c>
    </row>
    <row r="339" spans="1:3" x14ac:dyDescent="0.2">
      <c r="A339" s="5" t="s">
        <v>3367</v>
      </c>
      <c r="B339" s="6">
        <f>YEAR(sales_data_cleaned!A689)</f>
        <v>2021</v>
      </c>
      <c r="C339" s="6" t="str">
        <f>VLOOKUP(A339,sales_data_cleaned!B689:E1337,4,0)</f>
        <v>Penguin Group (USA) LLC</v>
      </c>
    </row>
    <row r="340" spans="1:3" x14ac:dyDescent="0.2">
      <c r="A340" s="5" t="s">
        <v>3372</v>
      </c>
      <c r="B340" s="6">
        <f>YEAR(sales_data_cleaned!A690)</f>
        <v>2021</v>
      </c>
      <c r="C340" s="6" t="str">
        <f>VLOOKUP(A340,sales_data_cleaned!B690:E1338,4,0)</f>
        <v>Penguin Random House Publisher Services</v>
      </c>
    </row>
    <row r="341" spans="1:3" x14ac:dyDescent="0.2">
      <c r="A341" s="5" t="s">
        <v>3377</v>
      </c>
      <c r="B341" s="6">
        <f>YEAR(sales_data_cleaned!A691)</f>
        <v>2021</v>
      </c>
      <c r="C341" s="6" t="str">
        <f>VLOOKUP(A341,sales_data_cleaned!B691:E1339,4,0)</f>
        <v>Amazon.com Services LLC</v>
      </c>
    </row>
    <row r="342" spans="1:3" x14ac:dyDescent="0.2">
      <c r="A342" s="5" t="s">
        <v>3382</v>
      </c>
      <c r="B342" s="6">
        <f>YEAR(sales_data_cleaned!A692)</f>
        <v>2021</v>
      </c>
      <c r="C342" s="6" t="str">
        <f>VLOOKUP(A342,sales_data_cleaned!B692:E1340,4,0)</f>
        <v>Amazon.com Services LLC</v>
      </c>
    </row>
    <row r="343" spans="1:3" x14ac:dyDescent="0.2">
      <c r="A343" s="5" t="s">
        <v>3387</v>
      </c>
      <c r="B343" s="6">
        <f>YEAR(sales_data_cleaned!A693)</f>
        <v>2021</v>
      </c>
      <c r="C343" s="6" t="str">
        <f>VLOOKUP(A343,sales_data_cleaned!B693:E1341,4,0)</f>
        <v>Hachette Book Group</v>
      </c>
    </row>
    <row r="344" spans="1:3" x14ac:dyDescent="0.2">
      <c r="A344" s="5" t="s">
        <v>3392</v>
      </c>
      <c r="B344" s="6">
        <f>YEAR(sales_data_cleaned!A694)</f>
        <v>2021</v>
      </c>
      <c r="C344" s="6" t="str">
        <f>VLOOKUP(A344,sales_data_cleaned!B694:E1342,4,0)</f>
        <v>Amazon.com Services LLC</v>
      </c>
    </row>
    <row r="345" spans="1:3" x14ac:dyDescent="0.2">
      <c r="A345" s="5" t="s">
        <v>3397</v>
      </c>
      <c r="B345" s="6">
        <f>YEAR(sales_data_cleaned!A695)</f>
        <v>2021</v>
      </c>
      <c r="C345" s="6" t="str">
        <f>VLOOKUP(A345,sales_data_cleaned!B695:E1343,4,0)</f>
        <v>Amazon.com Services LLC</v>
      </c>
    </row>
    <row r="346" spans="1:3" x14ac:dyDescent="0.2">
      <c r="A346" s="5" t="s">
        <v>3402</v>
      </c>
      <c r="B346" s="6">
        <f>YEAR(sales_data_cleaned!A696)</f>
        <v>2021</v>
      </c>
      <c r="C346" s="6" t="str">
        <f>VLOOKUP(A346,sales_data_cleaned!B696:E1344,4,0)</f>
        <v>Amazon.com Services LLC</v>
      </c>
    </row>
    <row r="347" spans="1:3" x14ac:dyDescent="0.2">
      <c r="A347" s="5" t="s">
        <v>3407</v>
      </c>
      <c r="B347" s="6">
        <f>YEAR(sales_data_cleaned!A697)</f>
        <v>2021</v>
      </c>
      <c r="C347" s="6">
        <f>VLOOKUP(A347,sales_data_cleaned!B697:E1345,4,0)</f>
        <v>0</v>
      </c>
    </row>
    <row r="348" spans="1:3" x14ac:dyDescent="0.2">
      <c r="A348" s="5" t="s">
        <v>3412</v>
      </c>
      <c r="B348" s="6">
        <f>YEAR(sales_data_cleaned!A698)</f>
        <v>2021</v>
      </c>
      <c r="C348" s="6" t="str">
        <f>VLOOKUP(A348,sales_data_cleaned!B698:E1346,4,0)</f>
        <v>Amazon.com Services LLC</v>
      </c>
    </row>
    <row r="349" spans="1:3" x14ac:dyDescent="0.2">
      <c r="A349" s="5" t="s">
        <v>3416</v>
      </c>
      <c r="B349" s="6">
        <f>YEAR(sales_data_cleaned!A699)</f>
        <v>2021</v>
      </c>
      <c r="C349" s="6" t="str">
        <f>VLOOKUP(A349,sales_data_cleaned!B699:E1347,4,0)</f>
        <v>Amazon.com Services LLC</v>
      </c>
    </row>
    <row r="350" spans="1:3" x14ac:dyDescent="0.2">
      <c r="A350" s="5" t="s">
        <v>3421</v>
      </c>
      <c r="B350" s="6">
        <f>YEAR(sales_data_cleaned!A700)</f>
        <v>2021</v>
      </c>
      <c r="C350" s="6" t="str">
        <f>VLOOKUP(A350,sales_data_cleaned!B700:E1348,4,0)</f>
        <v>Simon and Schuster Digital Sales Inc</v>
      </c>
    </row>
    <row r="351" spans="1:3" x14ac:dyDescent="0.2">
      <c r="A351" s="5" t="s">
        <v>3426</v>
      </c>
      <c r="B351" s="6">
        <f>YEAR(sales_data_cleaned!A701)</f>
        <v>2021</v>
      </c>
      <c r="C351" s="6" t="str">
        <f>VLOOKUP(A351,sales_data_cleaned!B701:E1349,4,0)</f>
        <v>Random House LLC</v>
      </c>
    </row>
    <row r="352" spans="1:3" x14ac:dyDescent="0.2">
      <c r="A352" s="5" t="s">
        <v>3430</v>
      </c>
      <c r="B352" s="6">
        <f>YEAR(sales_data_cleaned!A702)</f>
        <v>2021</v>
      </c>
      <c r="C352" s="6" t="str">
        <f>VLOOKUP(A352,sales_data_cleaned!B702:E1350,4,0)</f>
        <v>Amazon.com Services LLC</v>
      </c>
    </row>
    <row r="353" spans="1:3" x14ac:dyDescent="0.2">
      <c r="A353" s="5" t="s">
        <v>3435</v>
      </c>
      <c r="B353" s="6">
        <f>YEAR(sales_data_cleaned!A703)</f>
        <v>2021</v>
      </c>
      <c r="C353" s="6" t="str">
        <f>VLOOKUP(A353,sales_data_cleaned!B703:E1351,4,0)</f>
        <v>HarperCollins Publishers</v>
      </c>
    </row>
    <row r="354" spans="1:3" x14ac:dyDescent="0.2">
      <c r="A354" s="5" t="s">
        <v>3440</v>
      </c>
      <c r="B354" s="6">
        <f>YEAR(sales_data_cleaned!A704)</f>
        <v>2021</v>
      </c>
      <c r="C354" s="6" t="str">
        <f>VLOOKUP(A354,sales_data_cleaned!B704:E1352,4,0)</f>
        <v>Random House LLC</v>
      </c>
    </row>
    <row r="355" spans="1:3" x14ac:dyDescent="0.2">
      <c r="A355" s="5" t="s">
        <v>3445</v>
      </c>
      <c r="B355" s="6">
        <f>YEAR(sales_data_cleaned!A705)</f>
        <v>2021</v>
      </c>
      <c r="C355" s="6" t="str">
        <f>VLOOKUP(A355,sales_data_cleaned!B705:E1353,4,0)</f>
        <v>Simon and Schuster Digital Sales Inc</v>
      </c>
    </row>
    <row r="356" spans="1:3" x14ac:dyDescent="0.2">
      <c r="A356" s="5" t="s">
        <v>3450</v>
      </c>
      <c r="B356" s="6">
        <f>YEAR(sales_data_cleaned!A706)</f>
        <v>2021</v>
      </c>
      <c r="C356" s="6" t="str">
        <f>VLOOKUP(A356,sales_data_cleaned!B706:E1354,4,0)</f>
        <v>Amazon.com Services LLC</v>
      </c>
    </row>
    <row r="357" spans="1:3" x14ac:dyDescent="0.2">
      <c r="A357" s="5" t="s">
        <v>3455</v>
      </c>
      <c r="B357" s="6">
        <f>YEAR(sales_data_cleaned!A707)</f>
        <v>2021</v>
      </c>
      <c r="C357" s="6" t="str">
        <f>VLOOKUP(A357,sales_data_cleaned!B707:E1355,4,0)</f>
        <v>Amazon.com Services LLC</v>
      </c>
    </row>
    <row r="358" spans="1:3" x14ac:dyDescent="0.2">
      <c r="A358" s="5" t="s">
        <v>3460</v>
      </c>
      <c r="B358" s="6">
        <f>YEAR(sales_data_cleaned!A708)</f>
        <v>2021</v>
      </c>
      <c r="C358" s="6" t="str">
        <f>VLOOKUP(A358,sales_data_cleaned!B708:E1356,4,0)</f>
        <v>Amazon.com Services LLC</v>
      </c>
    </row>
    <row r="359" spans="1:3" x14ac:dyDescent="0.2">
      <c r="A359" s="5" t="s">
        <v>3465</v>
      </c>
      <c r="B359" s="6">
        <f>YEAR(sales_data_cleaned!A709)</f>
        <v>2021</v>
      </c>
      <c r="C359" s="6" t="str">
        <f>VLOOKUP(A359,sales_data_cleaned!B709:E1357,4,0)</f>
        <v>RH AU</v>
      </c>
    </row>
    <row r="360" spans="1:3" x14ac:dyDescent="0.2">
      <c r="A360" s="5" t="s">
        <v>3471</v>
      </c>
      <c r="B360" s="6">
        <f>YEAR(sales_data_cleaned!A710)</f>
        <v>2021</v>
      </c>
      <c r="C360" s="6" t="str">
        <f>VLOOKUP(A360,sales_data_cleaned!B710:E1358,4,0)</f>
        <v>Amazon.com Services LLC</v>
      </c>
    </row>
    <row r="361" spans="1:3" x14ac:dyDescent="0.2">
      <c r="A361" s="5" t="s">
        <v>3475</v>
      </c>
      <c r="B361" s="6">
        <f>YEAR(sales_data_cleaned!A711)</f>
        <v>2021</v>
      </c>
      <c r="C361" s="6" t="str">
        <f>VLOOKUP(A361,sales_data_cleaned!B711:E1359,4,0)</f>
        <v>Simon and Schuster Digital Sales Inc</v>
      </c>
    </row>
    <row r="362" spans="1:3" x14ac:dyDescent="0.2">
      <c r="A362" s="5" t="s">
        <v>3479</v>
      </c>
      <c r="B362" s="6">
        <f>YEAR(sales_data_cleaned!A712)</f>
        <v>2021</v>
      </c>
      <c r="C362" s="6" t="str">
        <f>VLOOKUP(A362,sales_data_cleaned!B712:E1360,4,0)</f>
        <v>Amazon.com Services LLC</v>
      </c>
    </row>
    <row r="363" spans="1:3" x14ac:dyDescent="0.2">
      <c r="A363" s="5" t="s">
        <v>3484</v>
      </c>
      <c r="B363" s="6">
        <f>YEAR(sales_data_cleaned!A713)</f>
        <v>2021</v>
      </c>
      <c r="C363" s="6" t="str">
        <f>VLOOKUP(A363,sales_data_cleaned!B713:E1361,4,0)</f>
        <v>Macmillan</v>
      </c>
    </row>
    <row r="364" spans="1:3" x14ac:dyDescent="0.2">
      <c r="A364" s="5" t="s">
        <v>3489</v>
      </c>
      <c r="B364" s="6">
        <f>YEAR(sales_data_cleaned!A714)</f>
        <v>2021</v>
      </c>
      <c r="C364" s="6" t="str">
        <f>VLOOKUP(A364,sales_data_cleaned!B714:E1362,4,0)</f>
        <v>Amazon.com Services LLC</v>
      </c>
    </row>
    <row r="365" spans="1:3" x14ac:dyDescent="0.2">
      <c r="A365" s="5" t="s">
        <v>3494</v>
      </c>
      <c r="B365" s="6">
        <f>YEAR(sales_data_cleaned!A715)</f>
        <v>2021</v>
      </c>
      <c r="C365" s="6" t="str">
        <f>VLOOKUP(A365,sales_data_cleaned!B715:E1363,4,0)</f>
        <v>HarperCollins Publishers</v>
      </c>
    </row>
    <row r="366" spans="1:3" x14ac:dyDescent="0.2">
      <c r="A366" s="5" t="s">
        <v>3499</v>
      </c>
      <c r="B366" s="6">
        <f>YEAR(sales_data_cleaned!A716)</f>
        <v>2021</v>
      </c>
      <c r="C366" s="6" t="str">
        <f>VLOOKUP(A366,sales_data_cleaned!B716:E1364,4,0)</f>
        <v>Simon &amp; Schuster Digital Sales Inc.</v>
      </c>
    </row>
    <row r="367" spans="1:3" x14ac:dyDescent="0.2">
      <c r="A367" s="5" t="s">
        <v>3504</v>
      </c>
      <c r="B367" s="6">
        <f>YEAR(sales_data_cleaned!A717)</f>
        <v>2021</v>
      </c>
      <c r="C367" s="6" t="str">
        <f>VLOOKUP(A367,sales_data_cleaned!B717:E1365,4,0)</f>
        <v>Amazon.com Services LLC</v>
      </c>
    </row>
    <row r="368" spans="1:3" x14ac:dyDescent="0.2">
      <c r="A368" s="5" t="s">
        <v>3509</v>
      </c>
      <c r="B368" s="6">
        <f>YEAR(sales_data_cleaned!A718)</f>
        <v>2021</v>
      </c>
      <c r="C368" s="6" t="str">
        <f>VLOOKUP(A368,sales_data_cleaned!B718:E1366,4,0)</f>
        <v>Amazon.com Services LLC</v>
      </c>
    </row>
    <row r="369" spans="1:3" x14ac:dyDescent="0.2">
      <c r="A369" s="5" t="s">
        <v>3514</v>
      </c>
      <c r="B369" s="6">
        <f>YEAR(sales_data_cleaned!A719)</f>
        <v>2021</v>
      </c>
      <c r="C369" s="6" t="str">
        <f>VLOOKUP(A369,sales_data_cleaned!B719:E1367,4,0)</f>
        <v>HarperCollins Publishing</v>
      </c>
    </row>
    <row r="370" spans="1:3" x14ac:dyDescent="0.2">
      <c r="A370" s="5" t="s">
        <v>3519</v>
      </c>
      <c r="B370" s="6">
        <f>YEAR(sales_data_cleaned!A720)</f>
        <v>2021</v>
      </c>
      <c r="C370" s="6" t="str">
        <f>VLOOKUP(A370,sales_data_cleaned!B720:E1368,4,0)</f>
        <v>HarperCollins Publishing</v>
      </c>
    </row>
    <row r="371" spans="1:3" x14ac:dyDescent="0.2">
      <c r="A371" s="5" t="s">
        <v>3524</v>
      </c>
      <c r="B371" s="6">
        <f>YEAR(sales_data_cleaned!A721)</f>
        <v>2021</v>
      </c>
      <c r="C371" s="6" t="str">
        <f>VLOOKUP(A371,sales_data_cleaned!B721:E1369,4,0)</f>
        <v>HarperCollins Publishers</v>
      </c>
    </row>
    <row r="372" spans="1:3" x14ac:dyDescent="0.2">
      <c r="A372" s="5" t="s">
        <v>3529</v>
      </c>
      <c r="B372" s="6">
        <f>YEAR(sales_data_cleaned!A722)</f>
        <v>2021</v>
      </c>
      <c r="C372" s="6" t="str">
        <f>VLOOKUP(A372,sales_data_cleaned!B722:E1370,4,0)</f>
        <v>Macmillan</v>
      </c>
    </row>
    <row r="373" spans="1:3" x14ac:dyDescent="0.2">
      <c r="A373" s="5" t="s">
        <v>3534</v>
      </c>
      <c r="B373" s="6">
        <f>YEAR(sales_data_cleaned!A723)</f>
        <v>2021</v>
      </c>
      <c r="C373" s="6" t="str">
        <f>VLOOKUP(A373,sales_data_cleaned!B723:E1371,4,0)</f>
        <v>HarperCollins Publishers</v>
      </c>
    </row>
    <row r="374" spans="1:3" x14ac:dyDescent="0.2">
      <c r="A374" s="5" t="s">
        <v>3539</v>
      </c>
      <c r="B374" s="6">
        <f>YEAR(sales_data_cleaned!A724)</f>
        <v>2021</v>
      </c>
      <c r="C374" s="6" t="str">
        <f>VLOOKUP(A374,sales_data_cleaned!B724:E1372,4,0)</f>
        <v>Amazon.com Services LLC</v>
      </c>
    </row>
    <row r="375" spans="1:3" x14ac:dyDescent="0.2">
      <c r="A375" s="5" t="s">
        <v>3544</v>
      </c>
      <c r="B375" s="6">
        <f>YEAR(sales_data_cleaned!A725)</f>
        <v>2021</v>
      </c>
      <c r="C375" s="6" t="str">
        <f>VLOOKUP(A375,sales_data_cleaned!B725:E1373,4,0)</f>
        <v>Amazon.com Services LLC</v>
      </c>
    </row>
    <row r="376" spans="1:3" x14ac:dyDescent="0.2">
      <c r="A376" s="5" t="s">
        <v>3549</v>
      </c>
      <c r="B376" s="6">
        <f>YEAR(sales_data_cleaned!A726)</f>
        <v>2021</v>
      </c>
      <c r="C376" s="6" t="str">
        <f>VLOOKUP(A376,sales_data_cleaned!B726:E1374,4,0)</f>
        <v>HarperCollins Publishers</v>
      </c>
    </row>
    <row r="377" spans="1:3" x14ac:dyDescent="0.2">
      <c r="A377" s="5" t="s">
        <v>3554</v>
      </c>
      <c r="B377" s="6">
        <f>YEAR(sales_data_cleaned!A727)</f>
        <v>2021</v>
      </c>
      <c r="C377" s="6" t="str">
        <f>VLOOKUP(A377,sales_data_cleaned!B727:E1375,4,0)</f>
        <v>Amazon.com Services LLC</v>
      </c>
    </row>
    <row r="378" spans="1:3" x14ac:dyDescent="0.2">
      <c r="A378" s="5" t="s">
        <v>3558</v>
      </c>
      <c r="B378" s="6">
        <f>YEAR(sales_data_cleaned!A728)</f>
        <v>2021</v>
      </c>
      <c r="C378" s="6" t="str">
        <f>VLOOKUP(A378,sales_data_cleaned!B728:E1376,4,0)</f>
        <v>Amazon.com Services LLC</v>
      </c>
    </row>
    <row r="379" spans="1:3" x14ac:dyDescent="0.2">
      <c r="A379" s="5" t="s">
        <v>3563</v>
      </c>
      <c r="B379" s="6">
        <f>YEAR(sales_data_cleaned!A729)</f>
        <v>2021</v>
      </c>
      <c r="C379" s="6" t="str">
        <f>VLOOKUP(A379,sales_data_cleaned!B729:E1377,4,0)</f>
        <v>Amazon.com Services LLC</v>
      </c>
    </row>
    <row r="380" spans="1:3" x14ac:dyDescent="0.2">
      <c r="A380" s="5" t="s">
        <v>3568</v>
      </c>
      <c r="B380" s="6">
        <f>YEAR(sales_data_cleaned!A730)</f>
        <v>2021</v>
      </c>
      <c r="C380" s="6" t="str">
        <f>VLOOKUP(A380,sales_data_cleaned!B730:E1378,4,0)</f>
        <v>Hachette Book Group</v>
      </c>
    </row>
    <row r="381" spans="1:3" x14ac:dyDescent="0.2">
      <c r="A381" s="5" t="s">
        <v>3573</v>
      </c>
      <c r="B381" s="6">
        <f>YEAR(sales_data_cleaned!A731)</f>
        <v>2021</v>
      </c>
      <c r="C381" s="6" t="str">
        <f>VLOOKUP(A381,sales_data_cleaned!B731:E1379,4,0)</f>
        <v>Simon and Schuster Digital Sales Inc</v>
      </c>
    </row>
    <row r="382" spans="1:3" x14ac:dyDescent="0.2">
      <c r="A382" s="5" t="s">
        <v>3578</v>
      </c>
      <c r="B382" s="6">
        <f>YEAR(sales_data_cleaned!A732)</f>
        <v>2021</v>
      </c>
      <c r="C382" s="6" t="str">
        <f>VLOOKUP(A382,sales_data_cleaned!B732:E1380,4,0)</f>
        <v>Pearson Education,Inc.</v>
      </c>
    </row>
    <row r="383" spans="1:3" x14ac:dyDescent="0.2">
      <c r="A383" s="5" t="s">
        <v>3583</v>
      </c>
      <c r="B383" s="6">
        <f>YEAR(sales_data_cleaned!A733)</f>
        <v>2021</v>
      </c>
      <c r="C383" s="6" t="str">
        <f>VLOOKUP(A383,sales_data_cleaned!B733:E1381,4,0)</f>
        <v>Amazon.com Services LLC</v>
      </c>
    </row>
    <row r="384" spans="1:3" x14ac:dyDescent="0.2">
      <c r="A384" s="5" t="s">
        <v>3588</v>
      </c>
      <c r="B384" s="6">
        <f>YEAR(sales_data_cleaned!A734)</f>
        <v>2021</v>
      </c>
      <c r="C384" s="6" t="str">
        <f>VLOOKUP(A384,sales_data_cleaned!B734:E1382,4,0)</f>
        <v>Simon and Schuster Digital Sales Inc</v>
      </c>
    </row>
    <row r="385" spans="1:3" x14ac:dyDescent="0.2">
      <c r="A385" s="5" t="s">
        <v>3593</v>
      </c>
      <c r="B385" s="6">
        <f>YEAR(sales_data_cleaned!A735)</f>
        <v>2021</v>
      </c>
      <c r="C385" s="6" t="str">
        <f>VLOOKUP(A385,sales_data_cleaned!B735:E1383,4,0)</f>
        <v>HarperCollins Publishers</v>
      </c>
    </row>
    <row r="386" spans="1:3" x14ac:dyDescent="0.2">
      <c r="A386" s="5" t="s">
        <v>3598</v>
      </c>
      <c r="B386" s="6">
        <f>YEAR(sales_data_cleaned!A736)</f>
        <v>2021</v>
      </c>
      <c r="C386" s="6" t="str">
        <f>VLOOKUP(A386,sales_data_cleaned!B736:E1384,4,0)</f>
        <v>Amazon.com Services LLC</v>
      </c>
    </row>
    <row r="387" spans="1:3" x14ac:dyDescent="0.2">
      <c r="A387" s="5" t="s">
        <v>3602</v>
      </c>
      <c r="B387" s="6">
        <f>YEAR(sales_data_cleaned!A737)</f>
        <v>2021</v>
      </c>
      <c r="C387" s="6" t="str">
        <f>VLOOKUP(A387,sales_data_cleaned!B737:E1385,4,0)</f>
        <v>Amazon.com Services LLC</v>
      </c>
    </row>
    <row r="388" spans="1:3" x14ac:dyDescent="0.2">
      <c r="A388" s="5" t="s">
        <v>3607</v>
      </c>
      <c r="B388" s="6">
        <f>YEAR(sales_data_cleaned!A738)</f>
        <v>2021</v>
      </c>
      <c r="C388" s="6">
        <f>VLOOKUP(A388,sales_data_cleaned!B738:E1386,4,0)</f>
        <v>0</v>
      </c>
    </row>
    <row r="389" spans="1:3" x14ac:dyDescent="0.2">
      <c r="A389" s="5" t="s">
        <v>3612</v>
      </c>
      <c r="B389" s="6">
        <f>YEAR(sales_data_cleaned!A739)</f>
        <v>2021</v>
      </c>
      <c r="C389" s="6" t="str">
        <f>VLOOKUP(A389,sales_data_cleaned!B739:E1387,4,0)</f>
        <v>Simon &amp; Schuster Digital Sales Inc.</v>
      </c>
    </row>
    <row r="390" spans="1:3" x14ac:dyDescent="0.2">
      <c r="A390" s="5" t="s">
        <v>3617</v>
      </c>
      <c r="B390" s="6">
        <f>YEAR(sales_data_cleaned!A740)</f>
        <v>2021</v>
      </c>
      <c r="C390" s="6" t="str">
        <f>VLOOKUP(A390,sales_data_cleaned!B740:E1388,4,0)</f>
        <v>Amazon.com Services LLC</v>
      </c>
    </row>
    <row r="391" spans="1:3" x14ac:dyDescent="0.2">
      <c r="A391" s="5" t="s">
        <v>3621</v>
      </c>
      <c r="B391" s="6">
        <f>YEAR(sales_data_cleaned!A741)</f>
        <v>2022</v>
      </c>
      <c r="C391" s="6" t="str">
        <f>VLOOKUP(A391,sales_data_cleaned!B741:E1389,4,0)</f>
        <v>Amazon.com Services LLC</v>
      </c>
    </row>
    <row r="392" spans="1:3" x14ac:dyDescent="0.2">
      <c r="A392" s="5" t="s">
        <v>3626</v>
      </c>
      <c r="B392" s="6">
        <f>YEAR(sales_data_cleaned!A742)</f>
        <v>2022</v>
      </c>
      <c r="C392" s="6" t="str">
        <f>VLOOKUP(A392,sales_data_cleaned!B742:E1390,4,0)</f>
        <v>Amazon.com Services LLC</v>
      </c>
    </row>
    <row r="393" spans="1:3" x14ac:dyDescent="0.2">
      <c r="A393" s="5" t="s">
        <v>3630</v>
      </c>
      <c r="B393" s="6">
        <f>YEAR(sales_data_cleaned!A743)</f>
        <v>2022</v>
      </c>
      <c r="C393" s="6" t="str">
        <f>VLOOKUP(A393,sales_data_cleaned!B743:E1391,4,0)</f>
        <v>Amazon.com Services LLC</v>
      </c>
    </row>
    <row r="394" spans="1:3" x14ac:dyDescent="0.2">
      <c r="A394" s="5" t="s">
        <v>3635</v>
      </c>
      <c r="B394" s="6">
        <f>YEAR(sales_data_cleaned!A744)</f>
        <v>2022</v>
      </c>
      <c r="C394" s="6" t="str">
        <f>VLOOKUP(A394,sales_data_cleaned!B744:E1392,4,0)</f>
        <v>Amazon.com Services LLC</v>
      </c>
    </row>
    <row r="395" spans="1:3" x14ac:dyDescent="0.2">
      <c r="A395" s="5" t="s">
        <v>3640</v>
      </c>
      <c r="B395" s="6">
        <f>YEAR(sales_data_cleaned!A745)</f>
        <v>2022</v>
      </c>
      <c r="C395" s="6" t="str">
        <f>VLOOKUP(A395,sales_data_cleaned!B745:E1393,4,0)</f>
        <v>Amazon.com Services LLC</v>
      </c>
    </row>
    <row r="396" spans="1:3" x14ac:dyDescent="0.2">
      <c r="A396" s="5" t="s">
        <v>3645</v>
      </c>
      <c r="B396" s="6">
        <f>YEAR(sales_data_cleaned!A746)</f>
        <v>2022</v>
      </c>
      <c r="C396" s="6" t="str">
        <f>VLOOKUP(A396,sales_data_cleaned!B746:E1394,4,0)</f>
        <v>HarperCollins Publishers</v>
      </c>
    </row>
    <row r="397" spans="1:3" x14ac:dyDescent="0.2">
      <c r="A397" s="5" t="s">
        <v>3649</v>
      </c>
      <c r="B397" s="6">
        <f>YEAR(sales_data_cleaned!A747)</f>
        <v>2022</v>
      </c>
      <c r="C397" s="6" t="str">
        <f>VLOOKUP(A397,sales_data_cleaned!B747:E1395,4,0)</f>
        <v>Hachette Book Group</v>
      </c>
    </row>
    <row r="398" spans="1:3" x14ac:dyDescent="0.2">
      <c r="A398" s="5" t="s">
        <v>3654</v>
      </c>
      <c r="B398" s="6">
        <f>YEAR(sales_data_cleaned!A748)</f>
        <v>2022</v>
      </c>
      <c r="C398" s="6" t="str">
        <f>VLOOKUP(A398,sales_data_cleaned!B748:E1396,4,0)</f>
        <v>Amazon.com Services LLC</v>
      </c>
    </row>
    <row r="399" spans="1:3" x14ac:dyDescent="0.2">
      <c r="A399" s="5" t="s">
        <v>3659</v>
      </c>
      <c r="B399" s="6">
        <f>YEAR(sales_data_cleaned!A749)</f>
        <v>2022</v>
      </c>
      <c r="C399" s="6" t="str">
        <f>VLOOKUP(A399,sales_data_cleaned!B749:E1397,4,0)</f>
        <v>Amazon.com Services LLC</v>
      </c>
    </row>
    <row r="400" spans="1:3" x14ac:dyDescent="0.2">
      <c r="A400" s="5" t="s">
        <v>3663</v>
      </c>
      <c r="B400" s="6">
        <f>YEAR(sales_data_cleaned!A750)</f>
        <v>2022</v>
      </c>
      <c r="C400" s="6" t="str">
        <f>VLOOKUP(A400,sales_data_cleaned!B750:E1398,4,0)</f>
        <v>Amazon.com Services LLC</v>
      </c>
    </row>
    <row r="401" spans="1:3" x14ac:dyDescent="0.2">
      <c r="A401" s="5" t="s">
        <v>3668</v>
      </c>
      <c r="B401" s="6">
        <f>YEAR(sales_data_cleaned!A751)</f>
        <v>2022</v>
      </c>
      <c r="C401" s="6" t="str">
        <f>VLOOKUP(A401,sales_data_cleaned!B751:E1399,4,0)</f>
        <v>Amazon.com Services LLC</v>
      </c>
    </row>
    <row r="402" spans="1:3" x14ac:dyDescent="0.2">
      <c r="A402" s="5" t="s">
        <v>3673</v>
      </c>
      <c r="B402" s="6">
        <f>YEAR(sales_data_cleaned!A752)</f>
        <v>2022</v>
      </c>
      <c r="C402" s="6" t="str">
        <f>VLOOKUP(A402,sales_data_cleaned!B752:E1400,4,0)</f>
        <v>Amazon.com Services LLC</v>
      </c>
    </row>
    <row r="403" spans="1:3" x14ac:dyDescent="0.2">
      <c r="A403" s="5" t="s">
        <v>3678</v>
      </c>
      <c r="B403" s="6">
        <f>YEAR(sales_data_cleaned!A753)</f>
        <v>2022</v>
      </c>
      <c r="C403" s="6" t="str">
        <f>VLOOKUP(A403,sales_data_cleaned!B753:E1401,4,0)</f>
        <v>HarperCollins Publishers</v>
      </c>
    </row>
    <row r="404" spans="1:3" x14ac:dyDescent="0.2">
      <c r="A404" s="5" t="s">
        <v>3683</v>
      </c>
      <c r="B404" s="6">
        <f>YEAR(sales_data_cleaned!A754)</f>
        <v>2022</v>
      </c>
      <c r="C404" s="6" t="str">
        <f>VLOOKUP(A404,sales_data_cleaned!B754:E1402,4,0)</f>
        <v>Amazon.com Services LLC</v>
      </c>
    </row>
    <row r="405" spans="1:3" x14ac:dyDescent="0.2">
      <c r="A405" s="5" t="s">
        <v>3688</v>
      </c>
      <c r="B405" s="6">
        <f>YEAR(sales_data_cleaned!A755)</f>
        <v>2022</v>
      </c>
      <c r="C405" s="6" t="str">
        <f>VLOOKUP(A405,sales_data_cleaned!B755:E1403,4,0)</f>
        <v>Amazon.com Services LLC</v>
      </c>
    </row>
    <row r="406" spans="1:3" x14ac:dyDescent="0.2">
      <c r="A406" s="5" t="s">
        <v>3693</v>
      </c>
      <c r="B406" s="6">
        <f>YEAR(sales_data_cleaned!A756)</f>
        <v>2022</v>
      </c>
      <c r="C406" s="6" t="str">
        <f>VLOOKUP(A406,sales_data_cleaned!B756:E1404,4,0)</f>
        <v>Macmillan</v>
      </c>
    </row>
    <row r="407" spans="1:3" x14ac:dyDescent="0.2">
      <c r="A407" s="5" t="s">
        <v>3698</v>
      </c>
      <c r="B407" s="6">
        <f>YEAR(sales_data_cleaned!A757)</f>
        <v>2022</v>
      </c>
      <c r="C407" s="6" t="str">
        <f>VLOOKUP(A407,sales_data_cleaned!B757:E1405,4,0)</f>
        <v>Amazon.com Services LLC</v>
      </c>
    </row>
    <row r="408" spans="1:3" x14ac:dyDescent="0.2">
      <c r="A408" s="5" t="s">
        <v>3702</v>
      </c>
      <c r="B408" s="6">
        <f>YEAR(sales_data_cleaned!A758)</f>
        <v>2022</v>
      </c>
      <c r="C408" s="6" t="str">
        <f>VLOOKUP(A408,sales_data_cleaned!B758:E1406,4,0)</f>
        <v>Amazon.com Services LLC</v>
      </c>
    </row>
    <row r="409" spans="1:3" x14ac:dyDescent="0.2">
      <c r="A409" s="5" t="s">
        <v>3707</v>
      </c>
      <c r="B409" s="6">
        <f>YEAR(sales_data_cleaned!A759)</f>
        <v>2022</v>
      </c>
      <c r="C409" s="6" t="str">
        <f>VLOOKUP(A409,sales_data_cleaned!B759:E1407,4,0)</f>
        <v>Amazon.com Services LLC</v>
      </c>
    </row>
    <row r="410" spans="1:3" x14ac:dyDescent="0.2">
      <c r="A410" s="5" t="s">
        <v>3712</v>
      </c>
      <c r="B410" s="6">
        <f>YEAR(sales_data_cleaned!A760)</f>
        <v>2022</v>
      </c>
      <c r="C410" s="6" t="str">
        <f>VLOOKUP(A410,sales_data_cleaned!B760:E1408,4,0)</f>
        <v>Amazon.com Services LLC</v>
      </c>
    </row>
    <row r="411" spans="1:3" x14ac:dyDescent="0.2">
      <c r="A411" s="5" t="s">
        <v>3717</v>
      </c>
      <c r="B411" s="6">
        <f>YEAR(sales_data_cleaned!A761)</f>
        <v>2022</v>
      </c>
      <c r="C411" s="6" t="str">
        <f>VLOOKUP(A411,sales_data_cleaned!B761:E1409,4,0)</f>
        <v>Amazon.com Services LLC</v>
      </c>
    </row>
    <row r="412" spans="1:3" x14ac:dyDescent="0.2">
      <c r="A412" s="5" t="s">
        <v>3721</v>
      </c>
      <c r="B412" s="6">
        <f>YEAR(sales_data_cleaned!A762)</f>
        <v>2022</v>
      </c>
      <c r="C412" s="6" t="str">
        <f>VLOOKUP(A412,sales_data_cleaned!B762:E1410,4,0)</f>
        <v>Amazon.com Services LLC</v>
      </c>
    </row>
    <row r="413" spans="1:3" x14ac:dyDescent="0.2">
      <c r="A413" s="5" t="s">
        <v>3726</v>
      </c>
      <c r="B413" s="6">
        <f>YEAR(sales_data_cleaned!A763)</f>
        <v>2022</v>
      </c>
      <c r="C413" s="6" t="str">
        <f>VLOOKUP(A413,sales_data_cleaned!B763:E1411,4,0)</f>
        <v>Amazon.com Services LLC</v>
      </c>
    </row>
    <row r="414" spans="1:3" x14ac:dyDescent="0.2">
      <c r="A414" s="5" t="s">
        <v>3731</v>
      </c>
      <c r="B414" s="6">
        <f>YEAR(sales_data_cleaned!A764)</f>
        <v>2022</v>
      </c>
      <c r="C414" s="6" t="str">
        <f>VLOOKUP(A414,sales_data_cleaned!B764:E1412,4,0)</f>
        <v>Simon and Schuster Digital Sales Inc</v>
      </c>
    </row>
    <row r="415" spans="1:3" x14ac:dyDescent="0.2">
      <c r="A415" s="5" t="s">
        <v>3735</v>
      </c>
      <c r="B415" s="6">
        <f>YEAR(sales_data_cleaned!A765)</f>
        <v>2022</v>
      </c>
      <c r="C415" s="6" t="str">
        <f>VLOOKUP(A415,sales_data_cleaned!B765:E1413,4,0)</f>
        <v>HarperCollins Publishers</v>
      </c>
    </row>
    <row r="416" spans="1:3" x14ac:dyDescent="0.2">
      <c r="A416" s="5" t="s">
        <v>3740</v>
      </c>
      <c r="B416" s="6">
        <f>YEAR(sales_data_cleaned!A766)</f>
        <v>2022</v>
      </c>
      <c r="C416" s="6" t="str">
        <f>VLOOKUP(A416,sales_data_cleaned!B766:E1414,4,0)</f>
        <v>Amazon.com Services LLC</v>
      </c>
    </row>
    <row r="417" spans="1:3" x14ac:dyDescent="0.2">
      <c r="A417" s="5" t="s">
        <v>3745</v>
      </c>
      <c r="B417" s="6">
        <f>YEAR(sales_data_cleaned!A767)</f>
        <v>2022</v>
      </c>
      <c r="C417" s="6" t="str">
        <f>VLOOKUP(A417,sales_data_cleaned!B767:E1415,4,0)</f>
        <v>HarperCollins Publishing</v>
      </c>
    </row>
    <row r="418" spans="1:3" x14ac:dyDescent="0.2">
      <c r="A418" s="5" t="s">
        <v>3749</v>
      </c>
      <c r="B418" s="6">
        <f>YEAR(sales_data_cleaned!A768)</f>
        <v>2022</v>
      </c>
      <c r="C418" s="6" t="str">
        <f>VLOOKUP(A418,sales_data_cleaned!B768:E1416,4,0)</f>
        <v>Amazon.com Services LLC</v>
      </c>
    </row>
    <row r="419" spans="1:3" x14ac:dyDescent="0.2">
      <c r="A419" s="5" t="s">
        <v>3754</v>
      </c>
      <c r="B419" s="6">
        <f>YEAR(sales_data_cleaned!A769)</f>
        <v>2022</v>
      </c>
      <c r="C419" s="6" t="str">
        <f>VLOOKUP(A419,sales_data_cleaned!B769:E1417,4,0)</f>
        <v>Amazon.com Services LLC</v>
      </c>
    </row>
    <row r="420" spans="1:3" x14ac:dyDescent="0.2">
      <c r="A420" s="5" t="s">
        <v>3759</v>
      </c>
      <c r="B420" s="6">
        <f>YEAR(sales_data_cleaned!A770)</f>
        <v>2022</v>
      </c>
      <c r="C420" s="6" t="str">
        <f>VLOOKUP(A420,sales_data_cleaned!B770:E1418,4,0)</f>
        <v>Amazon.com Services LLC</v>
      </c>
    </row>
    <row r="421" spans="1:3" x14ac:dyDescent="0.2">
      <c r="A421" s="5" t="s">
        <v>3764</v>
      </c>
      <c r="B421" s="6">
        <f>YEAR(sales_data_cleaned!A771)</f>
        <v>2022</v>
      </c>
      <c r="C421" s="6" t="str">
        <f>VLOOKUP(A421,sales_data_cleaned!B771:E1419,4,0)</f>
        <v>Amazon.com Services LLC</v>
      </c>
    </row>
    <row r="422" spans="1:3" x14ac:dyDescent="0.2">
      <c r="A422" s="5" t="s">
        <v>3769</v>
      </c>
      <c r="B422" s="6">
        <f>YEAR(sales_data_cleaned!A772)</f>
        <v>2022</v>
      </c>
      <c r="C422" s="6" t="str">
        <f>VLOOKUP(A422,sales_data_cleaned!B772:E1420,4,0)</f>
        <v>Amazon.com Services LLC</v>
      </c>
    </row>
    <row r="423" spans="1:3" x14ac:dyDescent="0.2">
      <c r="A423" s="5" t="s">
        <v>3773</v>
      </c>
      <c r="B423" s="6">
        <f>YEAR(sales_data_cleaned!A773)</f>
        <v>2022</v>
      </c>
      <c r="C423" s="6" t="str">
        <f>VLOOKUP(A423,sales_data_cleaned!B773:E1421,4,0)</f>
        <v>Amazon.com Services LLC</v>
      </c>
    </row>
    <row r="424" spans="1:3" x14ac:dyDescent="0.2">
      <c r="A424" s="5" t="s">
        <v>3778</v>
      </c>
      <c r="B424" s="6">
        <f>YEAR(sales_data_cleaned!A774)</f>
        <v>2022</v>
      </c>
      <c r="C424" s="6" t="str">
        <f>VLOOKUP(A424,sales_data_cleaned!B774:E1422,4,0)</f>
        <v>Amazon.com Services LLC</v>
      </c>
    </row>
    <row r="425" spans="1:3" x14ac:dyDescent="0.2">
      <c r="A425" s="5" t="s">
        <v>3783</v>
      </c>
      <c r="B425" s="6">
        <f>YEAR(sales_data_cleaned!A775)</f>
        <v>2022</v>
      </c>
      <c r="C425" s="6" t="str">
        <f>VLOOKUP(A425,sales_data_cleaned!B775:E1423,4,0)</f>
        <v>Simon &amp; Schuster Digital Sales Inc.</v>
      </c>
    </row>
    <row r="426" spans="1:3" x14ac:dyDescent="0.2">
      <c r="A426" s="5" t="s">
        <v>3788</v>
      </c>
      <c r="B426" s="6">
        <f>YEAR(sales_data_cleaned!A776)</f>
        <v>2022</v>
      </c>
      <c r="C426" s="6" t="str">
        <f>VLOOKUP(A426,sales_data_cleaned!B776:E1424,4,0)</f>
        <v>Amazon.com Services LLC</v>
      </c>
    </row>
    <row r="427" spans="1:3" x14ac:dyDescent="0.2">
      <c r="A427" s="5" t="s">
        <v>3792</v>
      </c>
      <c r="B427" s="6">
        <f>YEAR(sales_data_cleaned!A777)</f>
        <v>2022</v>
      </c>
      <c r="C427" s="6" t="str">
        <f>VLOOKUP(A427,sales_data_cleaned!B777:E1425,4,0)</f>
        <v>Penguin Random House Publisher Services</v>
      </c>
    </row>
    <row r="428" spans="1:3" x14ac:dyDescent="0.2">
      <c r="A428" s="5" t="s">
        <v>3797</v>
      </c>
      <c r="B428" s="6">
        <f>YEAR(sales_data_cleaned!A778)</f>
        <v>2022</v>
      </c>
      <c r="C428" s="6" t="str">
        <f>VLOOKUP(A428,sales_data_cleaned!B778:E1426,4,0)</f>
        <v>Amazon.com Services LLC</v>
      </c>
    </row>
    <row r="429" spans="1:3" x14ac:dyDescent="0.2">
      <c r="A429" s="5" t="s">
        <v>3802</v>
      </c>
      <c r="B429" s="6">
        <f>YEAR(sales_data_cleaned!A779)</f>
        <v>2022</v>
      </c>
      <c r="C429" s="6" t="str">
        <f>VLOOKUP(A429,sales_data_cleaned!B779:E1427,4,0)</f>
        <v>Hachette Book Group</v>
      </c>
    </row>
    <row r="430" spans="1:3" x14ac:dyDescent="0.2">
      <c r="A430" s="5" t="s">
        <v>3807</v>
      </c>
      <c r="B430" s="6">
        <f>YEAR(sales_data_cleaned!A780)</f>
        <v>2022</v>
      </c>
      <c r="C430" s="6" t="str">
        <f>VLOOKUP(A430,sales_data_cleaned!B780:E1428,4,0)</f>
        <v>Amazon.com Services LLC</v>
      </c>
    </row>
    <row r="431" spans="1:3" x14ac:dyDescent="0.2">
      <c r="A431" s="5" t="s">
        <v>3812</v>
      </c>
      <c r="B431" s="6">
        <f>YEAR(sales_data_cleaned!A781)</f>
        <v>2022</v>
      </c>
      <c r="C431" s="6" t="str">
        <f>VLOOKUP(A431,sales_data_cleaned!B781:E1429,4,0)</f>
        <v>Random House LLC</v>
      </c>
    </row>
    <row r="432" spans="1:3" x14ac:dyDescent="0.2">
      <c r="A432" s="5" t="s">
        <v>3817</v>
      </c>
      <c r="B432" s="6">
        <f>YEAR(sales_data_cleaned!A782)</f>
        <v>2022</v>
      </c>
      <c r="C432" s="6" t="str">
        <f>VLOOKUP(A432,sales_data_cleaned!B782:E1430,4,0)</f>
        <v>Amazon.com Services LLC</v>
      </c>
    </row>
    <row r="433" spans="1:3" x14ac:dyDescent="0.2">
      <c r="A433" s="5" t="s">
        <v>3822</v>
      </c>
      <c r="B433" s="6">
        <f>YEAR(sales_data_cleaned!A783)</f>
        <v>2022</v>
      </c>
      <c r="C433" s="6" t="str">
        <f>VLOOKUP(A433,sales_data_cleaned!B783:E1431,4,0)</f>
        <v>HarperCollins Publishing</v>
      </c>
    </row>
    <row r="434" spans="1:3" x14ac:dyDescent="0.2">
      <c r="A434" s="5" t="s">
        <v>3827</v>
      </c>
      <c r="B434" s="6">
        <f>YEAR(sales_data_cleaned!A784)</f>
        <v>2022</v>
      </c>
      <c r="C434" s="6" t="str">
        <f>VLOOKUP(A434,sales_data_cleaned!B784:E1432,4,0)</f>
        <v>Amazon.com Services LLC</v>
      </c>
    </row>
    <row r="435" spans="1:3" x14ac:dyDescent="0.2">
      <c r="A435" s="5" t="s">
        <v>3832</v>
      </c>
      <c r="B435" s="6">
        <f>YEAR(sales_data_cleaned!A785)</f>
        <v>2022</v>
      </c>
      <c r="C435" s="6" t="str">
        <f>VLOOKUP(A435,sales_data_cleaned!B785:E1433,4,0)</f>
        <v>Amazon.com Services LLC</v>
      </c>
    </row>
    <row r="436" spans="1:3" x14ac:dyDescent="0.2">
      <c r="A436" s="5" t="s">
        <v>3837</v>
      </c>
      <c r="B436" s="6">
        <f>YEAR(sales_data_cleaned!A786)</f>
        <v>2022</v>
      </c>
      <c r="C436" s="6" t="str">
        <f>VLOOKUP(A436,sales_data_cleaned!B786:E1434,4,0)</f>
        <v>HarperCollins Publishers</v>
      </c>
    </row>
    <row r="437" spans="1:3" x14ac:dyDescent="0.2">
      <c r="A437" s="5" t="s">
        <v>3842</v>
      </c>
      <c r="B437" s="6">
        <f>YEAR(sales_data_cleaned!A787)</f>
        <v>2022</v>
      </c>
      <c r="C437" s="6" t="str">
        <f>VLOOKUP(A437,sales_data_cleaned!B787:E1435,4,0)</f>
        <v>Amazon.com Services LLC</v>
      </c>
    </row>
    <row r="438" spans="1:3" x14ac:dyDescent="0.2">
      <c r="A438" s="5" t="s">
        <v>3847</v>
      </c>
      <c r="B438" s="6">
        <f>YEAR(sales_data_cleaned!A788)</f>
        <v>2022</v>
      </c>
      <c r="C438" s="6" t="str">
        <f>VLOOKUP(A438,sales_data_cleaned!B788:E1436,4,0)</f>
        <v>HarperCollins Publishers</v>
      </c>
    </row>
    <row r="439" spans="1:3" x14ac:dyDescent="0.2">
      <c r="A439" s="5" t="s">
        <v>3852</v>
      </c>
      <c r="B439" s="6">
        <f>YEAR(sales_data_cleaned!A789)</f>
        <v>2022</v>
      </c>
      <c r="C439" s="6">
        <f>VLOOKUP(A439,sales_data_cleaned!B789:E1437,4,0)</f>
        <v>0</v>
      </c>
    </row>
    <row r="440" spans="1:3" x14ac:dyDescent="0.2">
      <c r="A440" s="5" t="s">
        <v>3857</v>
      </c>
      <c r="B440" s="6">
        <f>YEAR(sales_data_cleaned!A790)</f>
        <v>2022</v>
      </c>
      <c r="C440" s="6" t="str">
        <f>VLOOKUP(A440,sales_data_cleaned!B790:E1438,4,0)</f>
        <v>Hachette Book Group</v>
      </c>
    </row>
    <row r="441" spans="1:3" x14ac:dyDescent="0.2">
      <c r="A441" s="5" t="s">
        <v>3862</v>
      </c>
      <c r="B441" s="6">
        <f>YEAR(sales_data_cleaned!A791)</f>
        <v>2022</v>
      </c>
      <c r="C441" s="6" t="str">
        <f>VLOOKUP(A441,sales_data_cleaned!B791:E1439,4,0)</f>
        <v>HarperCollins Publishing</v>
      </c>
    </row>
    <row r="442" spans="1:3" x14ac:dyDescent="0.2">
      <c r="A442" s="5" t="s">
        <v>3866</v>
      </c>
      <c r="B442" s="6">
        <f>YEAR(sales_data_cleaned!A792)</f>
        <v>2022</v>
      </c>
      <c r="C442" s="6" t="str">
        <f>VLOOKUP(A442,sales_data_cleaned!B792:E1440,4,0)</f>
        <v>Amazon.com Services LLC</v>
      </c>
    </row>
    <row r="443" spans="1:3" x14ac:dyDescent="0.2">
      <c r="A443" s="5" t="s">
        <v>3871</v>
      </c>
      <c r="B443" s="6">
        <f>YEAR(sales_data_cleaned!A793)</f>
        <v>2022</v>
      </c>
      <c r="C443" s="6" t="str">
        <f>VLOOKUP(A443,sales_data_cleaned!B793:E1441,4,0)</f>
        <v>Pearson Education,Inc.</v>
      </c>
    </row>
    <row r="444" spans="1:3" x14ac:dyDescent="0.2">
      <c r="A444" s="5" t="s">
        <v>3876</v>
      </c>
      <c r="B444" s="6">
        <f>YEAR(sales_data_cleaned!A794)</f>
        <v>2022</v>
      </c>
      <c r="C444" s="6" t="str">
        <f>VLOOKUP(A444,sales_data_cleaned!B794:E1442,4,0)</f>
        <v>Random House LLC</v>
      </c>
    </row>
    <row r="445" spans="1:3" x14ac:dyDescent="0.2">
      <c r="A445" s="5" t="s">
        <v>3881</v>
      </c>
      <c r="B445" s="6">
        <f>YEAR(sales_data_cleaned!A795)</f>
        <v>2022</v>
      </c>
      <c r="C445" s="6" t="str">
        <f>VLOOKUP(A445,sales_data_cleaned!B795:E1443,4,0)</f>
        <v>HarperCollins Publishers</v>
      </c>
    </row>
    <row r="446" spans="1:3" x14ac:dyDescent="0.2">
      <c r="A446" s="5" t="s">
        <v>3886</v>
      </c>
      <c r="B446" s="6">
        <f>YEAR(sales_data_cleaned!A796)</f>
        <v>2022</v>
      </c>
      <c r="C446" s="6" t="str">
        <f>VLOOKUP(A446,sales_data_cleaned!B796:E1444,4,0)</f>
        <v>HarperCollins Publishing</v>
      </c>
    </row>
    <row r="447" spans="1:3" x14ac:dyDescent="0.2">
      <c r="A447" s="5" t="s">
        <v>3891</v>
      </c>
      <c r="B447" s="6">
        <f>YEAR(sales_data_cleaned!A797)</f>
        <v>2022</v>
      </c>
      <c r="C447" s="6" t="str">
        <f>VLOOKUP(A447,sales_data_cleaned!B797:E1445,4,0)</f>
        <v>Penguin Random House Grupo Editorial</v>
      </c>
    </row>
    <row r="448" spans="1:3" x14ac:dyDescent="0.2">
      <c r="A448" s="5" t="s">
        <v>3897</v>
      </c>
      <c r="B448" s="6">
        <f>YEAR(sales_data_cleaned!A798)</f>
        <v>2022</v>
      </c>
      <c r="C448" s="6" t="str">
        <f>VLOOKUP(A448,sales_data_cleaned!B798:E1446,4,0)</f>
        <v>Amazon.com Services LLC</v>
      </c>
    </row>
    <row r="449" spans="1:3" x14ac:dyDescent="0.2">
      <c r="A449" s="5" t="s">
        <v>3902</v>
      </c>
      <c r="B449" s="6">
        <f>YEAR(sales_data_cleaned!A799)</f>
        <v>2022</v>
      </c>
      <c r="C449" s="6" t="str">
        <f>VLOOKUP(A449,sales_data_cleaned!B799:E1447,4,0)</f>
        <v>Amazon.com Services LLC</v>
      </c>
    </row>
    <row r="450" spans="1:3" x14ac:dyDescent="0.2">
      <c r="A450" s="5" t="s">
        <v>3906</v>
      </c>
      <c r="B450" s="6">
        <f>YEAR(sales_data_cleaned!A800)</f>
        <v>2022</v>
      </c>
      <c r="C450" s="6" t="str">
        <f>VLOOKUP(A450,sales_data_cleaned!B800:E1448,4,0)</f>
        <v>Penguin Group (USA) LLC</v>
      </c>
    </row>
    <row r="451" spans="1:3" x14ac:dyDescent="0.2">
      <c r="A451" s="5" t="s">
        <v>3911</v>
      </c>
      <c r="B451" s="6">
        <f>YEAR(sales_data_cleaned!A801)</f>
        <v>2022</v>
      </c>
      <c r="C451" s="6" t="str">
        <f>VLOOKUP(A451,sales_data_cleaned!B801:E1449,4,0)</f>
        <v>Amazon.com Services LLC</v>
      </c>
    </row>
    <row r="452" spans="1:3" x14ac:dyDescent="0.2">
      <c r="A452" s="5" t="s">
        <v>3915</v>
      </c>
      <c r="B452" s="6">
        <f>YEAR(sales_data_cleaned!A802)</f>
        <v>2022</v>
      </c>
      <c r="C452" s="6" t="str">
        <f>VLOOKUP(A452,sales_data_cleaned!B802:E1450,4,0)</f>
        <v>Amazon.com Services LLC</v>
      </c>
    </row>
    <row r="453" spans="1:3" x14ac:dyDescent="0.2">
      <c r="A453" s="5" t="s">
        <v>3920</v>
      </c>
      <c r="B453" s="6">
        <f>YEAR(sales_data_cleaned!A803)</f>
        <v>2022</v>
      </c>
      <c r="C453" s="6" t="str">
        <f>VLOOKUP(A453,sales_data_cleaned!B803:E1451,4,0)</f>
        <v>Amazon.com Services LLC</v>
      </c>
    </row>
    <row r="454" spans="1:3" x14ac:dyDescent="0.2">
      <c r="A454" s="5" t="s">
        <v>3925</v>
      </c>
      <c r="B454" s="6">
        <f>YEAR(sales_data_cleaned!A804)</f>
        <v>2022</v>
      </c>
      <c r="C454" s="6" t="str">
        <f>VLOOKUP(A454,sales_data_cleaned!B804:E1452,4,0)</f>
        <v>Amazon.com Services LLC</v>
      </c>
    </row>
    <row r="455" spans="1:3" x14ac:dyDescent="0.2">
      <c r="A455" s="5" t="s">
        <v>3930</v>
      </c>
      <c r="B455" s="6">
        <f>YEAR(sales_data_cleaned!A805)</f>
        <v>2022</v>
      </c>
      <c r="C455" s="6" t="str">
        <f>VLOOKUP(A455,sales_data_cleaned!B805:E1453,4,0)</f>
        <v>HarperCollins Publishers</v>
      </c>
    </row>
    <row r="456" spans="1:3" x14ac:dyDescent="0.2">
      <c r="A456" s="5" t="s">
        <v>3935</v>
      </c>
      <c r="B456" s="6">
        <f>YEAR(sales_data_cleaned!A806)</f>
        <v>2022</v>
      </c>
      <c r="C456" s="6" t="str">
        <f>VLOOKUP(A456,sales_data_cleaned!B806:E1454,4,0)</f>
        <v>Random House LLC</v>
      </c>
    </row>
    <row r="457" spans="1:3" x14ac:dyDescent="0.2">
      <c r="A457" s="5" t="s">
        <v>3940</v>
      </c>
      <c r="B457" s="6">
        <f>YEAR(sales_data_cleaned!A807)</f>
        <v>2022</v>
      </c>
      <c r="C457" s="6" t="str">
        <f>VLOOKUP(A457,sales_data_cleaned!B807:E1455,4,0)</f>
        <v>Amazon.com Services LLC</v>
      </c>
    </row>
    <row r="458" spans="1:3" x14ac:dyDescent="0.2">
      <c r="A458" s="5" t="s">
        <v>3945</v>
      </c>
      <c r="B458" s="6">
        <f>YEAR(sales_data_cleaned!A808)</f>
        <v>2022</v>
      </c>
      <c r="C458" s="6" t="str">
        <f>VLOOKUP(A458,sales_data_cleaned!B808:E1456,4,0)</f>
        <v>Amazon.com Services LLC</v>
      </c>
    </row>
    <row r="459" spans="1:3" x14ac:dyDescent="0.2">
      <c r="A459" s="5" t="s">
        <v>3950</v>
      </c>
      <c r="B459" s="6">
        <f>YEAR(sales_data_cleaned!A809)</f>
        <v>2022</v>
      </c>
      <c r="C459" s="6" t="str">
        <f>VLOOKUP(A459,sales_data_cleaned!B809:E1457,4,0)</f>
        <v>Amazon.com Services LLC</v>
      </c>
    </row>
    <row r="460" spans="1:3" x14ac:dyDescent="0.2">
      <c r="A460" s="5" t="s">
        <v>3955</v>
      </c>
      <c r="B460" s="6">
        <f>YEAR(sales_data_cleaned!A810)</f>
        <v>2022</v>
      </c>
      <c r="C460" s="6" t="str">
        <f>VLOOKUP(A460,sales_data_cleaned!B810:E1458,4,0)</f>
        <v>Amazon.com Services LLC</v>
      </c>
    </row>
    <row r="461" spans="1:3" x14ac:dyDescent="0.2">
      <c r="A461" s="5" t="s">
        <v>3960</v>
      </c>
      <c r="B461" s="6">
        <f>YEAR(sales_data_cleaned!A811)</f>
        <v>2022</v>
      </c>
      <c r="C461" s="6" t="str">
        <f>VLOOKUP(A461,sales_data_cleaned!B811:E1459,4,0)</f>
        <v>Amazon.com Services LLC</v>
      </c>
    </row>
    <row r="462" spans="1:3" x14ac:dyDescent="0.2">
      <c r="A462" s="5" t="s">
        <v>3965</v>
      </c>
      <c r="B462" s="6">
        <f>YEAR(sales_data_cleaned!A812)</f>
        <v>2022</v>
      </c>
      <c r="C462" s="6" t="str">
        <f>VLOOKUP(A462,sales_data_cleaned!B812:E1460,4,0)</f>
        <v>Amazon.com Services LLC</v>
      </c>
    </row>
    <row r="463" spans="1:3" x14ac:dyDescent="0.2">
      <c r="A463" s="5" t="s">
        <v>3970</v>
      </c>
      <c r="B463" s="6">
        <f>YEAR(sales_data_cleaned!A813)</f>
        <v>2022</v>
      </c>
      <c r="C463" s="6" t="str">
        <f>VLOOKUP(A463,sales_data_cleaned!B813:E1461,4,0)</f>
        <v>Amazon.com Services LLC</v>
      </c>
    </row>
    <row r="464" spans="1:3" x14ac:dyDescent="0.2">
      <c r="A464" s="5" t="s">
        <v>3975</v>
      </c>
      <c r="B464" s="6">
        <f>YEAR(sales_data_cleaned!A814)</f>
        <v>2022</v>
      </c>
      <c r="C464" s="6" t="str">
        <f>VLOOKUP(A464,sales_data_cleaned!B814:E1462,4,0)</f>
        <v>Amazon.com Services LLC</v>
      </c>
    </row>
    <row r="465" spans="1:3" x14ac:dyDescent="0.2">
      <c r="A465" s="5" t="s">
        <v>3980</v>
      </c>
      <c r="B465" s="6">
        <f>YEAR(sales_data_cleaned!A815)</f>
        <v>2022</v>
      </c>
      <c r="C465" s="6" t="str">
        <f>VLOOKUP(A465,sales_data_cleaned!B815:E1463,4,0)</f>
        <v>Random House LLC</v>
      </c>
    </row>
    <row r="466" spans="1:3" x14ac:dyDescent="0.2">
      <c r="A466" s="5" t="s">
        <v>3985</v>
      </c>
      <c r="B466" s="6">
        <f>YEAR(sales_data_cleaned!A816)</f>
        <v>2022</v>
      </c>
      <c r="C466" s="6" t="str">
        <f>VLOOKUP(A466,sales_data_cleaned!B816:E1464,4,0)</f>
        <v>Amazon.com Services LLC</v>
      </c>
    </row>
    <row r="467" spans="1:3" x14ac:dyDescent="0.2">
      <c r="A467" s="5" t="s">
        <v>3989</v>
      </c>
      <c r="B467" s="6">
        <f>YEAR(sales_data_cleaned!A817)</f>
        <v>2022</v>
      </c>
      <c r="C467" s="6" t="str">
        <f>VLOOKUP(A467,sales_data_cleaned!B817:E1465,4,0)</f>
        <v>Penguin Random House Publisher Services</v>
      </c>
    </row>
    <row r="468" spans="1:3" x14ac:dyDescent="0.2">
      <c r="A468" s="5" t="s">
        <v>3994</v>
      </c>
      <c r="B468" s="6">
        <f>YEAR(sales_data_cleaned!A818)</f>
        <v>2022</v>
      </c>
      <c r="C468" s="6" t="str">
        <f>VLOOKUP(A468,sales_data_cleaned!B818:E1466,4,0)</f>
        <v>HarperCollins Publishers</v>
      </c>
    </row>
    <row r="469" spans="1:3" x14ac:dyDescent="0.2">
      <c r="A469" s="5" t="s">
        <v>3999</v>
      </c>
      <c r="B469" s="6">
        <f>YEAR(sales_data_cleaned!A819)</f>
        <v>2022</v>
      </c>
      <c r="C469" s="6" t="str">
        <f>VLOOKUP(A469,sales_data_cleaned!B819:E1467,4,0)</f>
        <v>HarperCollins Publishers</v>
      </c>
    </row>
    <row r="470" spans="1:3" x14ac:dyDescent="0.2">
      <c r="A470" s="5" t="s">
        <v>4004</v>
      </c>
      <c r="B470" s="6">
        <f>YEAR(sales_data_cleaned!A820)</f>
        <v>2022</v>
      </c>
      <c r="C470" s="6" t="str">
        <f>VLOOKUP(A470,sales_data_cleaned!B820:E1468,4,0)</f>
        <v>Random House LLC</v>
      </c>
    </row>
    <row r="471" spans="1:3" x14ac:dyDescent="0.2">
      <c r="A471" s="5" t="s">
        <v>4009</v>
      </c>
      <c r="B471" s="6">
        <f>YEAR(sales_data_cleaned!A821)</f>
        <v>2022</v>
      </c>
      <c r="C471" s="6" t="str">
        <f>VLOOKUP(A471,sales_data_cleaned!B821:E1469,4,0)</f>
        <v>Random House LLC</v>
      </c>
    </row>
    <row r="472" spans="1:3" x14ac:dyDescent="0.2">
      <c r="A472" s="5" t="s">
        <v>4014</v>
      </c>
      <c r="B472" s="6">
        <f>YEAR(sales_data_cleaned!A822)</f>
        <v>2022</v>
      </c>
      <c r="C472" s="6" t="str">
        <f>VLOOKUP(A472,sales_data_cleaned!B822:E1470,4,0)</f>
        <v>Amazon.com Services LLC</v>
      </c>
    </row>
    <row r="473" spans="1:3" x14ac:dyDescent="0.2">
      <c r="A473" s="5" t="s">
        <v>4019</v>
      </c>
      <c r="B473" s="6">
        <f>YEAR(sales_data_cleaned!A823)</f>
        <v>2022</v>
      </c>
      <c r="C473" s="6" t="str">
        <f>VLOOKUP(A473,sales_data_cleaned!B823:E1471,4,0)</f>
        <v>HarperCollins Publishers</v>
      </c>
    </row>
    <row r="474" spans="1:3" x14ac:dyDescent="0.2">
      <c r="A474" s="5" t="s">
        <v>4024</v>
      </c>
      <c r="B474" s="6">
        <f>YEAR(sales_data_cleaned!A824)</f>
        <v>2022</v>
      </c>
      <c r="C474" s="6" t="str">
        <f>VLOOKUP(A474,sales_data_cleaned!B824:E1472,4,0)</f>
        <v>Amazon.com Services LLC</v>
      </c>
    </row>
    <row r="475" spans="1:3" x14ac:dyDescent="0.2">
      <c r="A475" s="5" t="s">
        <v>4029</v>
      </c>
      <c r="B475" s="6">
        <f>YEAR(sales_data_cleaned!A825)</f>
        <v>2022</v>
      </c>
      <c r="C475" s="6" t="str">
        <f>VLOOKUP(A475,sales_data_cleaned!B825:E1473,4,0)</f>
        <v>Penguin Group (USA) LLC</v>
      </c>
    </row>
    <row r="476" spans="1:3" x14ac:dyDescent="0.2">
      <c r="A476" s="5" t="s">
        <v>4034</v>
      </c>
      <c r="B476" s="6">
        <f>YEAR(sales_data_cleaned!A826)</f>
        <v>2022</v>
      </c>
      <c r="C476" s="6" t="str">
        <f>VLOOKUP(A476,sales_data_cleaned!B826:E1474,4,0)</f>
        <v>Amazon.com Services LLC</v>
      </c>
    </row>
    <row r="477" spans="1:3" x14ac:dyDescent="0.2">
      <c r="A477" s="5" t="s">
        <v>4039</v>
      </c>
      <c r="B477" s="6">
        <f>YEAR(sales_data_cleaned!A827)</f>
        <v>2022</v>
      </c>
      <c r="C477" s="6" t="str">
        <f>VLOOKUP(A477,sales_data_cleaned!B827:E1475,4,0)</f>
        <v>Amazon.com Services LLC</v>
      </c>
    </row>
    <row r="478" spans="1:3" x14ac:dyDescent="0.2">
      <c r="A478" s="5" t="s">
        <v>4044</v>
      </c>
      <c r="B478" s="6">
        <f>YEAR(sales_data_cleaned!A828)</f>
        <v>2022</v>
      </c>
      <c r="C478" s="6" t="str">
        <f>VLOOKUP(A478,sales_data_cleaned!B828:E1476,4,0)</f>
        <v>Amazon.com Services LLC</v>
      </c>
    </row>
    <row r="479" spans="1:3" x14ac:dyDescent="0.2">
      <c r="A479" s="5" t="s">
        <v>4048</v>
      </c>
      <c r="B479" s="6">
        <f>YEAR(sales_data_cleaned!A829)</f>
        <v>2022</v>
      </c>
      <c r="C479" s="6" t="str">
        <f>VLOOKUP(A479,sales_data_cleaned!B829:E1477,4,0)</f>
        <v>Penguin Random House Publisher Services</v>
      </c>
    </row>
    <row r="480" spans="1:3" x14ac:dyDescent="0.2">
      <c r="A480" s="5" t="s">
        <v>4053</v>
      </c>
      <c r="B480" s="6">
        <f>YEAR(sales_data_cleaned!A830)</f>
        <v>2022</v>
      </c>
      <c r="C480" s="6" t="str">
        <f>VLOOKUP(A480,sales_data_cleaned!B830:E1478,4,0)</f>
        <v>Amazon.com Services LLC</v>
      </c>
    </row>
    <row r="481" spans="1:3" x14ac:dyDescent="0.2">
      <c r="A481" s="5" t="s">
        <v>4058</v>
      </c>
      <c r="B481" s="6">
        <f>YEAR(sales_data_cleaned!A831)</f>
        <v>2022</v>
      </c>
      <c r="C481" s="6" t="str">
        <f>VLOOKUP(A481,sales_data_cleaned!B831:E1479,4,0)</f>
        <v>Penguin Random House Publisher Services</v>
      </c>
    </row>
    <row r="482" spans="1:3" x14ac:dyDescent="0.2">
      <c r="A482" s="5" t="s">
        <v>4063</v>
      </c>
      <c r="B482" s="6">
        <f>YEAR(sales_data_cleaned!A832)</f>
        <v>2022</v>
      </c>
      <c r="C482" s="6" t="str">
        <f>VLOOKUP(A482,sales_data_cleaned!B832:E1480,4,0)</f>
        <v>Amazon.com Services LLC</v>
      </c>
    </row>
    <row r="483" spans="1:3" x14ac:dyDescent="0.2">
      <c r="A483" s="5" t="s">
        <v>4068</v>
      </c>
      <c r="B483" s="6">
        <f>YEAR(sales_data_cleaned!A833)</f>
        <v>2022</v>
      </c>
      <c r="C483" s="6" t="str">
        <f>VLOOKUP(A483,sales_data_cleaned!B833:E1481,4,0)</f>
        <v>Amazon.com Services LLC</v>
      </c>
    </row>
    <row r="484" spans="1:3" x14ac:dyDescent="0.2">
      <c r="A484" s="5" t="s">
        <v>4072</v>
      </c>
      <c r="B484" s="6">
        <f>YEAR(sales_data_cleaned!A834)</f>
        <v>2022</v>
      </c>
      <c r="C484" s="6" t="str">
        <f>VLOOKUP(A484,sales_data_cleaned!B834:E1482,4,0)</f>
        <v>Random House LLC</v>
      </c>
    </row>
    <row r="485" spans="1:3" x14ac:dyDescent="0.2">
      <c r="A485" s="5" t="s">
        <v>4077</v>
      </c>
      <c r="B485" s="6">
        <f>YEAR(sales_data_cleaned!A835)</f>
        <v>2022</v>
      </c>
      <c r="C485" s="6" t="str">
        <f>VLOOKUP(A485,sales_data_cleaned!B835:E1483,4,0)</f>
        <v>Amazon.com Services LLC</v>
      </c>
    </row>
    <row r="486" spans="1:3" x14ac:dyDescent="0.2">
      <c r="A486" s="5" t="s">
        <v>4081</v>
      </c>
      <c r="B486" s="6">
        <f>YEAR(sales_data_cleaned!A836)</f>
        <v>2022</v>
      </c>
      <c r="C486" s="6" t="str">
        <f>VLOOKUP(A486,sales_data_cleaned!B836:E1484,4,0)</f>
        <v>HarperCollins Publishers</v>
      </c>
    </row>
    <row r="487" spans="1:3" x14ac:dyDescent="0.2">
      <c r="A487" s="5" t="s">
        <v>4086</v>
      </c>
      <c r="B487" s="6">
        <f>YEAR(sales_data_cleaned!A837)</f>
        <v>2022</v>
      </c>
      <c r="C487" s="6" t="str">
        <f>VLOOKUP(A487,sales_data_cleaned!B837:E1485,4,0)</f>
        <v>Amazon.com Services LLC</v>
      </c>
    </row>
    <row r="488" spans="1:3" x14ac:dyDescent="0.2">
      <c r="A488" s="5" t="s">
        <v>4090</v>
      </c>
      <c r="B488" s="6">
        <f>YEAR(sales_data_cleaned!A838)</f>
        <v>2022</v>
      </c>
      <c r="C488" s="6" t="str">
        <f>VLOOKUP(A488,sales_data_cleaned!B838:E1486,4,0)</f>
        <v>Hachette Book Group</v>
      </c>
    </row>
    <row r="489" spans="1:3" x14ac:dyDescent="0.2">
      <c r="A489" s="5" t="s">
        <v>4095</v>
      </c>
      <c r="B489" s="6">
        <f>YEAR(sales_data_cleaned!A839)</f>
        <v>2022</v>
      </c>
      <c r="C489" s="6" t="str">
        <f>VLOOKUP(A489,sales_data_cleaned!B839:E1487,4,0)</f>
        <v>Random House LLC</v>
      </c>
    </row>
    <row r="490" spans="1:3" x14ac:dyDescent="0.2">
      <c r="A490" s="5" t="s">
        <v>4100</v>
      </c>
      <c r="B490" s="6">
        <f>YEAR(sales_data_cleaned!A840)</f>
        <v>2022</v>
      </c>
      <c r="C490" s="6" t="str">
        <f>VLOOKUP(A490,sales_data_cleaned!B840:E1488,4,0)</f>
        <v>Amazon.com Services LLC</v>
      </c>
    </row>
    <row r="491" spans="1:3" x14ac:dyDescent="0.2">
      <c r="A491" s="5" t="s">
        <v>4105</v>
      </c>
      <c r="B491" s="6">
        <f>YEAR(sales_data_cleaned!A841)</f>
        <v>2023</v>
      </c>
      <c r="C491" s="6" t="str">
        <f>VLOOKUP(A491,sales_data_cleaned!B841:E1489,4,0)</f>
        <v>Amazon.com Services LLC</v>
      </c>
    </row>
    <row r="492" spans="1:3" x14ac:dyDescent="0.2">
      <c r="A492" s="5" t="s">
        <v>4110</v>
      </c>
      <c r="B492" s="6">
        <f>YEAR(sales_data_cleaned!A842)</f>
        <v>2023</v>
      </c>
      <c r="C492" s="6" t="str">
        <f>VLOOKUP(A492,sales_data_cleaned!B842:E1490,4,0)</f>
        <v>Hachette Book Group</v>
      </c>
    </row>
    <row r="493" spans="1:3" x14ac:dyDescent="0.2">
      <c r="A493" s="5" t="s">
        <v>4115</v>
      </c>
      <c r="B493" s="6">
        <f>YEAR(sales_data_cleaned!A843)</f>
        <v>2023</v>
      </c>
      <c r="C493" s="6" t="str">
        <f>VLOOKUP(A493,sales_data_cleaned!B843:E1491,4,0)</f>
        <v>Amazon.com Services LLC</v>
      </c>
    </row>
    <row r="494" spans="1:3" x14ac:dyDescent="0.2">
      <c r="A494" s="5" t="s">
        <v>4120</v>
      </c>
      <c r="B494" s="6">
        <f>YEAR(sales_data_cleaned!A844)</f>
        <v>2023</v>
      </c>
      <c r="C494" s="6" t="str">
        <f>VLOOKUP(A494,sales_data_cleaned!B844:E1492,4,0)</f>
        <v>Random House LLC</v>
      </c>
    </row>
    <row r="495" spans="1:3" x14ac:dyDescent="0.2">
      <c r="A495" s="5" t="s">
        <v>4125</v>
      </c>
      <c r="B495" s="6">
        <f>YEAR(sales_data_cleaned!A845)</f>
        <v>2023</v>
      </c>
      <c r="C495" s="6" t="str">
        <f>VLOOKUP(A495,sales_data_cleaned!B845:E1493,4,0)</f>
        <v>Penguin Group (USA) LLC</v>
      </c>
    </row>
    <row r="496" spans="1:3" x14ac:dyDescent="0.2">
      <c r="A496" s="5" t="s">
        <v>4129</v>
      </c>
      <c r="B496" s="6">
        <f>YEAR(sales_data_cleaned!A846)</f>
        <v>2023</v>
      </c>
      <c r="C496" s="6" t="str">
        <f>VLOOKUP(A496,sales_data_cleaned!B846:E1494,4,0)</f>
        <v>HarperCollins Publishers</v>
      </c>
    </row>
    <row r="497" spans="1:3" x14ac:dyDescent="0.2">
      <c r="A497" s="5" t="s">
        <v>4134</v>
      </c>
      <c r="B497" s="6">
        <f>YEAR(sales_data_cleaned!A847)</f>
        <v>2023</v>
      </c>
      <c r="C497" s="6" t="str">
        <f>VLOOKUP(A497,sales_data_cleaned!B847:E1495,4,0)</f>
        <v>Hachette Book Group</v>
      </c>
    </row>
    <row r="498" spans="1:3" x14ac:dyDescent="0.2">
      <c r="A498" s="5" t="s">
        <v>4139</v>
      </c>
      <c r="B498" s="6">
        <f>YEAR(sales_data_cleaned!A848)</f>
        <v>2023</v>
      </c>
      <c r="C498" s="6" t="str">
        <f>VLOOKUP(A498,sales_data_cleaned!B848:E1496,4,0)</f>
        <v>Hachette Book Group</v>
      </c>
    </row>
    <row r="499" spans="1:3" x14ac:dyDescent="0.2">
      <c r="A499" s="5" t="s">
        <v>4144</v>
      </c>
      <c r="B499" s="6">
        <f>YEAR(sales_data_cleaned!A849)</f>
        <v>2023</v>
      </c>
      <c r="C499" s="6" t="str">
        <f>VLOOKUP(A499,sales_data_cleaned!B849:E1497,4,0)</f>
        <v>Amazon.com Services LLC</v>
      </c>
    </row>
    <row r="500" spans="1:3" x14ac:dyDescent="0.2">
      <c r="A500" s="5" t="s">
        <v>4148</v>
      </c>
      <c r="B500" s="6">
        <f>YEAR(sales_data_cleaned!A850)</f>
        <v>2023</v>
      </c>
      <c r="C500" s="6" t="str">
        <f>VLOOKUP(A500,sales_data_cleaned!B850:E1498,4,0)</f>
        <v>Amazon.com Services LLC</v>
      </c>
    </row>
    <row r="501" spans="1:3" x14ac:dyDescent="0.2">
      <c r="A501" s="5" t="s">
        <v>4153</v>
      </c>
      <c r="B501" s="6">
        <f>YEAR(sales_data_cleaned!A851)</f>
        <v>2023</v>
      </c>
      <c r="C501" s="6" t="str">
        <f>VLOOKUP(A501,sales_data_cleaned!B851:E1499,4,0)</f>
        <v>Penguin Random House Publisher Services</v>
      </c>
    </row>
    <row r="502" spans="1:3" x14ac:dyDescent="0.2">
      <c r="A502" s="5" t="s">
        <v>4158</v>
      </c>
      <c r="B502" s="6">
        <f>YEAR(sales_data_cleaned!A852)</f>
        <v>2023</v>
      </c>
      <c r="C502" s="6" t="str">
        <f>VLOOKUP(A502,sales_data_cleaned!B852:E1500,4,0)</f>
        <v>Amazon.com Services LLC</v>
      </c>
    </row>
    <row r="503" spans="1:3" x14ac:dyDescent="0.2">
      <c r="A503" s="5" t="s">
        <v>4163</v>
      </c>
      <c r="B503" s="6">
        <f>YEAR(sales_data_cleaned!A853)</f>
        <v>2023</v>
      </c>
      <c r="C503" s="6" t="str">
        <f>VLOOKUP(A503,sales_data_cleaned!B853:E1501,4,0)</f>
        <v>Amazon.com Services LLC</v>
      </c>
    </row>
    <row r="504" spans="1:3" x14ac:dyDescent="0.2">
      <c r="A504" s="5" t="s">
        <v>4168</v>
      </c>
      <c r="B504" s="6">
        <f>YEAR(sales_data_cleaned!A854)</f>
        <v>2023</v>
      </c>
      <c r="C504" s="6" t="str">
        <f>VLOOKUP(A504,sales_data_cleaned!B854:E1502,4,0)</f>
        <v>HarperCollins Publishers</v>
      </c>
    </row>
    <row r="505" spans="1:3" x14ac:dyDescent="0.2">
      <c r="A505" s="5" t="s">
        <v>4173</v>
      </c>
      <c r="B505" s="6">
        <f>YEAR(sales_data_cleaned!A855)</f>
        <v>2023</v>
      </c>
      <c r="C505" s="6" t="str">
        <f>VLOOKUP(A505,sales_data_cleaned!B855:E1503,4,0)</f>
        <v>Amazon.com Services LLC</v>
      </c>
    </row>
    <row r="506" spans="1:3" x14ac:dyDescent="0.2">
      <c r="A506" s="5" t="s">
        <v>4178</v>
      </c>
      <c r="B506" s="6">
        <f>YEAR(sales_data_cleaned!A856)</f>
        <v>2023</v>
      </c>
      <c r="C506" s="6" t="str">
        <f>VLOOKUP(A506,sales_data_cleaned!B856:E1504,4,0)</f>
        <v>Amazon.com Services LLC</v>
      </c>
    </row>
    <row r="507" spans="1:3" x14ac:dyDescent="0.2">
      <c r="A507" s="5" t="s">
        <v>4183</v>
      </c>
      <c r="B507" s="6">
        <f>YEAR(sales_data_cleaned!A857)</f>
        <v>2023</v>
      </c>
      <c r="C507" s="6" t="str">
        <f>VLOOKUP(A507,sales_data_cleaned!B857:E1505,4,0)</f>
        <v>Hachette Book Group</v>
      </c>
    </row>
    <row r="508" spans="1:3" x14ac:dyDescent="0.2">
      <c r="A508" s="5" t="s">
        <v>4188</v>
      </c>
      <c r="B508" s="6">
        <f>YEAR(sales_data_cleaned!A858)</f>
        <v>2023</v>
      </c>
      <c r="C508" s="6" t="str">
        <f>VLOOKUP(A508,sales_data_cleaned!B858:E1506,4,0)</f>
        <v>Amazon.com Services LLC</v>
      </c>
    </row>
    <row r="509" spans="1:3" x14ac:dyDescent="0.2">
      <c r="A509" s="5" t="s">
        <v>4192</v>
      </c>
      <c r="B509" s="6">
        <f>YEAR(sales_data_cleaned!A859)</f>
        <v>2023</v>
      </c>
      <c r="C509" s="6" t="str">
        <f>VLOOKUP(A509,sales_data_cleaned!B859:E1507,4,0)</f>
        <v>Random House LLC</v>
      </c>
    </row>
    <row r="510" spans="1:3" x14ac:dyDescent="0.2">
      <c r="A510" s="5" t="s">
        <v>4197</v>
      </c>
      <c r="B510" s="6">
        <f>YEAR(sales_data_cleaned!A860)</f>
        <v>2023</v>
      </c>
      <c r="C510" s="6" t="str">
        <f>VLOOKUP(A510,sales_data_cleaned!B860:E1508,4,0)</f>
        <v>Amazon.com Services LLC</v>
      </c>
    </row>
    <row r="511" spans="1:3" x14ac:dyDescent="0.2">
      <c r="A511" s="5" t="s">
        <v>4202</v>
      </c>
      <c r="B511" s="6">
        <f>YEAR(sales_data_cleaned!A861)</f>
        <v>2023</v>
      </c>
      <c r="C511" s="6" t="str">
        <f>VLOOKUP(A511,sales_data_cleaned!B861:E1509,4,0)</f>
        <v>Amazon.com Services LLC</v>
      </c>
    </row>
    <row r="512" spans="1:3" x14ac:dyDescent="0.2">
      <c r="A512" s="5" t="s">
        <v>4207</v>
      </c>
      <c r="B512" s="6">
        <f>YEAR(sales_data_cleaned!A862)</f>
        <v>2023</v>
      </c>
      <c r="C512" s="6" t="str">
        <f>VLOOKUP(A512,sales_data_cleaned!B862:E1510,4,0)</f>
        <v>Amazon.com Services LLC</v>
      </c>
    </row>
    <row r="513" spans="1:3" x14ac:dyDescent="0.2">
      <c r="A513" s="5" t="s">
        <v>4211</v>
      </c>
      <c r="B513" s="6">
        <f>YEAR(sales_data_cleaned!A863)</f>
        <v>2023</v>
      </c>
      <c r="C513" s="6" t="str">
        <f>VLOOKUP(A513,sales_data_cleaned!B863:E1511,4,0)</f>
        <v>Penguin Group (USA) LLC</v>
      </c>
    </row>
    <row r="514" spans="1:3" x14ac:dyDescent="0.2">
      <c r="A514" s="5" t="s">
        <v>4216</v>
      </c>
      <c r="B514" s="6">
        <f>YEAR(sales_data_cleaned!A864)</f>
        <v>2023</v>
      </c>
      <c r="C514" s="6" t="str">
        <f>VLOOKUP(A514,sales_data_cleaned!B864:E1512,4,0)</f>
        <v>Amazon.com Services LLC</v>
      </c>
    </row>
    <row r="515" spans="1:3" x14ac:dyDescent="0.2">
      <c r="A515" s="5" t="s">
        <v>4221</v>
      </c>
      <c r="B515" s="6">
        <f>YEAR(sales_data_cleaned!A865)</f>
        <v>2023</v>
      </c>
      <c r="C515" s="6" t="str">
        <f>VLOOKUP(A515,sales_data_cleaned!B865:E1513,4,0)</f>
        <v>Simon &amp; Schuster Digital Sales Inc.</v>
      </c>
    </row>
    <row r="516" spans="1:3" x14ac:dyDescent="0.2">
      <c r="A516" s="5" t="s">
        <v>4225</v>
      </c>
      <c r="B516" s="6">
        <f>YEAR(sales_data_cleaned!A866)</f>
        <v>2023</v>
      </c>
      <c r="C516" s="6" t="str">
        <f>VLOOKUP(A516,sales_data_cleaned!B866:E1514,4,0)</f>
        <v>Penguin Group (USA) LLC</v>
      </c>
    </row>
    <row r="517" spans="1:3" x14ac:dyDescent="0.2">
      <c r="A517" s="5" t="s">
        <v>4229</v>
      </c>
      <c r="B517" s="6">
        <f>YEAR(sales_data_cleaned!A867)</f>
        <v>2023</v>
      </c>
      <c r="C517" s="6" t="str">
        <f>VLOOKUP(A517,sales_data_cleaned!B867:E1515,4,0)</f>
        <v>Amazon.com Services LLC</v>
      </c>
    </row>
    <row r="518" spans="1:3" x14ac:dyDescent="0.2">
      <c r="A518" s="5" t="s">
        <v>4234</v>
      </c>
      <c r="B518" s="6">
        <f>YEAR(sales_data_cleaned!A868)</f>
        <v>2023</v>
      </c>
      <c r="C518" s="6" t="str">
        <f>VLOOKUP(A518,sales_data_cleaned!B868:E1516,4,0)</f>
        <v>Random House LLC</v>
      </c>
    </row>
    <row r="519" spans="1:3" x14ac:dyDescent="0.2">
      <c r="A519" s="5" t="s">
        <v>4239</v>
      </c>
      <c r="B519" s="6">
        <f>YEAR(sales_data_cleaned!A869)</f>
        <v>2023</v>
      </c>
      <c r="C519" s="6" t="str">
        <f>VLOOKUP(A519,sales_data_cleaned!B869:E1517,4,0)</f>
        <v>Hachette Book Group</v>
      </c>
    </row>
    <row r="520" spans="1:3" x14ac:dyDescent="0.2">
      <c r="A520" s="5" t="s">
        <v>4244</v>
      </c>
      <c r="B520" s="6">
        <f>YEAR(sales_data_cleaned!A870)</f>
        <v>2023</v>
      </c>
      <c r="C520" s="6" t="str">
        <f>VLOOKUP(A520,sales_data_cleaned!B870:E1518,4,0)</f>
        <v>Amazon.com Services LLC</v>
      </c>
    </row>
    <row r="521" spans="1:3" x14ac:dyDescent="0.2">
      <c r="A521" s="5" t="s">
        <v>4249</v>
      </c>
      <c r="B521" s="6">
        <f>YEAR(sales_data_cleaned!A871)</f>
        <v>2023</v>
      </c>
      <c r="C521" s="6" t="str">
        <f>VLOOKUP(A521,sales_data_cleaned!B871:E1519,4,0)</f>
        <v>HarperCollins Publishers</v>
      </c>
    </row>
    <row r="522" spans="1:3" x14ac:dyDescent="0.2">
      <c r="A522" s="5" t="s">
        <v>4254</v>
      </c>
      <c r="B522" s="6">
        <f>YEAR(sales_data_cleaned!A872)</f>
        <v>2023</v>
      </c>
      <c r="C522" s="6" t="str">
        <f>VLOOKUP(A522,sales_data_cleaned!B872:E1520,4,0)</f>
        <v>Amazon.com Services LLC</v>
      </c>
    </row>
    <row r="523" spans="1:3" x14ac:dyDescent="0.2">
      <c r="A523" s="5" t="s">
        <v>4258</v>
      </c>
      <c r="B523" s="6">
        <f>YEAR(sales_data_cleaned!A873)</f>
        <v>2023</v>
      </c>
      <c r="C523" s="6" t="str">
        <f>VLOOKUP(A523,sales_data_cleaned!B873:E1521,4,0)</f>
        <v>Amazon.com Services LLC</v>
      </c>
    </row>
    <row r="524" spans="1:3" x14ac:dyDescent="0.2">
      <c r="A524" s="5" t="s">
        <v>4263</v>
      </c>
      <c r="B524" s="6">
        <f>YEAR(sales_data_cleaned!A874)</f>
        <v>2023</v>
      </c>
      <c r="C524" s="6" t="str">
        <f>VLOOKUP(A524,sales_data_cleaned!B874:E1522,4,0)</f>
        <v>Macmillan</v>
      </c>
    </row>
    <row r="525" spans="1:3" x14ac:dyDescent="0.2">
      <c r="A525" s="5" t="s">
        <v>4268</v>
      </c>
      <c r="B525" s="6">
        <f>YEAR(sales_data_cleaned!A875)</f>
        <v>2023</v>
      </c>
      <c r="C525" s="6" t="str">
        <f>VLOOKUP(A525,sales_data_cleaned!B875:E1523,4,0)</f>
        <v>Penguin Group (USA) LLC</v>
      </c>
    </row>
    <row r="526" spans="1:3" x14ac:dyDescent="0.2">
      <c r="A526" s="5" t="s">
        <v>4273</v>
      </c>
      <c r="B526" s="6">
        <f>YEAR(sales_data_cleaned!A876)</f>
        <v>2023</v>
      </c>
      <c r="C526" s="6" t="str">
        <f>VLOOKUP(A526,sales_data_cleaned!B876:E1524,4,0)</f>
        <v>Amazon.com Services LLC</v>
      </c>
    </row>
    <row r="527" spans="1:3" x14ac:dyDescent="0.2">
      <c r="A527" s="5" t="s">
        <v>4278</v>
      </c>
      <c r="B527" s="6">
        <f>YEAR(sales_data_cleaned!A877)</f>
        <v>2023</v>
      </c>
      <c r="C527" s="6" t="str">
        <f>VLOOKUP(A527,sales_data_cleaned!B877:E1525,4,0)</f>
        <v>Amazon.com Services LLC</v>
      </c>
    </row>
    <row r="528" spans="1:3" x14ac:dyDescent="0.2">
      <c r="A528" s="5" t="s">
        <v>4283</v>
      </c>
      <c r="B528" s="6">
        <f>YEAR(sales_data_cleaned!A878)</f>
        <v>2023</v>
      </c>
      <c r="C528" s="6" t="str">
        <f>VLOOKUP(A528,sales_data_cleaned!B878:E1526,4,0)</f>
        <v>Amazon.com Services LLC</v>
      </c>
    </row>
    <row r="529" spans="1:3" x14ac:dyDescent="0.2">
      <c r="A529" s="5" t="s">
        <v>4288</v>
      </c>
      <c r="B529" s="6">
        <f>YEAR(sales_data_cleaned!A879)</f>
        <v>2023</v>
      </c>
      <c r="C529" s="6" t="str">
        <f>VLOOKUP(A529,sales_data_cleaned!B879:E1527,4,0)</f>
        <v>Simon and Schuster Digital Sales Inc</v>
      </c>
    </row>
    <row r="530" spans="1:3" x14ac:dyDescent="0.2">
      <c r="A530" s="5" t="s">
        <v>4293</v>
      </c>
      <c r="B530" s="6">
        <f>YEAR(sales_data_cleaned!A880)</f>
        <v>2023</v>
      </c>
      <c r="C530" s="6" t="str">
        <f>VLOOKUP(A530,sales_data_cleaned!B880:E1528,4,0)</f>
        <v>Simon &amp; Schuster Digital Sales Inc.</v>
      </c>
    </row>
    <row r="531" spans="1:3" x14ac:dyDescent="0.2">
      <c r="A531" s="5" t="s">
        <v>4298</v>
      </c>
      <c r="B531" s="6">
        <f>YEAR(sales_data_cleaned!A881)</f>
        <v>2023</v>
      </c>
      <c r="C531" s="6">
        <f>VLOOKUP(A531,sales_data_cleaned!B881:E1529,4,0)</f>
        <v>0</v>
      </c>
    </row>
    <row r="532" spans="1:3" x14ac:dyDescent="0.2">
      <c r="A532" s="5" t="s">
        <v>4303</v>
      </c>
      <c r="B532" s="6">
        <f>YEAR(sales_data_cleaned!A882)</f>
        <v>2023</v>
      </c>
      <c r="C532" s="6">
        <f>VLOOKUP(A532,sales_data_cleaned!B882:E1530,4,0)</f>
        <v>0</v>
      </c>
    </row>
    <row r="533" spans="1:3" x14ac:dyDescent="0.2">
      <c r="A533" s="5" t="s">
        <v>4308</v>
      </c>
      <c r="B533" s="6">
        <f>YEAR(sales_data_cleaned!A883)</f>
        <v>2023</v>
      </c>
      <c r="C533" s="6" t="str">
        <f>VLOOKUP(A533,sales_data_cleaned!B883:E1531,4,0)</f>
        <v>HarperCollins Publishers</v>
      </c>
    </row>
    <row r="534" spans="1:3" x14ac:dyDescent="0.2">
      <c r="A534" s="5" t="s">
        <v>4313</v>
      </c>
      <c r="B534" s="6">
        <f>YEAR(sales_data_cleaned!A884)</f>
        <v>2023</v>
      </c>
      <c r="C534" s="6" t="str">
        <f>VLOOKUP(A534,sales_data_cleaned!B884:E1532,4,0)</f>
        <v>Amazon.com Services LLC</v>
      </c>
    </row>
    <row r="535" spans="1:3" x14ac:dyDescent="0.2">
      <c r="A535" s="5" t="s">
        <v>4317</v>
      </c>
      <c r="B535" s="6">
        <f>YEAR(sales_data_cleaned!A885)</f>
        <v>2023</v>
      </c>
      <c r="C535" s="6" t="str">
        <f>VLOOKUP(A535,sales_data_cleaned!B885:E1533,4,0)</f>
        <v>Amazon.com Services LLC</v>
      </c>
    </row>
    <row r="536" spans="1:3" x14ac:dyDescent="0.2">
      <c r="A536" s="5" t="s">
        <v>4322</v>
      </c>
      <c r="B536" s="6">
        <f>YEAR(sales_data_cleaned!A886)</f>
        <v>2023</v>
      </c>
      <c r="C536" s="6" t="str">
        <f>VLOOKUP(A536,sales_data_cleaned!B886:E1534,4,0)</f>
        <v>Random House LLC</v>
      </c>
    </row>
    <row r="537" spans="1:3" x14ac:dyDescent="0.2">
      <c r="A537" s="5" t="s">
        <v>4327</v>
      </c>
      <c r="B537" s="6">
        <f>YEAR(sales_data_cleaned!A887)</f>
        <v>2023</v>
      </c>
      <c r="C537" s="6" t="str">
        <f>VLOOKUP(A537,sales_data_cleaned!B887:E1535,4,0)</f>
        <v>Amazon.com Services LLC</v>
      </c>
    </row>
    <row r="538" spans="1:3" x14ac:dyDescent="0.2">
      <c r="A538" s="5" t="s">
        <v>4332</v>
      </c>
      <c r="B538" s="6">
        <f>YEAR(sales_data_cleaned!A888)</f>
        <v>2023</v>
      </c>
      <c r="C538" s="6" t="str">
        <f>VLOOKUP(A538,sales_data_cleaned!B888:E1536,4,0)</f>
        <v>Hachette Book Group</v>
      </c>
    </row>
    <row r="539" spans="1:3" x14ac:dyDescent="0.2">
      <c r="A539" s="5" t="s">
        <v>4337</v>
      </c>
      <c r="B539" s="6">
        <f>YEAR(sales_data_cleaned!A889)</f>
        <v>2023</v>
      </c>
      <c r="C539" s="6" t="str">
        <f>VLOOKUP(A539,sales_data_cleaned!B889:E1537,4,0)</f>
        <v>Amazon.com Services LLC</v>
      </c>
    </row>
    <row r="540" spans="1:3" x14ac:dyDescent="0.2">
      <c r="A540" s="5" t="s">
        <v>4342</v>
      </c>
      <c r="B540" s="6">
        <f>YEAR(sales_data_cleaned!A890)</f>
        <v>2023</v>
      </c>
      <c r="C540" s="6" t="str">
        <f>VLOOKUP(A540,sales_data_cleaned!B890:E1538,4,0)</f>
        <v>Amazon.com Services LLC</v>
      </c>
    </row>
    <row r="541" spans="1:3" x14ac:dyDescent="0.2">
      <c r="A541" s="5" t="s">
        <v>4347</v>
      </c>
      <c r="B541" s="6">
        <f>YEAR(sales_data_cleaned!A891)</f>
        <v>2023</v>
      </c>
      <c r="C541" s="6" t="str">
        <f>VLOOKUP(A541,sales_data_cleaned!B891:E1539,4,0)</f>
        <v>Amazon.com Services LLC</v>
      </c>
    </row>
    <row r="542" spans="1:3" x14ac:dyDescent="0.2">
      <c r="A542" s="5" t="s">
        <v>4352</v>
      </c>
      <c r="B542" s="6">
        <f>YEAR(sales_data_cleaned!A892)</f>
        <v>2023</v>
      </c>
      <c r="C542" s="6">
        <f>VLOOKUP(A542,sales_data_cleaned!B892:E1540,4,0)</f>
        <v>0</v>
      </c>
    </row>
    <row r="543" spans="1:3" x14ac:dyDescent="0.2">
      <c r="A543" s="5" t="s">
        <v>4357</v>
      </c>
      <c r="B543" s="6">
        <f>YEAR(sales_data_cleaned!A893)</f>
        <v>2023</v>
      </c>
      <c r="C543" s="6" t="str">
        <f>VLOOKUP(A543,sales_data_cleaned!B893:E1541,4,0)</f>
        <v>Amazon.com Services LLC</v>
      </c>
    </row>
    <row r="544" spans="1:3" x14ac:dyDescent="0.2">
      <c r="A544" s="5" t="s">
        <v>4361</v>
      </c>
      <c r="B544" s="6">
        <f>YEAR(sales_data_cleaned!A894)</f>
        <v>2023</v>
      </c>
      <c r="C544" s="6" t="str">
        <f>VLOOKUP(A544,sales_data_cleaned!B894:E1542,4,0)</f>
        <v>HarperCollins Publishers</v>
      </c>
    </row>
    <row r="545" spans="1:3" x14ac:dyDescent="0.2">
      <c r="A545" s="5" t="s">
        <v>4366</v>
      </c>
      <c r="B545" s="6">
        <f>YEAR(sales_data_cleaned!A895)</f>
        <v>2023</v>
      </c>
      <c r="C545" s="6" t="str">
        <f>VLOOKUP(A545,sales_data_cleaned!B895:E1543,4,0)</f>
        <v>Hachette Book Group</v>
      </c>
    </row>
    <row r="546" spans="1:3" x14ac:dyDescent="0.2">
      <c r="A546" s="5" t="s">
        <v>4371</v>
      </c>
      <c r="B546" s="6">
        <f>YEAR(sales_data_cleaned!A896)</f>
        <v>2023</v>
      </c>
      <c r="C546" s="6" t="str">
        <f>VLOOKUP(A546,sales_data_cleaned!B896:E1544,4,0)</f>
        <v>Amazon.com Services LLC</v>
      </c>
    </row>
    <row r="547" spans="1:3" x14ac:dyDescent="0.2">
      <c r="A547" s="5" t="s">
        <v>4376</v>
      </c>
      <c r="B547" s="6">
        <f>YEAR(sales_data_cleaned!A897)</f>
        <v>2023</v>
      </c>
      <c r="C547" s="6" t="str">
        <f>VLOOKUP(A547,sales_data_cleaned!B897:E1545,4,0)</f>
        <v>Amazon.com Services LLC</v>
      </c>
    </row>
    <row r="548" spans="1:3" x14ac:dyDescent="0.2">
      <c r="A548" s="5" t="s">
        <v>4381</v>
      </c>
      <c r="B548" s="6">
        <f>YEAR(sales_data_cleaned!A898)</f>
        <v>2023</v>
      </c>
      <c r="C548" s="6" t="str">
        <f>VLOOKUP(A548,sales_data_cleaned!B898:E1546,4,0)</f>
        <v>Amazon.com Services LLC</v>
      </c>
    </row>
    <row r="549" spans="1:3" x14ac:dyDescent="0.2">
      <c r="A549" s="5" t="s">
        <v>4385</v>
      </c>
      <c r="B549" s="6">
        <f>YEAR(sales_data_cleaned!A899)</f>
        <v>2023</v>
      </c>
      <c r="C549" s="6" t="str">
        <f>VLOOKUP(A549,sales_data_cleaned!B899:E1547,4,0)</f>
        <v>Amazon.com Services LLC</v>
      </c>
    </row>
    <row r="550" spans="1:3" x14ac:dyDescent="0.2">
      <c r="A550" s="5" t="s">
        <v>4390</v>
      </c>
      <c r="B550" s="6">
        <f>YEAR(sales_data_cleaned!A900)</f>
        <v>2023</v>
      </c>
      <c r="C550" s="6" t="str">
        <f>VLOOKUP(A550,sales_data_cleaned!B900:E1548,4,0)</f>
        <v>Amazon.com Services LLC</v>
      </c>
    </row>
    <row r="551" spans="1:3" x14ac:dyDescent="0.2">
      <c r="A551" s="5" t="s">
        <v>4394</v>
      </c>
      <c r="B551" s="6">
        <f>YEAR(sales_data_cleaned!A901)</f>
        <v>2023</v>
      </c>
      <c r="C551" s="6" t="str">
        <f>VLOOKUP(A551,sales_data_cleaned!B901:E1549,4,0)</f>
        <v>HarperCollins Publishers</v>
      </c>
    </row>
    <row r="552" spans="1:3" x14ac:dyDescent="0.2">
      <c r="A552" s="5" t="s">
        <v>4399</v>
      </c>
      <c r="B552" s="6">
        <f>YEAR(sales_data_cleaned!A902)</f>
        <v>2023</v>
      </c>
      <c r="C552" s="6" t="str">
        <f>VLOOKUP(A552,sales_data_cleaned!B902:E1550,4,0)</f>
        <v>Amazon.com Services LLC</v>
      </c>
    </row>
    <row r="553" spans="1:3" x14ac:dyDescent="0.2">
      <c r="A553" s="5" t="s">
        <v>4404</v>
      </c>
      <c r="B553" s="6">
        <f>YEAR(sales_data_cleaned!A903)</f>
        <v>2023</v>
      </c>
      <c r="C553" s="6" t="str">
        <f>VLOOKUP(A553,sales_data_cleaned!B903:E1551,4,0)</f>
        <v>Amazon.com Services LLC</v>
      </c>
    </row>
    <row r="554" spans="1:3" x14ac:dyDescent="0.2">
      <c r="A554" s="5" t="s">
        <v>4409</v>
      </c>
      <c r="B554" s="6">
        <f>YEAR(sales_data_cleaned!A904)</f>
        <v>2023</v>
      </c>
      <c r="C554" s="6" t="str">
        <f>VLOOKUP(A554,sales_data_cleaned!B904:E1552,4,0)</f>
        <v>Amazon.com Services LLC</v>
      </c>
    </row>
    <row r="555" spans="1:3" x14ac:dyDescent="0.2">
      <c r="A555" s="5" t="s">
        <v>4414</v>
      </c>
      <c r="B555" s="6">
        <f>YEAR(sales_data_cleaned!A905)</f>
        <v>2023</v>
      </c>
      <c r="C555" s="6" t="str">
        <f>VLOOKUP(A555,sales_data_cleaned!B905:E1553,4,0)</f>
        <v>Amazon.com Services LLC</v>
      </c>
    </row>
    <row r="556" spans="1:3" x14ac:dyDescent="0.2">
      <c r="A556" s="5" t="s">
        <v>4418</v>
      </c>
      <c r="B556" s="6">
        <f>YEAR(sales_data_cleaned!A906)</f>
        <v>2023</v>
      </c>
      <c r="C556" s="6" t="str">
        <f>VLOOKUP(A556,sales_data_cleaned!B906:E1554,4,0)</f>
        <v>Hachette Book Group</v>
      </c>
    </row>
    <row r="557" spans="1:3" x14ac:dyDescent="0.2">
      <c r="A557" s="5" t="s">
        <v>4423</v>
      </c>
      <c r="B557" s="6">
        <f>YEAR(sales_data_cleaned!A907)</f>
        <v>2023</v>
      </c>
      <c r="C557" s="6">
        <f>VLOOKUP(A557,sales_data_cleaned!B907:E1555,4,0)</f>
        <v>0</v>
      </c>
    </row>
    <row r="558" spans="1:3" x14ac:dyDescent="0.2">
      <c r="A558" s="5" t="s">
        <v>4428</v>
      </c>
      <c r="B558" s="6">
        <f>YEAR(sales_data_cleaned!A908)</f>
        <v>2023</v>
      </c>
      <c r="C558" s="6" t="str">
        <f>VLOOKUP(A558,sales_data_cleaned!B908:E1556,4,0)</f>
        <v>Penguin Group (USA) LLC</v>
      </c>
    </row>
    <row r="559" spans="1:3" x14ac:dyDescent="0.2">
      <c r="A559" s="5" t="s">
        <v>4433</v>
      </c>
      <c r="B559" s="6">
        <f>YEAR(sales_data_cleaned!A909)</f>
        <v>2023</v>
      </c>
      <c r="C559" s="6" t="str">
        <f>VLOOKUP(A559,sales_data_cleaned!B909:E1557,4,0)</f>
        <v>Random House LLC</v>
      </c>
    </row>
    <row r="560" spans="1:3" x14ac:dyDescent="0.2">
      <c r="A560" s="5" t="s">
        <v>4438</v>
      </c>
      <c r="B560" s="6">
        <f>YEAR(sales_data_cleaned!A910)</f>
        <v>2023</v>
      </c>
      <c r="C560" s="6" t="str">
        <f>VLOOKUP(A560,sales_data_cleaned!B910:E1558,4,0)</f>
        <v>Amazon.com Services LLC</v>
      </c>
    </row>
    <row r="561" spans="1:3" x14ac:dyDescent="0.2">
      <c r="A561" s="5" t="s">
        <v>4443</v>
      </c>
      <c r="B561" s="6">
        <f>YEAR(sales_data_cleaned!A911)</f>
        <v>2023</v>
      </c>
      <c r="C561" s="6" t="str">
        <f>VLOOKUP(A561,sales_data_cleaned!B911:E1559,4,0)</f>
        <v>Simon &amp; Schuster Digital Sales Inc.</v>
      </c>
    </row>
    <row r="562" spans="1:3" x14ac:dyDescent="0.2">
      <c r="A562" s="5" t="s">
        <v>4448</v>
      </c>
      <c r="B562" s="6">
        <f>YEAR(sales_data_cleaned!A912)</f>
        <v>2023</v>
      </c>
      <c r="C562" s="6" t="str">
        <f>VLOOKUP(A562,sales_data_cleaned!B912:E1560,4,0)</f>
        <v>Simon and Schuster Digital Sales Inc</v>
      </c>
    </row>
    <row r="563" spans="1:3" x14ac:dyDescent="0.2">
      <c r="A563" s="5" t="s">
        <v>4452</v>
      </c>
      <c r="B563" s="6">
        <f>YEAR(sales_data_cleaned!A913)</f>
        <v>2023</v>
      </c>
      <c r="C563" s="6" t="str">
        <f>VLOOKUP(A563,sales_data_cleaned!B913:E1561,4,0)</f>
        <v>Amazon.com Services LLC</v>
      </c>
    </row>
    <row r="564" spans="1:3" x14ac:dyDescent="0.2">
      <c r="A564" s="5" t="s">
        <v>4457</v>
      </c>
      <c r="B564" s="6">
        <f>YEAR(sales_data_cleaned!A914)</f>
        <v>2023</v>
      </c>
      <c r="C564" s="6" t="str">
        <f>VLOOKUP(A564,sales_data_cleaned!B914:E1562,4,0)</f>
        <v>Random House LLC</v>
      </c>
    </row>
    <row r="565" spans="1:3" x14ac:dyDescent="0.2">
      <c r="A565" s="5" t="s">
        <v>4462</v>
      </c>
      <c r="B565" s="6">
        <f>YEAR(sales_data_cleaned!A915)</f>
        <v>2023</v>
      </c>
      <c r="C565" s="6" t="str">
        <f>VLOOKUP(A565,sales_data_cleaned!B915:E1563,4,0)</f>
        <v>HarperCollins Publishers</v>
      </c>
    </row>
    <row r="566" spans="1:3" x14ac:dyDescent="0.2">
      <c r="A566" s="5" t="s">
        <v>4466</v>
      </c>
      <c r="B566" s="6">
        <f>YEAR(sales_data_cleaned!A916)</f>
        <v>2023</v>
      </c>
      <c r="C566" s="6" t="str">
        <f>VLOOKUP(A566,sales_data_cleaned!B916:E1564,4,0)</f>
        <v>Amazon.com Services LLC</v>
      </c>
    </row>
    <row r="567" spans="1:3" x14ac:dyDescent="0.2">
      <c r="A567" s="5" t="s">
        <v>4471</v>
      </c>
      <c r="B567" s="6">
        <f>YEAR(sales_data_cleaned!A917)</f>
        <v>2023</v>
      </c>
      <c r="C567" s="6" t="str">
        <f>VLOOKUP(A567,sales_data_cleaned!B917:E1565,4,0)</f>
        <v>Amazon.com Services LLC</v>
      </c>
    </row>
    <row r="568" spans="1:3" x14ac:dyDescent="0.2">
      <c r="A568" s="5" t="s">
        <v>4476</v>
      </c>
      <c r="B568" s="6">
        <f>YEAR(sales_data_cleaned!A918)</f>
        <v>2023</v>
      </c>
      <c r="C568" s="6" t="str">
        <f>VLOOKUP(A568,sales_data_cleaned!B918:E1566,4,0)</f>
        <v>Amazon.com Services LLC</v>
      </c>
    </row>
    <row r="569" spans="1:3" x14ac:dyDescent="0.2">
      <c r="A569" s="5" t="s">
        <v>4481</v>
      </c>
      <c r="B569" s="6">
        <f>YEAR(sales_data_cleaned!A919)</f>
        <v>2023</v>
      </c>
      <c r="C569" s="6" t="str">
        <f>VLOOKUP(A569,sales_data_cleaned!B919:E1567,4,0)</f>
        <v>Amazon.com Services LLC</v>
      </c>
    </row>
    <row r="570" spans="1:3" x14ac:dyDescent="0.2">
      <c r="A570" s="5" t="s">
        <v>4486</v>
      </c>
      <c r="B570" s="6">
        <f>YEAR(sales_data_cleaned!A920)</f>
        <v>2023</v>
      </c>
      <c r="C570" s="6" t="str">
        <f>VLOOKUP(A570,sales_data_cleaned!B920:E1568,4,0)</f>
        <v>Amazon.com Services LLC</v>
      </c>
    </row>
    <row r="571" spans="1:3" x14ac:dyDescent="0.2">
      <c r="A571" s="5" t="s">
        <v>4491</v>
      </c>
      <c r="B571" s="6">
        <f>YEAR(sales_data_cleaned!A921)</f>
        <v>2023</v>
      </c>
      <c r="C571" s="6" t="str">
        <f>VLOOKUP(A571,sales_data_cleaned!B921:E1569,4,0)</f>
        <v>HarperCollins Publishers</v>
      </c>
    </row>
    <row r="572" spans="1:3" x14ac:dyDescent="0.2">
      <c r="A572" s="5" t="s">
        <v>4495</v>
      </c>
      <c r="B572" s="6">
        <f>YEAR(sales_data_cleaned!A922)</f>
        <v>2023</v>
      </c>
      <c r="C572" s="6" t="str">
        <f>VLOOKUP(A572,sales_data_cleaned!B922:E1570,4,0)</f>
        <v>Hachette Book Group</v>
      </c>
    </row>
    <row r="573" spans="1:3" x14ac:dyDescent="0.2">
      <c r="A573" s="5" t="s">
        <v>4500</v>
      </c>
      <c r="B573" s="6">
        <f>YEAR(sales_data_cleaned!A923)</f>
        <v>2023</v>
      </c>
      <c r="C573" s="6" t="str">
        <f>VLOOKUP(A573,sales_data_cleaned!B923:E1571,4,0)</f>
        <v>Amazon.com Services LLC</v>
      </c>
    </row>
    <row r="574" spans="1:3" x14ac:dyDescent="0.2">
      <c r="A574" s="5" t="s">
        <v>4505</v>
      </c>
      <c r="B574" s="6">
        <f>YEAR(sales_data_cleaned!A924)</f>
        <v>2023</v>
      </c>
      <c r="C574" s="6" t="str">
        <f>VLOOKUP(A574,sales_data_cleaned!B924:E1572,4,0)</f>
        <v>Amazon.com Services LLC</v>
      </c>
    </row>
    <row r="575" spans="1:3" x14ac:dyDescent="0.2">
      <c r="A575" s="5" t="s">
        <v>4510</v>
      </c>
      <c r="B575" s="6">
        <f>YEAR(sales_data_cleaned!A925)</f>
        <v>2023</v>
      </c>
      <c r="C575" s="6" t="str">
        <f>VLOOKUP(A575,sales_data_cleaned!B925:E1573,4,0)</f>
        <v>Amazon.com Services LLC</v>
      </c>
    </row>
    <row r="576" spans="1:3" x14ac:dyDescent="0.2">
      <c r="A576" s="5" t="s">
        <v>4515</v>
      </c>
      <c r="B576" s="6">
        <f>YEAR(sales_data_cleaned!A926)</f>
        <v>2023</v>
      </c>
      <c r="C576" s="6" t="str">
        <f>VLOOKUP(A576,sales_data_cleaned!B926:E1574,4,0)</f>
        <v>Amazon.com Services LLC</v>
      </c>
    </row>
    <row r="577" spans="1:3" x14ac:dyDescent="0.2">
      <c r="A577" s="5" t="s">
        <v>4520</v>
      </c>
      <c r="B577" s="6">
        <f>YEAR(sales_data_cleaned!A927)</f>
        <v>2023</v>
      </c>
      <c r="C577" s="6" t="str">
        <f>VLOOKUP(A577,sales_data_cleaned!B927:E1575,4,0)</f>
        <v>Amazon.com Services LLC</v>
      </c>
    </row>
    <row r="578" spans="1:3" x14ac:dyDescent="0.2">
      <c r="A578" s="5" t="s">
        <v>4525</v>
      </c>
      <c r="B578" s="6">
        <f>YEAR(sales_data_cleaned!A928)</f>
        <v>2023</v>
      </c>
      <c r="C578" s="6" t="str">
        <f>VLOOKUP(A578,sales_data_cleaned!B928:E1576,4,0)</f>
        <v>Penguin Random House Grupo Editorial</v>
      </c>
    </row>
    <row r="579" spans="1:3" x14ac:dyDescent="0.2">
      <c r="A579" s="5" t="s">
        <v>4530</v>
      </c>
      <c r="B579" s="6">
        <f>YEAR(sales_data_cleaned!A929)</f>
        <v>2023</v>
      </c>
      <c r="C579" s="6" t="str">
        <f>VLOOKUP(A579,sales_data_cleaned!B929:E1577,4,0)</f>
        <v>Amazon.com Services LLC</v>
      </c>
    </row>
    <row r="580" spans="1:3" x14ac:dyDescent="0.2">
      <c r="A580" s="5" t="s">
        <v>4534</v>
      </c>
      <c r="B580" s="6">
        <f>YEAR(sales_data_cleaned!A930)</f>
        <v>2023</v>
      </c>
      <c r="C580" s="6" t="str">
        <f>VLOOKUP(A580,sales_data_cleaned!B930:E1578,4,0)</f>
        <v>Random House LLC</v>
      </c>
    </row>
    <row r="581" spans="1:3" x14ac:dyDescent="0.2">
      <c r="A581" s="5" t="s">
        <v>4539</v>
      </c>
      <c r="B581" s="6">
        <f>YEAR(sales_data_cleaned!A931)</f>
        <v>2023</v>
      </c>
      <c r="C581" s="6" t="str">
        <f>VLOOKUP(A581,sales_data_cleaned!B931:E1579,4,0)</f>
        <v>Amazon.com Services LLC</v>
      </c>
    </row>
    <row r="582" spans="1:3" x14ac:dyDescent="0.2">
      <c r="A582" s="5" t="s">
        <v>4543</v>
      </c>
      <c r="B582" s="6">
        <f>YEAR(sales_data_cleaned!A932)</f>
        <v>2023</v>
      </c>
      <c r="C582" s="6" t="str">
        <f>VLOOKUP(A582,sales_data_cleaned!B932:E1580,4,0)</f>
        <v>Amazon.com Services LLC</v>
      </c>
    </row>
    <row r="583" spans="1:3" x14ac:dyDescent="0.2">
      <c r="A583" s="5" t="s">
        <v>4548</v>
      </c>
      <c r="B583" s="6">
        <f>YEAR(sales_data_cleaned!A933)</f>
        <v>2023</v>
      </c>
      <c r="C583" s="6" t="str">
        <f>VLOOKUP(A583,sales_data_cleaned!B933:E1581,4,0)</f>
        <v>Amazon.com Services LLC</v>
      </c>
    </row>
    <row r="584" spans="1:3" x14ac:dyDescent="0.2">
      <c r="A584" s="5" t="s">
        <v>4553</v>
      </c>
      <c r="B584" s="6">
        <f>YEAR(sales_data_cleaned!A934)</f>
        <v>2023</v>
      </c>
      <c r="C584" s="6" t="str">
        <f>VLOOKUP(A584,sales_data_cleaned!B934:E1582,4,0)</f>
        <v>Amazon.com Services LLC</v>
      </c>
    </row>
    <row r="585" spans="1:3" x14ac:dyDescent="0.2">
      <c r="A585" s="5" t="s">
        <v>4558</v>
      </c>
      <c r="B585" s="6">
        <f>YEAR(sales_data_cleaned!A935)</f>
        <v>2023</v>
      </c>
      <c r="C585" s="6" t="str">
        <f>VLOOKUP(A585,sales_data_cleaned!B935:E1583,4,0)</f>
        <v>Hachette Book Group</v>
      </c>
    </row>
    <row r="586" spans="1:3" x14ac:dyDescent="0.2">
      <c r="A586" s="5" t="s">
        <v>4563</v>
      </c>
      <c r="B586" s="6">
        <f>YEAR(sales_data_cleaned!A936)</f>
        <v>2023</v>
      </c>
      <c r="C586" s="6" t="str">
        <f>VLOOKUP(A586,sales_data_cleaned!B936:E1584,4,0)</f>
        <v>Amazon.com Services LLC</v>
      </c>
    </row>
    <row r="587" spans="1:3" x14ac:dyDescent="0.2">
      <c r="A587" s="5" t="s">
        <v>4567</v>
      </c>
      <c r="B587" s="6">
        <f>YEAR(sales_data_cleaned!A937)</f>
        <v>2023</v>
      </c>
      <c r="C587" s="6" t="str">
        <f>VLOOKUP(A587,sales_data_cleaned!B937:E1585,4,0)</f>
        <v>HarperCollins Publishing</v>
      </c>
    </row>
    <row r="588" spans="1:3" x14ac:dyDescent="0.2">
      <c r="A588" s="5" t="s">
        <v>4572</v>
      </c>
      <c r="B588" s="6">
        <f>YEAR(sales_data_cleaned!A938)</f>
        <v>2023</v>
      </c>
      <c r="C588" s="6" t="str">
        <f>VLOOKUP(A588,sales_data_cleaned!B938:E1586,4,0)</f>
        <v>Amazon.com Services LLC</v>
      </c>
    </row>
    <row r="589" spans="1:3" x14ac:dyDescent="0.2">
      <c r="A589" s="5" t="s">
        <v>4577</v>
      </c>
      <c r="B589" s="6">
        <f>YEAR(sales_data_cleaned!A939)</f>
        <v>2023</v>
      </c>
      <c r="C589" s="6" t="str">
        <f>VLOOKUP(A589,sales_data_cleaned!B939:E1587,4,0)</f>
        <v>Amazon.com Services LLC</v>
      </c>
    </row>
    <row r="590" spans="1:3" x14ac:dyDescent="0.2">
      <c r="A590" s="5" t="s">
        <v>4582</v>
      </c>
      <c r="B590" s="6">
        <f>YEAR(sales_data_cleaned!A940)</f>
        <v>2023</v>
      </c>
      <c r="C590" s="6" t="str">
        <f>VLOOKUP(A590,sales_data_cleaned!B940:E1588,4,0)</f>
        <v>HarperCollins Publishers</v>
      </c>
    </row>
    <row r="591" spans="1:3" x14ac:dyDescent="0.2">
      <c r="A591" s="5" t="s">
        <v>4586</v>
      </c>
      <c r="B591" s="6">
        <f>YEAR(sales_data_cleaned!A941)</f>
        <v>2023</v>
      </c>
      <c r="C591" s="6" t="str">
        <f>VLOOKUP(A591,sales_data_cleaned!B941:E1589,4,0)</f>
        <v>Amazon.com Services LLC</v>
      </c>
    </row>
    <row r="592" spans="1:3" x14ac:dyDescent="0.2">
      <c r="A592" s="5" t="s">
        <v>4590</v>
      </c>
      <c r="B592" s="6">
        <f>YEAR(sales_data_cleaned!A942)</f>
        <v>2023</v>
      </c>
      <c r="C592" s="6" t="str">
        <f>VLOOKUP(A592,sales_data_cleaned!B942:E1590,4,0)</f>
        <v>Simon and Schuster Digital Sales Inc</v>
      </c>
    </row>
    <row r="593" spans="1:3" x14ac:dyDescent="0.2">
      <c r="A593" s="5" t="s">
        <v>4595</v>
      </c>
      <c r="B593" s="6">
        <f>YEAR(sales_data_cleaned!A943)</f>
        <v>2023</v>
      </c>
      <c r="C593" s="6" t="str">
        <f>VLOOKUP(A593,sales_data_cleaned!B943:E1591,4,0)</f>
        <v>Pearson Education,Inc.</v>
      </c>
    </row>
    <row r="594" spans="1:3" x14ac:dyDescent="0.2">
      <c r="A594" s="5" t="s">
        <v>4600</v>
      </c>
      <c r="B594" s="6">
        <f>YEAR(sales_data_cleaned!A944)</f>
        <v>2023</v>
      </c>
      <c r="C594" s="6" t="str">
        <f>VLOOKUP(A594,sales_data_cleaned!B944:E1592,4,0)</f>
        <v>Random House LLC</v>
      </c>
    </row>
    <row r="595" spans="1:3" x14ac:dyDescent="0.2">
      <c r="A595" s="5" t="s">
        <v>4605</v>
      </c>
      <c r="B595" s="6">
        <f>YEAR(sales_data_cleaned!A945)</f>
        <v>2023</v>
      </c>
      <c r="C595" s="6" t="str">
        <f>VLOOKUP(A595,sales_data_cleaned!B945:E1593,4,0)</f>
        <v>Simon and Schuster Digital Sales Inc</v>
      </c>
    </row>
    <row r="596" spans="1:3" x14ac:dyDescent="0.2">
      <c r="A596" s="5" t="s">
        <v>4609</v>
      </c>
      <c r="B596" s="6">
        <f>YEAR(sales_data_cleaned!A946)</f>
        <v>2023</v>
      </c>
      <c r="C596" s="6" t="str">
        <f>VLOOKUP(A596,sales_data_cleaned!B946:E1594,4,0)</f>
        <v>Random House LLC</v>
      </c>
    </row>
    <row r="597" spans="1:3" x14ac:dyDescent="0.2">
      <c r="A597" s="5" t="s">
        <v>4613</v>
      </c>
      <c r="B597" s="6">
        <f>YEAR(sales_data_cleaned!A947)</f>
        <v>2023</v>
      </c>
      <c r="C597" s="6" t="str">
        <f>VLOOKUP(A597,sales_data_cleaned!B947:E1595,4,0)</f>
        <v>Random House LLC</v>
      </c>
    </row>
    <row r="598" spans="1:3" x14ac:dyDescent="0.2">
      <c r="A598" s="5" t="s">
        <v>4618</v>
      </c>
      <c r="B598" s="6">
        <f>YEAR(sales_data_cleaned!A948)</f>
        <v>2023</v>
      </c>
      <c r="C598" s="6" t="str">
        <f>VLOOKUP(A598,sales_data_cleaned!B948:E1596,4,0)</f>
        <v>Amazon.com Services LLC</v>
      </c>
    </row>
    <row r="599" spans="1:3" x14ac:dyDescent="0.2">
      <c r="A599" s="5" t="s">
        <v>4623</v>
      </c>
      <c r="B599" s="6">
        <f>YEAR(sales_data_cleaned!A949)</f>
        <v>2023</v>
      </c>
      <c r="C599" s="6" t="str">
        <f>VLOOKUP(A599,sales_data_cleaned!B949:E1597,4,0)</f>
        <v>Amazon.com Services LLC</v>
      </c>
    </row>
    <row r="600" spans="1:3" x14ac:dyDescent="0.2">
      <c r="A600" s="5" t="s">
        <v>4627</v>
      </c>
      <c r="B600" s="6">
        <f>YEAR(sales_data_cleaned!A950)</f>
        <v>2023</v>
      </c>
      <c r="C600" s="6" t="str">
        <f>VLOOKUP(A600,sales_data_cleaned!B950:E1598,4,0)</f>
        <v>JOHN WILEY AND SONS INC</v>
      </c>
    </row>
    <row r="601" spans="1:3" x14ac:dyDescent="0.2">
      <c r="A601" s="5" t="s">
        <v>4632</v>
      </c>
      <c r="B601" s="6">
        <f>YEAR(sales_data_cleaned!A951)</f>
        <v>2023</v>
      </c>
      <c r="C601" s="6" t="str">
        <f>VLOOKUP(A601,sales_data_cleaned!B951:E1599,4,0)</f>
        <v>Amazon.com Services LLC</v>
      </c>
    </row>
    <row r="602" spans="1:3" x14ac:dyDescent="0.2">
      <c r="A602" s="5" t="s">
        <v>4636</v>
      </c>
      <c r="B602" s="6">
        <f>YEAR(sales_data_cleaned!A952)</f>
        <v>2023</v>
      </c>
      <c r="C602" s="6" t="str">
        <f>VLOOKUP(A602,sales_data_cleaned!B952:E1600,4,0)</f>
        <v>Amazon.com Services LLC</v>
      </c>
    </row>
    <row r="603" spans="1:3" x14ac:dyDescent="0.2">
      <c r="A603" s="5" t="s">
        <v>4641</v>
      </c>
      <c r="B603" s="6">
        <f>YEAR(sales_data_cleaned!A953)</f>
        <v>2023</v>
      </c>
      <c r="C603" s="6" t="str">
        <f>VLOOKUP(A603,sales_data_cleaned!B953:E1601,4,0)</f>
        <v>HarperCollins Publishers</v>
      </c>
    </row>
    <row r="604" spans="1:3" x14ac:dyDescent="0.2">
      <c r="A604" s="5" t="s">
        <v>4646</v>
      </c>
      <c r="B604" s="6">
        <f>YEAR(sales_data_cleaned!A954)</f>
        <v>2023</v>
      </c>
      <c r="C604" s="6" t="str">
        <f>VLOOKUP(A604,sales_data_cleaned!B954:E1602,4,0)</f>
        <v>Random House LLC</v>
      </c>
    </row>
    <row r="605" spans="1:3" x14ac:dyDescent="0.2">
      <c r="A605" s="5" t="s">
        <v>4650</v>
      </c>
      <c r="B605" s="6">
        <f>YEAR(sales_data_cleaned!A955)</f>
        <v>2023</v>
      </c>
      <c r="C605" s="6" t="str">
        <f>VLOOKUP(A605,sales_data_cleaned!B955:E1603,4,0)</f>
        <v>Amazon.com Services LLC</v>
      </c>
    </row>
    <row r="606" spans="1:3" x14ac:dyDescent="0.2">
      <c r="A606" s="5" t="s">
        <v>4655</v>
      </c>
      <c r="B606" s="6">
        <f>YEAR(sales_data_cleaned!A956)</f>
        <v>2023</v>
      </c>
      <c r="C606" s="6" t="str">
        <f>VLOOKUP(A606,sales_data_cleaned!B956:E1604,4,0)</f>
        <v>Amazon.com Services LLC</v>
      </c>
    </row>
    <row r="607" spans="1:3" x14ac:dyDescent="0.2">
      <c r="A607" s="5" t="s">
        <v>4660</v>
      </c>
      <c r="B607" s="6">
        <f>YEAR(sales_data_cleaned!A957)</f>
        <v>2023</v>
      </c>
      <c r="C607" s="6" t="str">
        <f>VLOOKUP(A607,sales_data_cleaned!B957:E1605,4,0)</f>
        <v>Amazon.com Services LLC</v>
      </c>
    </row>
    <row r="608" spans="1:3" x14ac:dyDescent="0.2">
      <c r="A608" s="5" t="s">
        <v>4665</v>
      </c>
      <c r="B608" s="6">
        <f>YEAR(sales_data_cleaned!A958)</f>
        <v>2023</v>
      </c>
      <c r="C608" s="6" t="str">
        <f>VLOOKUP(A608,sales_data_cleaned!B958:E1606,4,0)</f>
        <v>Hachette Book Group</v>
      </c>
    </row>
    <row r="609" spans="1:3" x14ac:dyDescent="0.2">
      <c r="A609" s="5" t="s">
        <v>4670</v>
      </c>
      <c r="B609" s="6">
        <f>YEAR(sales_data_cleaned!A959)</f>
        <v>2023</v>
      </c>
      <c r="C609" s="6" t="str">
        <f>VLOOKUP(A609,sales_data_cleaned!B959:E1607,4,0)</f>
        <v>Amazon.com Services LLC</v>
      </c>
    </row>
    <row r="610" spans="1:3" x14ac:dyDescent="0.2">
      <c r="A610" s="5" t="s">
        <v>4675</v>
      </c>
      <c r="B610" s="6">
        <f>YEAR(sales_data_cleaned!A960)</f>
        <v>2023</v>
      </c>
      <c r="C610" s="6" t="str">
        <f>VLOOKUP(A610,sales_data_cleaned!B960:E1608,4,0)</f>
        <v>Amazon.com Services LLC</v>
      </c>
    </row>
    <row r="611" spans="1:3" x14ac:dyDescent="0.2">
      <c r="A611" s="5" t="s">
        <v>4679</v>
      </c>
      <c r="B611" s="6">
        <f>YEAR(sales_data_cleaned!A961)</f>
        <v>2023</v>
      </c>
      <c r="C611" s="6" t="str">
        <f>VLOOKUP(A611,sales_data_cleaned!B961:E1609,4,0)</f>
        <v>Amazon.com Services LLC</v>
      </c>
    </row>
    <row r="612" spans="1:3" x14ac:dyDescent="0.2">
      <c r="A612" s="5" t="s">
        <v>4684</v>
      </c>
      <c r="B612" s="6">
        <f>YEAR(sales_data_cleaned!A962)</f>
        <v>2023</v>
      </c>
      <c r="C612" s="6" t="str">
        <f>VLOOKUP(A612,sales_data_cleaned!B962:E1610,4,0)</f>
        <v>Hachette Book Group</v>
      </c>
    </row>
    <row r="613" spans="1:3" x14ac:dyDescent="0.2">
      <c r="A613" s="5" t="s">
        <v>4689</v>
      </c>
      <c r="B613" s="6">
        <f>YEAR(sales_data_cleaned!A963)</f>
        <v>2023</v>
      </c>
      <c r="C613" s="6" t="str">
        <f>VLOOKUP(A613,sales_data_cleaned!B963:E1611,4,0)</f>
        <v>HarperCollins Publishers</v>
      </c>
    </row>
    <row r="614" spans="1:3" x14ac:dyDescent="0.2">
      <c r="A614" s="5" t="s">
        <v>4694</v>
      </c>
      <c r="B614" s="6">
        <f>YEAR(sales_data_cleaned!A964)</f>
        <v>2023</v>
      </c>
      <c r="C614" s="6" t="str">
        <f>VLOOKUP(A614,sales_data_cleaned!B964:E1612,4,0)</f>
        <v>HarperCollins Publishing</v>
      </c>
    </row>
    <row r="615" spans="1:3" x14ac:dyDescent="0.2">
      <c r="A615" s="5" t="s">
        <v>4699</v>
      </c>
      <c r="B615" s="6">
        <f>YEAR(sales_data_cleaned!A965)</f>
        <v>2023</v>
      </c>
      <c r="C615" s="6" t="str">
        <f>VLOOKUP(A615,sales_data_cleaned!B965:E1613,4,0)</f>
        <v>HarperCollins Publishers</v>
      </c>
    </row>
    <row r="616" spans="1:3" x14ac:dyDescent="0.2">
      <c r="A616" s="5" t="s">
        <v>4703</v>
      </c>
      <c r="B616" s="6">
        <f>YEAR(sales_data_cleaned!A966)</f>
        <v>2023</v>
      </c>
      <c r="C616" s="6" t="str">
        <f>VLOOKUP(A616,sales_data_cleaned!B966:E1614,4,0)</f>
        <v>HarperCollins Publishers</v>
      </c>
    </row>
    <row r="617" spans="1:3" x14ac:dyDescent="0.2">
      <c r="A617" s="5" t="s">
        <v>4707</v>
      </c>
      <c r="B617" s="6">
        <f>YEAR(sales_data_cleaned!A967)</f>
        <v>2023</v>
      </c>
      <c r="C617" s="6" t="str">
        <f>VLOOKUP(A617,sales_data_cleaned!B967:E1615,4,0)</f>
        <v>Amazon.com Services LLC</v>
      </c>
    </row>
    <row r="618" spans="1:3" x14ac:dyDescent="0.2">
      <c r="A618" s="5" t="s">
        <v>4712</v>
      </c>
      <c r="B618" s="6">
        <f>YEAR(sales_data_cleaned!A968)</f>
        <v>2023</v>
      </c>
      <c r="C618" s="6" t="str">
        <f>VLOOKUP(A618,sales_data_cleaned!B968:E1616,4,0)</f>
        <v>Amazon.com Services LLC</v>
      </c>
    </row>
    <row r="619" spans="1:3" x14ac:dyDescent="0.2">
      <c r="A619" s="5" t="s">
        <v>4717</v>
      </c>
      <c r="B619" s="6">
        <f>YEAR(sales_data_cleaned!A969)</f>
        <v>2023</v>
      </c>
      <c r="C619" s="6" t="str">
        <f>VLOOKUP(A619,sales_data_cleaned!B969:E1617,4,0)</f>
        <v>Amazon.com Services LLC</v>
      </c>
    </row>
    <row r="620" spans="1:3" x14ac:dyDescent="0.2">
      <c r="A620" s="5" t="s">
        <v>4722</v>
      </c>
      <c r="B620" s="6">
        <f>YEAR(sales_data_cleaned!A970)</f>
        <v>2023</v>
      </c>
      <c r="C620" s="6" t="str">
        <f>VLOOKUP(A620,sales_data_cleaned!B970:E1618,4,0)</f>
        <v>Amazon.com Services LLC</v>
      </c>
    </row>
    <row r="621" spans="1:3" x14ac:dyDescent="0.2">
      <c r="A621" s="5" t="s">
        <v>4727</v>
      </c>
      <c r="B621" s="6">
        <f>YEAR(sales_data_cleaned!A971)</f>
        <v>2023</v>
      </c>
      <c r="C621" s="6" t="str">
        <f>VLOOKUP(A621,sales_data_cleaned!B971:E1619,4,0)</f>
        <v>Amazon.com Services LLC</v>
      </c>
    </row>
    <row r="622" spans="1:3" x14ac:dyDescent="0.2">
      <c r="A622" s="5" t="s">
        <v>4732</v>
      </c>
      <c r="B622" s="6">
        <f>YEAR(sales_data_cleaned!A972)</f>
        <v>2023</v>
      </c>
      <c r="C622" s="6" t="str">
        <f>VLOOKUP(A622,sales_data_cleaned!B972:E1620,4,0)</f>
        <v>Amazon.com Services LLC</v>
      </c>
    </row>
    <row r="623" spans="1:3" x14ac:dyDescent="0.2">
      <c r="A623" s="5" t="s">
        <v>4737</v>
      </c>
      <c r="B623" s="6">
        <f>YEAR(sales_data_cleaned!A973)</f>
        <v>2023</v>
      </c>
      <c r="C623" s="6" t="str">
        <f>VLOOKUP(A623,sales_data_cleaned!B973:E1621,4,0)</f>
        <v>HarperCollins Publishers</v>
      </c>
    </row>
    <row r="624" spans="1:3" x14ac:dyDescent="0.2">
      <c r="A624" s="5" t="s">
        <v>4742</v>
      </c>
      <c r="B624" s="6">
        <f>YEAR(sales_data_cleaned!A974)</f>
        <v>2023</v>
      </c>
      <c r="C624" s="6" t="str">
        <f>VLOOKUP(A624,sales_data_cleaned!B974:E1622,4,0)</f>
        <v>Amazon.com Services LLC</v>
      </c>
    </row>
    <row r="625" spans="1:3" x14ac:dyDescent="0.2">
      <c r="A625" s="5" t="s">
        <v>4747</v>
      </c>
      <c r="B625" s="6">
        <f>YEAR(sales_data_cleaned!A975)</f>
        <v>2023</v>
      </c>
      <c r="C625" s="6" t="str">
        <f>VLOOKUP(A625,sales_data_cleaned!B975:E1623,4,0)</f>
        <v>Hachette Book Group</v>
      </c>
    </row>
    <row r="626" spans="1:3" x14ac:dyDescent="0.2">
      <c r="A626" s="5" t="s">
        <v>4752</v>
      </c>
      <c r="B626" s="6">
        <f>YEAR(sales_data_cleaned!A976)</f>
        <v>2023</v>
      </c>
      <c r="C626" s="6" t="str">
        <f>VLOOKUP(A626,sales_data_cleaned!B976:E1624,4,0)</f>
        <v>Simon and Schuster Digital Sales Inc</v>
      </c>
    </row>
    <row r="627" spans="1:3" x14ac:dyDescent="0.2">
      <c r="A627" s="5" t="s">
        <v>4756</v>
      </c>
      <c r="B627" s="6">
        <f>YEAR(sales_data_cleaned!A977)</f>
        <v>2023</v>
      </c>
      <c r="C627" s="6" t="str">
        <f>VLOOKUP(A627,sales_data_cleaned!B977:E1625,4,0)</f>
        <v>Amazon.com Services LLC</v>
      </c>
    </row>
    <row r="628" spans="1:3" x14ac:dyDescent="0.2">
      <c r="A628" s="5" t="s">
        <v>4761</v>
      </c>
      <c r="B628" s="6">
        <f>YEAR(sales_data_cleaned!A978)</f>
        <v>2023</v>
      </c>
      <c r="C628" s="6" t="str">
        <f>VLOOKUP(A628,sales_data_cleaned!B978:E1626,4,0)</f>
        <v>Simon and Schuster Digital Sales Inc</v>
      </c>
    </row>
    <row r="629" spans="1:3" x14ac:dyDescent="0.2">
      <c r="A629" s="5" t="s">
        <v>4766</v>
      </c>
      <c r="B629" s="6">
        <f>YEAR(sales_data_cleaned!A979)</f>
        <v>2023</v>
      </c>
      <c r="C629" s="6" t="str">
        <f>VLOOKUP(A629,sales_data_cleaned!B979:E1627,4,0)</f>
        <v>Random House LLC</v>
      </c>
    </row>
    <row r="630" spans="1:3" x14ac:dyDescent="0.2">
      <c r="A630" s="5" t="s">
        <v>4771</v>
      </c>
      <c r="B630" s="6">
        <f>YEAR(sales_data_cleaned!A980)</f>
        <v>2023</v>
      </c>
      <c r="C630" s="6" t="str">
        <f>VLOOKUP(A630,sales_data_cleaned!B980:E1628,4,0)</f>
        <v>Amazon.com Services LLC</v>
      </c>
    </row>
    <row r="631" spans="1:3" x14ac:dyDescent="0.2">
      <c r="A631" s="5" t="s">
        <v>4776</v>
      </c>
      <c r="B631" s="6">
        <f>YEAR(sales_data_cleaned!A981)</f>
        <v>2023</v>
      </c>
      <c r="C631" s="6" t="str">
        <f>VLOOKUP(A631,sales_data_cleaned!B981:E1629,4,0)</f>
        <v>Macmillan</v>
      </c>
    </row>
    <row r="632" spans="1:3" x14ac:dyDescent="0.2">
      <c r="A632" s="5" t="s">
        <v>4781</v>
      </c>
      <c r="B632" s="6">
        <f>YEAR(sales_data_cleaned!A982)</f>
        <v>2023</v>
      </c>
      <c r="C632" s="6" t="str">
        <f>VLOOKUP(A632,sales_data_cleaned!B982:E1630,4,0)</f>
        <v>Amazon.com Services LLC</v>
      </c>
    </row>
    <row r="633" spans="1:3" x14ac:dyDescent="0.2">
      <c r="A633" s="5" t="s">
        <v>4786</v>
      </c>
      <c r="B633" s="6">
        <f>YEAR(sales_data_cleaned!A983)</f>
        <v>2023</v>
      </c>
      <c r="C633" s="6" t="str">
        <f>VLOOKUP(A633,sales_data_cleaned!B983:E1631,4,0)</f>
        <v>Amazon.com Services LLC</v>
      </c>
    </row>
    <row r="634" spans="1:3" x14ac:dyDescent="0.2">
      <c r="A634" s="5" t="s">
        <v>4791</v>
      </c>
      <c r="B634" s="6">
        <f>YEAR(sales_data_cleaned!A984)</f>
        <v>2023</v>
      </c>
      <c r="C634" s="6" t="str">
        <f>VLOOKUP(A634,sales_data_cleaned!B984:E1632,4,0)</f>
        <v>Penguin Group (USA) LLC</v>
      </c>
    </row>
    <row r="635" spans="1:3" x14ac:dyDescent="0.2">
      <c r="A635" s="5" t="s">
        <v>4796</v>
      </c>
      <c r="B635" s="6">
        <f>YEAR(sales_data_cleaned!A985)</f>
        <v>2023</v>
      </c>
      <c r="C635" s="6" t="str">
        <f>VLOOKUP(A635,sales_data_cleaned!B985:E1633,4,0)</f>
        <v>Amazon.com Services LLC</v>
      </c>
    </row>
    <row r="636" spans="1:3" x14ac:dyDescent="0.2">
      <c r="A636" s="5" t="s">
        <v>4801</v>
      </c>
      <c r="B636" s="6">
        <f>YEAR(sales_data_cleaned!A986)</f>
        <v>2023</v>
      </c>
      <c r="C636" s="6" t="str">
        <f>VLOOKUP(A636,sales_data_cleaned!B986:E1634,4,0)</f>
        <v>Amazon.com Services LLC</v>
      </c>
    </row>
    <row r="637" spans="1:3" x14ac:dyDescent="0.2">
      <c r="A637" s="5" t="s">
        <v>4806</v>
      </c>
      <c r="B637" s="6">
        <f>YEAR(sales_data_cleaned!A987)</f>
        <v>2023</v>
      </c>
      <c r="C637" s="6" t="str">
        <f>VLOOKUP(A637,sales_data_cleaned!B987:E1635,4,0)</f>
        <v>Amazon.com Services LLC</v>
      </c>
    </row>
    <row r="638" spans="1:3" x14ac:dyDescent="0.2">
      <c r="A638" s="5" t="s">
        <v>4811</v>
      </c>
      <c r="B638" s="6">
        <f>YEAR(sales_data_cleaned!A988)</f>
        <v>2023</v>
      </c>
      <c r="C638" s="6" t="str">
        <f>VLOOKUP(A638,sales_data_cleaned!B988:E1636,4,0)</f>
        <v>HarperCollins Publishers</v>
      </c>
    </row>
    <row r="639" spans="1:3" x14ac:dyDescent="0.2">
      <c r="A639" s="5" t="s">
        <v>4816</v>
      </c>
      <c r="B639" s="6">
        <f>YEAR(sales_data_cleaned!A989)</f>
        <v>2023</v>
      </c>
      <c r="C639" s="6" t="str">
        <f>VLOOKUP(A639,sales_data_cleaned!B989:E1637,4,0)</f>
        <v>Random House LLC</v>
      </c>
    </row>
    <row r="640" spans="1:3" x14ac:dyDescent="0.2">
      <c r="A640" s="5" t="s">
        <v>4821</v>
      </c>
      <c r="B640" s="6">
        <f>YEAR(sales_data_cleaned!A990)</f>
        <v>2023</v>
      </c>
      <c r="C640" s="6" t="str">
        <f>VLOOKUP(A640,sales_data_cleaned!B990:E1638,4,0)</f>
        <v>Amazon.com Services LLC</v>
      </c>
    </row>
    <row r="641" spans="1:3" x14ac:dyDescent="0.2">
      <c r="A641" s="5" t="s">
        <v>4826</v>
      </c>
      <c r="B641" s="6">
        <f>YEAR(sales_data_cleaned!A991)</f>
        <v>2023</v>
      </c>
      <c r="C641" s="6" t="str">
        <f>VLOOKUP(A641,sales_data_cleaned!B991:E1639,4,0)</f>
        <v>PRH UK</v>
      </c>
    </row>
    <row r="642" spans="1:3" x14ac:dyDescent="0.2">
      <c r="A642" s="5" t="s">
        <v>4830</v>
      </c>
      <c r="B642" s="6">
        <f>YEAR(sales_data_cleaned!A992)</f>
        <v>2023</v>
      </c>
      <c r="C642" s="6" t="str">
        <f>VLOOKUP(A642,sales_data_cleaned!B992:E1640,4,0)</f>
        <v>Amazon.com Services LLC</v>
      </c>
    </row>
    <row r="643" spans="1:3" x14ac:dyDescent="0.2">
      <c r="A643" s="5" t="s">
        <v>4835</v>
      </c>
      <c r="B643" s="6">
        <f>YEAR(sales_data_cleaned!A993)</f>
        <v>2023</v>
      </c>
      <c r="C643" s="6" t="str">
        <f>VLOOKUP(A643,sales_data_cleaned!B993:E1641,4,0)</f>
        <v>Penguin Random House Grupo Editorial</v>
      </c>
    </row>
    <row r="644" spans="1:3" x14ac:dyDescent="0.2">
      <c r="A644" s="5" t="s">
        <v>4840</v>
      </c>
      <c r="B644" s="6">
        <f>YEAR(sales_data_cleaned!A994)</f>
        <v>2023</v>
      </c>
      <c r="C644" s="6" t="str">
        <f>VLOOKUP(A644,sales_data_cleaned!B994:E1642,4,0)</f>
        <v>Amazon.com Services LLC</v>
      </c>
    </row>
    <row r="645" spans="1:3" x14ac:dyDescent="0.2">
      <c r="A645" s="5" t="s">
        <v>4845</v>
      </c>
      <c r="B645" s="6">
        <f>YEAR(sales_data_cleaned!A995)</f>
        <v>2023</v>
      </c>
      <c r="C645" s="6" t="str">
        <f>VLOOKUP(A645,sales_data_cleaned!B995:E1643,4,0)</f>
        <v>Amazon.com Services LLC</v>
      </c>
    </row>
    <row r="646" spans="1:3" x14ac:dyDescent="0.2">
      <c r="A646" s="5" t="s">
        <v>4850</v>
      </c>
      <c r="B646" s="6">
        <f>YEAR(sales_data_cleaned!A996)</f>
        <v>2023</v>
      </c>
      <c r="C646" s="6">
        <f>VLOOKUP(A646,sales_data_cleaned!B996:E1644,4,0)</f>
        <v>0</v>
      </c>
    </row>
    <row r="647" spans="1:3" x14ac:dyDescent="0.2">
      <c r="A647" s="5" t="s">
        <v>4855</v>
      </c>
      <c r="B647" s="6">
        <f>YEAR(sales_data_cleaned!A997)</f>
        <v>2023</v>
      </c>
      <c r="C647" s="6" t="str">
        <f>VLOOKUP(A647,sales_data_cleaned!B997:E1645,4,0)</f>
        <v>Random House LLC</v>
      </c>
    </row>
    <row r="648" spans="1:3" x14ac:dyDescent="0.2">
      <c r="A648" s="5" t="s">
        <v>4860</v>
      </c>
      <c r="B648" s="6">
        <f>YEAR(sales_data_cleaned!A998)</f>
        <v>2023</v>
      </c>
      <c r="C648" s="6" t="str">
        <f>VLOOKUP(A648,sales_data_cleaned!B998:E1646,4,0)</f>
        <v>Amazon.com Services LLC</v>
      </c>
    </row>
    <row r="649" spans="1:3" x14ac:dyDescent="0.2">
      <c r="A649" s="5" t="s">
        <v>4864</v>
      </c>
      <c r="B649" s="6">
        <f>YEAR(sales_data_cleaned!A999)</f>
        <v>2023</v>
      </c>
      <c r="C649" s="6" t="str">
        <f>VLOOKUP(A649,sales_data_cleaned!B999:E1647,4,0)</f>
        <v>Amazon.com Services LLC</v>
      </c>
    </row>
    <row r="650" spans="1:3" x14ac:dyDescent="0.2">
      <c r="A650" s="5" t="s">
        <v>4869</v>
      </c>
      <c r="B650" s="6">
        <f>YEAR(sales_data_cleaned!A1000)</f>
        <v>2023</v>
      </c>
      <c r="C650" s="6" t="str">
        <f>VLOOKUP(A650,sales_data_cleaned!B1000:E1648,4,0)</f>
        <v>Amazon.com Services LLC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sales_data_cleaned</vt:lpstr>
      <vt:lpstr>Analysis</vt:lpstr>
      <vt:lpstr>pivot_tables_and_charts</vt:lpstr>
      <vt:lpstr>amazon_vs_competition</vt:lpstr>
      <vt:lpstr>sourcedata_not_for_review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Lakhanpal-065069</dc:creator>
  <cp:lastModifiedBy>Armaan Lakhanpal-065069</cp:lastModifiedBy>
  <dcterms:created xsi:type="dcterms:W3CDTF">2025-07-15T06:04:15Z</dcterms:created>
  <dcterms:modified xsi:type="dcterms:W3CDTF">2025-07-24T16:04:52Z</dcterms:modified>
</cp:coreProperties>
</file>