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bo\Desktop\ECE411\"/>
    </mc:Choice>
  </mc:AlternateContent>
  <bookViews>
    <workbookView xWindow="0" yWindow="0" windowWidth="17256" windowHeight="5664"/>
  </bookViews>
  <sheets>
    <sheet name="UV_MONITOR_V2_1" sheetId="1" r:id="rId1"/>
  </sheets>
  <calcPr calcId="0"/>
</workbook>
</file>

<file path=xl/calcChain.xml><?xml version="1.0" encoding="utf-8"?>
<calcChain xmlns="http://schemas.openxmlformats.org/spreadsheetml/2006/main">
  <c r="H2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<sst xmlns="http://schemas.openxmlformats.org/spreadsheetml/2006/main" count="118" uniqueCount="84">
  <si>
    <t>Qty</t>
  </si>
  <si>
    <t>Value</t>
  </si>
  <si>
    <t>Device</t>
  </si>
  <si>
    <t>Package</t>
  </si>
  <si>
    <t>Parts</t>
  </si>
  <si>
    <t>Description</t>
  </si>
  <si>
    <t>Price (Digikey)</t>
  </si>
  <si>
    <t>ST-TF-003A</t>
  </si>
  <si>
    <t>MICRO-SD-CARD-SOCKET-9P(ST-TF-003A)</t>
  </si>
  <si>
    <t>MICRO-SD9+4P-SMD-16.1X14.5X1.85MM</t>
  </si>
  <si>
    <t>SD1</t>
  </si>
  <si>
    <t>MicroSD Card slot</t>
  </si>
  <si>
    <t>32.768kHz</t>
  </si>
  <si>
    <t>CRYSTAL-32.768KHZSMD-2X6</t>
  </si>
  <si>
    <t>CRYSTAL-SMD-2X6-CYL</t>
  </si>
  <si>
    <t>Y1</t>
  </si>
  <si>
    <t>32.768kHz Crystal</t>
  </si>
  <si>
    <t>0.1uF +/-5%</t>
  </si>
  <si>
    <t>C-EUC0805</t>
  </si>
  <si>
    <t>C0805</t>
  </si>
  <si>
    <t>C4</t>
  </si>
  <si>
    <t>CAPACITOR</t>
  </si>
  <si>
    <t>1nF +/-5%</t>
  </si>
  <si>
    <t>C5</t>
  </si>
  <si>
    <t>2.2nF +/-5%</t>
  </si>
  <si>
    <t>C2</t>
  </si>
  <si>
    <t>470pF +/-5%</t>
  </si>
  <si>
    <t>C1</t>
  </si>
  <si>
    <t>ML8511 UV_SENSOR</t>
  </si>
  <si>
    <t>ML8511</t>
  </si>
  <si>
    <t>U4</t>
  </si>
  <si>
    <t>Lapis ML8511 Ultraviolet Sensor</t>
  </si>
  <si>
    <t>RGB_LED</t>
  </si>
  <si>
    <t>LED-RGB-CASMD</t>
  </si>
  <si>
    <t>LED-TRICOLOR-SMD</t>
  </si>
  <si>
    <t>D1</t>
  </si>
  <si>
    <t>LED-RGB Diffused Common Anode</t>
  </si>
  <si>
    <t>CR-AA</t>
  </si>
  <si>
    <t>CRAA</t>
  </si>
  <si>
    <t>3V7_LI_BATT</t>
  </si>
  <si>
    <t>LI BATTERY Varta</t>
  </si>
  <si>
    <t>CR2032H</t>
  </si>
  <si>
    <t>BATTERY</t>
  </si>
  <si>
    <t>100k</t>
  </si>
  <si>
    <t>R-US_R0805</t>
  </si>
  <si>
    <t>R0805</t>
  </si>
  <si>
    <t>R5</t>
  </si>
  <si>
    <t>RESISTOR</t>
  </si>
  <si>
    <t>10k</t>
  </si>
  <si>
    <t>R1</t>
  </si>
  <si>
    <t>150k</t>
  </si>
  <si>
    <t>R6</t>
  </si>
  <si>
    <t>2k</t>
  </si>
  <si>
    <t>R4</t>
  </si>
  <si>
    <t>3k</t>
  </si>
  <si>
    <t>R7</t>
  </si>
  <si>
    <t>80k</t>
  </si>
  <si>
    <t>R3</t>
  </si>
  <si>
    <t>MIC5219 3.3V</t>
  </si>
  <si>
    <t>V_REG_MIC52193.3V</t>
  </si>
  <si>
    <t>SOT23-5</t>
  </si>
  <si>
    <t>U9</t>
  </si>
  <si>
    <t>V_REG MIC5219</t>
  </si>
  <si>
    <t>1V</t>
  </si>
  <si>
    <t>DIODE-ZENER-BZT52C3V6S</t>
  </si>
  <si>
    <t>SOD-323</t>
  </si>
  <si>
    <t>D2</t>
  </si>
  <si>
    <t>Zener Diode</t>
  </si>
  <si>
    <t>ESP8266EX</t>
  </si>
  <si>
    <t>U1</t>
  </si>
  <si>
    <t>Microproc</t>
  </si>
  <si>
    <t>LM2903M</t>
  </si>
  <si>
    <t>M08A</t>
  </si>
  <si>
    <t>U2</t>
  </si>
  <si>
    <t>Opamp comp</t>
  </si>
  <si>
    <t>MCP7940N-I/SN</t>
  </si>
  <si>
    <t>SOIC8-N_MC</t>
  </si>
  <si>
    <t>U3</t>
  </si>
  <si>
    <t>Real time clock</t>
  </si>
  <si>
    <t>Coin cell Holder and contact</t>
  </si>
  <si>
    <t>batt holder</t>
  </si>
  <si>
    <t>AA holder</t>
  </si>
  <si>
    <t>subtotal</t>
  </si>
  <si>
    <t>Total/board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</si>
</sst>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K21" sqref="K21"/>
    </sheetView>
  </sheetViews>
  <sheetFormatPr defaultRowHeight="14.4" x14ac:dyDescent="0.3"/>
  <cols>
    <col min="1" max="1" width="3.88671875" bestFit="1" customWidth="1"/>
    <col min="2" max="2" width="18.21875" bestFit="1" customWidth="1"/>
    <col min="3" max="3" width="35.44140625" bestFit="1" customWidth="1"/>
    <col min="4" max="4" width="35.33203125" bestFit="1" customWidth="1"/>
    <col min="5" max="5" width="11.77734375" bestFit="1" customWidth="1"/>
    <col min="6" max="6" width="29.5546875" bestFit="1" customWidth="1"/>
    <col min="7" max="7" width="12.33203125" bestFit="1" customWidth="1"/>
    <col min="9" max="9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1.02</v>
      </c>
      <c r="H2">
        <f>(G2*A2)</f>
        <v>1.02</v>
      </c>
    </row>
    <row r="3" spans="1:8" x14ac:dyDescent="0.3">
      <c r="A3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0.49</v>
      </c>
      <c r="H3">
        <f t="shared" ref="H3:H24" si="0">(G3*A3)</f>
        <v>0.49</v>
      </c>
    </row>
    <row r="4" spans="1:8" x14ac:dyDescent="0.3">
      <c r="A4">
        <v>1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7.0000000000000007E-2</v>
      </c>
      <c r="H4">
        <f t="shared" si="0"/>
        <v>7.0000000000000007E-2</v>
      </c>
    </row>
    <row r="5" spans="1:8" x14ac:dyDescent="0.3">
      <c r="A5">
        <v>1</v>
      </c>
      <c r="B5" t="s">
        <v>22</v>
      </c>
      <c r="C5" t="s">
        <v>18</v>
      </c>
      <c r="D5" t="s">
        <v>19</v>
      </c>
      <c r="E5" t="s">
        <v>23</v>
      </c>
      <c r="F5" t="s">
        <v>21</v>
      </c>
      <c r="G5">
        <v>7.0000000000000007E-2</v>
      </c>
      <c r="H5">
        <f t="shared" si="0"/>
        <v>7.0000000000000007E-2</v>
      </c>
    </row>
    <row r="6" spans="1:8" x14ac:dyDescent="0.3">
      <c r="A6">
        <v>8</v>
      </c>
      <c r="B6" t="s">
        <v>24</v>
      </c>
      <c r="C6" t="s">
        <v>18</v>
      </c>
      <c r="D6" t="s">
        <v>19</v>
      </c>
      <c r="E6" t="s">
        <v>25</v>
      </c>
      <c r="F6" t="s">
        <v>21</v>
      </c>
      <c r="G6">
        <v>0.09</v>
      </c>
      <c r="H6">
        <f t="shared" si="0"/>
        <v>0.72</v>
      </c>
    </row>
    <row r="7" spans="1:8" x14ac:dyDescent="0.3">
      <c r="A7">
        <v>1</v>
      </c>
      <c r="B7" t="s">
        <v>26</v>
      </c>
      <c r="C7" t="s">
        <v>18</v>
      </c>
      <c r="D7" t="s">
        <v>19</v>
      </c>
      <c r="E7" t="s">
        <v>27</v>
      </c>
      <c r="F7" t="s">
        <v>21</v>
      </c>
      <c r="G7">
        <v>0.08</v>
      </c>
      <c r="H7">
        <f t="shared" si="0"/>
        <v>0.08</v>
      </c>
    </row>
    <row r="8" spans="1:8" x14ac:dyDescent="0.3">
      <c r="A8">
        <v>1</v>
      </c>
      <c r="B8" t="s">
        <v>28</v>
      </c>
      <c r="C8" t="s">
        <v>29</v>
      </c>
      <c r="D8" t="s">
        <v>29</v>
      </c>
      <c r="E8" t="s">
        <v>30</v>
      </c>
      <c r="F8" t="s">
        <v>31</v>
      </c>
      <c r="G8">
        <v>6.76</v>
      </c>
      <c r="H8">
        <f t="shared" si="0"/>
        <v>6.76</v>
      </c>
    </row>
    <row r="9" spans="1:8" x14ac:dyDescent="0.3">
      <c r="A9">
        <v>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>
        <v>0.34</v>
      </c>
      <c r="H9">
        <f t="shared" si="0"/>
        <v>0.34</v>
      </c>
    </row>
    <row r="10" spans="1:8" x14ac:dyDescent="0.3">
      <c r="A10">
        <v>1</v>
      </c>
      <c r="B10" t="s">
        <v>37</v>
      </c>
      <c r="C10" t="s">
        <v>37</v>
      </c>
      <c r="D10" t="s">
        <v>38</v>
      </c>
      <c r="E10" t="s">
        <v>39</v>
      </c>
      <c r="F10" t="s">
        <v>40</v>
      </c>
      <c r="G10">
        <v>5.95</v>
      </c>
      <c r="H10">
        <f t="shared" si="0"/>
        <v>5.95</v>
      </c>
    </row>
    <row r="11" spans="1:8" x14ac:dyDescent="0.3">
      <c r="A11">
        <v>1</v>
      </c>
      <c r="B11" t="s">
        <v>41</v>
      </c>
      <c r="C11" t="s">
        <v>41</v>
      </c>
      <c r="D11" t="s">
        <v>41</v>
      </c>
      <c r="E11" t="s">
        <v>42</v>
      </c>
      <c r="F11" t="s">
        <v>40</v>
      </c>
      <c r="G11">
        <v>0.28999999999999998</v>
      </c>
      <c r="H11">
        <f t="shared" si="0"/>
        <v>0.28999999999999998</v>
      </c>
    </row>
    <row r="12" spans="1:8" x14ac:dyDescent="0.3">
      <c r="A12">
        <v>1</v>
      </c>
      <c r="B12" t="s">
        <v>43</v>
      </c>
      <c r="C12" t="s">
        <v>44</v>
      </c>
      <c r="D12" t="s">
        <v>45</v>
      </c>
      <c r="E12" t="s">
        <v>46</v>
      </c>
      <c r="F12" t="s">
        <v>47</v>
      </c>
      <c r="G12">
        <v>0.02</v>
      </c>
      <c r="H12">
        <f t="shared" si="0"/>
        <v>0.02</v>
      </c>
    </row>
    <row r="13" spans="1:8" x14ac:dyDescent="0.3">
      <c r="A13">
        <v>4</v>
      </c>
      <c r="B13" t="s">
        <v>48</v>
      </c>
      <c r="C13" t="s">
        <v>44</v>
      </c>
      <c r="D13" t="s">
        <v>45</v>
      </c>
      <c r="E13" t="s">
        <v>49</v>
      </c>
      <c r="F13" t="s">
        <v>47</v>
      </c>
      <c r="G13">
        <v>0.02</v>
      </c>
      <c r="H13">
        <f t="shared" si="0"/>
        <v>0.08</v>
      </c>
    </row>
    <row r="14" spans="1:8" x14ac:dyDescent="0.3">
      <c r="A14">
        <v>1</v>
      </c>
      <c r="B14" t="s">
        <v>50</v>
      </c>
      <c r="C14" t="s">
        <v>44</v>
      </c>
      <c r="D14" t="s">
        <v>45</v>
      </c>
      <c r="E14" t="s">
        <v>51</v>
      </c>
      <c r="F14" t="s">
        <v>47</v>
      </c>
      <c r="G14">
        <v>0.02</v>
      </c>
      <c r="H14">
        <f t="shared" si="0"/>
        <v>0.02</v>
      </c>
    </row>
    <row r="15" spans="1:8" x14ac:dyDescent="0.3">
      <c r="A15">
        <v>1</v>
      </c>
      <c r="B15" t="s">
        <v>52</v>
      </c>
      <c r="C15" t="s">
        <v>44</v>
      </c>
      <c r="D15" t="s">
        <v>45</v>
      </c>
      <c r="E15" t="s">
        <v>53</v>
      </c>
      <c r="F15" t="s">
        <v>47</v>
      </c>
      <c r="G15">
        <v>0.02</v>
      </c>
      <c r="H15">
        <f t="shared" si="0"/>
        <v>0.02</v>
      </c>
    </row>
    <row r="16" spans="1:8" x14ac:dyDescent="0.3">
      <c r="A16">
        <v>2</v>
      </c>
      <c r="B16" t="s">
        <v>54</v>
      </c>
      <c r="C16" t="s">
        <v>44</v>
      </c>
      <c r="D16" t="s">
        <v>45</v>
      </c>
      <c r="E16" t="s">
        <v>55</v>
      </c>
      <c r="F16" t="s">
        <v>47</v>
      </c>
      <c r="G16">
        <v>0.02</v>
      </c>
      <c r="H16">
        <f t="shared" si="0"/>
        <v>0.04</v>
      </c>
    </row>
    <row r="17" spans="1:9" x14ac:dyDescent="0.3">
      <c r="A17">
        <v>1</v>
      </c>
      <c r="B17" t="s">
        <v>56</v>
      </c>
      <c r="C17" t="s">
        <v>44</v>
      </c>
      <c r="D17" t="s">
        <v>45</v>
      </c>
      <c r="E17" t="s">
        <v>57</v>
      </c>
      <c r="F17" t="s">
        <v>47</v>
      </c>
      <c r="G17">
        <v>0.02</v>
      </c>
      <c r="H17">
        <f t="shared" si="0"/>
        <v>0.02</v>
      </c>
    </row>
    <row r="18" spans="1:9" x14ac:dyDescent="0.3">
      <c r="A18">
        <v>1</v>
      </c>
      <c r="B18" t="s">
        <v>58</v>
      </c>
      <c r="C18" t="s">
        <v>59</v>
      </c>
      <c r="D18" t="s">
        <v>60</v>
      </c>
      <c r="E18" t="s">
        <v>61</v>
      </c>
      <c r="F18" t="s">
        <v>62</v>
      </c>
      <c r="G18">
        <v>0.93</v>
      </c>
      <c r="H18">
        <f t="shared" si="0"/>
        <v>0.93</v>
      </c>
    </row>
    <row r="19" spans="1:9" x14ac:dyDescent="0.3">
      <c r="A19">
        <v>1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  <c r="G19">
        <v>0.37</v>
      </c>
      <c r="H19">
        <f t="shared" si="0"/>
        <v>0.37</v>
      </c>
    </row>
    <row r="20" spans="1:9" x14ac:dyDescent="0.3">
      <c r="A20">
        <v>1</v>
      </c>
      <c r="B20" t="s">
        <v>68</v>
      </c>
      <c r="C20" t="s">
        <v>68</v>
      </c>
      <c r="D20" t="s">
        <v>68</v>
      </c>
      <c r="E20" t="s">
        <v>69</v>
      </c>
      <c r="F20" t="s">
        <v>70</v>
      </c>
      <c r="G20">
        <v>1.75</v>
      </c>
      <c r="H20">
        <f t="shared" si="0"/>
        <v>1.75</v>
      </c>
    </row>
    <row r="21" spans="1:9" x14ac:dyDescent="0.3">
      <c r="A21">
        <v>1</v>
      </c>
      <c r="B21" t="s">
        <v>71</v>
      </c>
      <c r="C21" t="s">
        <v>71</v>
      </c>
      <c r="D21" t="s">
        <v>72</v>
      </c>
      <c r="E21" t="s">
        <v>73</v>
      </c>
      <c r="F21" t="s">
        <v>74</v>
      </c>
      <c r="G21">
        <v>0.37</v>
      </c>
      <c r="H21">
        <f t="shared" si="0"/>
        <v>0.37</v>
      </c>
    </row>
    <row r="22" spans="1:9" x14ac:dyDescent="0.3">
      <c r="A22">
        <v>1</v>
      </c>
      <c r="B22" t="s">
        <v>75</v>
      </c>
      <c r="C22" t="s">
        <v>75</v>
      </c>
      <c r="D22" t="s">
        <v>76</v>
      </c>
      <c r="E22" t="s">
        <v>77</v>
      </c>
      <c r="F22" t="s">
        <v>78</v>
      </c>
      <c r="G22">
        <v>0.78</v>
      </c>
      <c r="H22">
        <f t="shared" si="0"/>
        <v>0.78</v>
      </c>
    </row>
    <row r="23" spans="1:9" x14ac:dyDescent="0.3">
      <c r="A23">
        <v>1</v>
      </c>
      <c r="B23" t="s">
        <v>80</v>
      </c>
      <c r="F23" t="s">
        <v>79</v>
      </c>
      <c r="G23">
        <v>0.77</v>
      </c>
      <c r="H23">
        <f t="shared" si="0"/>
        <v>0.77</v>
      </c>
    </row>
    <row r="24" spans="1:9" x14ac:dyDescent="0.3">
      <c r="A24">
        <v>2</v>
      </c>
      <c r="B24" t="s">
        <v>80</v>
      </c>
      <c r="F24" t="s">
        <v>81</v>
      </c>
      <c r="G24">
        <v>0.39</v>
      </c>
      <c r="H24">
        <f t="shared" si="0"/>
        <v>0.78</v>
      </c>
    </row>
    <row r="25" spans="1:9" x14ac:dyDescent="0.3">
      <c r="H25">
        <f>SUM(H2:H24)</f>
        <v>21.740000000000002</v>
      </c>
      <c r="I2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UV_MONITOR_V2_1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Zodrow</cp:lastModifiedBy>
  <dcterms:created xsi:type="dcterms:W3CDTF">2017-11-09T06:40:22Z</dcterms:created>
  <dcterms:modified xsi:type="dcterms:W3CDTF">2017-11-09T06:40:22Z</dcterms:modified>
</cp:coreProperties>
</file>