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Fakturaunderlag-mall" sheetId="1" state="visible" r:id="rId2"/>
    <sheet name="Fakturakolumner" sheetId="2" state="visible" r:id="rId3"/>
    <sheet name="Momssats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<sst xmlns="http://schemas.openxmlformats.org/spreadsheetml/2006/main" count="52" uniqueCount="29">
  <si>
    <t xml:space="preserve">Fakturaunderlag</t>
  </si>
  <si>
    <t xml:space="preserve">Företagsnamn/Kundnamn</t>
  </si>
  <si>
    <t xml:space="preserve">Adress</t>
  </si>
  <si>
    <t xml:space="preserve">Er referens</t>
  </si>
  <si>
    <t xml:space="preserve">Vår referens</t>
  </si>
  <si>
    <t xml:space="preserve">Kundnummer</t>
  </si>
  <si>
    <t xml:space="preserve">Fakturakommentar</t>
  </si>
  <si>
    <t xml:space="preserve">For questions and feedback, contact armada@ths.kth.se. </t>
  </si>
  <si>
    <t xml:space="preserve">Antal</t>
  </si>
  <si>
    <t xml:space="preserve">Benämning</t>
  </si>
  <si>
    <t xml:space="preserve">Á-pris</t>
  </si>
  <si>
    <t xml:space="preserve">Summa</t>
  </si>
  <si>
    <t xml:space="preserve">Konto</t>
  </si>
  <si>
    <t xml:space="preserve">RS</t>
  </si>
  <si>
    <t xml:space="preserve">KB</t>
  </si>
  <si>
    <t xml:space="preserve">Momssats</t>
  </si>
  <si>
    <t xml:space="preserve">Radtyp</t>
  </si>
  <si>
    <t xml:space="preserve">Tillfällig</t>
  </si>
  <si>
    <t xml:space="preserve">Netto</t>
  </si>
  <si>
    <t xml:space="preserve">Moms 25%</t>
  </si>
  <si>
    <t xml:space="preserve">Moms 12%</t>
  </si>
  <si>
    <t xml:space="preserve">Summa tot</t>
  </si>
  <si>
    <t xml:space="preserve">Moms</t>
  </si>
  <si>
    <t xml:space="preserve">typ av rad</t>
  </si>
  <si>
    <t xml:space="preserve">Förklaring</t>
  </si>
  <si>
    <t xml:space="preserve">Artikel/Uppdrag</t>
  </si>
  <si>
    <t xml:space="preserve">Text</t>
  </si>
  <si>
    <t xml:space="preserve">Text+Belopp</t>
  </si>
  <si>
    <t xml:space="preserve">Summerad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</si>
</sst>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#,##0.00&quot; kr&quot;"/>
    <numFmt numFmtId="168" formatCode="0%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</font>
    <font>
      <sz val="9"/>
      <color rgb="FF000000"/>
      <name val="Garamond"/>
      <family val="1"/>
    </font>
    <font>
      <b val="true"/>
      <sz val="18"/>
      <color rgb="FF003366"/>
      <name val="Cambria"/>
      <family val="2"/>
    </font>
    <font>
      <b val="true"/>
      <sz val="11"/>
      <color rgb="FF003366"/>
      <name val="Calibri"/>
      <family val="2"/>
    </font>
    <font>
      <b val="true"/>
      <sz val="10"/>
      <color rgb="FF003366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Garamond"/>
      <family val="1"/>
    </font>
    <font>
      <sz val="12"/>
      <color rgb="FF000000"/>
      <name val="Times New Roman"/>
      <family val="1"/>
    </font>
    <font>
      <b val="true"/>
      <sz val="9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65357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/>
      <bottom style="double">
        <color rgb="FF333399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7" fillId="0" borderId="1" applyFont="true" applyBorder="true" applyAlignment="false" applyProtection="false"/>
    <xf numFmtId="164" fontId="13" fillId="0" borderId="2" applyFont="true" applyBorder="true" applyAlignment="false" applyProtection="false"/>
    <xf numFmtId="164" fontId="14" fillId="0" borderId="3" applyFont="true" applyBorder="tru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_BuiltIn_Title" xfId="20" builtinId="53" customBuiltin="true"/>
    <cellStyle name="Excel_BuiltIn_Heading 3" xfId="21" builtinId="53" customBuiltin="true"/>
    <cellStyle name="Excel_BuiltIn_Heading 2" xfId="22" builtinId="53" customBuiltin="true"/>
    <cellStyle name="Excel_BuiltIn_Total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6535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L27" activeCellId="0" sqref="L27"/>
    </sheetView>
  </sheetViews>
  <sheetFormatPr defaultRowHeight="16"/>
  <cols>
    <col collapsed="false" hidden="false" max="1" min="1" style="1" width="4.82591093117409"/>
    <col collapsed="false" hidden="false" max="2" min="2" style="1" width="9.49797570850202"/>
    <col collapsed="false" hidden="false" max="3" min="3" style="1" width="26.8218623481781"/>
    <col collapsed="false" hidden="false" max="4" min="4" style="1" width="6.49797570850202"/>
    <col collapsed="false" hidden="false" max="5" min="5" style="1" width="12.497975708502"/>
    <col collapsed="false" hidden="false" max="6" min="6" style="1" width="12.995951417004"/>
    <col collapsed="false" hidden="false" max="7" min="7" style="1" width="5.49797570850202"/>
    <col collapsed="false" hidden="false" max="9" min="8" style="1" width="4"/>
    <col collapsed="false" hidden="false" max="10" min="10" style="1" width="7.49797570850202"/>
    <col collapsed="false" hidden="false" max="11" min="11" style="2" width="11.8259109311741"/>
    <col collapsed="false" hidden="false" max="257" min="12" style="1" width="8.82591093117409"/>
    <col collapsed="false" hidden="false" max="1025" min="258" style="0" width="8.82591093117409"/>
  </cols>
  <sheetData>
    <row r="2" customFormat="false" ht="23" hidden="false" customHeight="false" outlineLevel="0" collapsed="false">
      <c r="E2" s="3" t="s">
        <v>0</v>
      </c>
      <c r="F2" s="3"/>
      <c r="G2" s="3"/>
      <c r="H2" s="3"/>
      <c r="I2" s="3"/>
      <c r="J2" s="3"/>
    </row>
    <row r="3" customFormat="false" ht="16" hidden="false" customHeight="false" outlineLevel="0" collapsed="false">
      <c r="F3" s="4"/>
      <c r="G3" s="4"/>
      <c r="H3" s="4"/>
      <c r="I3" s="4"/>
    </row>
    <row r="4" customFormat="false" ht="16" hidden="false" customHeight="false" outlineLevel="0" collapsed="false">
      <c r="A4" s="5"/>
      <c r="B4" s="6"/>
      <c r="C4" s="6"/>
      <c r="D4" s="6"/>
      <c r="E4" s="7" t="s">
        <v>1</v>
      </c>
    </row>
    <row r="5" customFormat="false" ht="16" hidden="false" customHeight="false" outlineLevel="0" collapsed="false">
      <c r="A5" s="8"/>
      <c r="B5" s="6"/>
      <c r="C5" s="6"/>
      <c r="D5" s="6"/>
      <c r="E5" s="9"/>
      <c r="F5" s="9"/>
      <c r="G5" s="9"/>
      <c r="H5" s="9"/>
      <c r="I5" s="9"/>
    </row>
    <row r="6" customFormat="false" ht="18.5" hidden="false" customHeight="true" outlineLevel="0" collapsed="false">
      <c r="C6" s="6"/>
      <c r="D6" s="6"/>
      <c r="E6" s="6"/>
    </row>
    <row r="7" customFormat="false" ht="18.5" hidden="false" customHeight="true" outlineLevel="0" collapsed="false">
      <c r="E7" s="7" t="s">
        <v>2</v>
      </c>
      <c r="F7" s="5"/>
      <c r="G7" s="5"/>
    </row>
    <row r="8" customFormat="false" ht="18.5" hidden="false" customHeight="true" outlineLevel="0" collapsed="false">
      <c r="A8" s="7" t="s">
        <v>3</v>
      </c>
      <c r="B8" s="6"/>
      <c r="C8" s="10"/>
      <c r="D8" s="11"/>
      <c r="E8" s="12"/>
      <c r="F8" s="12"/>
      <c r="G8" s="12"/>
      <c r="H8" s="12"/>
      <c r="I8" s="12"/>
    </row>
    <row r="9" customFormat="false" ht="18.5" hidden="false" customHeight="true" outlineLevel="0" collapsed="false">
      <c r="A9" s="7" t="s">
        <v>4</v>
      </c>
      <c r="B9" s="6"/>
      <c r="C9" s="13"/>
      <c r="D9" s="11"/>
      <c r="E9" s="12"/>
      <c r="F9" s="12"/>
      <c r="G9" s="12"/>
      <c r="H9" s="12"/>
      <c r="I9" s="12"/>
    </row>
    <row r="10" customFormat="false" ht="18.5" hidden="false" customHeight="true" outlineLevel="0" collapsed="false">
      <c r="E10" s="14"/>
      <c r="F10" s="14"/>
      <c r="G10" s="14"/>
      <c r="H10" s="14"/>
      <c r="I10" s="14"/>
    </row>
    <row r="11" customFormat="false" ht="18.5" hidden="false" customHeight="true" outlineLevel="0" collapsed="false">
      <c r="A11" s="7" t="s">
        <v>5</v>
      </c>
      <c r="B11" s="6"/>
      <c r="C11" s="15"/>
      <c r="D11" s="16"/>
      <c r="E11" s="14"/>
      <c r="F11" s="14"/>
      <c r="G11" s="14"/>
      <c r="H11" s="14"/>
      <c r="I11" s="14"/>
    </row>
    <row r="12" s="1" customFormat="true" ht="18.5" hidden="false" customHeight="true" outlineLevel="0" collapsed="false">
      <c r="E12" s="14"/>
      <c r="F12" s="14"/>
      <c r="G12" s="14"/>
      <c r="H12" s="14"/>
      <c r="I12" s="14"/>
      <c r="K12" s="2"/>
    </row>
    <row r="13" s="1" customFormat="true" ht="12.75" hidden="false" customHeight="true" outlineLevel="0" collapsed="false">
      <c r="A13" s="17"/>
      <c r="B13" s="18"/>
      <c r="C13" s="18"/>
      <c r="K13" s="2"/>
    </row>
    <row r="14" s="1" customFormat="true" ht="18.5" hidden="false" customHeight="true" outlineLevel="0" collapsed="false">
      <c r="A14" s="7" t="s">
        <v>6</v>
      </c>
      <c r="B14" s="5"/>
      <c r="C14" s="5"/>
      <c r="K14" s="2"/>
    </row>
    <row r="15" s="1" customFormat="true" ht="18.5" hidden="false" customHeight="true" outlineLevel="0" collapsed="false">
      <c r="A15" s="19" t="s">
        <v>7</v>
      </c>
      <c r="B15" s="19"/>
      <c r="C15" s="19"/>
      <c r="D15" s="19"/>
      <c r="E15" s="19"/>
      <c r="F15" s="19"/>
      <c r="G15" s="19"/>
      <c r="H15" s="19"/>
      <c r="I15" s="19"/>
      <c r="K15" s="2"/>
    </row>
    <row r="16" s="1" customFormat="true" ht="18.5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K16" s="2"/>
    </row>
    <row r="17" s="1" customFormat="true" ht="18.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K17" s="2"/>
    </row>
    <row r="18" s="1" customFormat="true" ht="18.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K18" s="2"/>
    </row>
    <row r="19" s="1" customFormat="true" ht="10.5" hidden="false" customHeight="true" outlineLevel="0" collapsed="false">
      <c r="A19" s="7"/>
      <c r="B19" s="22"/>
      <c r="C19" s="22"/>
      <c r="D19" s="23"/>
      <c r="E19" s="23"/>
      <c r="F19" s="23"/>
      <c r="G19" s="23"/>
      <c r="H19" s="23"/>
      <c r="I19" s="23"/>
      <c r="K19" s="2"/>
    </row>
    <row r="20" s="1" customFormat="true" ht="8.25" hidden="false" customHeight="true" outlineLevel="0" collapsed="false">
      <c r="A20" s="7"/>
      <c r="B20" s="22"/>
      <c r="C20" s="22"/>
      <c r="D20" s="24"/>
      <c r="K20" s="2"/>
    </row>
    <row r="21" customFormat="false" ht="18.5" hidden="false" customHeight="true" outlineLevel="0" collapsed="false"/>
    <row r="22" customFormat="false" ht="18.5" hidden="false" customHeight="true" outlineLevel="0" collapsed="false">
      <c r="A22" s="7" t="s">
        <v>8</v>
      </c>
      <c r="B22" s="7" t="s">
        <v>9</v>
      </c>
      <c r="C22" s="7"/>
      <c r="D22" s="7"/>
      <c r="E22" s="25" t="s">
        <v>10</v>
      </c>
      <c r="F22" s="25" t="s">
        <v>11</v>
      </c>
      <c r="G22" s="25" t="s">
        <v>12</v>
      </c>
      <c r="H22" s="26" t="s">
        <v>13</v>
      </c>
      <c r="I22" s="26" t="s">
        <v>14</v>
      </c>
      <c r="J22" s="27" t="s">
        <v>15</v>
      </c>
      <c r="K22" s="27" t="s">
        <v>16</v>
      </c>
    </row>
    <row r="23" customFormat="false" ht="18.5" hidden="false" customHeight="true" outlineLevel="0" collapsed="false">
      <c r="A23" s="28"/>
      <c r="B23" s="29"/>
      <c r="C23" s="29"/>
      <c r="D23" s="29"/>
      <c r="E23" s="30"/>
      <c r="F23" s="30" t="n">
        <f aca="false">E23*A23</f>
        <v>0</v>
      </c>
      <c r="G23" s="31"/>
      <c r="H23" s="31"/>
      <c r="I23" s="31"/>
      <c r="J23" s="32"/>
      <c r="K23" s="33" t="s">
        <v>17</v>
      </c>
    </row>
    <row r="24" customFormat="false" ht="18.5" hidden="false" customHeight="true" outlineLevel="0" collapsed="false">
      <c r="A24" s="28"/>
      <c r="B24" s="29"/>
      <c r="C24" s="29"/>
      <c r="D24" s="29"/>
      <c r="E24" s="30"/>
      <c r="F24" s="30" t="n">
        <f aca="false">E24*A24</f>
        <v>0</v>
      </c>
      <c r="G24" s="31"/>
      <c r="H24" s="31"/>
      <c r="I24" s="31"/>
      <c r="J24" s="32"/>
      <c r="K24" s="33" t="s">
        <v>17</v>
      </c>
    </row>
    <row r="25" customFormat="false" ht="18.5" hidden="false" customHeight="true" outlineLevel="0" collapsed="false">
      <c r="A25" s="28"/>
      <c r="B25" s="29"/>
      <c r="C25" s="29"/>
      <c r="D25" s="29"/>
      <c r="E25" s="30"/>
      <c r="F25" s="30" t="n">
        <f aca="false">E25*A25</f>
        <v>0</v>
      </c>
      <c r="G25" s="31"/>
      <c r="H25" s="31"/>
      <c r="I25" s="31"/>
      <c r="J25" s="32"/>
      <c r="K25" s="33" t="s">
        <v>17</v>
      </c>
    </row>
    <row r="26" customFormat="false" ht="18.5" hidden="false" customHeight="true" outlineLevel="0" collapsed="false">
      <c r="A26" s="28"/>
      <c r="B26" s="29"/>
      <c r="C26" s="29"/>
      <c r="D26" s="29"/>
      <c r="E26" s="30"/>
      <c r="F26" s="30" t="n">
        <f aca="false">E26*A26</f>
        <v>0</v>
      </c>
      <c r="G26" s="31"/>
      <c r="H26" s="31"/>
      <c r="I26" s="31"/>
      <c r="J26" s="32"/>
      <c r="K26" s="33" t="s">
        <v>17</v>
      </c>
    </row>
    <row r="27" customFormat="false" ht="18.5" hidden="false" customHeight="true" outlineLevel="0" collapsed="false">
      <c r="A27" s="28"/>
      <c r="B27" s="29"/>
      <c r="C27" s="29"/>
      <c r="D27" s="29"/>
      <c r="E27" s="30"/>
      <c r="F27" s="30" t="n">
        <f aca="false">E27*A27</f>
        <v>0</v>
      </c>
      <c r="G27" s="31"/>
      <c r="H27" s="31"/>
      <c r="I27" s="31"/>
      <c r="J27" s="32"/>
      <c r="K27" s="33" t="s">
        <v>17</v>
      </c>
    </row>
    <row r="28" customFormat="false" ht="18.5" hidden="false" customHeight="true" outlineLevel="0" collapsed="false">
      <c r="A28" s="28"/>
      <c r="B28" s="29"/>
      <c r="C28" s="29"/>
      <c r="D28" s="29"/>
      <c r="E28" s="30"/>
      <c r="F28" s="30" t="n">
        <f aca="false">E28*A28</f>
        <v>0</v>
      </c>
      <c r="G28" s="31"/>
      <c r="H28" s="31"/>
      <c r="I28" s="31"/>
      <c r="J28" s="32"/>
      <c r="K28" s="33" t="s">
        <v>17</v>
      </c>
    </row>
    <row r="29" customFormat="false" ht="18.5" hidden="false" customHeight="true" outlineLevel="0" collapsed="false">
      <c r="A29" s="28"/>
      <c r="B29" s="29"/>
      <c r="C29" s="29"/>
      <c r="D29" s="29"/>
      <c r="E29" s="30"/>
      <c r="F29" s="30" t="n">
        <f aca="false">E29*A29</f>
        <v>0</v>
      </c>
      <c r="G29" s="31"/>
      <c r="H29" s="31"/>
      <c r="I29" s="31"/>
      <c r="J29" s="32"/>
      <c r="K29" s="33" t="s">
        <v>17</v>
      </c>
    </row>
    <row r="30" customFormat="false" ht="18.5" hidden="false" customHeight="true" outlineLevel="0" collapsed="false">
      <c r="A30" s="28"/>
      <c r="B30" s="29"/>
      <c r="C30" s="29"/>
      <c r="D30" s="29"/>
      <c r="E30" s="30"/>
      <c r="F30" s="30" t="n">
        <f aca="false">E30*A30</f>
        <v>0</v>
      </c>
      <c r="G30" s="31"/>
      <c r="H30" s="31"/>
      <c r="I30" s="31"/>
      <c r="J30" s="32"/>
      <c r="K30" s="33" t="s">
        <v>17</v>
      </c>
    </row>
    <row r="31" customFormat="false" ht="18.5" hidden="false" customHeight="true" outlineLevel="0" collapsed="false">
      <c r="A31" s="28"/>
      <c r="B31" s="29"/>
      <c r="C31" s="29"/>
      <c r="D31" s="29"/>
      <c r="E31" s="30"/>
      <c r="F31" s="30" t="n">
        <f aca="false">E31*A31</f>
        <v>0</v>
      </c>
      <c r="G31" s="31"/>
      <c r="H31" s="31"/>
      <c r="I31" s="31"/>
      <c r="J31" s="32"/>
      <c r="K31" s="33" t="s">
        <v>17</v>
      </c>
    </row>
    <row r="32" customFormat="false" ht="18.5" hidden="false" customHeight="true" outlineLevel="0" collapsed="false">
      <c r="A32" s="28"/>
      <c r="B32" s="29"/>
      <c r="C32" s="29"/>
      <c r="D32" s="29"/>
      <c r="E32" s="30"/>
      <c r="F32" s="30" t="n">
        <f aca="false">E32*A32</f>
        <v>0</v>
      </c>
      <c r="G32" s="31"/>
      <c r="H32" s="31"/>
      <c r="I32" s="31"/>
      <c r="J32" s="32"/>
      <c r="K32" s="33" t="s">
        <v>17</v>
      </c>
    </row>
    <row r="33" customFormat="false" ht="18.5" hidden="false" customHeight="true" outlineLevel="0" collapsed="false">
      <c r="A33" s="28"/>
      <c r="B33" s="29"/>
      <c r="C33" s="29"/>
      <c r="D33" s="29"/>
      <c r="E33" s="30"/>
      <c r="F33" s="30" t="n">
        <f aca="false">E33*A33</f>
        <v>0</v>
      </c>
      <c r="G33" s="31"/>
      <c r="H33" s="31"/>
      <c r="I33" s="31"/>
      <c r="J33" s="32"/>
      <c r="K33" s="33" t="s">
        <v>17</v>
      </c>
    </row>
    <row r="34" customFormat="false" ht="18.5" hidden="false" customHeight="true" outlineLevel="0" collapsed="false">
      <c r="A34" s="28"/>
      <c r="B34" s="29"/>
      <c r="C34" s="29"/>
      <c r="D34" s="29"/>
      <c r="E34" s="30"/>
      <c r="F34" s="30" t="n">
        <f aca="false">E34*A34</f>
        <v>0</v>
      </c>
      <c r="G34" s="31"/>
      <c r="H34" s="31"/>
      <c r="I34" s="31"/>
      <c r="J34" s="32"/>
      <c r="K34" s="33" t="s">
        <v>17</v>
      </c>
    </row>
    <row r="35" customFormat="false" ht="18.5" hidden="false" customHeight="true" outlineLevel="0" collapsed="false">
      <c r="A35" s="28"/>
      <c r="B35" s="29"/>
      <c r="C35" s="29"/>
      <c r="D35" s="29"/>
      <c r="E35" s="30"/>
      <c r="F35" s="30" t="n">
        <f aca="false">E35*A35</f>
        <v>0</v>
      </c>
      <c r="G35" s="31"/>
      <c r="H35" s="31"/>
      <c r="I35" s="31"/>
      <c r="J35" s="32"/>
      <c r="K35" s="33" t="s">
        <v>17</v>
      </c>
    </row>
    <row r="36" customFormat="false" ht="18.5" hidden="false" customHeight="true" outlineLevel="0" collapsed="false">
      <c r="A36" s="28"/>
      <c r="B36" s="29"/>
      <c r="C36" s="29"/>
      <c r="D36" s="29"/>
      <c r="E36" s="30"/>
      <c r="F36" s="30" t="n">
        <f aca="false">E36*A36</f>
        <v>0</v>
      </c>
      <c r="G36" s="31"/>
      <c r="H36" s="31"/>
      <c r="I36" s="31"/>
      <c r="J36" s="32"/>
      <c r="K36" s="33" t="s">
        <v>17</v>
      </c>
    </row>
    <row r="37" customFormat="false" ht="18.5" hidden="false" customHeight="true" outlineLevel="0" collapsed="false">
      <c r="A37" s="28"/>
      <c r="B37" s="29"/>
      <c r="C37" s="29"/>
      <c r="D37" s="29"/>
      <c r="E37" s="30"/>
      <c r="F37" s="30" t="n">
        <f aca="false">E37*A37</f>
        <v>0</v>
      </c>
      <c r="G37" s="31"/>
      <c r="H37" s="31"/>
      <c r="I37" s="31"/>
      <c r="J37" s="32"/>
      <c r="K37" s="33" t="s">
        <v>17</v>
      </c>
    </row>
    <row r="38" customFormat="false" ht="18.5" hidden="false" customHeight="true" outlineLevel="0" collapsed="false">
      <c r="A38" s="28"/>
      <c r="B38" s="29"/>
      <c r="C38" s="29"/>
      <c r="D38" s="29"/>
      <c r="E38" s="30"/>
      <c r="F38" s="30" t="n">
        <f aca="false">E38*A38</f>
        <v>0</v>
      </c>
      <c r="G38" s="31"/>
      <c r="H38" s="31"/>
      <c r="I38" s="31"/>
      <c r="J38" s="32"/>
      <c r="K38" s="33" t="s">
        <v>17</v>
      </c>
    </row>
    <row r="39" s="1" customFormat="true" ht="18.5" hidden="false" customHeight="true" outlineLevel="0" collapsed="false">
      <c r="A39" s="28"/>
      <c r="B39" s="29"/>
      <c r="C39" s="29"/>
      <c r="D39" s="29"/>
      <c r="E39" s="30"/>
      <c r="F39" s="30" t="n">
        <f aca="false">E39*A39</f>
        <v>0</v>
      </c>
      <c r="G39" s="31"/>
      <c r="H39" s="31"/>
      <c r="I39" s="31"/>
      <c r="J39" s="32"/>
      <c r="K39" s="33" t="s">
        <v>17</v>
      </c>
    </row>
    <row r="40" customFormat="false" ht="18.5" hidden="false" customHeight="true" outlineLevel="0" collapsed="false">
      <c r="A40" s="28"/>
      <c r="B40" s="29"/>
      <c r="C40" s="29"/>
      <c r="D40" s="29"/>
      <c r="E40" s="30"/>
      <c r="F40" s="30" t="n">
        <f aca="false">E40*A40</f>
        <v>0</v>
      </c>
      <c r="G40" s="31"/>
      <c r="H40" s="31"/>
      <c r="I40" s="31"/>
      <c r="J40" s="32"/>
      <c r="K40" s="33" t="s">
        <v>17</v>
      </c>
    </row>
    <row r="41" customFormat="false" ht="18.5" hidden="false" customHeight="true" outlineLevel="0" collapsed="false">
      <c r="A41" s="28"/>
      <c r="B41" s="29"/>
      <c r="C41" s="29"/>
      <c r="D41" s="29"/>
      <c r="E41" s="30"/>
      <c r="F41" s="30" t="n">
        <f aca="false">E41*A41</f>
        <v>0</v>
      </c>
      <c r="G41" s="31"/>
      <c r="H41" s="31"/>
      <c r="I41" s="31"/>
      <c r="J41" s="32"/>
      <c r="K41" s="33" t="s">
        <v>17</v>
      </c>
    </row>
    <row r="42" customFormat="false" ht="16" hidden="false" customHeight="false" outlineLevel="0" collapsed="false">
      <c r="A42" s="28"/>
      <c r="B42" s="29"/>
      <c r="C42" s="29"/>
      <c r="D42" s="29"/>
      <c r="E42" s="30"/>
      <c r="F42" s="30" t="n">
        <f aca="false">E42*A42</f>
        <v>0</v>
      </c>
      <c r="G42" s="31"/>
      <c r="H42" s="31"/>
      <c r="I42" s="31"/>
      <c r="J42" s="32"/>
      <c r="K42" s="33" t="s">
        <v>17</v>
      </c>
    </row>
    <row r="43" customFormat="false" ht="16" hidden="false" customHeight="false" outlineLevel="0" collapsed="false">
      <c r="A43" s="28"/>
      <c r="B43" s="29"/>
      <c r="C43" s="29"/>
      <c r="D43" s="29"/>
      <c r="E43" s="30"/>
      <c r="F43" s="30" t="n">
        <f aca="false">E43*A43</f>
        <v>0</v>
      </c>
      <c r="G43" s="31"/>
      <c r="H43" s="31"/>
      <c r="I43" s="31"/>
      <c r="J43" s="32"/>
      <c r="K43" s="33" t="s">
        <v>17</v>
      </c>
    </row>
    <row r="44" customFormat="false" ht="16" hidden="false" customHeight="false" outlineLevel="0" collapsed="false">
      <c r="A44" s="28"/>
      <c r="B44" s="29"/>
      <c r="C44" s="29"/>
      <c r="D44" s="29"/>
      <c r="E44" s="30"/>
      <c r="F44" s="30" t="n">
        <f aca="false">E44*A44</f>
        <v>0</v>
      </c>
      <c r="G44" s="31"/>
      <c r="H44" s="31"/>
      <c r="I44" s="31"/>
      <c r="J44" s="32"/>
      <c r="K44" s="33" t="s">
        <v>17</v>
      </c>
    </row>
    <row r="45" customFormat="false" ht="17" hidden="false" customHeight="false" outlineLevel="0" collapsed="false">
      <c r="E45" s="34" t="s">
        <v>18</v>
      </c>
      <c r="F45" s="35" t="n">
        <f aca="false">SUM(F23:F44)</f>
        <v>0</v>
      </c>
      <c r="G45" s="36"/>
      <c r="H45" s="36"/>
    </row>
    <row r="46" customFormat="false" ht="17" hidden="false" customHeight="false" outlineLevel="0" collapsed="false">
      <c r="E46" s="34" t="s">
        <v>19</v>
      </c>
      <c r="F46" s="30" t="n">
        <f aca="false">0.25*SUMIF(J23:J44,"25%",F23:F44)</f>
        <v>0</v>
      </c>
      <c r="G46" s="37"/>
      <c r="H46" s="36"/>
    </row>
    <row r="47" customFormat="false" ht="17" hidden="false" customHeight="false" outlineLevel="0" collapsed="false">
      <c r="E47" s="34" t="s">
        <v>20</v>
      </c>
      <c r="F47" s="30" t="n">
        <f aca="false">0.12*SUMIF(J23:J44,"12%",F23:F44)</f>
        <v>0</v>
      </c>
      <c r="G47" s="36"/>
      <c r="H47" s="36"/>
    </row>
    <row r="48" customFormat="false" ht="18" hidden="false" customHeight="false" outlineLevel="0" collapsed="false">
      <c r="E48" s="38" t="s">
        <v>21</v>
      </c>
      <c r="F48" s="39" t="n">
        <f aca="false">ROUND(F45+F46+F47,0)</f>
        <v>0</v>
      </c>
      <c r="G48" s="40"/>
      <c r="H48" s="40"/>
    </row>
    <row r="49" customFormat="false" ht="17" hidden="false" customHeight="false" outlineLevel="0" collapsed="false"/>
  </sheetData>
  <mergeCells count="35">
    <mergeCell ref="E2:J2"/>
    <mergeCell ref="F3:I3"/>
    <mergeCell ref="E5:I5"/>
    <mergeCell ref="E8:I8"/>
    <mergeCell ref="E9:I9"/>
    <mergeCell ref="E10:I10"/>
    <mergeCell ref="E11:I11"/>
    <mergeCell ref="E12:I12"/>
    <mergeCell ref="A15:I15"/>
    <mergeCell ref="A16:I16"/>
    <mergeCell ref="A17:I17"/>
    <mergeCell ref="A18:I18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dataValidations count="2">
    <dataValidation allowBlank="false" error="Felaktig momssats.&#10;Endast 0%, 12% eller 25% är godkänd." errorTitle="Felaktig moms" operator="between" showDropDown="false" showErrorMessage="true" showInputMessage="false" sqref="J23:J44" type="list">
      <formula1>Momssatser!$B$2:$B$4</formula1>
      <formula2>0</formula2>
    </dataValidation>
    <dataValidation allowBlank="false" error="Du får bara välja mellan typerna i listan" errorTitle="Välj en Radtyp" operator="between" prompt="Välj en radtyp i listan. Ingen radtyp kommer att tolkas som Text" promptTitle="Välj en Radtyp" showDropDown="false" showErrorMessage="true" showInputMessage="true" sqref="K23:K44" type="list">
      <formula1>Momssatser!$F$2:$F$6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84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0" width="11.497975708502"/>
    <col collapsed="false" hidden="false" max="8" min="2" style="0" width="15.995951417004"/>
    <col collapsed="false" hidden="false" max="9" min="9" style="0" width="16.8259109311741"/>
    <col collapsed="false" hidden="false" max="10" min="10" style="0" width="55.9878542510121"/>
    <col collapsed="false" hidden="false" max="11" min="11" style="0" width="13.3238866396761"/>
    <col collapsed="false" hidden="false" max="12" min="12" style="0" width="16.497975708502"/>
    <col collapsed="false" hidden="false" max="13" min="13" style="0" width="5.66396761133603"/>
    <col collapsed="false" hidden="false" max="14" min="14" style="0" width="11.6599190283401"/>
    <col collapsed="false" hidden="false" max="15" min="15" style="0" width="8.82591093117409"/>
    <col collapsed="false" hidden="false" max="16" min="16" style="0" width="10.497975708502"/>
    <col collapsed="false" hidden="false" max="23" min="17" style="0" width="8.82591093117409"/>
    <col collapsed="false" hidden="false" max="24" min="24" style="0" width="10.6599190283401"/>
    <col collapsed="false" hidden="false" max="1025" min="25" style="0" width="8.82591093117409"/>
  </cols>
  <sheetData>
    <row r="1" customFormat="false" ht="15" hidden="false" customHeight="false" outlineLevel="0" collapsed="false">
      <c r="A1" s="0" t="str">
        <f aca="false">('Fakturaunderlag-mall'!A8)</f>
        <v>Er referens</v>
      </c>
      <c r="B1" s="0" t="str">
        <f aca="false">'Fakturaunderlag-mall'!A9</f>
        <v>Vår referens</v>
      </c>
      <c r="C1" s="0" t="str">
        <f aca="false">'Fakturaunderlag-mall'!A11</f>
        <v>Kundnummer</v>
      </c>
      <c r="D1" s="0" t="str">
        <f aca="false">'Fakturaunderlag-mall'!E7&amp;"rad1"</f>
        <v>Adressrad1</v>
      </c>
      <c r="E1" s="0" t="str">
        <f aca="false">'Fakturaunderlag-mall'!E7&amp;"rad2"</f>
        <v>Adressrad2</v>
      </c>
      <c r="F1" s="0" t="str">
        <f aca="false">'Fakturaunderlag-mall'!E7&amp;"rad3"</f>
        <v>Adressrad3</v>
      </c>
      <c r="G1" s="0" t="str">
        <f aca="false">'Fakturaunderlag-mall'!E7&amp;"rad4"</f>
        <v>Adressrad4</v>
      </c>
      <c r="H1" s="0" t="str">
        <f aca="false">'Fakturaunderlag-mall'!E7&amp;"rad5"</f>
        <v>Adressrad5</v>
      </c>
      <c r="I1" s="0" t="str">
        <f aca="false">'Fakturaunderlag-mall'!E7</f>
        <v>Adress</v>
      </c>
      <c r="J1" s="0" t="str">
        <f aca="false">'Fakturaunderlag-mall'!A14</f>
        <v>Fakturakommentar</v>
      </c>
      <c r="K1" s="0" t="n">
        <f aca="false">'Fakturaunderlag-mall'!A19</f>
        <v>0</v>
      </c>
      <c r="L1" s="0" t="n">
        <f aca="false">'Fakturaunderlag-mall'!A20</f>
        <v>0</v>
      </c>
      <c r="M1" s="0" t="str">
        <f aca="false">'Fakturaunderlag-mall'!A22</f>
        <v>Antal</v>
      </c>
      <c r="N1" s="0" t="str">
        <f aca="false">'Fakturaunderlag-mall'!B22</f>
        <v>Benämning</v>
      </c>
      <c r="O1" s="0" t="str">
        <f aca="false">'Fakturaunderlag-mall'!E22</f>
        <v>Á-pris</v>
      </c>
      <c r="P1" s="0" t="str">
        <f aca="false">'Fakturaunderlag-mall'!F22</f>
        <v>Summa</v>
      </c>
      <c r="Q1" s="0" t="str">
        <f aca="false">'Fakturaunderlag-mall'!G22</f>
        <v>Konto</v>
      </c>
      <c r="R1" s="0" t="str">
        <f aca="false">'Fakturaunderlag-mall'!H22</f>
        <v>RS</v>
      </c>
      <c r="S1" s="0" t="str">
        <f aca="false">'Fakturaunderlag-mall'!I22</f>
        <v>KB</v>
      </c>
      <c r="T1" s="0" t="str">
        <f aca="false">'Fakturaunderlag-mall'!J22</f>
        <v>Momssats</v>
      </c>
      <c r="U1" s="0" t="str">
        <f aca="false">'Fakturaunderlag-mall'!E45</f>
        <v>Netto</v>
      </c>
      <c r="V1" s="0" t="str">
        <f aca="false">'Fakturaunderlag-mall'!E46</f>
        <v>Moms 25%</v>
      </c>
      <c r="W1" s="0" t="str">
        <f aca="false">'Fakturaunderlag-mall'!E47</f>
        <v>Moms 12%</v>
      </c>
      <c r="X1" s="0" t="str">
        <f aca="false">'Fakturaunderlag-mall'!E48</f>
        <v>Summa tot</v>
      </c>
      <c r="Y1" s="0" t="str">
        <f aca="false">'Fakturaunderlag-mall'!K22</f>
        <v>Radtyp</v>
      </c>
    </row>
    <row r="2" customFormat="false" ht="15" hidden="false" customHeight="false" outlineLevel="0" collapsed="false">
      <c r="A2" s="0" t="n">
        <f aca="false">('Fakturaunderlag-mall'!C8)</f>
        <v>0</v>
      </c>
      <c r="B2" s="0" t="n">
        <f aca="false">('Fakturaunderlag-mall'!C9)</f>
        <v>0</v>
      </c>
      <c r="C2" s="0" t="n">
        <f aca="false">'Fakturaunderlag-mall'!C11</f>
        <v>0</v>
      </c>
      <c r="D2" s="0" t="n">
        <f aca="false">'Fakturaunderlag-mall'!E8</f>
        <v>0</v>
      </c>
      <c r="E2" s="0" t="n">
        <f aca="false">'Fakturaunderlag-mall'!E9</f>
        <v>0</v>
      </c>
      <c r="F2" s="0" t="n">
        <f aca="false">'Fakturaunderlag-mall'!E10</f>
        <v>0</v>
      </c>
      <c r="G2" s="0" t="n">
        <f aca="false">'Fakturaunderlag-mall'!E11</f>
        <v>0</v>
      </c>
      <c r="H2" s="0" t="n">
        <f aca="false">'Fakturaunderlag-mall'!E12</f>
        <v>0</v>
      </c>
      <c r="I2" s="0" t="n">
        <f aca="false">'Fakturaunderlag-mall'!E8</f>
        <v>0</v>
      </c>
      <c r="J2" s="0" t="str">
        <f aca="false">'Fakturaunderlag-mall'!A15</f>
        <v>For questions and feedback, contact armada@ths.kth.se. </v>
      </c>
      <c r="K2" s="0" t="n">
        <f aca="false">'Fakturaunderlag-mall'!D19</f>
        <v>0</v>
      </c>
      <c r="L2" s="41" t="n">
        <f aca="false">'Fakturaunderlag-mall'!D20</f>
        <v>0</v>
      </c>
      <c r="M2" s="0" t="n">
        <f aca="false">'Fakturaunderlag-mall'!A23</f>
        <v>0</v>
      </c>
      <c r="N2" s="0" t="n">
        <f aca="false">'Fakturaunderlag-mall'!B23</f>
        <v>0</v>
      </c>
      <c r="O2" s="0" t="n">
        <f aca="false">'Fakturaunderlag-mall'!E23</f>
        <v>0</v>
      </c>
      <c r="P2" s="0" t="n">
        <f aca="false">'Fakturaunderlag-mall'!F23</f>
        <v>0</v>
      </c>
      <c r="Q2" s="0" t="n">
        <f aca="false">'Fakturaunderlag-mall'!G23</f>
        <v>0</v>
      </c>
      <c r="R2" s="0" t="n">
        <f aca="false">'Fakturaunderlag-mall'!H23</f>
        <v>0</v>
      </c>
      <c r="S2" s="0" t="n">
        <f aca="false">'Fakturaunderlag-mall'!I23</f>
        <v>0</v>
      </c>
      <c r="T2" s="42" t="n">
        <f aca="false">'Fakturaunderlag-mall'!J23</f>
        <v>0</v>
      </c>
      <c r="U2" s="0" t="n">
        <f aca="false">'Fakturaunderlag-mall'!F45</f>
        <v>0</v>
      </c>
      <c r="V2" s="0" t="n">
        <f aca="false">'Fakturaunderlag-mall'!F46</f>
        <v>0</v>
      </c>
      <c r="W2" s="0" t="n">
        <f aca="false">'Fakturaunderlag-mall'!F47</f>
        <v>0</v>
      </c>
      <c r="X2" s="0" t="n">
        <f aca="false">'Fakturaunderlag-mall'!F48</f>
        <v>0</v>
      </c>
      <c r="Y2" s="0" t="str">
        <f aca="false">'Fakturaunderlag-mall'!K23</f>
        <v>Tillfällig</v>
      </c>
    </row>
    <row r="3" customFormat="false" ht="15" hidden="false" customHeight="false" outlineLevel="0" collapsed="false">
      <c r="A3" s="0" t="n">
        <f aca="false">('Fakturaunderlag-mall'!C8)</f>
        <v>0</v>
      </c>
      <c r="B3" s="0" t="n">
        <f aca="false">('Fakturaunderlag-mall'!C9)</f>
        <v>0</v>
      </c>
      <c r="C3" s="0" t="n">
        <f aca="false">'Fakturaunderlag-mall'!C11</f>
        <v>0</v>
      </c>
      <c r="D3" s="0" t="n">
        <f aca="false">'Fakturaunderlag-mall'!E8</f>
        <v>0</v>
      </c>
      <c r="E3" s="0" t="n">
        <f aca="false">'Fakturaunderlag-mall'!E9</f>
        <v>0</v>
      </c>
      <c r="F3" s="0" t="n">
        <f aca="false">'Fakturaunderlag-mall'!E10</f>
        <v>0</v>
      </c>
      <c r="G3" s="0" t="n">
        <f aca="false">'Fakturaunderlag-mall'!E11</f>
        <v>0</v>
      </c>
      <c r="H3" s="0" t="n">
        <f aca="false">'Fakturaunderlag-mall'!E12</f>
        <v>0</v>
      </c>
      <c r="I3" s="0" t="n">
        <f aca="false">'Fakturaunderlag-mall'!E9</f>
        <v>0</v>
      </c>
      <c r="J3" s="0" t="str">
        <f aca="false">'Fakturaunderlag-mall'!A15</f>
        <v>For questions and feedback, contact armada@ths.kth.se. </v>
      </c>
      <c r="K3" s="0" t="n">
        <f aca="false">'Fakturaunderlag-mall'!D19</f>
        <v>0</v>
      </c>
      <c r="L3" s="41" t="n">
        <f aca="false">'Fakturaunderlag-mall'!D20</f>
        <v>0</v>
      </c>
      <c r="M3" s="0" t="n">
        <f aca="false">'Fakturaunderlag-mall'!A24</f>
        <v>0</v>
      </c>
      <c r="N3" s="0" t="n">
        <f aca="false">'Fakturaunderlag-mall'!B24</f>
        <v>0</v>
      </c>
      <c r="O3" s="0" t="n">
        <f aca="false">'Fakturaunderlag-mall'!E24</f>
        <v>0</v>
      </c>
      <c r="P3" s="0" t="n">
        <f aca="false">'Fakturaunderlag-mall'!F24</f>
        <v>0</v>
      </c>
      <c r="Q3" s="0" t="n">
        <f aca="false">'Fakturaunderlag-mall'!G24</f>
        <v>0</v>
      </c>
      <c r="R3" s="0" t="n">
        <f aca="false">'Fakturaunderlag-mall'!H24</f>
        <v>0</v>
      </c>
      <c r="S3" s="0" t="n">
        <f aca="false">'Fakturaunderlag-mall'!I24</f>
        <v>0</v>
      </c>
      <c r="T3" s="42" t="n">
        <f aca="false">'Fakturaunderlag-mall'!J24</f>
        <v>0</v>
      </c>
      <c r="U3" s="0" t="n">
        <f aca="false">'Fakturaunderlag-mall'!F45</f>
        <v>0</v>
      </c>
      <c r="V3" s="0" t="n">
        <f aca="false">'Fakturaunderlag-mall'!F46</f>
        <v>0</v>
      </c>
      <c r="W3" s="0" t="n">
        <f aca="false">'Fakturaunderlag-mall'!F47</f>
        <v>0</v>
      </c>
      <c r="X3" s="0" t="n">
        <f aca="false">'Fakturaunderlag-mall'!F48</f>
        <v>0</v>
      </c>
      <c r="Y3" s="0" t="str">
        <f aca="false">'Fakturaunderlag-mall'!K24</f>
        <v>Tillfällig</v>
      </c>
    </row>
    <row r="4" customFormat="false" ht="15" hidden="false" customHeight="false" outlineLevel="0" collapsed="false">
      <c r="A4" s="0" t="n">
        <f aca="false">('Fakturaunderlag-mall'!C8)</f>
        <v>0</v>
      </c>
      <c r="B4" s="0" t="n">
        <f aca="false">('Fakturaunderlag-mall'!C9)</f>
        <v>0</v>
      </c>
      <c r="C4" s="0" t="n">
        <f aca="false">'Fakturaunderlag-mall'!C11</f>
        <v>0</v>
      </c>
      <c r="D4" s="0" t="n">
        <f aca="false">'Fakturaunderlag-mall'!E8</f>
        <v>0</v>
      </c>
      <c r="E4" s="0" t="n">
        <f aca="false">'Fakturaunderlag-mall'!E9</f>
        <v>0</v>
      </c>
      <c r="F4" s="0" t="n">
        <f aca="false">'Fakturaunderlag-mall'!E10</f>
        <v>0</v>
      </c>
      <c r="G4" s="0" t="n">
        <f aca="false">'Fakturaunderlag-mall'!E11</f>
        <v>0</v>
      </c>
      <c r="H4" s="0" t="n">
        <f aca="false">'Fakturaunderlag-mall'!E12</f>
        <v>0</v>
      </c>
      <c r="I4" s="0" t="n">
        <f aca="false">'Fakturaunderlag-mall'!E10</f>
        <v>0</v>
      </c>
      <c r="J4" s="0" t="str">
        <f aca="false">'Fakturaunderlag-mall'!A15</f>
        <v>For questions and feedback, contact armada@ths.kth.se. </v>
      </c>
      <c r="K4" s="0" t="n">
        <f aca="false">'Fakturaunderlag-mall'!D19</f>
        <v>0</v>
      </c>
      <c r="L4" s="41" t="n">
        <f aca="false">'Fakturaunderlag-mall'!D20</f>
        <v>0</v>
      </c>
      <c r="M4" s="0" t="n">
        <f aca="false">'Fakturaunderlag-mall'!A25</f>
        <v>0</v>
      </c>
      <c r="N4" s="0" t="n">
        <f aca="false">'Fakturaunderlag-mall'!B25</f>
        <v>0</v>
      </c>
      <c r="O4" s="0" t="n">
        <f aca="false">'Fakturaunderlag-mall'!E25</f>
        <v>0</v>
      </c>
      <c r="P4" s="0" t="n">
        <f aca="false">'Fakturaunderlag-mall'!F25</f>
        <v>0</v>
      </c>
      <c r="Q4" s="0" t="n">
        <f aca="false">'Fakturaunderlag-mall'!G25</f>
        <v>0</v>
      </c>
      <c r="R4" s="0" t="n">
        <f aca="false">'Fakturaunderlag-mall'!H25</f>
        <v>0</v>
      </c>
      <c r="S4" s="0" t="n">
        <f aca="false">'Fakturaunderlag-mall'!I25</f>
        <v>0</v>
      </c>
      <c r="T4" s="42" t="n">
        <f aca="false">'Fakturaunderlag-mall'!J25</f>
        <v>0</v>
      </c>
      <c r="U4" s="0" t="n">
        <f aca="false">'Fakturaunderlag-mall'!F45</f>
        <v>0</v>
      </c>
      <c r="V4" s="0" t="n">
        <f aca="false">'Fakturaunderlag-mall'!F46</f>
        <v>0</v>
      </c>
      <c r="W4" s="0" t="n">
        <f aca="false">'Fakturaunderlag-mall'!F47</f>
        <v>0</v>
      </c>
      <c r="X4" s="0" t="n">
        <f aca="false">'Fakturaunderlag-mall'!F48</f>
        <v>0</v>
      </c>
      <c r="Y4" s="0" t="str">
        <f aca="false">'Fakturaunderlag-mall'!K25</f>
        <v>Tillfällig</v>
      </c>
    </row>
    <row r="5" customFormat="false" ht="15" hidden="false" customHeight="false" outlineLevel="0" collapsed="false">
      <c r="A5" s="0" t="n">
        <f aca="false">('Fakturaunderlag-mall'!C8)</f>
        <v>0</v>
      </c>
      <c r="B5" s="0" t="n">
        <f aca="false">('Fakturaunderlag-mall'!C9)</f>
        <v>0</v>
      </c>
      <c r="C5" s="0" t="n">
        <f aca="false">'Fakturaunderlag-mall'!C11</f>
        <v>0</v>
      </c>
      <c r="D5" s="0" t="n">
        <f aca="false">'Fakturaunderlag-mall'!E8</f>
        <v>0</v>
      </c>
      <c r="E5" s="0" t="n">
        <f aca="false">'Fakturaunderlag-mall'!E9</f>
        <v>0</v>
      </c>
      <c r="F5" s="0" t="n">
        <f aca="false">'Fakturaunderlag-mall'!E10</f>
        <v>0</v>
      </c>
      <c r="G5" s="0" t="n">
        <f aca="false">'Fakturaunderlag-mall'!E11</f>
        <v>0</v>
      </c>
      <c r="H5" s="0" t="n">
        <f aca="false">'Fakturaunderlag-mall'!E12</f>
        <v>0</v>
      </c>
      <c r="I5" s="0" t="n">
        <f aca="false">'Fakturaunderlag-mall'!E11</f>
        <v>0</v>
      </c>
      <c r="J5" s="0" t="str">
        <f aca="false">'Fakturaunderlag-mall'!A15</f>
        <v>For questions and feedback, contact armada@ths.kth.se. </v>
      </c>
      <c r="K5" s="0" t="n">
        <f aca="false">'Fakturaunderlag-mall'!D19</f>
        <v>0</v>
      </c>
      <c r="L5" s="41" t="n">
        <f aca="false">'Fakturaunderlag-mall'!D20</f>
        <v>0</v>
      </c>
      <c r="M5" s="0" t="n">
        <f aca="false">'Fakturaunderlag-mall'!A26</f>
        <v>0</v>
      </c>
      <c r="N5" s="0" t="n">
        <f aca="false">'Fakturaunderlag-mall'!B26</f>
        <v>0</v>
      </c>
      <c r="O5" s="0" t="n">
        <f aca="false">'Fakturaunderlag-mall'!E26</f>
        <v>0</v>
      </c>
      <c r="P5" s="0" t="n">
        <f aca="false">'Fakturaunderlag-mall'!F26</f>
        <v>0</v>
      </c>
      <c r="Q5" s="0" t="n">
        <f aca="false">'Fakturaunderlag-mall'!G26</f>
        <v>0</v>
      </c>
      <c r="R5" s="0" t="n">
        <f aca="false">'Fakturaunderlag-mall'!H26</f>
        <v>0</v>
      </c>
      <c r="S5" s="0" t="n">
        <f aca="false">'Fakturaunderlag-mall'!I26</f>
        <v>0</v>
      </c>
      <c r="T5" s="42" t="n">
        <f aca="false">'Fakturaunderlag-mall'!J26</f>
        <v>0</v>
      </c>
      <c r="U5" s="0" t="n">
        <f aca="false">'Fakturaunderlag-mall'!F45</f>
        <v>0</v>
      </c>
      <c r="V5" s="0" t="n">
        <f aca="false">'Fakturaunderlag-mall'!F46</f>
        <v>0</v>
      </c>
      <c r="W5" s="0" t="n">
        <f aca="false">'Fakturaunderlag-mall'!F47</f>
        <v>0</v>
      </c>
      <c r="X5" s="0" t="n">
        <f aca="false">'Fakturaunderlag-mall'!F48</f>
        <v>0</v>
      </c>
      <c r="Y5" s="0" t="str">
        <f aca="false">'Fakturaunderlag-mall'!K26</f>
        <v>Tillfällig</v>
      </c>
    </row>
    <row r="6" customFormat="false" ht="15" hidden="false" customHeight="false" outlineLevel="0" collapsed="false">
      <c r="A6" s="0" t="n">
        <f aca="false">('Fakturaunderlag-mall'!C8)</f>
        <v>0</v>
      </c>
      <c r="B6" s="0" t="n">
        <f aca="false">('Fakturaunderlag-mall'!C9)</f>
        <v>0</v>
      </c>
      <c r="C6" s="0" t="n">
        <f aca="false">'Fakturaunderlag-mall'!C11</f>
        <v>0</v>
      </c>
      <c r="D6" s="0" t="n">
        <f aca="false">'Fakturaunderlag-mall'!E8</f>
        <v>0</v>
      </c>
      <c r="E6" s="0" t="n">
        <f aca="false">'Fakturaunderlag-mall'!E9</f>
        <v>0</v>
      </c>
      <c r="F6" s="0" t="n">
        <f aca="false">'Fakturaunderlag-mall'!E10</f>
        <v>0</v>
      </c>
      <c r="G6" s="0" t="n">
        <f aca="false">'Fakturaunderlag-mall'!E11</f>
        <v>0</v>
      </c>
      <c r="H6" s="0" t="n">
        <f aca="false">'Fakturaunderlag-mall'!E12</f>
        <v>0</v>
      </c>
      <c r="I6" s="0" t="n">
        <f aca="false">'Fakturaunderlag-mall'!E12</f>
        <v>0</v>
      </c>
      <c r="J6" s="0" t="str">
        <f aca="false">'Fakturaunderlag-mall'!A15</f>
        <v>For questions and feedback, contact armada@ths.kth.se. </v>
      </c>
      <c r="K6" s="0" t="n">
        <f aca="false">'Fakturaunderlag-mall'!D19</f>
        <v>0</v>
      </c>
      <c r="L6" s="41" t="n">
        <f aca="false">'Fakturaunderlag-mall'!D20</f>
        <v>0</v>
      </c>
      <c r="M6" s="0" t="n">
        <f aca="false">'Fakturaunderlag-mall'!A27</f>
        <v>0</v>
      </c>
      <c r="N6" s="0" t="n">
        <f aca="false">'Fakturaunderlag-mall'!B27</f>
        <v>0</v>
      </c>
      <c r="O6" s="0" t="n">
        <f aca="false">'Fakturaunderlag-mall'!E27</f>
        <v>0</v>
      </c>
      <c r="P6" s="0" t="n">
        <f aca="false">'Fakturaunderlag-mall'!F27</f>
        <v>0</v>
      </c>
      <c r="Q6" s="0" t="n">
        <f aca="false">'Fakturaunderlag-mall'!G27</f>
        <v>0</v>
      </c>
      <c r="R6" s="0" t="n">
        <f aca="false">'Fakturaunderlag-mall'!H27</f>
        <v>0</v>
      </c>
      <c r="S6" s="0" t="n">
        <f aca="false">'Fakturaunderlag-mall'!I27</f>
        <v>0</v>
      </c>
      <c r="T6" s="42" t="n">
        <f aca="false">'Fakturaunderlag-mall'!J27</f>
        <v>0</v>
      </c>
      <c r="U6" s="0" t="n">
        <f aca="false">'Fakturaunderlag-mall'!F45</f>
        <v>0</v>
      </c>
      <c r="V6" s="0" t="n">
        <f aca="false">'Fakturaunderlag-mall'!F46</f>
        <v>0</v>
      </c>
      <c r="W6" s="0" t="n">
        <f aca="false">'Fakturaunderlag-mall'!F47</f>
        <v>0</v>
      </c>
      <c r="X6" s="0" t="n">
        <f aca="false">'Fakturaunderlag-mall'!F48</f>
        <v>0</v>
      </c>
      <c r="Y6" s="0" t="str">
        <f aca="false">'Fakturaunderlag-mall'!K27</f>
        <v>Tillfällig</v>
      </c>
    </row>
    <row r="7" customFormat="false" ht="15" hidden="false" customHeight="false" outlineLevel="0" collapsed="false">
      <c r="A7" s="0" t="n">
        <f aca="false">('Fakturaunderlag-mall'!C8)</f>
        <v>0</v>
      </c>
      <c r="B7" s="0" t="n">
        <f aca="false">('Fakturaunderlag-mall'!C9)</f>
        <v>0</v>
      </c>
      <c r="C7" s="0" t="n">
        <f aca="false">'Fakturaunderlag-mall'!C11</f>
        <v>0</v>
      </c>
      <c r="D7" s="0" t="n">
        <f aca="false">'Fakturaunderlag-mall'!E8</f>
        <v>0</v>
      </c>
      <c r="E7" s="0" t="n">
        <f aca="false">'Fakturaunderlag-mall'!E9</f>
        <v>0</v>
      </c>
      <c r="F7" s="0" t="n">
        <f aca="false">'Fakturaunderlag-mall'!E10</f>
        <v>0</v>
      </c>
      <c r="G7" s="0" t="n">
        <f aca="false">'Fakturaunderlag-mall'!E11</f>
        <v>0</v>
      </c>
      <c r="H7" s="0" t="n">
        <f aca="false">'Fakturaunderlag-mall'!E12</f>
        <v>0</v>
      </c>
      <c r="J7" s="0" t="str">
        <f aca="false">'Fakturaunderlag-mall'!A15</f>
        <v>For questions and feedback, contact armada@ths.kth.se. </v>
      </c>
      <c r="K7" s="0" t="n">
        <f aca="false">'Fakturaunderlag-mall'!D19</f>
        <v>0</v>
      </c>
      <c r="L7" s="41" t="n">
        <f aca="false">'Fakturaunderlag-mall'!D20</f>
        <v>0</v>
      </c>
      <c r="M7" s="0" t="n">
        <f aca="false">'Fakturaunderlag-mall'!A28</f>
        <v>0</v>
      </c>
      <c r="N7" s="0" t="n">
        <f aca="false">'Fakturaunderlag-mall'!B28</f>
        <v>0</v>
      </c>
      <c r="O7" s="0" t="n">
        <f aca="false">'Fakturaunderlag-mall'!E28</f>
        <v>0</v>
      </c>
      <c r="P7" s="0" t="n">
        <f aca="false">'Fakturaunderlag-mall'!F28</f>
        <v>0</v>
      </c>
      <c r="Q7" s="0" t="n">
        <f aca="false">'Fakturaunderlag-mall'!G28</f>
        <v>0</v>
      </c>
      <c r="R7" s="0" t="n">
        <f aca="false">'Fakturaunderlag-mall'!H28</f>
        <v>0</v>
      </c>
      <c r="S7" s="0" t="n">
        <f aca="false">'Fakturaunderlag-mall'!I28</f>
        <v>0</v>
      </c>
      <c r="T7" s="42" t="n">
        <f aca="false">'Fakturaunderlag-mall'!J28</f>
        <v>0</v>
      </c>
      <c r="U7" s="0" t="n">
        <f aca="false">'Fakturaunderlag-mall'!F45</f>
        <v>0</v>
      </c>
      <c r="V7" s="0" t="n">
        <f aca="false">'Fakturaunderlag-mall'!F46</f>
        <v>0</v>
      </c>
      <c r="W7" s="0" t="n">
        <f aca="false">'Fakturaunderlag-mall'!F47</f>
        <v>0</v>
      </c>
      <c r="X7" s="0" t="n">
        <f aca="false">'Fakturaunderlag-mall'!F48</f>
        <v>0</v>
      </c>
      <c r="Y7" s="0" t="str">
        <f aca="false">'Fakturaunderlag-mall'!K28</f>
        <v>Tillfällig</v>
      </c>
    </row>
    <row r="8" customFormat="false" ht="15" hidden="false" customHeight="false" outlineLevel="0" collapsed="false">
      <c r="A8" s="0" t="n">
        <f aca="false">('Fakturaunderlag-mall'!C8)</f>
        <v>0</v>
      </c>
      <c r="B8" s="0" t="n">
        <f aca="false">('Fakturaunderlag-mall'!C9)</f>
        <v>0</v>
      </c>
      <c r="C8" s="0" t="n">
        <f aca="false">'Fakturaunderlag-mall'!C11</f>
        <v>0</v>
      </c>
      <c r="D8" s="0" t="n">
        <f aca="false">'Fakturaunderlag-mall'!E8</f>
        <v>0</v>
      </c>
      <c r="E8" s="0" t="n">
        <f aca="false">'Fakturaunderlag-mall'!E9</f>
        <v>0</v>
      </c>
      <c r="F8" s="0" t="n">
        <f aca="false">'Fakturaunderlag-mall'!E10</f>
        <v>0</v>
      </c>
      <c r="G8" s="0" t="n">
        <f aca="false">'Fakturaunderlag-mall'!E11</f>
        <v>0</v>
      </c>
      <c r="H8" s="0" t="n">
        <f aca="false">'Fakturaunderlag-mall'!E12</f>
        <v>0</v>
      </c>
      <c r="J8" s="0" t="str">
        <f aca="false">'Fakturaunderlag-mall'!A15</f>
        <v>For questions and feedback, contact armada@ths.kth.se. </v>
      </c>
      <c r="K8" s="0" t="n">
        <f aca="false">'Fakturaunderlag-mall'!D19</f>
        <v>0</v>
      </c>
      <c r="L8" s="41" t="n">
        <f aca="false">'Fakturaunderlag-mall'!D20</f>
        <v>0</v>
      </c>
      <c r="M8" s="0" t="n">
        <f aca="false">'Fakturaunderlag-mall'!A29</f>
        <v>0</v>
      </c>
      <c r="N8" s="0" t="n">
        <f aca="false">'Fakturaunderlag-mall'!B29</f>
        <v>0</v>
      </c>
      <c r="O8" s="0" t="n">
        <f aca="false">'Fakturaunderlag-mall'!E29</f>
        <v>0</v>
      </c>
      <c r="P8" s="0" t="n">
        <f aca="false">'Fakturaunderlag-mall'!F29</f>
        <v>0</v>
      </c>
      <c r="Q8" s="0" t="n">
        <f aca="false">'Fakturaunderlag-mall'!G29</f>
        <v>0</v>
      </c>
      <c r="R8" s="0" t="n">
        <f aca="false">'Fakturaunderlag-mall'!H29</f>
        <v>0</v>
      </c>
      <c r="S8" s="0" t="n">
        <f aca="false">'Fakturaunderlag-mall'!I29</f>
        <v>0</v>
      </c>
      <c r="T8" s="42" t="n">
        <f aca="false">'Fakturaunderlag-mall'!J29</f>
        <v>0</v>
      </c>
      <c r="U8" s="0" t="n">
        <f aca="false">'Fakturaunderlag-mall'!F45</f>
        <v>0</v>
      </c>
      <c r="V8" s="0" t="n">
        <f aca="false">'Fakturaunderlag-mall'!F46</f>
        <v>0</v>
      </c>
      <c r="W8" s="0" t="n">
        <f aca="false">'Fakturaunderlag-mall'!F47</f>
        <v>0</v>
      </c>
      <c r="X8" s="0" t="n">
        <f aca="false">'Fakturaunderlag-mall'!F48</f>
        <v>0</v>
      </c>
      <c r="Y8" s="0" t="str">
        <f aca="false">'Fakturaunderlag-mall'!K29</f>
        <v>Tillfällig</v>
      </c>
    </row>
    <row r="9" customFormat="false" ht="15" hidden="false" customHeight="false" outlineLevel="0" collapsed="false">
      <c r="A9" s="0" t="n">
        <f aca="false">('Fakturaunderlag-mall'!C8)</f>
        <v>0</v>
      </c>
      <c r="B9" s="0" t="n">
        <f aca="false">('Fakturaunderlag-mall'!C9)</f>
        <v>0</v>
      </c>
      <c r="C9" s="0" t="n">
        <f aca="false">'Fakturaunderlag-mall'!C11</f>
        <v>0</v>
      </c>
      <c r="D9" s="0" t="n">
        <f aca="false">'Fakturaunderlag-mall'!E8</f>
        <v>0</v>
      </c>
      <c r="E9" s="0" t="n">
        <f aca="false">'Fakturaunderlag-mall'!E9</f>
        <v>0</v>
      </c>
      <c r="F9" s="0" t="n">
        <f aca="false">'Fakturaunderlag-mall'!E10</f>
        <v>0</v>
      </c>
      <c r="G9" s="0" t="n">
        <f aca="false">'Fakturaunderlag-mall'!E11</f>
        <v>0</v>
      </c>
      <c r="H9" s="0" t="n">
        <f aca="false">'Fakturaunderlag-mall'!E12</f>
        <v>0</v>
      </c>
      <c r="J9" s="0" t="str">
        <f aca="false">'Fakturaunderlag-mall'!A15</f>
        <v>For questions and feedback, contact armada@ths.kth.se. </v>
      </c>
      <c r="K9" s="0" t="n">
        <f aca="false">'Fakturaunderlag-mall'!D19</f>
        <v>0</v>
      </c>
      <c r="L9" s="41" t="n">
        <f aca="false">'Fakturaunderlag-mall'!D20</f>
        <v>0</v>
      </c>
      <c r="M9" s="0" t="n">
        <f aca="false">'Fakturaunderlag-mall'!A30</f>
        <v>0</v>
      </c>
      <c r="N9" s="0" t="n">
        <f aca="false">'Fakturaunderlag-mall'!B30</f>
        <v>0</v>
      </c>
      <c r="O9" s="0" t="n">
        <f aca="false">'Fakturaunderlag-mall'!E30</f>
        <v>0</v>
      </c>
      <c r="P9" s="0" t="n">
        <f aca="false">'Fakturaunderlag-mall'!F30</f>
        <v>0</v>
      </c>
      <c r="Q9" s="0" t="n">
        <f aca="false">'Fakturaunderlag-mall'!G30</f>
        <v>0</v>
      </c>
      <c r="R9" s="0" t="n">
        <f aca="false">'Fakturaunderlag-mall'!H30</f>
        <v>0</v>
      </c>
      <c r="S9" s="0" t="n">
        <f aca="false">'Fakturaunderlag-mall'!I30</f>
        <v>0</v>
      </c>
      <c r="T9" s="42" t="n">
        <f aca="false">'Fakturaunderlag-mall'!J30</f>
        <v>0</v>
      </c>
      <c r="U9" s="0" t="n">
        <f aca="false">'Fakturaunderlag-mall'!F45</f>
        <v>0</v>
      </c>
      <c r="V9" s="0" t="n">
        <f aca="false">'Fakturaunderlag-mall'!F46</f>
        <v>0</v>
      </c>
      <c r="W9" s="0" t="n">
        <f aca="false">'Fakturaunderlag-mall'!F47</f>
        <v>0</v>
      </c>
      <c r="X9" s="0" t="n">
        <f aca="false">'Fakturaunderlag-mall'!F48</f>
        <v>0</v>
      </c>
      <c r="Y9" s="0" t="str">
        <f aca="false">'Fakturaunderlag-mall'!K30</f>
        <v>Tillfällig</v>
      </c>
    </row>
    <row r="10" customFormat="false" ht="15" hidden="false" customHeight="false" outlineLevel="0" collapsed="false">
      <c r="A10" s="0" t="n">
        <f aca="false">('Fakturaunderlag-mall'!C8)</f>
        <v>0</v>
      </c>
      <c r="B10" s="0" t="n">
        <f aca="false">('Fakturaunderlag-mall'!C9)</f>
        <v>0</v>
      </c>
      <c r="C10" s="0" t="n">
        <f aca="false">'Fakturaunderlag-mall'!C11</f>
        <v>0</v>
      </c>
      <c r="D10" s="0" t="n">
        <f aca="false">'Fakturaunderlag-mall'!E8</f>
        <v>0</v>
      </c>
      <c r="E10" s="0" t="n">
        <f aca="false">'Fakturaunderlag-mall'!E9</f>
        <v>0</v>
      </c>
      <c r="F10" s="0" t="n">
        <f aca="false">'Fakturaunderlag-mall'!E10</f>
        <v>0</v>
      </c>
      <c r="G10" s="0" t="n">
        <f aca="false">'Fakturaunderlag-mall'!E11</f>
        <v>0</v>
      </c>
      <c r="H10" s="0" t="n">
        <f aca="false">'Fakturaunderlag-mall'!E12</f>
        <v>0</v>
      </c>
      <c r="J10" s="0" t="str">
        <f aca="false">'Fakturaunderlag-mall'!A15</f>
        <v>For questions and feedback, contact armada@ths.kth.se. </v>
      </c>
      <c r="K10" s="0" t="n">
        <f aca="false">'Fakturaunderlag-mall'!D19</f>
        <v>0</v>
      </c>
      <c r="L10" s="41" t="n">
        <f aca="false">'Fakturaunderlag-mall'!D20</f>
        <v>0</v>
      </c>
      <c r="M10" s="0" t="n">
        <f aca="false">'Fakturaunderlag-mall'!A31</f>
        <v>0</v>
      </c>
      <c r="N10" s="0" t="n">
        <f aca="false">'Fakturaunderlag-mall'!B31</f>
        <v>0</v>
      </c>
      <c r="O10" s="0" t="n">
        <f aca="false">'Fakturaunderlag-mall'!E31</f>
        <v>0</v>
      </c>
      <c r="P10" s="0" t="n">
        <f aca="false">'Fakturaunderlag-mall'!F31</f>
        <v>0</v>
      </c>
      <c r="Q10" s="0" t="n">
        <f aca="false">'Fakturaunderlag-mall'!G31</f>
        <v>0</v>
      </c>
      <c r="R10" s="0" t="n">
        <f aca="false">'Fakturaunderlag-mall'!H31</f>
        <v>0</v>
      </c>
      <c r="S10" s="0" t="n">
        <f aca="false">'Fakturaunderlag-mall'!I31</f>
        <v>0</v>
      </c>
      <c r="T10" s="42" t="n">
        <f aca="false">'Fakturaunderlag-mall'!J31</f>
        <v>0</v>
      </c>
      <c r="U10" s="0" t="n">
        <f aca="false">'Fakturaunderlag-mall'!F45</f>
        <v>0</v>
      </c>
      <c r="V10" s="0" t="n">
        <f aca="false">'Fakturaunderlag-mall'!F46</f>
        <v>0</v>
      </c>
      <c r="W10" s="0" t="n">
        <f aca="false">'Fakturaunderlag-mall'!F47</f>
        <v>0</v>
      </c>
      <c r="X10" s="0" t="n">
        <f aca="false">'Fakturaunderlag-mall'!F48</f>
        <v>0</v>
      </c>
      <c r="Y10" s="0" t="str">
        <f aca="false">'Fakturaunderlag-mall'!K31</f>
        <v>Tillfällig</v>
      </c>
    </row>
    <row r="11" customFormat="false" ht="15" hidden="false" customHeight="false" outlineLevel="0" collapsed="false">
      <c r="A11" s="0" t="n">
        <f aca="false">('Fakturaunderlag-mall'!C8)</f>
        <v>0</v>
      </c>
      <c r="B11" s="0" t="n">
        <f aca="false">('Fakturaunderlag-mall'!C9)</f>
        <v>0</v>
      </c>
      <c r="C11" s="0" t="n">
        <f aca="false">'Fakturaunderlag-mall'!C11</f>
        <v>0</v>
      </c>
      <c r="D11" s="0" t="n">
        <f aca="false">'Fakturaunderlag-mall'!E8</f>
        <v>0</v>
      </c>
      <c r="E11" s="0" t="n">
        <f aca="false">'Fakturaunderlag-mall'!E9</f>
        <v>0</v>
      </c>
      <c r="F11" s="0" t="n">
        <f aca="false">'Fakturaunderlag-mall'!E10</f>
        <v>0</v>
      </c>
      <c r="G11" s="0" t="n">
        <f aca="false">'Fakturaunderlag-mall'!E11</f>
        <v>0</v>
      </c>
      <c r="H11" s="0" t="n">
        <f aca="false">'Fakturaunderlag-mall'!E12</f>
        <v>0</v>
      </c>
      <c r="J11" s="0" t="str">
        <f aca="false">'Fakturaunderlag-mall'!A15</f>
        <v>For questions and feedback, contact armada@ths.kth.se. </v>
      </c>
      <c r="K11" s="0" t="n">
        <f aca="false">'Fakturaunderlag-mall'!D19</f>
        <v>0</v>
      </c>
      <c r="L11" s="41" t="n">
        <f aca="false">'Fakturaunderlag-mall'!D20</f>
        <v>0</v>
      </c>
      <c r="M11" s="0" t="n">
        <f aca="false">'Fakturaunderlag-mall'!A32</f>
        <v>0</v>
      </c>
      <c r="N11" s="0" t="n">
        <f aca="false">'Fakturaunderlag-mall'!B32</f>
        <v>0</v>
      </c>
      <c r="O11" s="0" t="n">
        <f aca="false">'Fakturaunderlag-mall'!E32</f>
        <v>0</v>
      </c>
      <c r="P11" s="0" t="n">
        <f aca="false">'Fakturaunderlag-mall'!F32</f>
        <v>0</v>
      </c>
      <c r="Q11" s="0" t="n">
        <f aca="false">'Fakturaunderlag-mall'!G32</f>
        <v>0</v>
      </c>
      <c r="R11" s="0" t="n">
        <f aca="false">'Fakturaunderlag-mall'!H32</f>
        <v>0</v>
      </c>
      <c r="S11" s="0" t="n">
        <f aca="false">'Fakturaunderlag-mall'!I32</f>
        <v>0</v>
      </c>
      <c r="T11" s="42" t="n">
        <f aca="false">'Fakturaunderlag-mall'!J32</f>
        <v>0</v>
      </c>
      <c r="U11" s="0" t="n">
        <f aca="false">'Fakturaunderlag-mall'!F45</f>
        <v>0</v>
      </c>
      <c r="V11" s="0" t="n">
        <f aca="false">'Fakturaunderlag-mall'!F46</f>
        <v>0</v>
      </c>
      <c r="W11" s="0" t="n">
        <f aca="false">'Fakturaunderlag-mall'!F47</f>
        <v>0</v>
      </c>
      <c r="X11" s="0" t="n">
        <f aca="false">'Fakturaunderlag-mall'!F48</f>
        <v>0</v>
      </c>
      <c r="Y11" s="0" t="str">
        <f aca="false">'Fakturaunderlag-mall'!K32</f>
        <v>Tillfällig</v>
      </c>
    </row>
    <row r="12" customFormat="false" ht="15" hidden="false" customHeight="false" outlineLevel="0" collapsed="false">
      <c r="A12" s="0" t="n">
        <f aca="false">('Fakturaunderlag-mall'!C8)</f>
        <v>0</v>
      </c>
      <c r="B12" s="0" t="n">
        <f aca="false">('Fakturaunderlag-mall'!C9)</f>
        <v>0</v>
      </c>
      <c r="C12" s="0" t="n">
        <f aca="false">'Fakturaunderlag-mall'!C11</f>
        <v>0</v>
      </c>
      <c r="D12" s="0" t="n">
        <f aca="false">'Fakturaunderlag-mall'!E8</f>
        <v>0</v>
      </c>
      <c r="E12" s="0" t="n">
        <f aca="false">'Fakturaunderlag-mall'!E9</f>
        <v>0</v>
      </c>
      <c r="F12" s="0" t="n">
        <f aca="false">'Fakturaunderlag-mall'!E10</f>
        <v>0</v>
      </c>
      <c r="G12" s="0" t="n">
        <f aca="false">'Fakturaunderlag-mall'!E11</f>
        <v>0</v>
      </c>
      <c r="H12" s="0" t="n">
        <f aca="false">'Fakturaunderlag-mall'!E12</f>
        <v>0</v>
      </c>
      <c r="J12" s="0" t="str">
        <f aca="false">'Fakturaunderlag-mall'!A15</f>
        <v>For questions and feedback, contact armada@ths.kth.se. </v>
      </c>
      <c r="K12" s="0" t="n">
        <f aca="false">'Fakturaunderlag-mall'!D19</f>
        <v>0</v>
      </c>
      <c r="L12" s="41" t="n">
        <f aca="false">'Fakturaunderlag-mall'!D20</f>
        <v>0</v>
      </c>
      <c r="M12" s="0" t="n">
        <f aca="false">'Fakturaunderlag-mall'!A33</f>
        <v>0</v>
      </c>
      <c r="N12" s="0" t="n">
        <f aca="false">'Fakturaunderlag-mall'!B33</f>
        <v>0</v>
      </c>
      <c r="O12" s="0" t="n">
        <f aca="false">'Fakturaunderlag-mall'!E33</f>
        <v>0</v>
      </c>
      <c r="P12" s="0" t="n">
        <f aca="false">'Fakturaunderlag-mall'!F33</f>
        <v>0</v>
      </c>
      <c r="Q12" s="0" t="n">
        <f aca="false">'Fakturaunderlag-mall'!G33</f>
        <v>0</v>
      </c>
      <c r="R12" s="0" t="n">
        <f aca="false">'Fakturaunderlag-mall'!H33</f>
        <v>0</v>
      </c>
      <c r="S12" s="0" t="n">
        <f aca="false">'Fakturaunderlag-mall'!I33</f>
        <v>0</v>
      </c>
      <c r="T12" s="42" t="n">
        <f aca="false">'Fakturaunderlag-mall'!J33</f>
        <v>0</v>
      </c>
      <c r="U12" s="0" t="n">
        <f aca="false">'Fakturaunderlag-mall'!F45</f>
        <v>0</v>
      </c>
      <c r="V12" s="0" t="n">
        <f aca="false">'Fakturaunderlag-mall'!F46</f>
        <v>0</v>
      </c>
      <c r="W12" s="0" t="n">
        <f aca="false">'Fakturaunderlag-mall'!F47</f>
        <v>0</v>
      </c>
      <c r="X12" s="0" t="n">
        <f aca="false">'Fakturaunderlag-mall'!F48</f>
        <v>0</v>
      </c>
      <c r="Y12" s="0" t="str">
        <f aca="false">'Fakturaunderlag-mall'!K33</f>
        <v>Tillfällig</v>
      </c>
    </row>
    <row r="13" customFormat="false" ht="15" hidden="false" customHeight="false" outlineLevel="0" collapsed="false">
      <c r="A13" s="0" t="n">
        <f aca="false">('Fakturaunderlag-mall'!C8)</f>
        <v>0</v>
      </c>
      <c r="B13" s="0" t="n">
        <f aca="false">('Fakturaunderlag-mall'!C9)</f>
        <v>0</v>
      </c>
      <c r="C13" s="0" t="n">
        <f aca="false">'Fakturaunderlag-mall'!C11</f>
        <v>0</v>
      </c>
      <c r="D13" s="0" t="n">
        <f aca="false">'Fakturaunderlag-mall'!E8</f>
        <v>0</v>
      </c>
      <c r="E13" s="0" t="n">
        <f aca="false">'Fakturaunderlag-mall'!E9</f>
        <v>0</v>
      </c>
      <c r="F13" s="0" t="n">
        <f aca="false">'Fakturaunderlag-mall'!E10</f>
        <v>0</v>
      </c>
      <c r="G13" s="0" t="n">
        <f aca="false">'Fakturaunderlag-mall'!E11</f>
        <v>0</v>
      </c>
      <c r="H13" s="0" t="n">
        <f aca="false">'Fakturaunderlag-mall'!E12</f>
        <v>0</v>
      </c>
      <c r="J13" s="0" t="str">
        <f aca="false">'Fakturaunderlag-mall'!A15</f>
        <v>For questions and feedback, contact armada@ths.kth.se. </v>
      </c>
      <c r="K13" s="0" t="n">
        <f aca="false">'Fakturaunderlag-mall'!D19</f>
        <v>0</v>
      </c>
      <c r="L13" s="41" t="n">
        <f aca="false">'Fakturaunderlag-mall'!D20</f>
        <v>0</v>
      </c>
      <c r="M13" s="0" t="n">
        <f aca="false">'Fakturaunderlag-mall'!A34</f>
        <v>0</v>
      </c>
      <c r="N13" s="0" t="n">
        <f aca="false">'Fakturaunderlag-mall'!B34</f>
        <v>0</v>
      </c>
      <c r="O13" s="0" t="n">
        <f aca="false">'Fakturaunderlag-mall'!E34</f>
        <v>0</v>
      </c>
      <c r="P13" s="0" t="n">
        <f aca="false">'Fakturaunderlag-mall'!F34</f>
        <v>0</v>
      </c>
      <c r="Q13" s="0" t="n">
        <f aca="false">'Fakturaunderlag-mall'!G34</f>
        <v>0</v>
      </c>
      <c r="R13" s="0" t="n">
        <f aca="false">'Fakturaunderlag-mall'!H34</f>
        <v>0</v>
      </c>
      <c r="S13" s="0" t="n">
        <f aca="false">'Fakturaunderlag-mall'!I34</f>
        <v>0</v>
      </c>
      <c r="T13" s="42" t="n">
        <f aca="false">'Fakturaunderlag-mall'!J34</f>
        <v>0</v>
      </c>
      <c r="U13" s="0" t="n">
        <f aca="false">'Fakturaunderlag-mall'!F45</f>
        <v>0</v>
      </c>
      <c r="V13" s="0" t="n">
        <f aca="false">'Fakturaunderlag-mall'!F46</f>
        <v>0</v>
      </c>
      <c r="W13" s="0" t="n">
        <f aca="false">'Fakturaunderlag-mall'!F47</f>
        <v>0</v>
      </c>
      <c r="X13" s="0" t="n">
        <f aca="false">'Fakturaunderlag-mall'!F48</f>
        <v>0</v>
      </c>
      <c r="Y13" s="0" t="str">
        <f aca="false">'Fakturaunderlag-mall'!K34</f>
        <v>Tillfällig</v>
      </c>
    </row>
    <row r="14" customFormat="false" ht="15" hidden="false" customHeight="false" outlineLevel="0" collapsed="false">
      <c r="A14" s="0" t="n">
        <f aca="false">('Fakturaunderlag-mall'!C8)</f>
        <v>0</v>
      </c>
      <c r="B14" s="0" t="n">
        <f aca="false">('Fakturaunderlag-mall'!C9)</f>
        <v>0</v>
      </c>
      <c r="C14" s="0" t="n">
        <f aca="false">'Fakturaunderlag-mall'!C11</f>
        <v>0</v>
      </c>
      <c r="D14" s="0" t="n">
        <f aca="false">'Fakturaunderlag-mall'!E8</f>
        <v>0</v>
      </c>
      <c r="E14" s="0" t="n">
        <f aca="false">'Fakturaunderlag-mall'!E9</f>
        <v>0</v>
      </c>
      <c r="F14" s="0" t="n">
        <f aca="false">'Fakturaunderlag-mall'!E10</f>
        <v>0</v>
      </c>
      <c r="G14" s="0" t="n">
        <f aca="false">'Fakturaunderlag-mall'!E11</f>
        <v>0</v>
      </c>
      <c r="H14" s="0" t="n">
        <f aca="false">'Fakturaunderlag-mall'!E12</f>
        <v>0</v>
      </c>
      <c r="J14" s="0" t="str">
        <f aca="false">'Fakturaunderlag-mall'!A15</f>
        <v>For questions and feedback, contact armada@ths.kth.se. </v>
      </c>
      <c r="K14" s="0" t="n">
        <f aca="false">'Fakturaunderlag-mall'!D19</f>
        <v>0</v>
      </c>
      <c r="L14" s="41" t="n">
        <f aca="false">'Fakturaunderlag-mall'!D20</f>
        <v>0</v>
      </c>
      <c r="M14" s="0" t="n">
        <f aca="false">'Fakturaunderlag-mall'!A35</f>
        <v>0</v>
      </c>
      <c r="N14" s="0" t="n">
        <f aca="false">'Fakturaunderlag-mall'!B35</f>
        <v>0</v>
      </c>
      <c r="O14" s="0" t="n">
        <f aca="false">'Fakturaunderlag-mall'!E35</f>
        <v>0</v>
      </c>
      <c r="P14" s="0" t="n">
        <f aca="false">'Fakturaunderlag-mall'!F35</f>
        <v>0</v>
      </c>
      <c r="Q14" s="0" t="n">
        <f aca="false">'Fakturaunderlag-mall'!G35</f>
        <v>0</v>
      </c>
      <c r="R14" s="0" t="n">
        <f aca="false">'Fakturaunderlag-mall'!H35</f>
        <v>0</v>
      </c>
      <c r="S14" s="0" t="n">
        <f aca="false">'Fakturaunderlag-mall'!I35</f>
        <v>0</v>
      </c>
      <c r="T14" s="42" t="n">
        <f aca="false">'Fakturaunderlag-mall'!J35</f>
        <v>0</v>
      </c>
      <c r="U14" s="0" t="n">
        <f aca="false">'Fakturaunderlag-mall'!F45</f>
        <v>0</v>
      </c>
      <c r="V14" s="0" t="n">
        <f aca="false">'Fakturaunderlag-mall'!F46</f>
        <v>0</v>
      </c>
      <c r="W14" s="0" t="n">
        <f aca="false">'Fakturaunderlag-mall'!F47</f>
        <v>0</v>
      </c>
      <c r="X14" s="0" t="n">
        <f aca="false">'Fakturaunderlag-mall'!F48</f>
        <v>0</v>
      </c>
      <c r="Y14" s="0" t="str">
        <f aca="false">'Fakturaunderlag-mall'!K35</f>
        <v>Tillfällig</v>
      </c>
    </row>
    <row r="15" customFormat="false" ht="15" hidden="false" customHeight="false" outlineLevel="0" collapsed="false">
      <c r="A15" s="0" t="n">
        <f aca="false">('Fakturaunderlag-mall'!C8)</f>
        <v>0</v>
      </c>
      <c r="B15" s="0" t="n">
        <f aca="false">('Fakturaunderlag-mall'!C9)</f>
        <v>0</v>
      </c>
      <c r="C15" s="0" t="n">
        <f aca="false">'Fakturaunderlag-mall'!C11</f>
        <v>0</v>
      </c>
      <c r="D15" s="0" t="n">
        <f aca="false">'Fakturaunderlag-mall'!E8</f>
        <v>0</v>
      </c>
      <c r="E15" s="0" t="n">
        <f aca="false">'Fakturaunderlag-mall'!E9</f>
        <v>0</v>
      </c>
      <c r="F15" s="0" t="n">
        <f aca="false">'Fakturaunderlag-mall'!E10</f>
        <v>0</v>
      </c>
      <c r="G15" s="0" t="n">
        <f aca="false">'Fakturaunderlag-mall'!E11</f>
        <v>0</v>
      </c>
      <c r="H15" s="0" t="n">
        <f aca="false">'Fakturaunderlag-mall'!E12</f>
        <v>0</v>
      </c>
      <c r="J15" s="0" t="str">
        <f aca="false">'Fakturaunderlag-mall'!A15</f>
        <v>For questions and feedback, contact armada@ths.kth.se. </v>
      </c>
      <c r="K15" s="0" t="n">
        <f aca="false">'Fakturaunderlag-mall'!D19</f>
        <v>0</v>
      </c>
      <c r="L15" s="41" t="n">
        <f aca="false">'Fakturaunderlag-mall'!D20</f>
        <v>0</v>
      </c>
      <c r="M15" s="0" t="n">
        <f aca="false">'Fakturaunderlag-mall'!A36</f>
        <v>0</v>
      </c>
      <c r="N15" s="0" t="n">
        <f aca="false">'Fakturaunderlag-mall'!B36</f>
        <v>0</v>
      </c>
      <c r="O15" s="0" t="n">
        <f aca="false">'Fakturaunderlag-mall'!E36</f>
        <v>0</v>
      </c>
      <c r="P15" s="0" t="n">
        <f aca="false">'Fakturaunderlag-mall'!F36</f>
        <v>0</v>
      </c>
      <c r="Q15" s="0" t="n">
        <f aca="false">'Fakturaunderlag-mall'!G36</f>
        <v>0</v>
      </c>
      <c r="R15" s="0" t="n">
        <f aca="false">'Fakturaunderlag-mall'!H36</f>
        <v>0</v>
      </c>
      <c r="S15" s="0" t="n">
        <f aca="false">'Fakturaunderlag-mall'!I36</f>
        <v>0</v>
      </c>
      <c r="T15" s="42" t="n">
        <f aca="false">'Fakturaunderlag-mall'!J36</f>
        <v>0</v>
      </c>
      <c r="U15" s="0" t="n">
        <f aca="false">'Fakturaunderlag-mall'!F45</f>
        <v>0</v>
      </c>
      <c r="V15" s="0" t="n">
        <f aca="false">'Fakturaunderlag-mall'!F46</f>
        <v>0</v>
      </c>
      <c r="W15" s="0" t="n">
        <f aca="false">'Fakturaunderlag-mall'!F47</f>
        <v>0</v>
      </c>
      <c r="X15" s="0" t="n">
        <f aca="false">'Fakturaunderlag-mall'!F48</f>
        <v>0</v>
      </c>
      <c r="Y15" s="0" t="str">
        <f aca="false">'Fakturaunderlag-mall'!K36</f>
        <v>Tillfällig</v>
      </c>
    </row>
    <row r="16" customFormat="false" ht="15" hidden="false" customHeight="false" outlineLevel="0" collapsed="false">
      <c r="A16" s="0" t="n">
        <f aca="false">('Fakturaunderlag-mall'!C8)</f>
        <v>0</v>
      </c>
      <c r="B16" s="0" t="n">
        <f aca="false">('Fakturaunderlag-mall'!C9)</f>
        <v>0</v>
      </c>
      <c r="C16" s="0" t="n">
        <f aca="false">'Fakturaunderlag-mall'!C11</f>
        <v>0</v>
      </c>
      <c r="D16" s="0" t="n">
        <f aca="false">'Fakturaunderlag-mall'!E8</f>
        <v>0</v>
      </c>
      <c r="E16" s="0" t="n">
        <f aca="false">'Fakturaunderlag-mall'!E9</f>
        <v>0</v>
      </c>
      <c r="F16" s="0" t="n">
        <f aca="false">'Fakturaunderlag-mall'!E10</f>
        <v>0</v>
      </c>
      <c r="G16" s="0" t="n">
        <f aca="false">'Fakturaunderlag-mall'!E11</f>
        <v>0</v>
      </c>
      <c r="H16" s="0" t="n">
        <f aca="false">'Fakturaunderlag-mall'!E12</f>
        <v>0</v>
      </c>
      <c r="J16" s="0" t="str">
        <f aca="false">'Fakturaunderlag-mall'!A15</f>
        <v>For questions and feedback, contact armada@ths.kth.se. </v>
      </c>
      <c r="K16" s="0" t="n">
        <f aca="false">'Fakturaunderlag-mall'!D19</f>
        <v>0</v>
      </c>
      <c r="L16" s="41" t="n">
        <f aca="false">'Fakturaunderlag-mall'!D20</f>
        <v>0</v>
      </c>
      <c r="M16" s="0" t="n">
        <f aca="false">'Fakturaunderlag-mall'!A37</f>
        <v>0</v>
      </c>
      <c r="N16" s="0" t="n">
        <f aca="false">'Fakturaunderlag-mall'!B37</f>
        <v>0</v>
      </c>
      <c r="O16" s="0" t="n">
        <f aca="false">'Fakturaunderlag-mall'!E37</f>
        <v>0</v>
      </c>
      <c r="P16" s="0" t="n">
        <f aca="false">'Fakturaunderlag-mall'!F37</f>
        <v>0</v>
      </c>
      <c r="Q16" s="0" t="n">
        <f aca="false">'Fakturaunderlag-mall'!G37</f>
        <v>0</v>
      </c>
      <c r="R16" s="0" t="n">
        <f aca="false">'Fakturaunderlag-mall'!H37</f>
        <v>0</v>
      </c>
      <c r="S16" s="0" t="n">
        <f aca="false">'Fakturaunderlag-mall'!I37</f>
        <v>0</v>
      </c>
      <c r="T16" s="42" t="n">
        <f aca="false">'Fakturaunderlag-mall'!J37</f>
        <v>0</v>
      </c>
      <c r="U16" s="0" t="n">
        <f aca="false">'Fakturaunderlag-mall'!F45</f>
        <v>0</v>
      </c>
      <c r="V16" s="0" t="n">
        <f aca="false">'Fakturaunderlag-mall'!F46</f>
        <v>0</v>
      </c>
      <c r="W16" s="0" t="n">
        <f aca="false">'Fakturaunderlag-mall'!F47</f>
        <v>0</v>
      </c>
      <c r="X16" s="0" t="n">
        <f aca="false">'Fakturaunderlag-mall'!F48</f>
        <v>0</v>
      </c>
      <c r="Y16" s="0" t="str">
        <f aca="false">'Fakturaunderlag-mall'!K37</f>
        <v>Tillfällig</v>
      </c>
    </row>
    <row r="17" customFormat="false" ht="15" hidden="false" customHeight="false" outlineLevel="0" collapsed="false">
      <c r="A17" s="0" t="n">
        <f aca="false">('Fakturaunderlag-mall'!C8)</f>
        <v>0</v>
      </c>
      <c r="B17" s="0" t="n">
        <f aca="false">('Fakturaunderlag-mall'!C9)</f>
        <v>0</v>
      </c>
      <c r="C17" s="0" t="n">
        <f aca="false">'Fakturaunderlag-mall'!C11</f>
        <v>0</v>
      </c>
      <c r="D17" s="0" t="n">
        <f aca="false">'Fakturaunderlag-mall'!E8</f>
        <v>0</v>
      </c>
      <c r="E17" s="0" t="n">
        <f aca="false">'Fakturaunderlag-mall'!E9</f>
        <v>0</v>
      </c>
      <c r="F17" s="0" t="n">
        <f aca="false">'Fakturaunderlag-mall'!E10</f>
        <v>0</v>
      </c>
      <c r="G17" s="0" t="n">
        <f aca="false">'Fakturaunderlag-mall'!E11</f>
        <v>0</v>
      </c>
      <c r="H17" s="0" t="n">
        <f aca="false">'Fakturaunderlag-mall'!E12</f>
        <v>0</v>
      </c>
      <c r="J17" s="0" t="str">
        <f aca="false">'Fakturaunderlag-mall'!A15</f>
        <v>For questions and feedback, contact armada@ths.kth.se. </v>
      </c>
      <c r="K17" s="0" t="n">
        <f aca="false">'Fakturaunderlag-mall'!D19</f>
        <v>0</v>
      </c>
      <c r="L17" s="41" t="n">
        <f aca="false">'Fakturaunderlag-mall'!D20</f>
        <v>0</v>
      </c>
      <c r="M17" s="0" t="n">
        <f aca="false">'Fakturaunderlag-mall'!A38</f>
        <v>0</v>
      </c>
      <c r="N17" s="0" t="n">
        <f aca="false">'Fakturaunderlag-mall'!B38</f>
        <v>0</v>
      </c>
      <c r="O17" s="0" t="n">
        <f aca="false">'Fakturaunderlag-mall'!E38</f>
        <v>0</v>
      </c>
      <c r="P17" s="0" t="n">
        <f aca="false">'Fakturaunderlag-mall'!F38</f>
        <v>0</v>
      </c>
      <c r="Q17" s="0" t="n">
        <f aca="false">'Fakturaunderlag-mall'!G38</f>
        <v>0</v>
      </c>
      <c r="R17" s="0" t="n">
        <f aca="false">'Fakturaunderlag-mall'!H38</f>
        <v>0</v>
      </c>
      <c r="S17" s="0" t="n">
        <f aca="false">'Fakturaunderlag-mall'!I38</f>
        <v>0</v>
      </c>
      <c r="T17" s="42" t="n">
        <f aca="false">'Fakturaunderlag-mall'!J38</f>
        <v>0</v>
      </c>
      <c r="U17" s="0" t="n">
        <f aca="false">'Fakturaunderlag-mall'!F45</f>
        <v>0</v>
      </c>
      <c r="V17" s="0" t="n">
        <f aca="false">'Fakturaunderlag-mall'!F46</f>
        <v>0</v>
      </c>
      <c r="W17" s="0" t="n">
        <f aca="false">'Fakturaunderlag-mall'!F47</f>
        <v>0</v>
      </c>
      <c r="X17" s="0" t="n">
        <f aca="false">'Fakturaunderlag-mall'!F48</f>
        <v>0</v>
      </c>
      <c r="Y17" s="0" t="str">
        <f aca="false">'Fakturaunderlag-mall'!K38</f>
        <v>Tillfällig</v>
      </c>
    </row>
    <row r="18" customFormat="false" ht="15" hidden="false" customHeight="false" outlineLevel="0" collapsed="false">
      <c r="A18" s="0" t="n">
        <f aca="false">('Fakturaunderlag-mall'!C8)</f>
        <v>0</v>
      </c>
      <c r="B18" s="0" t="n">
        <f aca="false">('Fakturaunderlag-mall'!C9)</f>
        <v>0</v>
      </c>
      <c r="C18" s="0" t="n">
        <f aca="false">'Fakturaunderlag-mall'!C11</f>
        <v>0</v>
      </c>
      <c r="D18" s="0" t="n">
        <f aca="false">'Fakturaunderlag-mall'!E8</f>
        <v>0</v>
      </c>
      <c r="E18" s="0" t="n">
        <f aca="false">'Fakturaunderlag-mall'!E9</f>
        <v>0</v>
      </c>
      <c r="F18" s="0" t="n">
        <f aca="false">'Fakturaunderlag-mall'!E10</f>
        <v>0</v>
      </c>
      <c r="G18" s="0" t="n">
        <f aca="false">'Fakturaunderlag-mall'!E11</f>
        <v>0</v>
      </c>
      <c r="H18" s="0" t="n">
        <f aca="false">'Fakturaunderlag-mall'!E12</f>
        <v>0</v>
      </c>
      <c r="J18" s="0" t="str">
        <f aca="false">'Fakturaunderlag-mall'!A15</f>
        <v>For questions and feedback, contact armada@ths.kth.se. </v>
      </c>
      <c r="K18" s="0" t="n">
        <f aca="false">'Fakturaunderlag-mall'!D19</f>
        <v>0</v>
      </c>
      <c r="L18" s="41" t="n">
        <f aca="false">'Fakturaunderlag-mall'!D20</f>
        <v>0</v>
      </c>
      <c r="M18" s="0" t="n">
        <f aca="false">'Fakturaunderlag-mall'!A39</f>
        <v>0</v>
      </c>
      <c r="N18" s="0" t="n">
        <f aca="false">'Fakturaunderlag-mall'!B39</f>
        <v>0</v>
      </c>
      <c r="O18" s="0" t="n">
        <f aca="false">'Fakturaunderlag-mall'!E39</f>
        <v>0</v>
      </c>
      <c r="P18" s="0" t="n">
        <f aca="false">'Fakturaunderlag-mall'!F39</f>
        <v>0</v>
      </c>
      <c r="Q18" s="0" t="n">
        <f aca="false">'Fakturaunderlag-mall'!G39</f>
        <v>0</v>
      </c>
      <c r="R18" s="0" t="n">
        <f aca="false">'Fakturaunderlag-mall'!H39</f>
        <v>0</v>
      </c>
      <c r="S18" s="0" t="n">
        <f aca="false">'Fakturaunderlag-mall'!I39</f>
        <v>0</v>
      </c>
      <c r="T18" s="42" t="n">
        <f aca="false">'Fakturaunderlag-mall'!J39</f>
        <v>0</v>
      </c>
      <c r="U18" s="0" t="n">
        <f aca="false">'Fakturaunderlag-mall'!F45</f>
        <v>0</v>
      </c>
      <c r="V18" s="0" t="n">
        <f aca="false">'Fakturaunderlag-mall'!F46</f>
        <v>0</v>
      </c>
      <c r="W18" s="0" t="n">
        <f aca="false">'Fakturaunderlag-mall'!F47</f>
        <v>0</v>
      </c>
      <c r="X18" s="0" t="n">
        <f aca="false">'Fakturaunderlag-mall'!F48</f>
        <v>0</v>
      </c>
      <c r="Y18" s="0" t="str">
        <f aca="false">'Fakturaunderlag-mall'!K39</f>
        <v>Tillfällig</v>
      </c>
    </row>
    <row r="19" customFormat="false" ht="15" hidden="false" customHeight="false" outlineLevel="0" collapsed="false">
      <c r="A19" s="0" t="n">
        <f aca="false">('Fakturaunderlag-mall'!C8)</f>
        <v>0</v>
      </c>
      <c r="B19" s="0" t="n">
        <f aca="false">('Fakturaunderlag-mall'!C9)</f>
        <v>0</v>
      </c>
      <c r="C19" s="0" t="n">
        <f aca="false">'Fakturaunderlag-mall'!C11</f>
        <v>0</v>
      </c>
      <c r="D19" s="0" t="n">
        <f aca="false">'Fakturaunderlag-mall'!E8</f>
        <v>0</v>
      </c>
      <c r="E19" s="0" t="n">
        <f aca="false">'Fakturaunderlag-mall'!E9</f>
        <v>0</v>
      </c>
      <c r="F19" s="0" t="n">
        <f aca="false">'Fakturaunderlag-mall'!E10</f>
        <v>0</v>
      </c>
      <c r="G19" s="0" t="n">
        <f aca="false">'Fakturaunderlag-mall'!E11</f>
        <v>0</v>
      </c>
      <c r="H19" s="0" t="n">
        <f aca="false">'Fakturaunderlag-mall'!E12</f>
        <v>0</v>
      </c>
      <c r="J19" s="0" t="str">
        <f aca="false">'Fakturaunderlag-mall'!A15</f>
        <v>For questions and feedback, contact armada@ths.kth.se. </v>
      </c>
      <c r="K19" s="0" t="n">
        <f aca="false">'Fakturaunderlag-mall'!D19</f>
        <v>0</v>
      </c>
      <c r="L19" s="41" t="n">
        <f aca="false">'Fakturaunderlag-mall'!D20</f>
        <v>0</v>
      </c>
      <c r="M19" s="0" t="n">
        <f aca="false">'Fakturaunderlag-mall'!A40</f>
        <v>0</v>
      </c>
      <c r="N19" s="0" t="n">
        <f aca="false">'Fakturaunderlag-mall'!B40</f>
        <v>0</v>
      </c>
      <c r="O19" s="0" t="n">
        <f aca="false">'Fakturaunderlag-mall'!E40</f>
        <v>0</v>
      </c>
      <c r="P19" s="0" t="n">
        <f aca="false">'Fakturaunderlag-mall'!F40</f>
        <v>0</v>
      </c>
      <c r="Q19" s="0" t="n">
        <f aca="false">'Fakturaunderlag-mall'!G40</f>
        <v>0</v>
      </c>
      <c r="R19" s="0" t="n">
        <f aca="false">'Fakturaunderlag-mall'!H40</f>
        <v>0</v>
      </c>
      <c r="S19" s="0" t="n">
        <f aca="false">'Fakturaunderlag-mall'!I40</f>
        <v>0</v>
      </c>
      <c r="T19" s="42" t="n">
        <f aca="false">'Fakturaunderlag-mall'!J40</f>
        <v>0</v>
      </c>
      <c r="U19" s="0" t="n">
        <f aca="false">'Fakturaunderlag-mall'!F45</f>
        <v>0</v>
      </c>
      <c r="V19" s="0" t="n">
        <f aca="false">'Fakturaunderlag-mall'!F46</f>
        <v>0</v>
      </c>
      <c r="W19" s="0" t="n">
        <f aca="false">'Fakturaunderlag-mall'!F47</f>
        <v>0</v>
      </c>
      <c r="X19" s="0" t="n">
        <f aca="false">'Fakturaunderlag-mall'!F48</f>
        <v>0</v>
      </c>
      <c r="Y19" s="0" t="str">
        <f aca="false">'Fakturaunderlag-mall'!K40</f>
        <v>Tillfällig</v>
      </c>
    </row>
    <row r="20" customFormat="false" ht="15" hidden="false" customHeight="false" outlineLevel="0" collapsed="false">
      <c r="A20" s="0" t="n">
        <f aca="false">('Fakturaunderlag-mall'!C8)</f>
        <v>0</v>
      </c>
      <c r="B20" s="0" t="n">
        <f aca="false">('Fakturaunderlag-mall'!C9)</f>
        <v>0</v>
      </c>
      <c r="C20" s="0" t="n">
        <f aca="false">'Fakturaunderlag-mall'!C11</f>
        <v>0</v>
      </c>
      <c r="D20" s="0" t="n">
        <f aca="false">'Fakturaunderlag-mall'!E8</f>
        <v>0</v>
      </c>
      <c r="E20" s="0" t="n">
        <f aca="false">'Fakturaunderlag-mall'!E9</f>
        <v>0</v>
      </c>
      <c r="F20" s="0" t="n">
        <f aca="false">'Fakturaunderlag-mall'!E10</f>
        <v>0</v>
      </c>
      <c r="G20" s="0" t="n">
        <f aca="false">'Fakturaunderlag-mall'!E11</f>
        <v>0</v>
      </c>
      <c r="H20" s="0" t="n">
        <f aca="false">'Fakturaunderlag-mall'!E12</f>
        <v>0</v>
      </c>
      <c r="J20" s="0" t="str">
        <f aca="false">'Fakturaunderlag-mall'!A15</f>
        <v>For questions and feedback, contact armada@ths.kth.se. </v>
      </c>
      <c r="K20" s="0" t="n">
        <f aca="false">'Fakturaunderlag-mall'!D19</f>
        <v>0</v>
      </c>
      <c r="L20" s="41" t="n">
        <f aca="false">'Fakturaunderlag-mall'!D20</f>
        <v>0</v>
      </c>
      <c r="M20" s="0" t="n">
        <f aca="false">'Fakturaunderlag-mall'!A41</f>
        <v>0</v>
      </c>
      <c r="N20" s="0" t="n">
        <f aca="false">'Fakturaunderlag-mall'!B41</f>
        <v>0</v>
      </c>
      <c r="O20" s="0" t="n">
        <f aca="false">'Fakturaunderlag-mall'!E41</f>
        <v>0</v>
      </c>
      <c r="P20" s="0" t="n">
        <f aca="false">'Fakturaunderlag-mall'!F41</f>
        <v>0</v>
      </c>
      <c r="Q20" s="0" t="n">
        <f aca="false">'Fakturaunderlag-mall'!G41</f>
        <v>0</v>
      </c>
      <c r="R20" s="0" t="n">
        <f aca="false">'Fakturaunderlag-mall'!H41</f>
        <v>0</v>
      </c>
      <c r="S20" s="0" t="n">
        <f aca="false">'Fakturaunderlag-mall'!I41</f>
        <v>0</v>
      </c>
      <c r="T20" s="42" t="n">
        <f aca="false">'Fakturaunderlag-mall'!J41</f>
        <v>0</v>
      </c>
      <c r="U20" s="0" t="n">
        <f aca="false">'Fakturaunderlag-mall'!F45</f>
        <v>0</v>
      </c>
      <c r="V20" s="0" t="n">
        <f aca="false">'Fakturaunderlag-mall'!F46</f>
        <v>0</v>
      </c>
      <c r="W20" s="0" t="n">
        <f aca="false">'Fakturaunderlag-mall'!F47</f>
        <v>0</v>
      </c>
      <c r="X20" s="0" t="n">
        <f aca="false">'Fakturaunderlag-mall'!F48</f>
        <v>0</v>
      </c>
      <c r="Y20" s="0" t="str">
        <f aca="false">'Fakturaunderlag-mall'!K41</f>
        <v>Tillfällig</v>
      </c>
    </row>
    <row r="21" customFormat="false" ht="15" hidden="false" customHeight="false" outlineLevel="0" collapsed="false">
      <c r="A21" s="0" t="n">
        <f aca="false">('Fakturaunderlag-mall'!C8)</f>
        <v>0</v>
      </c>
      <c r="B21" s="0" t="n">
        <f aca="false">('Fakturaunderlag-mall'!C9)</f>
        <v>0</v>
      </c>
      <c r="C21" s="0" t="n">
        <f aca="false">'Fakturaunderlag-mall'!C11</f>
        <v>0</v>
      </c>
      <c r="D21" s="0" t="n">
        <f aca="false">'Fakturaunderlag-mall'!E8</f>
        <v>0</v>
      </c>
      <c r="E21" s="0" t="n">
        <f aca="false">'Fakturaunderlag-mall'!E9</f>
        <v>0</v>
      </c>
      <c r="F21" s="0" t="n">
        <f aca="false">'Fakturaunderlag-mall'!E10</f>
        <v>0</v>
      </c>
      <c r="G21" s="0" t="n">
        <f aca="false">'Fakturaunderlag-mall'!E11</f>
        <v>0</v>
      </c>
      <c r="H21" s="0" t="n">
        <f aca="false">'Fakturaunderlag-mall'!E12</f>
        <v>0</v>
      </c>
      <c r="J21" s="0" t="str">
        <f aca="false">'Fakturaunderlag-mall'!A15</f>
        <v>For questions and feedback, contact armada@ths.kth.se. </v>
      </c>
      <c r="K21" s="0" t="n">
        <f aca="false">'Fakturaunderlag-mall'!D19</f>
        <v>0</v>
      </c>
      <c r="L21" s="41" t="n">
        <f aca="false">'Fakturaunderlag-mall'!D20</f>
        <v>0</v>
      </c>
      <c r="M21" s="0" t="n">
        <f aca="false">'Fakturaunderlag-mall'!A42</f>
        <v>0</v>
      </c>
      <c r="N21" s="0" t="n">
        <f aca="false">'Fakturaunderlag-mall'!B42</f>
        <v>0</v>
      </c>
      <c r="O21" s="0" t="n">
        <f aca="false">'Fakturaunderlag-mall'!E42</f>
        <v>0</v>
      </c>
      <c r="P21" s="0" t="n">
        <f aca="false">'Fakturaunderlag-mall'!F42</f>
        <v>0</v>
      </c>
      <c r="Q21" s="0" t="n">
        <f aca="false">'Fakturaunderlag-mall'!G42</f>
        <v>0</v>
      </c>
      <c r="R21" s="0" t="n">
        <f aca="false">'Fakturaunderlag-mall'!H42</f>
        <v>0</v>
      </c>
      <c r="S21" s="0" t="n">
        <f aca="false">'Fakturaunderlag-mall'!I42</f>
        <v>0</v>
      </c>
      <c r="T21" s="42" t="n">
        <f aca="false">'Fakturaunderlag-mall'!J42</f>
        <v>0</v>
      </c>
      <c r="U21" s="0" t="n">
        <f aca="false">'Fakturaunderlag-mall'!F45</f>
        <v>0</v>
      </c>
      <c r="V21" s="0" t="n">
        <f aca="false">'Fakturaunderlag-mall'!F46</f>
        <v>0</v>
      </c>
      <c r="W21" s="0" t="n">
        <f aca="false">'Fakturaunderlag-mall'!F47</f>
        <v>0</v>
      </c>
      <c r="X21" s="0" t="n">
        <f aca="false">'Fakturaunderlag-mall'!F48</f>
        <v>0</v>
      </c>
      <c r="Y21" s="0" t="str">
        <f aca="false">'Fakturaunderlag-mall'!K42</f>
        <v>Tillfällig</v>
      </c>
    </row>
    <row r="22" customFormat="false" ht="15" hidden="false" customHeight="false" outlineLevel="0" collapsed="false">
      <c r="A22" s="0" t="n">
        <f aca="false">('Fakturaunderlag-mall'!C8)</f>
        <v>0</v>
      </c>
      <c r="B22" s="0" t="n">
        <f aca="false">('Fakturaunderlag-mall'!C9)</f>
        <v>0</v>
      </c>
      <c r="C22" s="0" t="n">
        <f aca="false">'Fakturaunderlag-mall'!C11</f>
        <v>0</v>
      </c>
      <c r="D22" s="0" t="n">
        <f aca="false">'Fakturaunderlag-mall'!E8</f>
        <v>0</v>
      </c>
      <c r="E22" s="0" t="n">
        <f aca="false">'Fakturaunderlag-mall'!E9</f>
        <v>0</v>
      </c>
      <c r="F22" s="0" t="n">
        <f aca="false">'Fakturaunderlag-mall'!E10</f>
        <v>0</v>
      </c>
      <c r="G22" s="0" t="n">
        <f aca="false">'Fakturaunderlag-mall'!E11</f>
        <v>0</v>
      </c>
      <c r="H22" s="0" t="n">
        <f aca="false">'Fakturaunderlag-mall'!E12</f>
        <v>0</v>
      </c>
      <c r="J22" s="0" t="str">
        <f aca="false">'Fakturaunderlag-mall'!A15</f>
        <v>For questions and feedback, contact armada@ths.kth.se. </v>
      </c>
      <c r="K22" s="0" t="n">
        <f aca="false">'Fakturaunderlag-mall'!D19</f>
        <v>0</v>
      </c>
      <c r="L22" s="41" t="n">
        <f aca="false">'Fakturaunderlag-mall'!D20</f>
        <v>0</v>
      </c>
      <c r="M22" s="0" t="n">
        <f aca="false">'Fakturaunderlag-mall'!A43</f>
        <v>0</v>
      </c>
      <c r="N22" s="0" t="n">
        <f aca="false">'Fakturaunderlag-mall'!B43</f>
        <v>0</v>
      </c>
      <c r="O22" s="0" t="n">
        <f aca="false">'Fakturaunderlag-mall'!E43</f>
        <v>0</v>
      </c>
      <c r="P22" s="0" t="n">
        <f aca="false">'Fakturaunderlag-mall'!F43</f>
        <v>0</v>
      </c>
      <c r="Q22" s="0" t="n">
        <f aca="false">'Fakturaunderlag-mall'!G43</f>
        <v>0</v>
      </c>
      <c r="R22" s="0" t="n">
        <f aca="false">'Fakturaunderlag-mall'!H43</f>
        <v>0</v>
      </c>
      <c r="S22" s="0" t="n">
        <f aca="false">'Fakturaunderlag-mall'!I43</f>
        <v>0</v>
      </c>
      <c r="T22" s="42" t="n">
        <f aca="false">'Fakturaunderlag-mall'!J43</f>
        <v>0</v>
      </c>
      <c r="U22" s="0" t="n">
        <f aca="false">'Fakturaunderlag-mall'!F45</f>
        <v>0</v>
      </c>
      <c r="V22" s="0" t="n">
        <f aca="false">'Fakturaunderlag-mall'!F46</f>
        <v>0</v>
      </c>
      <c r="W22" s="0" t="n">
        <f aca="false">'Fakturaunderlag-mall'!F47</f>
        <v>0</v>
      </c>
      <c r="X22" s="0" t="n">
        <f aca="false">'Fakturaunderlag-mall'!F48</f>
        <v>0</v>
      </c>
      <c r="Y22" s="0" t="str">
        <f aca="false">'Fakturaunderlag-mall'!K43</f>
        <v>Tillfällig</v>
      </c>
    </row>
    <row r="23" customFormat="false" ht="15" hidden="false" customHeight="false" outlineLevel="0" collapsed="false">
      <c r="A23" s="0" t="n">
        <f aca="false">('Fakturaunderlag-mall'!C8)</f>
        <v>0</v>
      </c>
      <c r="B23" s="0" t="n">
        <f aca="false">('Fakturaunderlag-mall'!C9)</f>
        <v>0</v>
      </c>
      <c r="C23" s="0" t="n">
        <f aca="false">'Fakturaunderlag-mall'!C11</f>
        <v>0</v>
      </c>
      <c r="D23" s="0" t="n">
        <f aca="false">'Fakturaunderlag-mall'!E8</f>
        <v>0</v>
      </c>
      <c r="E23" s="0" t="n">
        <f aca="false">'Fakturaunderlag-mall'!E9</f>
        <v>0</v>
      </c>
      <c r="F23" s="0" t="n">
        <f aca="false">'Fakturaunderlag-mall'!E10</f>
        <v>0</v>
      </c>
      <c r="G23" s="0" t="n">
        <f aca="false">'Fakturaunderlag-mall'!E11</f>
        <v>0</v>
      </c>
      <c r="H23" s="0" t="n">
        <f aca="false">'Fakturaunderlag-mall'!E12</f>
        <v>0</v>
      </c>
      <c r="J23" s="0" t="str">
        <f aca="false">'Fakturaunderlag-mall'!A15</f>
        <v>For questions and feedback, contact armada@ths.kth.se. </v>
      </c>
      <c r="K23" s="0" t="n">
        <f aca="false">'Fakturaunderlag-mall'!D19</f>
        <v>0</v>
      </c>
      <c r="L23" s="41" t="n">
        <f aca="false">'Fakturaunderlag-mall'!D20</f>
        <v>0</v>
      </c>
      <c r="M23" s="0" t="n">
        <f aca="false">'Fakturaunderlag-mall'!A44</f>
        <v>0</v>
      </c>
      <c r="N23" s="0" t="n">
        <f aca="false">'Fakturaunderlag-mall'!B44</f>
        <v>0</v>
      </c>
      <c r="O23" s="0" t="n">
        <f aca="false">'Fakturaunderlag-mall'!E44</f>
        <v>0</v>
      </c>
      <c r="P23" s="0" t="n">
        <f aca="false">'Fakturaunderlag-mall'!F44</f>
        <v>0</v>
      </c>
      <c r="Q23" s="0" t="n">
        <f aca="false">'Fakturaunderlag-mall'!G44</f>
        <v>0</v>
      </c>
      <c r="R23" s="0" t="n">
        <f aca="false">'Fakturaunderlag-mall'!H44</f>
        <v>0</v>
      </c>
      <c r="S23" s="0" t="n">
        <f aca="false">'Fakturaunderlag-mall'!I44</f>
        <v>0</v>
      </c>
      <c r="T23" s="42" t="n">
        <f aca="false">'Fakturaunderlag-mall'!J44</f>
        <v>0</v>
      </c>
      <c r="U23" s="0" t="n">
        <f aca="false">'Fakturaunderlag-mall'!F45</f>
        <v>0</v>
      </c>
      <c r="V23" s="0" t="n">
        <f aca="false">'Fakturaunderlag-mall'!F46</f>
        <v>0</v>
      </c>
      <c r="W23" s="0" t="n">
        <f aca="false">'Fakturaunderlag-mall'!F47</f>
        <v>0</v>
      </c>
      <c r="X23" s="0" t="n">
        <f aca="false">'Fakturaunderlag-mall'!F48</f>
        <v>0</v>
      </c>
      <c r="Y23" s="0" t="str">
        <f aca="false">'Fakturaunderlag-mall'!K44</f>
        <v>Tillfällig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9.82591093117409"/>
    <col collapsed="false" hidden="false" max="1025" min="2" style="0" width="8.82591093117409"/>
  </cols>
  <sheetData>
    <row r="1" customFormat="false" ht="15" hidden="false" customHeight="false" outlineLevel="0" collapsed="false">
      <c r="A1" s="0" t="s">
        <v>15</v>
      </c>
      <c r="B1" s="0" t="s">
        <v>22</v>
      </c>
      <c r="E1" s="0" t="s">
        <v>23</v>
      </c>
      <c r="F1" s="0" t="s">
        <v>24</v>
      </c>
    </row>
    <row r="2" customFormat="false" ht="15" hidden="false" customHeight="false" outlineLevel="0" collapsed="false">
      <c r="A2" s="0" t="n">
        <v>0</v>
      </c>
      <c r="B2" s="42" t="n">
        <v>0</v>
      </c>
      <c r="E2" s="0" t="n">
        <v>1</v>
      </c>
      <c r="F2" s="0" t="s">
        <v>25</v>
      </c>
    </row>
    <row r="3" customFormat="false" ht="15" hidden="false" customHeight="false" outlineLevel="0" collapsed="false">
      <c r="A3" s="0" t="n">
        <v>1</v>
      </c>
      <c r="B3" s="42" t="n">
        <v>0.25</v>
      </c>
      <c r="E3" s="0" t="n">
        <v>2</v>
      </c>
      <c r="F3" s="0" t="s">
        <v>26</v>
      </c>
    </row>
    <row r="4" customFormat="false" ht="15" hidden="false" customHeight="false" outlineLevel="0" collapsed="false">
      <c r="A4" s="0" t="n">
        <v>2</v>
      </c>
      <c r="B4" s="42" t="n">
        <v>0.12</v>
      </c>
      <c r="E4" s="0" t="n">
        <v>3</v>
      </c>
      <c r="F4" s="0" t="s">
        <v>17</v>
      </c>
    </row>
    <row r="5" customFormat="false" ht="15" hidden="false" customHeight="false" outlineLevel="0" collapsed="false">
      <c r="E5" s="0" t="n">
        <v>4</v>
      </c>
      <c r="F5" s="0" t="s">
        <v>27</v>
      </c>
    </row>
    <row r="6" customFormat="false" ht="15" hidden="false" customHeight="false" outlineLevel="0" collapsed="false">
      <c r="E6" s="0" t="n">
        <v>12</v>
      </c>
      <c r="F6" s="0" t="s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2017-12-04T15:28:34Z</dcterms:created>
  <dc:creator/>
  <dc:description/>
  <dc:language>en-US</dc:language>
  <cp:lastModifiedBy/>
  <cp:lastPrinted>2014-11-05T11:47:42Z</cp:lastPrinted>
  <dcterms:modified xsi:type="dcterms:W3CDTF">2017-12-04T15:33:35Z</dcterms:modified>
  <cp:revision>1</cp:revision>
  <dc:subject/>
  <dc:title>Mall Fakturaunderlag</dc:title>
</cp:coreProperties>
</file>