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98man\Desktop\"/>
    </mc:Choice>
  </mc:AlternateContent>
  <xr:revisionPtr revIDLastSave="0" documentId="13_ncr:1_{6445FD5F-C3E6-47AA-ADA2-D3A4E6A5E90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dt_forma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2" l="1"/>
  <c r="H56" i="2"/>
  <c r="G58" i="2" l="1"/>
  <c r="H3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8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<sst xmlns="http://schemas.openxmlformats.org/spreadsheetml/2006/main" count="130" uniqueCount="18">
  <si>
    <t>Date</t>
  </si>
  <si>
    <t>Pressure</t>
  </si>
  <si>
    <t>Flow</t>
  </si>
  <si>
    <t>Enthalpy</t>
  </si>
  <si>
    <t>t</t>
  </si>
  <si>
    <t>ROW_QUALITY</t>
  </si>
  <si>
    <t>ROW_STATUS</t>
  </si>
  <si>
    <t>ESTIMATED</t>
  </si>
  <si>
    <t>VERIFIED</t>
  </si>
  <si>
    <t>GOOD</t>
  </si>
  <si>
    <t>ARKAITZ</t>
  </si>
  <si>
    <t>VERIFIED?</t>
  </si>
  <si>
    <t>Extraction_d</t>
  </si>
  <si>
    <t>Dt</t>
  </si>
  <si>
    <t>Stock</t>
  </si>
  <si>
    <t>Recharge</t>
  </si>
  <si>
    <t>Extraction</t>
  </si>
  <si>
    <t>S_max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</si>
</sst>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opLeftCell="A35" workbookViewId="0">
      <selection activeCell="I59" sqref="I59"/>
    </sheetView>
  </sheetViews>
  <sheetFormatPr baseColWidth="10" defaultColWidth="8.88671875" defaultRowHeight="14.4" x14ac:dyDescent="0.3"/>
  <cols>
    <col min="2" max="2" width="24.77734375" customWidth="1"/>
    <col min="7" max="7" width="13.6640625" customWidth="1"/>
    <col min="8" max="8" width="13.3320312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s="2">
        <v>43522.4375</v>
      </c>
      <c r="C2">
        <v>1900000</v>
      </c>
      <c r="D2">
        <v>55.98</v>
      </c>
      <c r="E2">
        <v>1502660</v>
      </c>
      <c r="F2">
        <v>0.15462332676000001</v>
      </c>
      <c r="G2" t="s">
        <v>7</v>
      </c>
      <c r="H2" t="s">
        <v>8</v>
      </c>
    </row>
    <row r="3" spans="1:8" x14ac:dyDescent="0.3">
      <c r="A3" s="1">
        <f>A2+1</f>
        <v>1</v>
      </c>
      <c r="B3" s="2">
        <v>43522.5625</v>
      </c>
      <c r="C3">
        <v>1170000</v>
      </c>
      <c r="D3">
        <v>55.984915277777773</v>
      </c>
      <c r="E3">
        <v>1502660</v>
      </c>
      <c r="F3">
        <v>0.15496579260000001</v>
      </c>
      <c r="G3" t="s">
        <v>9</v>
      </c>
      <c r="H3" t="s">
        <v>8</v>
      </c>
    </row>
    <row r="4" spans="1:8" x14ac:dyDescent="0.3">
      <c r="A4" s="1">
        <f t="shared" ref="A4:A57" si="0">A3+1</f>
        <v>2</v>
      </c>
      <c r="B4" s="2">
        <v>43524.4375</v>
      </c>
      <c r="C4">
        <v>1250000</v>
      </c>
      <c r="D4">
        <v>54.560821759259262</v>
      </c>
      <c r="E4">
        <v>1470380</v>
      </c>
      <c r="F4">
        <v>0.16010278019999999</v>
      </c>
      <c r="G4" t="s">
        <v>7</v>
      </c>
      <c r="H4" t="s">
        <v>8</v>
      </c>
    </row>
    <row r="5" spans="1:8" x14ac:dyDescent="0.3">
      <c r="A5" s="1">
        <f t="shared" si="0"/>
        <v>3</v>
      </c>
      <c r="B5" s="2">
        <v>43528.395833333343</v>
      </c>
      <c r="C5">
        <v>1199000</v>
      </c>
      <c r="D5">
        <v>55.956991087962969</v>
      </c>
      <c r="E5">
        <v>1401560</v>
      </c>
      <c r="F5">
        <v>0.1709475318</v>
      </c>
      <c r="G5" t="s">
        <v>9</v>
      </c>
      <c r="H5" t="s">
        <v>8</v>
      </c>
    </row>
    <row r="6" spans="1:8" x14ac:dyDescent="0.3">
      <c r="A6" s="1">
        <f t="shared" si="0"/>
        <v>4</v>
      </c>
      <c r="B6" s="2">
        <v>43529.475694444453</v>
      </c>
      <c r="C6">
        <v>1170000</v>
      </c>
      <c r="D6">
        <v>52.914532870370373</v>
      </c>
      <c r="E6">
        <v>1430890</v>
      </c>
      <c r="F6">
        <v>0.17390605613999999</v>
      </c>
      <c r="G6" t="s">
        <v>7</v>
      </c>
      <c r="H6" t="s">
        <v>8</v>
      </c>
    </row>
    <row r="7" spans="1:8" x14ac:dyDescent="0.3">
      <c r="A7" s="1">
        <f t="shared" si="0"/>
        <v>5</v>
      </c>
      <c r="B7" s="2">
        <v>43535.479166666657</v>
      </c>
      <c r="C7">
        <v>1075000</v>
      </c>
      <c r="D7">
        <v>47.616031249999999</v>
      </c>
      <c r="E7">
        <v>1593930</v>
      </c>
      <c r="F7">
        <v>0.19035392940000001</v>
      </c>
      <c r="G7" t="s">
        <v>9</v>
      </c>
      <c r="H7" t="s">
        <v>8</v>
      </c>
    </row>
    <row r="8" spans="1:8" x14ac:dyDescent="0.3">
      <c r="A8" s="1">
        <f t="shared" si="0"/>
        <v>6</v>
      </c>
      <c r="B8" s="2">
        <v>43564.488888888889</v>
      </c>
      <c r="C8">
        <v>1250000</v>
      </c>
      <c r="D8">
        <v>44.499658680555562</v>
      </c>
      <c r="E8">
        <v>1519280</v>
      </c>
      <c r="F8">
        <v>0.26983264051200001</v>
      </c>
      <c r="G8" t="s">
        <v>9</v>
      </c>
      <c r="H8" t="s">
        <v>8</v>
      </c>
    </row>
    <row r="9" spans="1:8" x14ac:dyDescent="0.3">
      <c r="A9" s="1">
        <f t="shared" si="0"/>
        <v>7</v>
      </c>
      <c r="B9" s="2">
        <v>43587.488888888889</v>
      </c>
      <c r="C9">
        <v>1230000</v>
      </c>
      <c r="D9">
        <v>42</v>
      </c>
      <c r="E9">
        <v>1536820</v>
      </c>
      <c r="F9">
        <v>0.332846355072</v>
      </c>
      <c r="G9" t="s">
        <v>7</v>
      </c>
      <c r="H9" t="s">
        <v>8</v>
      </c>
    </row>
    <row r="10" spans="1:8" x14ac:dyDescent="0.3">
      <c r="A10" s="1">
        <f t="shared" si="0"/>
        <v>8</v>
      </c>
      <c r="B10" s="2">
        <v>43647.556944444441</v>
      </c>
      <c r="C10">
        <v>1290000</v>
      </c>
      <c r="D10">
        <v>40</v>
      </c>
      <c r="E10">
        <v>1582640</v>
      </c>
      <c r="F10">
        <v>0.497416411896</v>
      </c>
      <c r="G10" t="s">
        <v>7</v>
      </c>
      <c r="H10" t="s">
        <v>8</v>
      </c>
    </row>
    <row r="11" spans="1:8" x14ac:dyDescent="0.3">
      <c r="A11" s="1">
        <f t="shared" si="0"/>
        <v>9</v>
      </c>
      <c r="B11" s="2">
        <v>43683.556944444441</v>
      </c>
      <c r="C11">
        <v>1253000</v>
      </c>
      <c r="D11">
        <v>31.073276620370368</v>
      </c>
      <c r="E11">
        <v>1610100</v>
      </c>
      <c r="F11">
        <v>0.59604657381600001</v>
      </c>
      <c r="G11" t="s">
        <v>7</v>
      </c>
      <c r="H11" t="s">
        <v>8</v>
      </c>
    </row>
    <row r="12" spans="1:8" x14ac:dyDescent="0.3">
      <c r="A12" s="1">
        <f t="shared" si="0"/>
        <v>10</v>
      </c>
      <c r="B12" s="2">
        <v>43719</v>
      </c>
      <c r="C12">
        <v>1100000</v>
      </c>
      <c r="D12">
        <v>36</v>
      </c>
      <c r="E12">
        <v>1637130</v>
      </c>
      <c r="F12">
        <v>0.69315086016000005</v>
      </c>
      <c r="G12" t="s">
        <v>7</v>
      </c>
      <c r="H12" t="s">
        <v>8</v>
      </c>
    </row>
    <row r="13" spans="1:8" x14ac:dyDescent="0.3">
      <c r="A13" s="1">
        <f t="shared" si="0"/>
        <v>11</v>
      </c>
      <c r="B13" s="2">
        <v>43745</v>
      </c>
      <c r="C13">
        <v>1515000</v>
      </c>
      <c r="D13">
        <v>27.00947453703704</v>
      </c>
      <c r="E13">
        <v>1656960</v>
      </c>
      <c r="F13">
        <v>0.76438375487999999</v>
      </c>
      <c r="G13" t="s">
        <v>7</v>
      </c>
      <c r="H13" t="s">
        <v>8</v>
      </c>
    </row>
    <row r="14" spans="1:8" x14ac:dyDescent="0.3">
      <c r="A14" s="1">
        <f t="shared" si="0"/>
        <v>12</v>
      </c>
      <c r="B14" s="2">
        <v>43802</v>
      </c>
      <c r="C14">
        <v>2593000</v>
      </c>
      <c r="D14">
        <v>22.144954513888891</v>
      </c>
      <c r="E14">
        <v>1700430</v>
      </c>
      <c r="F14">
        <v>0.92054817791999999</v>
      </c>
      <c r="G14" t="s">
        <v>7</v>
      </c>
      <c r="H14" t="s">
        <v>8</v>
      </c>
    </row>
    <row r="15" spans="1:8" x14ac:dyDescent="0.3">
      <c r="A15" s="1">
        <f t="shared" si="0"/>
        <v>13</v>
      </c>
      <c r="B15" s="2">
        <v>43809.440972222219</v>
      </c>
      <c r="C15">
        <v>2835000</v>
      </c>
      <c r="D15">
        <v>30</v>
      </c>
      <c r="E15">
        <v>1706110</v>
      </c>
      <c r="F15">
        <v>0.94093440833999997</v>
      </c>
      <c r="G15" t="s">
        <v>7</v>
      </c>
      <c r="H15" t="s">
        <v>8</v>
      </c>
    </row>
    <row r="16" spans="1:8" x14ac:dyDescent="0.3">
      <c r="A16" s="1">
        <f t="shared" si="0"/>
        <v>14</v>
      </c>
      <c r="B16" s="2">
        <v>43809.444444444453</v>
      </c>
      <c r="C16">
        <v>2835000</v>
      </c>
      <c r="D16">
        <v>30</v>
      </c>
      <c r="E16">
        <v>1706110</v>
      </c>
      <c r="F16">
        <v>0.94094392128000004</v>
      </c>
      <c r="G16" t="s">
        <v>7</v>
      </c>
      <c r="H16" t="s">
        <v>8</v>
      </c>
    </row>
    <row r="17" spans="1:8" x14ac:dyDescent="0.3">
      <c r="A17" s="1">
        <f t="shared" si="0"/>
        <v>15</v>
      </c>
      <c r="B17" s="2">
        <v>43809.572916666657</v>
      </c>
      <c r="C17">
        <v>2100000</v>
      </c>
      <c r="D17">
        <v>30</v>
      </c>
      <c r="E17">
        <v>1706210</v>
      </c>
      <c r="F17">
        <v>0.94129590005999997</v>
      </c>
      <c r="G17" t="s">
        <v>7</v>
      </c>
      <c r="H17" t="s">
        <v>8</v>
      </c>
    </row>
    <row r="18" spans="1:8" x14ac:dyDescent="0.3">
      <c r="A18" s="1">
        <f t="shared" si="0"/>
        <v>16</v>
      </c>
      <c r="B18" s="2">
        <v>43817.357638888891</v>
      </c>
      <c r="C18">
        <v>1400000</v>
      </c>
      <c r="D18">
        <v>30</v>
      </c>
      <c r="E18">
        <v>1712150</v>
      </c>
      <c r="F18">
        <v>0.96262391154000004</v>
      </c>
      <c r="G18" t="s">
        <v>7</v>
      </c>
      <c r="H18" t="s">
        <v>8</v>
      </c>
    </row>
    <row r="19" spans="1:8" x14ac:dyDescent="0.3">
      <c r="A19" s="1">
        <f t="shared" si="0"/>
        <v>17</v>
      </c>
      <c r="B19" s="2">
        <v>43833.354166666657</v>
      </c>
      <c r="C19">
        <v>1550000</v>
      </c>
      <c r="D19">
        <v>30</v>
      </c>
      <c r="E19">
        <v>1724350</v>
      </c>
      <c r="F19">
        <v>1.00645002612</v>
      </c>
      <c r="G19" t="s">
        <v>7</v>
      </c>
      <c r="H19" t="s">
        <v>8</v>
      </c>
    </row>
    <row r="20" spans="1:8" x14ac:dyDescent="0.3">
      <c r="A20" s="1">
        <f t="shared" si="0"/>
        <v>18</v>
      </c>
      <c r="B20" s="2">
        <v>43833.361111111109</v>
      </c>
      <c r="C20">
        <v>1550000</v>
      </c>
      <c r="D20">
        <v>30</v>
      </c>
      <c r="E20">
        <v>1724350</v>
      </c>
      <c r="F20">
        <v>1.0064690519999999</v>
      </c>
      <c r="G20" t="s">
        <v>7</v>
      </c>
      <c r="H20" t="s">
        <v>8</v>
      </c>
    </row>
    <row r="21" spans="1:8" x14ac:dyDescent="0.3">
      <c r="A21" s="1">
        <f t="shared" si="0"/>
        <v>19</v>
      </c>
      <c r="B21" s="2">
        <v>43838.361111111109</v>
      </c>
      <c r="C21">
        <v>2470000</v>
      </c>
      <c r="D21">
        <v>23.805187731481482</v>
      </c>
      <c r="E21">
        <v>1728170</v>
      </c>
      <c r="F21">
        <v>1.0201676855999999</v>
      </c>
      <c r="G21" t="s">
        <v>7</v>
      </c>
      <c r="H21" t="s">
        <v>8</v>
      </c>
    </row>
    <row r="22" spans="1:8" x14ac:dyDescent="0.3">
      <c r="A22" s="1">
        <f t="shared" si="0"/>
        <v>20</v>
      </c>
      <c r="B22" s="2">
        <v>43860.548611111109</v>
      </c>
      <c r="C22">
        <v>2667000</v>
      </c>
      <c r="D22">
        <v>24.73692916666667</v>
      </c>
      <c r="E22">
        <v>1679930</v>
      </c>
      <c r="F22">
        <v>1.0809553722</v>
      </c>
      <c r="G22" t="s">
        <v>9</v>
      </c>
      <c r="H22" t="s">
        <v>8</v>
      </c>
    </row>
    <row r="23" spans="1:8" x14ac:dyDescent="0.3">
      <c r="A23" s="1">
        <f t="shared" si="0"/>
        <v>21</v>
      </c>
      <c r="B23" s="2">
        <v>43868.548611111109</v>
      </c>
      <c r="C23">
        <v>2640000</v>
      </c>
      <c r="D23">
        <v>23.265035185185191</v>
      </c>
      <c r="E23">
        <v>1746660</v>
      </c>
      <c r="F23">
        <v>1.1028731859600001</v>
      </c>
      <c r="G23" t="s">
        <v>7</v>
      </c>
      <c r="H23" t="s">
        <v>8</v>
      </c>
    </row>
    <row r="24" spans="1:8" x14ac:dyDescent="0.3">
      <c r="A24" s="1">
        <f t="shared" si="0"/>
        <v>22</v>
      </c>
      <c r="B24" s="2">
        <v>43892.548611111109</v>
      </c>
      <c r="C24">
        <v>2750000</v>
      </c>
      <c r="D24">
        <v>22.728295023148149</v>
      </c>
      <c r="E24">
        <v>1751360</v>
      </c>
      <c r="F24">
        <v>1.1686266272400001</v>
      </c>
      <c r="G24" t="s">
        <v>7</v>
      </c>
      <c r="H24" t="s">
        <v>8</v>
      </c>
    </row>
    <row r="25" spans="1:8" x14ac:dyDescent="0.3">
      <c r="A25" s="1">
        <f t="shared" si="0"/>
        <v>23</v>
      </c>
      <c r="B25" s="2">
        <v>43922.548611111109</v>
      </c>
      <c r="C25">
        <v>2780000</v>
      </c>
      <c r="D25">
        <v>23.011483101851852</v>
      </c>
      <c r="E25">
        <v>1757230</v>
      </c>
      <c r="F25">
        <v>1.2508184288399999</v>
      </c>
      <c r="G25" t="s">
        <v>7</v>
      </c>
      <c r="H25" t="s">
        <v>8</v>
      </c>
    </row>
    <row r="26" spans="1:8" x14ac:dyDescent="0.3">
      <c r="A26" s="1">
        <f t="shared" si="0"/>
        <v>24</v>
      </c>
      <c r="B26" s="2">
        <v>43956.548611111109</v>
      </c>
      <c r="C26">
        <v>2760000</v>
      </c>
      <c r="D26">
        <v>22.572526967592591</v>
      </c>
      <c r="E26">
        <v>1763890</v>
      </c>
      <c r="F26">
        <v>1.34396913732</v>
      </c>
      <c r="G26" t="s">
        <v>7</v>
      </c>
      <c r="H26" t="s">
        <v>8</v>
      </c>
    </row>
    <row r="27" spans="1:8" x14ac:dyDescent="0.3">
      <c r="A27" s="1">
        <f t="shared" si="0"/>
        <v>25</v>
      </c>
      <c r="B27" s="2">
        <v>43985.548611111109</v>
      </c>
      <c r="C27">
        <v>2750000</v>
      </c>
      <c r="D27">
        <v>22.017384606481482</v>
      </c>
      <c r="E27">
        <v>1769570</v>
      </c>
      <c r="F27">
        <v>1.4234212122000001</v>
      </c>
      <c r="G27" t="s">
        <v>7</v>
      </c>
      <c r="H27" t="s">
        <v>8</v>
      </c>
    </row>
    <row r="28" spans="1:8" x14ac:dyDescent="0.3">
      <c r="A28" s="1">
        <f t="shared" si="0"/>
        <v>26</v>
      </c>
      <c r="B28" s="2">
        <v>44000.479166666657</v>
      </c>
      <c r="C28">
        <v>2753000</v>
      </c>
      <c r="D28">
        <v>23.32290451388889</v>
      </c>
      <c r="E28">
        <v>1706840</v>
      </c>
      <c r="F28">
        <v>1.4643268542000001</v>
      </c>
      <c r="G28" t="s">
        <v>9</v>
      </c>
      <c r="H28" t="s">
        <v>8</v>
      </c>
    </row>
    <row r="29" spans="1:8" x14ac:dyDescent="0.3">
      <c r="A29" s="1">
        <f t="shared" si="0"/>
        <v>27</v>
      </c>
      <c r="B29" s="2">
        <v>44011.548611111109</v>
      </c>
      <c r="C29">
        <v>2740000</v>
      </c>
      <c r="D29">
        <v>22.788789814814809</v>
      </c>
      <c r="E29">
        <v>1701560</v>
      </c>
      <c r="F29">
        <v>1.4946541069199999</v>
      </c>
      <c r="G29" t="s">
        <v>7</v>
      </c>
      <c r="H29" t="s">
        <v>8</v>
      </c>
    </row>
    <row r="30" spans="1:8" x14ac:dyDescent="0.3">
      <c r="A30" s="1">
        <f t="shared" si="0"/>
        <v>28</v>
      </c>
      <c r="B30" s="2">
        <v>44053.548611111109</v>
      </c>
      <c r="C30">
        <v>2665000</v>
      </c>
      <c r="D30">
        <v>21.724891666666661</v>
      </c>
      <c r="E30">
        <v>1772490</v>
      </c>
      <c r="F30">
        <v>1.60972262916</v>
      </c>
      <c r="G30" t="s">
        <v>7</v>
      </c>
      <c r="H30" t="s">
        <v>8</v>
      </c>
    </row>
    <row r="31" spans="1:8" x14ac:dyDescent="0.3">
      <c r="A31" s="1">
        <f t="shared" si="0"/>
        <v>29</v>
      </c>
      <c r="B31" s="2">
        <v>44105.548611111109</v>
      </c>
      <c r="C31">
        <v>2700000</v>
      </c>
      <c r="D31">
        <v>22.99246041666667</v>
      </c>
      <c r="E31">
        <v>1656760</v>
      </c>
      <c r="F31">
        <v>1.7521884186000001</v>
      </c>
      <c r="G31" t="s">
        <v>7</v>
      </c>
      <c r="H31" t="s">
        <v>8</v>
      </c>
    </row>
    <row r="32" spans="1:8" x14ac:dyDescent="0.3">
      <c r="A32" s="1">
        <f t="shared" si="0"/>
        <v>30</v>
      </c>
      <c r="B32" s="2">
        <v>44137.548611111109</v>
      </c>
      <c r="C32">
        <v>2350000</v>
      </c>
      <c r="D32">
        <v>25.700670023148149</v>
      </c>
      <c r="E32">
        <v>1641510</v>
      </c>
      <c r="F32">
        <v>1.8398596736399999</v>
      </c>
      <c r="G32" t="s">
        <v>7</v>
      </c>
      <c r="H32" t="s">
        <v>8</v>
      </c>
    </row>
    <row r="33" spans="1:8" x14ac:dyDescent="0.3">
      <c r="A33" s="1">
        <f t="shared" si="0"/>
        <v>31</v>
      </c>
      <c r="B33" s="2">
        <v>44172.548611111109</v>
      </c>
      <c r="C33">
        <v>1590000</v>
      </c>
      <c r="D33">
        <v>28.901557754629629</v>
      </c>
      <c r="E33">
        <v>1624830</v>
      </c>
      <c r="F33">
        <v>1.93575010884</v>
      </c>
      <c r="G33" t="s">
        <v>7</v>
      </c>
      <c r="H33" t="s">
        <v>8</v>
      </c>
    </row>
    <row r="34" spans="1:8" x14ac:dyDescent="0.3">
      <c r="A34" s="1">
        <f t="shared" si="0"/>
        <v>32</v>
      </c>
      <c r="B34" s="2">
        <v>44207.548611111109</v>
      </c>
      <c r="C34">
        <v>1902000</v>
      </c>
      <c r="D34">
        <v>28.425530439814811</v>
      </c>
      <c r="E34">
        <v>1608140</v>
      </c>
      <c r="F34">
        <v>2.0316405440400001</v>
      </c>
      <c r="G34" t="s">
        <v>7</v>
      </c>
      <c r="H34" t="s">
        <v>8</v>
      </c>
    </row>
    <row r="35" spans="1:8" x14ac:dyDescent="0.3">
      <c r="A35" s="1">
        <f t="shared" si="0"/>
        <v>33</v>
      </c>
      <c r="B35" s="2">
        <v>44244.548611111109</v>
      </c>
      <c r="C35">
        <v>3567000</v>
      </c>
      <c r="D35">
        <v>19.598848726851848</v>
      </c>
      <c r="E35">
        <v>1590510</v>
      </c>
      <c r="F35">
        <v>2.1330104326799999</v>
      </c>
      <c r="G35" t="s">
        <v>7</v>
      </c>
      <c r="H35" t="s">
        <v>8</v>
      </c>
    </row>
    <row r="36" spans="1:8" x14ac:dyDescent="0.3">
      <c r="A36" s="1">
        <f t="shared" si="0"/>
        <v>34</v>
      </c>
      <c r="B36" s="2">
        <v>44292.548611111109</v>
      </c>
      <c r="C36">
        <v>1650000</v>
      </c>
      <c r="D36">
        <v>29.370573958333331</v>
      </c>
      <c r="E36">
        <v>1567630</v>
      </c>
      <c r="F36">
        <v>2.26451731524</v>
      </c>
      <c r="G36" t="s">
        <v>7</v>
      </c>
      <c r="H36" t="s">
        <v>8</v>
      </c>
    </row>
    <row r="37" spans="1:8" x14ac:dyDescent="0.3">
      <c r="A37" s="1">
        <f t="shared" si="0"/>
        <v>35</v>
      </c>
      <c r="B37" s="2">
        <v>44309.458333333343</v>
      </c>
      <c r="C37">
        <v>1682000</v>
      </c>
      <c r="D37">
        <v>29.70464606481481</v>
      </c>
      <c r="E37">
        <v>1559570</v>
      </c>
      <c r="F37">
        <v>2.3108453330400001</v>
      </c>
      <c r="G37" t="s">
        <v>9</v>
      </c>
      <c r="H37" t="s">
        <v>8</v>
      </c>
    </row>
    <row r="38" spans="1:8" x14ac:dyDescent="0.3">
      <c r="A38" s="1">
        <f t="shared" si="0"/>
        <v>36</v>
      </c>
      <c r="B38" s="2">
        <v>44313.416666666657</v>
      </c>
      <c r="C38">
        <v>2671000</v>
      </c>
      <c r="D38">
        <v>27.017759953703699</v>
      </c>
      <c r="E38">
        <v>1445200</v>
      </c>
      <c r="F38">
        <v>2.3216900846400002</v>
      </c>
      <c r="G38" t="s">
        <v>9</v>
      </c>
      <c r="H38" t="s">
        <v>8</v>
      </c>
    </row>
    <row r="39" spans="1:8" x14ac:dyDescent="0.3">
      <c r="A39" s="1">
        <f t="shared" si="0"/>
        <v>37</v>
      </c>
      <c r="B39" s="2">
        <v>44317.458333333343</v>
      </c>
      <c r="C39">
        <v>2130000</v>
      </c>
      <c r="D39">
        <v>30.51264490740741</v>
      </c>
      <c r="E39">
        <v>1483010</v>
      </c>
      <c r="F39">
        <v>2.3327631468000001</v>
      </c>
      <c r="G39" t="s">
        <v>9</v>
      </c>
      <c r="H39" t="s">
        <v>8</v>
      </c>
    </row>
    <row r="40" spans="1:8" x14ac:dyDescent="0.3">
      <c r="A40" s="1">
        <f t="shared" si="0"/>
        <v>38</v>
      </c>
      <c r="B40" s="2">
        <v>44321.416666666657</v>
      </c>
      <c r="C40">
        <v>1597000</v>
      </c>
      <c r="D40">
        <v>31.716310995370371</v>
      </c>
      <c r="E40">
        <v>1549740</v>
      </c>
      <c r="F40">
        <v>2.3436078984000002</v>
      </c>
      <c r="G40" t="s">
        <v>7</v>
      </c>
      <c r="H40" t="s">
        <v>8</v>
      </c>
    </row>
    <row r="41" spans="1:8" x14ac:dyDescent="0.3">
      <c r="A41" s="1">
        <f t="shared" si="0"/>
        <v>39</v>
      </c>
      <c r="B41" s="2">
        <v>44350.416666666657</v>
      </c>
      <c r="C41">
        <v>1680000</v>
      </c>
      <c r="D41">
        <v>30.20365717592593</v>
      </c>
      <c r="E41">
        <v>1525880</v>
      </c>
      <c r="F41">
        <v>2.42305997328</v>
      </c>
      <c r="G41" t="s">
        <v>7</v>
      </c>
      <c r="H41" t="s">
        <v>8</v>
      </c>
    </row>
    <row r="42" spans="1:8" x14ac:dyDescent="0.3">
      <c r="A42" s="1">
        <f t="shared" si="0"/>
        <v>40</v>
      </c>
      <c r="B42" s="2">
        <v>44378.416666666657</v>
      </c>
      <c r="C42">
        <v>1673000</v>
      </c>
      <c r="D42">
        <v>30.967851967592591</v>
      </c>
      <c r="E42">
        <v>1502860</v>
      </c>
      <c r="F42">
        <v>2.4997723214400001</v>
      </c>
      <c r="G42" t="s">
        <v>7</v>
      </c>
      <c r="H42" t="s">
        <v>8</v>
      </c>
    </row>
    <row r="43" spans="1:8" x14ac:dyDescent="0.3">
      <c r="A43" s="1">
        <f t="shared" si="0"/>
        <v>41</v>
      </c>
      <c r="B43" s="2">
        <v>44383.458333333343</v>
      </c>
      <c r="C43">
        <v>1648000</v>
      </c>
      <c r="D43">
        <v>31.151934375</v>
      </c>
      <c r="E43">
        <v>1498710</v>
      </c>
      <c r="F43">
        <v>2.5135851103200002</v>
      </c>
      <c r="G43" t="s">
        <v>9</v>
      </c>
      <c r="H43" t="s">
        <v>8</v>
      </c>
    </row>
    <row r="44" spans="1:8" x14ac:dyDescent="0.3">
      <c r="A44" s="1">
        <f t="shared" si="0"/>
        <v>42</v>
      </c>
      <c r="B44" s="2">
        <v>44426.463888888888</v>
      </c>
      <c r="C44">
        <v>1066000</v>
      </c>
      <c r="D44">
        <v>30.9</v>
      </c>
      <c r="E44">
        <v>1750000</v>
      </c>
      <c r="F44">
        <v>2.6314090000000001</v>
      </c>
      <c r="G44" t="s">
        <v>10</v>
      </c>
      <c r="H44" t="s">
        <v>11</v>
      </c>
    </row>
    <row r="45" spans="1:8" x14ac:dyDescent="0.3">
      <c r="A45" s="1">
        <f t="shared" si="0"/>
        <v>43</v>
      </c>
      <c r="B45" s="2">
        <v>44426.513888888891</v>
      </c>
      <c r="C45">
        <v>1148000</v>
      </c>
      <c r="D45">
        <v>29.8</v>
      </c>
      <c r="E45">
        <v>1753000</v>
      </c>
      <c r="F45">
        <v>2.6315460000000002</v>
      </c>
      <c r="G45" t="s">
        <v>10</v>
      </c>
      <c r="H45" t="s">
        <v>11</v>
      </c>
    </row>
    <row r="46" spans="1:8" x14ac:dyDescent="0.3">
      <c r="A46" s="1">
        <f t="shared" si="0"/>
        <v>44</v>
      </c>
      <c r="B46" s="2">
        <v>44426.590277777781</v>
      </c>
      <c r="C46">
        <v>1362000</v>
      </c>
      <c r="D46">
        <v>29</v>
      </c>
      <c r="E46">
        <v>1739000</v>
      </c>
      <c r="F46">
        <v>2.6317550000000001</v>
      </c>
      <c r="G46" t="s">
        <v>10</v>
      </c>
      <c r="H46" t="s">
        <v>11</v>
      </c>
    </row>
    <row r="47" spans="1:8" x14ac:dyDescent="0.3">
      <c r="A47" s="1">
        <f t="shared" si="0"/>
        <v>45</v>
      </c>
      <c r="B47" s="2">
        <v>44426.627083333333</v>
      </c>
      <c r="C47">
        <v>1476000</v>
      </c>
      <c r="D47">
        <v>28.3</v>
      </c>
      <c r="E47">
        <v>1734000</v>
      </c>
      <c r="F47">
        <v>2.631856</v>
      </c>
      <c r="G47" t="s">
        <v>10</v>
      </c>
      <c r="H47" t="s">
        <v>11</v>
      </c>
    </row>
    <row r="48" spans="1:8" x14ac:dyDescent="0.3">
      <c r="A48" s="1">
        <f t="shared" si="0"/>
        <v>46</v>
      </c>
      <c r="B48" s="2">
        <v>44426.65902777778</v>
      </c>
      <c r="C48">
        <v>1587000</v>
      </c>
      <c r="D48">
        <v>27.7</v>
      </c>
      <c r="E48">
        <v>1734000</v>
      </c>
      <c r="F48">
        <v>2.6319430000000001</v>
      </c>
      <c r="G48" t="s">
        <v>10</v>
      </c>
      <c r="H48" t="s">
        <v>11</v>
      </c>
    </row>
    <row r="49" spans="1:8" x14ac:dyDescent="0.3">
      <c r="A49" s="1">
        <f t="shared" si="0"/>
        <v>47</v>
      </c>
      <c r="B49" s="2">
        <v>44426.689583333333</v>
      </c>
      <c r="C49">
        <v>1691000</v>
      </c>
      <c r="D49">
        <v>27.1</v>
      </c>
      <c r="E49">
        <v>1734000</v>
      </c>
      <c r="F49">
        <v>2.6320269999999999</v>
      </c>
      <c r="G49" t="s">
        <v>10</v>
      </c>
      <c r="H49" t="s">
        <v>11</v>
      </c>
    </row>
    <row r="50" spans="1:8" x14ac:dyDescent="0.3">
      <c r="A50" s="1">
        <f t="shared" si="0"/>
        <v>48</v>
      </c>
      <c r="B50" s="2">
        <v>44426.856944444444</v>
      </c>
      <c r="C50">
        <v>1884000</v>
      </c>
      <c r="D50">
        <v>27.5</v>
      </c>
      <c r="E50">
        <v>1713000</v>
      </c>
      <c r="F50">
        <v>2.632485</v>
      </c>
      <c r="G50" t="s">
        <v>10</v>
      </c>
      <c r="H50" t="s">
        <v>11</v>
      </c>
    </row>
    <row r="51" spans="1:8" x14ac:dyDescent="0.3">
      <c r="A51" s="1">
        <f t="shared" si="0"/>
        <v>49</v>
      </c>
      <c r="B51" s="2">
        <v>44426.881249999999</v>
      </c>
      <c r="C51">
        <v>1970000</v>
      </c>
      <c r="D51">
        <v>26.4</v>
      </c>
      <c r="E51">
        <v>1726000</v>
      </c>
      <c r="F51">
        <v>2.632552</v>
      </c>
      <c r="G51" t="s">
        <v>10</v>
      </c>
      <c r="H51" t="s">
        <v>11</v>
      </c>
    </row>
    <row r="52" spans="1:8" x14ac:dyDescent="0.3">
      <c r="A52" s="1">
        <f t="shared" si="0"/>
        <v>50</v>
      </c>
      <c r="B52" s="2">
        <v>44426.90625</v>
      </c>
      <c r="C52">
        <v>2053000</v>
      </c>
      <c r="D52">
        <v>26.2</v>
      </c>
      <c r="E52">
        <v>1734000</v>
      </c>
      <c r="F52">
        <v>2.6326209999999999</v>
      </c>
      <c r="G52" t="s">
        <v>10</v>
      </c>
      <c r="H52" t="s">
        <v>11</v>
      </c>
    </row>
    <row r="53" spans="1:8" x14ac:dyDescent="0.3">
      <c r="A53" s="1">
        <f t="shared" si="0"/>
        <v>51</v>
      </c>
      <c r="B53" s="2">
        <v>44427.336805555555</v>
      </c>
      <c r="C53">
        <v>2202000</v>
      </c>
      <c r="D53">
        <v>26.3</v>
      </c>
      <c r="E53">
        <v>1726000</v>
      </c>
      <c r="F53">
        <v>2.6337999999999999</v>
      </c>
      <c r="G53" t="s">
        <v>10</v>
      </c>
      <c r="H53" t="s">
        <v>11</v>
      </c>
    </row>
    <row r="54" spans="1:8" x14ac:dyDescent="0.3">
      <c r="A54" s="1">
        <f t="shared" si="0"/>
        <v>52</v>
      </c>
      <c r="B54" s="2">
        <v>44427.365972222222</v>
      </c>
      <c r="C54">
        <v>2355000</v>
      </c>
      <c r="D54">
        <v>24.3</v>
      </c>
      <c r="E54">
        <v>1697000</v>
      </c>
      <c r="F54">
        <v>2.63388</v>
      </c>
      <c r="G54" t="s">
        <v>10</v>
      </c>
      <c r="H54" t="s">
        <v>11</v>
      </c>
    </row>
    <row r="55" spans="1:8" x14ac:dyDescent="0.3">
      <c r="A55" s="1">
        <f t="shared" si="0"/>
        <v>53</v>
      </c>
      <c r="B55" s="2">
        <v>44427.393055555556</v>
      </c>
      <c r="C55">
        <v>2509000</v>
      </c>
      <c r="D55">
        <v>22.4</v>
      </c>
      <c r="E55">
        <v>1672000</v>
      </c>
      <c r="F55">
        <v>2.6339540000000001</v>
      </c>
      <c r="G55" t="s">
        <v>10</v>
      </c>
      <c r="H55" t="s">
        <v>11</v>
      </c>
    </row>
    <row r="56" spans="1:8" x14ac:dyDescent="0.3">
      <c r="A56" s="1">
        <f t="shared" si="0"/>
        <v>54</v>
      </c>
      <c r="B56" s="2">
        <v>44427.411805555559</v>
      </c>
      <c r="C56">
        <v>1929000</v>
      </c>
      <c r="D56">
        <v>26.6</v>
      </c>
      <c r="E56">
        <v>1710000</v>
      </c>
      <c r="F56">
        <v>2.6367449999999999</v>
      </c>
      <c r="G56" t="s">
        <v>10</v>
      </c>
      <c r="H56" t="s">
        <v>11</v>
      </c>
    </row>
    <row r="57" spans="1:8" x14ac:dyDescent="0.3">
      <c r="A57" s="1">
        <f t="shared" si="0"/>
        <v>55</v>
      </c>
      <c r="B57" s="2">
        <v>44427.46875</v>
      </c>
      <c r="C57">
        <v>1938000</v>
      </c>
      <c r="D57">
        <v>26.3</v>
      </c>
      <c r="E57">
        <v>1717000</v>
      </c>
      <c r="F57">
        <v>2.6369009999999999</v>
      </c>
      <c r="G57" t="s">
        <v>10</v>
      </c>
      <c r="H57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F61C-B323-4F4B-9988-BD2337F8BE43}">
  <dimension ref="A1:K58"/>
  <sheetViews>
    <sheetView tabSelected="1" topLeftCell="A34" workbookViewId="0">
      <selection activeCell="I26" sqref="I26"/>
    </sheetView>
  </sheetViews>
  <sheetFormatPr baseColWidth="10" defaultRowHeight="14.4" x14ac:dyDescent="0.3"/>
  <cols>
    <col min="2" max="2" width="18" bestFit="1" customWidth="1"/>
    <col min="11" max="11" width="26.88671875" customWidth="1"/>
  </cols>
  <sheetData>
    <row r="1" spans="1:1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  <c r="I1" s="4" t="s">
        <v>14</v>
      </c>
      <c r="J1" s="4" t="s">
        <v>15</v>
      </c>
      <c r="K1" s="4" t="s">
        <v>16</v>
      </c>
    </row>
    <row r="2" spans="1:11" x14ac:dyDescent="0.3">
      <c r="A2" s="1">
        <v>0</v>
      </c>
      <c r="B2" s="2">
        <v>43522.4375</v>
      </c>
      <c r="C2">
        <v>1900000</v>
      </c>
      <c r="F2">
        <v>0</v>
      </c>
      <c r="G2" s="3">
        <v>0</v>
      </c>
      <c r="H2" s="3">
        <v>0</v>
      </c>
      <c r="I2" s="5" t="s">
        <v>17</v>
      </c>
      <c r="J2">
        <v>0</v>
      </c>
      <c r="K2">
        <v>0</v>
      </c>
    </row>
    <row r="3" spans="1:11" x14ac:dyDescent="0.3">
      <c r="A3" s="1">
        <v>1</v>
      </c>
      <c r="B3" s="2">
        <v>43522.4375</v>
      </c>
      <c r="C3">
        <v>1900000</v>
      </c>
      <c r="D3">
        <v>55.98</v>
      </c>
      <c r="E3">
        <v>1502660</v>
      </c>
      <c r="F3">
        <v>0.15462332676000001</v>
      </c>
      <c r="G3">
        <f>E3*D3/1000000</f>
        <v>84.118906799999991</v>
      </c>
      <c r="H3">
        <f>F3-F2</f>
        <v>0.15462332676000001</v>
      </c>
    </row>
    <row r="4" spans="1:11" x14ac:dyDescent="0.3">
      <c r="A4" s="1">
        <f>A3+1</f>
        <v>2</v>
      </c>
      <c r="B4" s="2">
        <v>43522.5625</v>
      </c>
      <c r="C4">
        <v>1170000</v>
      </c>
      <c r="D4">
        <v>55.984915277777773</v>
      </c>
      <c r="E4">
        <v>1502660</v>
      </c>
      <c r="F4">
        <v>0.15496579260000001</v>
      </c>
      <c r="G4">
        <f t="shared" ref="G4:G57" si="0">E4*D4/1000000</f>
        <v>84.126292791305545</v>
      </c>
      <c r="H4">
        <f t="shared" ref="H4:H58" si="1">F4-F3</f>
        <v>3.4246584000000024E-4</v>
      </c>
    </row>
    <row r="5" spans="1:11" x14ac:dyDescent="0.3">
      <c r="A5" s="1">
        <f t="shared" ref="A5:A58" si="2">A4+1</f>
        <v>3</v>
      </c>
      <c r="B5" s="2">
        <v>43524.4375</v>
      </c>
      <c r="C5">
        <v>1250000</v>
      </c>
      <c r="D5">
        <v>54.560821759259262</v>
      </c>
      <c r="E5">
        <v>1470380</v>
      </c>
      <c r="F5">
        <v>0.16010278019999999</v>
      </c>
      <c r="G5">
        <f t="shared" si="0"/>
        <v>80.225141098379623</v>
      </c>
      <c r="H5">
        <f t="shared" si="1"/>
        <v>5.1369875999999759E-3</v>
      </c>
    </row>
    <row r="6" spans="1:11" x14ac:dyDescent="0.3">
      <c r="A6" s="1">
        <f t="shared" si="2"/>
        <v>4</v>
      </c>
      <c r="B6" s="2">
        <v>43528.395833333343</v>
      </c>
      <c r="C6">
        <v>1199000</v>
      </c>
      <c r="D6">
        <v>55.956991087962969</v>
      </c>
      <c r="E6">
        <v>1401560</v>
      </c>
      <c r="F6">
        <v>0.1709475318</v>
      </c>
      <c r="G6">
        <f t="shared" si="0"/>
        <v>78.427080429245379</v>
      </c>
      <c r="H6">
        <f t="shared" si="1"/>
        <v>1.0844751600000008E-2</v>
      </c>
    </row>
    <row r="7" spans="1:11" x14ac:dyDescent="0.3">
      <c r="A7" s="1">
        <f t="shared" si="2"/>
        <v>5</v>
      </c>
      <c r="B7" s="2">
        <v>43529.475694444453</v>
      </c>
      <c r="C7">
        <v>1170000</v>
      </c>
      <c r="D7">
        <v>52.914532870370373</v>
      </c>
      <c r="E7">
        <v>1430890</v>
      </c>
      <c r="F7">
        <v>0.17390605613999999</v>
      </c>
      <c r="G7">
        <f t="shared" si="0"/>
        <v>75.714875938884262</v>
      </c>
      <c r="H7">
        <f t="shared" si="1"/>
        <v>2.9585243399999905E-3</v>
      </c>
    </row>
    <row r="8" spans="1:11" x14ac:dyDescent="0.3">
      <c r="A8" s="1">
        <f t="shared" si="2"/>
        <v>6</v>
      </c>
      <c r="B8" s="2">
        <v>43535.479166666657</v>
      </c>
      <c r="C8">
        <v>1075000</v>
      </c>
      <c r="D8">
        <v>47.616031249999999</v>
      </c>
      <c r="E8">
        <v>1593930</v>
      </c>
      <c r="F8">
        <v>0.19035392940000001</v>
      </c>
      <c r="G8">
        <f t="shared" si="0"/>
        <v>75.896620690312503</v>
      </c>
      <c r="H8">
        <f t="shared" si="1"/>
        <v>1.6447873260000023E-2</v>
      </c>
    </row>
    <row r="9" spans="1:11" x14ac:dyDescent="0.3">
      <c r="A9" s="1">
        <f t="shared" si="2"/>
        <v>7</v>
      </c>
      <c r="B9" s="2">
        <v>43564.488888888889</v>
      </c>
      <c r="C9">
        <v>1250000</v>
      </c>
      <c r="D9">
        <v>44.499658680555562</v>
      </c>
      <c r="E9">
        <v>1519280</v>
      </c>
      <c r="F9">
        <v>0.26983264051200001</v>
      </c>
      <c r="G9">
        <f t="shared" si="0"/>
        <v>67.607441440194464</v>
      </c>
      <c r="H9">
        <f t="shared" si="1"/>
        <v>7.9478711112E-2</v>
      </c>
    </row>
    <row r="10" spans="1:11" x14ac:dyDescent="0.3">
      <c r="A10" s="1">
        <f t="shared" si="2"/>
        <v>8</v>
      </c>
      <c r="B10" s="2">
        <v>43587.488888888889</v>
      </c>
      <c r="C10">
        <v>1230000</v>
      </c>
      <c r="D10">
        <v>42</v>
      </c>
      <c r="E10">
        <v>1536820</v>
      </c>
      <c r="F10">
        <v>0.332846355072</v>
      </c>
      <c r="G10">
        <f t="shared" si="0"/>
        <v>64.546440000000004</v>
      </c>
      <c r="H10">
        <f t="shared" si="1"/>
        <v>6.3013714559999989E-2</v>
      </c>
    </row>
    <row r="11" spans="1:11" x14ac:dyDescent="0.3">
      <c r="A11" s="1">
        <f t="shared" si="2"/>
        <v>9</v>
      </c>
      <c r="B11" s="2">
        <v>43647.556944444441</v>
      </c>
      <c r="C11">
        <v>1290000</v>
      </c>
      <c r="D11">
        <v>40</v>
      </c>
      <c r="E11">
        <v>1582640</v>
      </c>
      <c r="F11">
        <v>0.497416411896</v>
      </c>
      <c r="G11">
        <f t="shared" si="0"/>
        <v>63.305599999999998</v>
      </c>
      <c r="H11">
        <f t="shared" si="1"/>
        <v>0.164570056824</v>
      </c>
    </row>
    <row r="12" spans="1:11" x14ac:dyDescent="0.3">
      <c r="A12" s="1">
        <f t="shared" si="2"/>
        <v>10</v>
      </c>
      <c r="B12" s="2">
        <v>43683.556944444441</v>
      </c>
      <c r="C12">
        <v>1253000</v>
      </c>
      <c r="D12">
        <v>31.073276620370368</v>
      </c>
      <c r="E12">
        <v>1610100</v>
      </c>
      <c r="F12">
        <v>0.59604657381600001</v>
      </c>
      <c r="G12">
        <f t="shared" si="0"/>
        <v>50.031082686458326</v>
      </c>
      <c r="H12">
        <f t="shared" si="1"/>
        <v>9.8630161920000015E-2</v>
      </c>
    </row>
    <row r="13" spans="1:11" x14ac:dyDescent="0.3">
      <c r="A13" s="1">
        <f t="shared" si="2"/>
        <v>11</v>
      </c>
      <c r="B13" s="2">
        <v>43719</v>
      </c>
      <c r="C13">
        <v>1100000</v>
      </c>
      <c r="D13">
        <v>36</v>
      </c>
      <c r="E13">
        <v>1637130</v>
      </c>
      <c r="F13">
        <v>0.69315086016000005</v>
      </c>
      <c r="G13">
        <f t="shared" si="0"/>
        <v>58.936680000000003</v>
      </c>
      <c r="H13">
        <f t="shared" si="1"/>
        <v>9.7104286344000035E-2</v>
      </c>
    </row>
    <row r="14" spans="1:11" x14ac:dyDescent="0.3">
      <c r="A14" s="1">
        <f t="shared" si="2"/>
        <v>12</v>
      </c>
      <c r="B14" s="2">
        <v>43745</v>
      </c>
      <c r="C14">
        <v>1515000</v>
      </c>
      <c r="D14">
        <v>27.00947453703704</v>
      </c>
      <c r="E14">
        <v>1656960</v>
      </c>
      <c r="F14">
        <v>0.76438375487999999</v>
      </c>
      <c r="G14">
        <f t="shared" si="0"/>
        <v>44.753618928888898</v>
      </c>
      <c r="H14">
        <f t="shared" si="1"/>
        <v>7.123289471999994E-2</v>
      </c>
    </row>
    <row r="15" spans="1:11" x14ac:dyDescent="0.3">
      <c r="A15" s="1">
        <f t="shared" si="2"/>
        <v>13</v>
      </c>
      <c r="B15" s="2">
        <v>43802</v>
      </c>
      <c r="C15">
        <v>2593000</v>
      </c>
      <c r="D15">
        <v>22.144954513888891</v>
      </c>
      <c r="E15">
        <v>1700430</v>
      </c>
      <c r="F15">
        <v>0.92054817791999999</v>
      </c>
      <c r="G15">
        <f t="shared" si="0"/>
        <v>37.655945004052086</v>
      </c>
      <c r="H15">
        <f t="shared" si="1"/>
        <v>0.15616442304</v>
      </c>
    </row>
    <row r="16" spans="1:11" x14ac:dyDescent="0.3">
      <c r="A16" s="1">
        <f t="shared" si="2"/>
        <v>14</v>
      </c>
      <c r="B16" s="2">
        <v>43809.440972222219</v>
      </c>
      <c r="C16">
        <v>2835000</v>
      </c>
      <c r="D16">
        <v>30</v>
      </c>
      <c r="E16">
        <v>1706110</v>
      </c>
      <c r="F16">
        <v>0.94093440833999997</v>
      </c>
      <c r="G16">
        <f t="shared" si="0"/>
        <v>51.183300000000003</v>
      </c>
      <c r="H16">
        <f t="shared" si="1"/>
        <v>2.0386230419999984E-2</v>
      </c>
    </row>
    <row r="17" spans="1:8" x14ac:dyDescent="0.3">
      <c r="A17" s="1">
        <f t="shared" si="2"/>
        <v>15</v>
      </c>
      <c r="B17" s="2">
        <v>43809.444444444453</v>
      </c>
      <c r="C17">
        <v>2835000</v>
      </c>
      <c r="D17">
        <v>30</v>
      </c>
      <c r="E17">
        <v>1706110</v>
      </c>
      <c r="F17">
        <v>0.94094392128000004</v>
      </c>
      <c r="G17">
        <f t="shared" si="0"/>
        <v>51.183300000000003</v>
      </c>
      <c r="H17">
        <f t="shared" si="1"/>
        <v>9.5129400000670827E-6</v>
      </c>
    </row>
    <row r="18" spans="1:8" x14ac:dyDescent="0.3">
      <c r="A18" s="1">
        <f t="shared" si="2"/>
        <v>16</v>
      </c>
      <c r="B18" s="2">
        <v>43809.572916666657</v>
      </c>
      <c r="C18">
        <v>2100000</v>
      </c>
      <c r="D18">
        <v>30</v>
      </c>
      <c r="E18">
        <v>1706210</v>
      </c>
      <c r="F18">
        <v>0.94129590005999997</v>
      </c>
      <c r="G18">
        <f t="shared" si="0"/>
        <v>51.186300000000003</v>
      </c>
      <c r="H18">
        <f t="shared" si="1"/>
        <v>3.5197877999992855E-4</v>
      </c>
    </row>
    <row r="19" spans="1:8" x14ac:dyDescent="0.3">
      <c r="A19" s="1">
        <f t="shared" si="2"/>
        <v>17</v>
      </c>
      <c r="B19" s="2">
        <v>43817.357638888891</v>
      </c>
      <c r="C19">
        <v>1400000</v>
      </c>
      <c r="D19">
        <v>30</v>
      </c>
      <c r="E19">
        <v>1712150</v>
      </c>
      <c r="F19">
        <v>0.96262391154000004</v>
      </c>
      <c r="G19">
        <f t="shared" si="0"/>
        <v>51.3645</v>
      </c>
      <c r="H19">
        <f t="shared" si="1"/>
        <v>2.1328011480000075E-2</v>
      </c>
    </row>
    <row r="20" spans="1:8" x14ac:dyDescent="0.3">
      <c r="A20" s="1">
        <f t="shared" si="2"/>
        <v>18</v>
      </c>
      <c r="B20" s="2">
        <v>43833.354166666657</v>
      </c>
      <c r="C20">
        <v>1550000</v>
      </c>
      <c r="D20">
        <v>30</v>
      </c>
      <c r="E20">
        <v>1724350</v>
      </c>
      <c r="F20">
        <v>1.00645002612</v>
      </c>
      <c r="G20">
        <f t="shared" si="0"/>
        <v>51.730499999999999</v>
      </c>
      <c r="H20">
        <f t="shared" si="1"/>
        <v>4.3826114579999964E-2</v>
      </c>
    </row>
    <row r="21" spans="1:8" x14ac:dyDescent="0.3">
      <c r="A21" s="1">
        <f t="shared" si="2"/>
        <v>19</v>
      </c>
      <c r="B21" s="2">
        <v>43833.361111111109</v>
      </c>
      <c r="C21">
        <v>1550000</v>
      </c>
      <c r="D21">
        <v>30</v>
      </c>
      <c r="E21">
        <v>1724350</v>
      </c>
      <c r="F21">
        <v>1.0064690519999999</v>
      </c>
      <c r="G21">
        <f t="shared" si="0"/>
        <v>51.730499999999999</v>
      </c>
      <c r="H21">
        <f t="shared" si="1"/>
        <v>1.9025879999912121E-5</v>
      </c>
    </row>
    <row r="22" spans="1:8" x14ac:dyDescent="0.3">
      <c r="A22" s="1">
        <f t="shared" si="2"/>
        <v>20</v>
      </c>
      <c r="B22" s="2">
        <v>43838.361111111109</v>
      </c>
      <c r="C22">
        <v>2470000</v>
      </c>
      <c r="D22">
        <v>23.805187731481482</v>
      </c>
      <c r="E22">
        <v>1728170</v>
      </c>
      <c r="F22">
        <v>1.0201676855999999</v>
      </c>
      <c r="G22">
        <f t="shared" si="0"/>
        <v>41.139411281914356</v>
      </c>
      <c r="H22">
        <f t="shared" si="1"/>
        <v>1.369863360000001E-2</v>
      </c>
    </row>
    <row r="23" spans="1:8" x14ac:dyDescent="0.3">
      <c r="A23" s="1">
        <f t="shared" si="2"/>
        <v>21</v>
      </c>
      <c r="B23" s="2">
        <v>43860.548611111109</v>
      </c>
      <c r="C23">
        <v>2667000</v>
      </c>
      <c r="D23">
        <v>24.73692916666667</v>
      </c>
      <c r="E23">
        <v>1679930</v>
      </c>
      <c r="F23">
        <v>1.0809553722</v>
      </c>
      <c r="G23">
        <f t="shared" si="0"/>
        <v>41.556309414958335</v>
      </c>
      <c r="H23">
        <f t="shared" si="1"/>
        <v>6.0787686600000113E-2</v>
      </c>
    </row>
    <row r="24" spans="1:8" x14ac:dyDescent="0.3">
      <c r="A24" s="1">
        <f t="shared" si="2"/>
        <v>22</v>
      </c>
      <c r="B24" s="2">
        <v>43868.548611111109</v>
      </c>
      <c r="C24">
        <v>2640000</v>
      </c>
      <c r="D24">
        <v>23.265035185185191</v>
      </c>
      <c r="E24">
        <v>1746660</v>
      </c>
      <c r="F24">
        <v>1.1028731859600001</v>
      </c>
      <c r="G24">
        <f t="shared" si="0"/>
        <v>40.636106356555565</v>
      </c>
      <c r="H24">
        <f t="shared" si="1"/>
        <v>2.1917813760000016E-2</v>
      </c>
    </row>
    <row r="25" spans="1:8" x14ac:dyDescent="0.3">
      <c r="A25" s="1">
        <f t="shared" si="2"/>
        <v>23</v>
      </c>
      <c r="B25" s="2">
        <v>43892.548611111109</v>
      </c>
      <c r="C25">
        <v>2750000</v>
      </c>
      <c r="D25">
        <v>22.728295023148149</v>
      </c>
      <c r="E25">
        <v>1751360</v>
      </c>
      <c r="F25">
        <v>1.1686266272400001</v>
      </c>
      <c r="G25">
        <f t="shared" si="0"/>
        <v>39.805426771740741</v>
      </c>
      <c r="H25">
        <f t="shared" si="1"/>
        <v>6.5753441280000047E-2</v>
      </c>
    </row>
    <row r="26" spans="1:8" x14ac:dyDescent="0.3">
      <c r="A26" s="1">
        <f t="shared" si="2"/>
        <v>24</v>
      </c>
      <c r="B26" s="2">
        <v>43922.548611111109</v>
      </c>
      <c r="C26">
        <v>2780000</v>
      </c>
      <c r="D26">
        <v>23.011483101851852</v>
      </c>
      <c r="E26">
        <v>1757230</v>
      </c>
      <c r="F26">
        <v>1.2508184288399999</v>
      </c>
      <c r="G26">
        <f t="shared" si="0"/>
        <v>40.436468451067128</v>
      </c>
      <c r="H26">
        <f t="shared" si="1"/>
        <v>8.2191801599999836E-2</v>
      </c>
    </row>
    <row r="27" spans="1:8" x14ac:dyDescent="0.3">
      <c r="A27" s="1">
        <f t="shared" si="2"/>
        <v>25</v>
      </c>
      <c r="B27" s="2">
        <v>43956.548611111109</v>
      </c>
      <c r="C27">
        <v>2760000</v>
      </c>
      <c r="D27">
        <v>22.572526967592591</v>
      </c>
      <c r="E27">
        <v>1763890</v>
      </c>
      <c r="F27">
        <v>1.34396913732</v>
      </c>
      <c r="G27">
        <f t="shared" si="0"/>
        <v>39.815454592866899</v>
      </c>
      <c r="H27">
        <f t="shared" si="1"/>
        <v>9.3150708480000066E-2</v>
      </c>
    </row>
    <row r="28" spans="1:8" x14ac:dyDescent="0.3">
      <c r="A28" s="1">
        <f t="shared" si="2"/>
        <v>26</v>
      </c>
      <c r="B28" s="2">
        <v>43985.548611111109</v>
      </c>
      <c r="C28">
        <v>2750000</v>
      </c>
      <c r="D28">
        <v>22.017384606481482</v>
      </c>
      <c r="E28">
        <v>1769570</v>
      </c>
      <c r="F28">
        <v>1.4234212122000001</v>
      </c>
      <c r="G28">
        <f t="shared" si="0"/>
        <v>38.961303278091435</v>
      </c>
      <c r="H28">
        <f t="shared" si="1"/>
        <v>7.9452074880000056E-2</v>
      </c>
    </row>
    <row r="29" spans="1:8" x14ac:dyDescent="0.3">
      <c r="A29" s="1">
        <f t="shared" si="2"/>
        <v>27</v>
      </c>
      <c r="B29" s="2">
        <v>44000.479166666657</v>
      </c>
      <c r="C29">
        <v>2753000</v>
      </c>
      <c r="D29">
        <v>23.32290451388889</v>
      </c>
      <c r="E29">
        <v>1706840</v>
      </c>
      <c r="F29">
        <v>1.4643268542000001</v>
      </c>
      <c r="G29">
        <f t="shared" si="0"/>
        <v>39.808466340486106</v>
      </c>
      <c r="H29">
        <f t="shared" si="1"/>
        <v>4.090564200000002E-2</v>
      </c>
    </row>
    <row r="30" spans="1:8" x14ac:dyDescent="0.3">
      <c r="A30" s="1">
        <f t="shared" si="2"/>
        <v>28</v>
      </c>
      <c r="B30" s="2">
        <v>44011.548611111109</v>
      </c>
      <c r="C30">
        <v>2740000</v>
      </c>
      <c r="D30">
        <v>22.788789814814809</v>
      </c>
      <c r="E30">
        <v>1701560</v>
      </c>
      <c r="F30">
        <v>1.4946541069199999</v>
      </c>
      <c r="G30">
        <f t="shared" si="0"/>
        <v>38.776493197296283</v>
      </c>
      <c r="H30">
        <f t="shared" si="1"/>
        <v>3.0327252719999809E-2</v>
      </c>
    </row>
    <row r="31" spans="1:8" x14ac:dyDescent="0.3">
      <c r="A31" s="1">
        <f t="shared" si="2"/>
        <v>29</v>
      </c>
      <c r="B31" s="2">
        <v>44053.548611111109</v>
      </c>
      <c r="C31">
        <v>2665000</v>
      </c>
      <c r="D31">
        <v>21.724891666666661</v>
      </c>
      <c r="E31">
        <v>1772490</v>
      </c>
      <c r="F31">
        <v>1.60972262916</v>
      </c>
      <c r="G31">
        <f t="shared" si="0"/>
        <v>38.50715323024999</v>
      </c>
      <c r="H31">
        <f t="shared" si="1"/>
        <v>0.11506852224000008</v>
      </c>
    </row>
    <row r="32" spans="1:8" x14ac:dyDescent="0.3">
      <c r="A32" s="1">
        <f t="shared" si="2"/>
        <v>30</v>
      </c>
      <c r="B32" s="2">
        <v>44105.548611111109</v>
      </c>
      <c r="C32">
        <v>2700000</v>
      </c>
      <c r="D32">
        <v>22.99246041666667</v>
      </c>
      <c r="E32">
        <v>1656760</v>
      </c>
      <c r="F32">
        <v>1.7521884186000001</v>
      </c>
      <c r="G32">
        <f t="shared" si="0"/>
        <v>38.092988719916669</v>
      </c>
      <c r="H32">
        <f t="shared" si="1"/>
        <v>0.1424657894400001</v>
      </c>
    </row>
    <row r="33" spans="1:8" x14ac:dyDescent="0.3">
      <c r="A33" s="1">
        <f t="shared" si="2"/>
        <v>31</v>
      </c>
      <c r="B33" s="2">
        <v>44137.548611111109</v>
      </c>
      <c r="C33">
        <v>2350000</v>
      </c>
      <c r="D33">
        <v>25.700670023148149</v>
      </c>
      <c r="E33">
        <v>1641510</v>
      </c>
      <c r="F33">
        <v>1.8398596736399999</v>
      </c>
      <c r="G33">
        <f t="shared" si="0"/>
        <v>42.187906849697917</v>
      </c>
      <c r="H33">
        <f t="shared" si="1"/>
        <v>8.767125503999984E-2</v>
      </c>
    </row>
    <row r="34" spans="1:8" x14ac:dyDescent="0.3">
      <c r="A34" s="1">
        <f t="shared" si="2"/>
        <v>32</v>
      </c>
      <c r="B34" s="2">
        <v>44172.548611111109</v>
      </c>
      <c r="C34">
        <v>1590000</v>
      </c>
      <c r="D34">
        <v>28.901557754629629</v>
      </c>
      <c r="E34">
        <v>1624830</v>
      </c>
      <c r="F34">
        <v>1.93575010884</v>
      </c>
      <c r="G34">
        <f t="shared" si="0"/>
        <v>46.960118086454862</v>
      </c>
      <c r="H34">
        <f t="shared" si="1"/>
        <v>9.5890435200000068E-2</v>
      </c>
    </row>
    <row r="35" spans="1:8" x14ac:dyDescent="0.3">
      <c r="A35" s="1">
        <f t="shared" si="2"/>
        <v>33</v>
      </c>
      <c r="B35" s="2">
        <v>44207.548611111109</v>
      </c>
      <c r="C35">
        <v>1902000</v>
      </c>
      <c r="D35">
        <v>28.425530439814811</v>
      </c>
      <c r="E35">
        <v>1608140</v>
      </c>
      <c r="F35">
        <v>2.0316405440400001</v>
      </c>
      <c r="G35">
        <f t="shared" si="0"/>
        <v>45.712232521483784</v>
      </c>
      <c r="H35">
        <f t="shared" si="1"/>
        <v>9.5890435200000068E-2</v>
      </c>
    </row>
    <row r="36" spans="1:8" x14ac:dyDescent="0.3">
      <c r="A36" s="1">
        <f t="shared" si="2"/>
        <v>34</v>
      </c>
      <c r="B36" s="2">
        <v>44244.548611111109</v>
      </c>
      <c r="C36">
        <v>3567000</v>
      </c>
      <c r="D36">
        <v>19.598848726851848</v>
      </c>
      <c r="E36">
        <v>1590510</v>
      </c>
      <c r="F36">
        <v>2.1330104326799999</v>
      </c>
      <c r="G36">
        <f t="shared" si="0"/>
        <v>31.172164888545133</v>
      </c>
      <c r="H36">
        <f t="shared" si="1"/>
        <v>0.10136988863999985</v>
      </c>
    </row>
    <row r="37" spans="1:8" x14ac:dyDescent="0.3">
      <c r="A37" s="1">
        <f t="shared" si="2"/>
        <v>35</v>
      </c>
      <c r="B37" s="2">
        <v>44292.548611111109</v>
      </c>
      <c r="C37">
        <v>1650000</v>
      </c>
      <c r="D37">
        <v>29.370573958333331</v>
      </c>
      <c r="E37">
        <v>1567630</v>
      </c>
      <c r="F37">
        <v>2.26451731524</v>
      </c>
      <c r="G37">
        <f t="shared" si="0"/>
        <v>46.04219285430208</v>
      </c>
      <c r="H37">
        <f t="shared" si="1"/>
        <v>0.13150688256000009</v>
      </c>
    </row>
    <row r="38" spans="1:8" x14ac:dyDescent="0.3">
      <c r="A38" s="1">
        <f t="shared" si="2"/>
        <v>36</v>
      </c>
      <c r="B38" s="2">
        <v>44309.458333333343</v>
      </c>
      <c r="C38">
        <v>1682000</v>
      </c>
      <c r="D38">
        <v>29.70464606481481</v>
      </c>
      <c r="E38">
        <v>1559570</v>
      </c>
      <c r="F38">
        <v>2.3108453330400001</v>
      </c>
      <c r="G38">
        <f t="shared" si="0"/>
        <v>46.32647486330324</v>
      </c>
      <c r="H38">
        <f t="shared" si="1"/>
        <v>4.6328017800000065E-2</v>
      </c>
    </row>
    <row r="39" spans="1:8" x14ac:dyDescent="0.3">
      <c r="A39" s="1">
        <f t="shared" si="2"/>
        <v>37</v>
      </c>
      <c r="B39" s="2">
        <v>44313.416666666657</v>
      </c>
      <c r="C39">
        <v>2671000</v>
      </c>
      <c r="D39">
        <v>27.017759953703699</v>
      </c>
      <c r="E39">
        <v>1445200</v>
      </c>
      <c r="F39">
        <v>2.3216900846400002</v>
      </c>
      <c r="G39">
        <f t="shared" si="0"/>
        <v>39.046066685092583</v>
      </c>
      <c r="H39">
        <f t="shared" si="1"/>
        <v>1.0844751600000091E-2</v>
      </c>
    </row>
    <row r="40" spans="1:8" x14ac:dyDescent="0.3">
      <c r="A40" s="1">
        <f t="shared" si="2"/>
        <v>38</v>
      </c>
      <c r="B40" s="2">
        <v>44317.458333333343</v>
      </c>
      <c r="C40">
        <v>2130000</v>
      </c>
      <c r="D40">
        <v>30.51264490740741</v>
      </c>
      <c r="E40">
        <v>1483010</v>
      </c>
      <c r="F40">
        <v>2.3327631468000001</v>
      </c>
      <c r="G40">
        <f t="shared" si="0"/>
        <v>45.250557524134265</v>
      </c>
      <c r="H40">
        <f t="shared" si="1"/>
        <v>1.1073062159999925E-2</v>
      </c>
    </row>
    <row r="41" spans="1:8" x14ac:dyDescent="0.3">
      <c r="A41" s="1">
        <f t="shared" si="2"/>
        <v>39</v>
      </c>
      <c r="B41" s="2">
        <v>44321.416666666657</v>
      </c>
      <c r="C41">
        <v>1597000</v>
      </c>
      <c r="D41">
        <v>31.716310995370371</v>
      </c>
      <c r="E41">
        <v>1549740</v>
      </c>
      <c r="F41">
        <v>2.3436078984000002</v>
      </c>
      <c r="G41">
        <f t="shared" si="0"/>
        <v>49.152035801965283</v>
      </c>
      <c r="H41">
        <f t="shared" si="1"/>
        <v>1.0844751600000091E-2</v>
      </c>
    </row>
    <row r="42" spans="1:8" x14ac:dyDescent="0.3">
      <c r="A42" s="1">
        <f t="shared" si="2"/>
        <v>40</v>
      </c>
      <c r="B42" s="2">
        <v>44350.416666666657</v>
      </c>
      <c r="C42">
        <v>1680000</v>
      </c>
      <c r="D42">
        <v>30.20365717592593</v>
      </c>
      <c r="E42">
        <v>1525880</v>
      </c>
      <c r="F42">
        <v>2.42305997328</v>
      </c>
      <c r="G42">
        <f t="shared" si="0"/>
        <v>46.087156411601853</v>
      </c>
      <c r="H42">
        <f t="shared" si="1"/>
        <v>7.9452074879999834E-2</v>
      </c>
    </row>
    <row r="43" spans="1:8" x14ac:dyDescent="0.3">
      <c r="A43" s="1">
        <f t="shared" si="2"/>
        <v>41</v>
      </c>
      <c r="B43" s="2">
        <v>44378.416666666657</v>
      </c>
      <c r="C43">
        <v>1673000</v>
      </c>
      <c r="D43">
        <v>30.967851967592591</v>
      </c>
      <c r="E43">
        <v>1502860</v>
      </c>
      <c r="F43">
        <v>2.4997723214400001</v>
      </c>
      <c r="G43">
        <f t="shared" si="0"/>
        <v>46.540346008016201</v>
      </c>
      <c r="H43">
        <f t="shared" si="1"/>
        <v>7.6712348160000055E-2</v>
      </c>
    </row>
    <row r="44" spans="1:8" x14ac:dyDescent="0.3">
      <c r="A44" s="1">
        <f t="shared" si="2"/>
        <v>42</v>
      </c>
      <c r="B44" s="2">
        <v>44383.458333333343</v>
      </c>
      <c r="C44">
        <v>1648000</v>
      </c>
      <c r="D44">
        <v>31.151934375</v>
      </c>
      <c r="E44">
        <v>1498710</v>
      </c>
      <c r="F44">
        <v>2.5135851103200002</v>
      </c>
      <c r="G44">
        <f t="shared" si="0"/>
        <v>46.687715567156246</v>
      </c>
      <c r="H44">
        <f t="shared" si="1"/>
        <v>1.3812788880000149E-2</v>
      </c>
    </row>
    <row r="45" spans="1:8" x14ac:dyDescent="0.3">
      <c r="A45" s="1">
        <f t="shared" si="2"/>
        <v>43</v>
      </c>
      <c r="B45" s="2">
        <v>44426.463888888888</v>
      </c>
      <c r="C45">
        <v>1066000</v>
      </c>
      <c r="D45">
        <v>30.9</v>
      </c>
      <c r="E45">
        <v>1750000</v>
      </c>
      <c r="F45">
        <v>2.6314090000000001</v>
      </c>
      <c r="G45">
        <f t="shared" si="0"/>
        <v>54.075000000000003</v>
      </c>
      <c r="H45">
        <f t="shared" si="1"/>
        <v>0.1178238896799999</v>
      </c>
    </row>
    <row r="46" spans="1:8" x14ac:dyDescent="0.3">
      <c r="A46" s="1">
        <f t="shared" si="2"/>
        <v>44</v>
      </c>
      <c r="B46" s="2">
        <v>44426.513888888891</v>
      </c>
      <c r="C46">
        <v>1148000</v>
      </c>
      <c r="D46">
        <v>29.8</v>
      </c>
      <c r="E46">
        <v>1753000</v>
      </c>
      <c r="F46">
        <v>2.6315460000000002</v>
      </c>
      <c r="G46">
        <f t="shared" si="0"/>
        <v>52.239400000000003</v>
      </c>
      <c r="H46">
        <f t="shared" si="1"/>
        <v>1.3700000000005375E-4</v>
      </c>
    </row>
    <row r="47" spans="1:8" x14ac:dyDescent="0.3">
      <c r="A47" s="1">
        <f t="shared" si="2"/>
        <v>45</v>
      </c>
      <c r="B47" s="2">
        <v>44426.590277777781</v>
      </c>
      <c r="C47">
        <v>1362000</v>
      </c>
      <c r="D47">
        <v>29</v>
      </c>
      <c r="E47">
        <v>1739000</v>
      </c>
      <c r="F47">
        <v>2.6317550000000001</v>
      </c>
      <c r="G47">
        <f t="shared" si="0"/>
        <v>50.430999999999997</v>
      </c>
      <c r="H47">
        <f t="shared" si="1"/>
        <v>2.0899999999990371E-4</v>
      </c>
    </row>
    <row r="48" spans="1:8" x14ac:dyDescent="0.3">
      <c r="A48" s="1">
        <f t="shared" si="2"/>
        <v>46</v>
      </c>
      <c r="B48" s="2">
        <v>44426.627083333333</v>
      </c>
      <c r="C48">
        <v>1476000</v>
      </c>
      <c r="D48">
        <v>28.3</v>
      </c>
      <c r="E48">
        <v>1734000</v>
      </c>
      <c r="F48">
        <v>2.631856</v>
      </c>
      <c r="G48">
        <f t="shared" si="0"/>
        <v>49.072200000000002</v>
      </c>
      <c r="H48">
        <f t="shared" si="1"/>
        <v>1.0099999999990672E-4</v>
      </c>
    </row>
    <row r="49" spans="1:11" x14ac:dyDescent="0.3">
      <c r="A49" s="1">
        <f t="shared" si="2"/>
        <v>47</v>
      </c>
      <c r="B49" s="2">
        <v>44426.65902777778</v>
      </c>
      <c r="C49">
        <v>1587000</v>
      </c>
      <c r="D49">
        <v>27.7</v>
      </c>
      <c r="E49">
        <v>1734000</v>
      </c>
      <c r="F49">
        <v>2.6319430000000001</v>
      </c>
      <c r="G49">
        <f t="shared" si="0"/>
        <v>48.031799999999997</v>
      </c>
      <c r="H49">
        <f t="shared" si="1"/>
        <v>8.7000000000170274E-5</v>
      </c>
    </row>
    <row r="50" spans="1:11" x14ac:dyDescent="0.3">
      <c r="A50" s="1">
        <f t="shared" si="2"/>
        <v>48</v>
      </c>
      <c r="B50" s="2">
        <v>44426.689583333333</v>
      </c>
      <c r="C50">
        <v>1691000</v>
      </c>
      <c r="D50">
        <v>27.1</v>
      </c>
      <c r="E50">
        <v>1734000</v>
      </c>
      <c r="F50">
        <v>2.6320269999999999</v>
      </c>
      <c r="G50">
        <f t="shared" si="0"/>
        <v>46.991399999999999</v>
      </c>
      <c r="H50">
        <f t="shared" si="1"/>
        <v>8.3999999999750941E-5</v>
      </c>
    </row>
    <row r="51" spans="1:11" x14ac:dyDescent="0.3">
      <c r="A51" s="1">
        <f t="shared" si="2"/>
        <v>49</v>
      </c>
      <c r="B51" s="2">
        <v>44426.856944444444</v>
      </c>
      <c r="C51">
        <v>1884000</v>
      </c>
      <c r="D51">
        <v>27.5</v>
      </c>
      <c r="E51">
        <v>1713000</v>
      </c>
      <c r="F51">
        <v>2.632485</v>
      </c>
      <c r="G51">
        <f t="shared" si="0"/>
        <v>47.107500000000002</v>
      </c>
      <c r="H51">
        <f t="shared" si="1"/>
        <v>4.5800000000006946E-4</v>
      </c>
    </row>
    <row r="52" spans="1:11" x14ac:dyDescent="0.3">
      <c r="A52" s="1">
        <f t="shared" si="2"/>
        <v>50</v>
      </c>
      <c r="B52" s="2">
        <v>44426.881249999999</v>
      </c>
      <c r="C52">
        <v>1970000</v>
      </c>
      <c r="D52">
        <v>26.4</v>
      </c>
      <c r="E52">
        <v>1726000</v>
      </c>
      <c r="F52">
        <v>2.632552</v>
      </c>
      <c r="G52">
        <f t="shared" si="0"/>
        <v>45.566400000000002</v>
      </c>
      <c r="H52">
        <f t="shared" si="1"/>
        <v>6.700000000003925E-5</v>
      </c>
    </row>
    <row r="53" spans="1:11" x14ac:dyDescent="0.3">
      <c r="A53" s="1">
        <f t="shared" si="2"/>
        <v>51</v>
      </c>
      <c r="B53" s="2">
        <v>44426.90625</v>
      </c>
      <c r="C53">
        <v>2053000</v>
      </c>
      <c r="D53">
        <v>26.2</v>
      </c>
      <c r="E53">
        <v>1734000</v>
      </c>
      <c r="F53">
        <v>2.6326209999999999</v>
      </c>
      <c r="G53">
        <f t="shared" si="0"/>
        <v>45.430799999999998</v>
      </c>
      <c r="H53">
        <f t="shared" si="1"/>
        <v>6.8999999999874717E-5</v>
      </c>
    </row>
    <row r="54" spans="1:11" x14ac:dyDescent="0.3">
      <c r="A54" s="1">
        <f t="shared" si="2"/>
        <v>52</v>
      </c>
      <c r="B54" s="2">
        <v>44427.336805555555</v>
      </c>
      <c r="C54">
        <v>2202000</v>
      </c>
      <c r="D54">
        <v>26.3</v>
      </c>
      <c r="E54">
        <v>1726000</v>
      </c>
      <c r="F54">
        <v>2.6337999999999999</v>
      </c>
      <c r="G54">
        <f t="shared" si="0"/>
        <v>45.393799999999999</v>
      </c>
      <c r="H54">
        <f t="shared" si="1"/>
        <v>1.1790000000000411E-3</v>
      </c>
      <c r="K54" s="6"/>
    </row>
    <row r="55" spans="1:11" x14ac:dyDescent="0.3">
      <c r="A55" s="1">
        <f t="shared" si="2"/>
        <v>53</v>
      </c>
      <c r="B55" s="2">
        <v>44427.365972222222</v>
      </c>
      <c r="C55">
        <v>2355000</v>
      </c>
      <c r="D55">
        <v>24.3</v>
      </c>
      <c r="E55">
        <v>1697000</v>
      </c>
      <c r="F55">
        <v>2.63388</v>
      </c>
      <c r="G55">
        <f t="shared" si="0"/>
        <v>41.237099999999998</v>
      </c>
      <c r="H55">
        <f t="shared" si="1"/>
        <v>8.0000000000080007E-5</v>
      </c>
    </row>
    <row r="56" spans="1:11" x14ac:dyDescent="0.3">
      <c r="A56" s="1">
        <f t="shared" si="2"/>
        <v>54</v>
      </c>
      <c r="B56" s="2">
        <v>44427.393055555556</v>
      </c>
      <c r="C56">
        <v>2509000</v>
      </c>
      <c r="D56">
        <v>22.4</v>
      </c>
      <c r="E56">
        <v>1672000</v>
      </c>
      <c r="F56">
        <v>2.6339540000000001</v>
      </c>
      <c r="G56">
        <f t="shared" si="0"/>
        <v>37.452800000000003</v>
      </c>
      <c r="H56">
        <f>F56-F55</f>
        <v>7.4000000000129518E-5</v>
      </c>
    </row>
    <row r="57" spans="1:11" x14ac:dyDescent="0.3">
      <c r="A57" s="1">
        <f t="shared" si="2"/>
        <v>55</v>
      </c>
      <c r="B57" s="2">
        <v>44428.411805555559</v>
      </c>
      <c r="C57">
        <v>1929000</v>
      </c>
      <c r="D57">
        <v>26.6</v>
      </c>
      <c r="E57">
        <v>1710000</v>
      </c>
      <c r="F57">
        <v>2.6367449999999999</v>
      </c>
      <c r="G57">
        <f t="shared" si="0"/>
        <v>45.485999999999997</v>
      </c>
      <c r="H57">
        <f>F57-F56</f>
        <v>2.7909999999997659E-3</v>
      </c>
    </row>
    <row r="58" spans="1:11" x14ac:dyDescent="0.3">
      <c r="A58" s="1">
        <f t="shared" si="2"/>
        <v>56</v>
      </c>
      <c r="B58" s="2">
        <v>44428.46875</v>
      </c>
      <c r="C58">
        <v>1938000</v>
      </c>
      <c r="D58">
        <v>26.3</v>
      </c>
      <c r="E58">
        <v>1717000</v>
      </c>
      <c r="F58">
        <v>2.6369009999999999</v>
      </c>
      <c r="G58">
        <f>E58*D58/1000000</f>
        <v>45.1571</v>
      </c>
      <c r="H58">
        <f t="shared" si="1"/>
        <v>1.5600000000004499E-4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dt_format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98man</cp:lastModifiedBy>
  <dcterms:created xsi:type="dcterms:W3CDTF">2021-11-25T13:53:17Z</dcterms:created>
  <dcterms:modified xsi:type="dcterms:W3CDTF">2022-01-26T17:50:28Z</dcterms:modified>
</cp:coreProperties>
</file>