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98man\Desktop\"/>
    </mc:Choice>
  </mc:AlternateContent>
  <xr:revisionPtr revIDLastSave="0" documentId="13_ncr:1_{63EE7796-4EFF-4F9C-8D51-CFA071BCB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BJ-11" sheetId="1" r:id="rId1"/>
    <sheet name="All data" sheetId="3" r:id="rId2"/>
    <sheet name="enthalp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4" i="4" l="1"/>
  <c r="G84" i="4"/>
  <c r="K83" i="4"/>
  <c r="G83" i="4"/>
  <c r="K82" i="4"/>
  <c r="G82" i="4"/>
  <c r="K81" i="4"/>
  <c r="G81" i="4"/>
  <c r="K80" i="4"/>
  <c r="G80" i="4"/>
  <c r="K79" i="4"/>
  <c r="G79" i="4"/>
  <c r="K78" i="4"/>
  <c r="G78" i="4"/>
  <c r="K77" i="4"/>
  <c r="G77" i="4"/>
  <c r="K76" i="4"/>
  <c r="G76" i="4"/>
  <c r="K75" i="4"/>
  <c r="G75" i="4"/>
  <c r="K74" i="4"/>
  <c r="G74" i="4"/>
  <c r="K73" i="4"/>
  <c r="G73" i="4"/>
  <c r="K72" i="4"/>
  <c r="G72" i="4"/>
  <c r="K71" i="4"/>
  <c r="G71" i="4"/>
  <c r="K70" i="4"/>
  <c r="G70" i="4"/>
  <c r="K69" i="4"/>
  <c r="G69" i="4"/>
  <c r="K68" i="4"/>
  <c r="G68" i="4"/>
  <c r="K67" i="4"/>
  <c r="G67" i="4"/>
  <c r="K66" i="4"/>
  <c r="G66" i="4"/>
  <c r="K65" i="4"/>
  <c r="G65" i="4"/>
  <c r="K64" i="4"/>
  <c r="G64" i="4"/>
  <c r="K63" i="4"/>
  <c r="G63" i="4"/>
  <c r="K62" i="4"/>
  <c r="G62" i="4"/>
  <c r="K61" i="4"/>
  <c r="G61" i="4"/>
  <c r="K60" i="4"/>
  <c r="G60" i="4"/>
  <c r="K59" i="4"/>
  <c r="G5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61" i="3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59" i="3"/>
  <c r="K60" i="3"/>
  <c r="K59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3" i="3"/>
</calcChain>
</file>

<file path=xl/sharedStrings.xml><?xml version="1.0" encoding="utf-8"?>
<sst xmlns="http://schemas.openxmlformats.org/spreadsheetml/2006/main" count="509" uniqueCount="25">
  <si>
    <t>Date</t>
  </si>
  <si>
    <t>Pressure</t>
  </si>
  <si>
    <t>Flow</t>
  </si>
  <si>
    <t>Enthalpy</t>
  </si>
  <si>
    <t>t</t>
  </si>
  <si>
    <t>Extraction_d</t>
  </si>
  <si>
    <t>Status</t>
  </si>
  <si>
    <t>Data Quality</t>
  </si>
  <si>
    <t>Stock</t>
  </si>
  <si>
    <t>Dt</t>
  </si>
  <si>
    <t>Recharge</t>
  </si>
  <si>
    <t>Extraction</t>
  </si>
  <si>
    <t>Diff</t>
  </si>
  <si>
    <t>2019-01-01 00:00:00</t>
  </si>
  <si>
    <t>NaN</t>
  </si>
  <si>
    <t>Nan</t>
  </si>
  <si>
    <t>S_max</t>
  </si>
  <si>
    <t>Bleed</t>
  </si>
  <si>
    <t>Good</t>
  </si>
  <si>
    <t>Open</t>
  </si>
  <si>
    <t>Estimated</t>
  </si>
  <si>
    <t>Fair</t>
  </si>
  <si>
    <t>Unchecked</t>
  </si>
  <si>
    <t>Suspect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</si>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</sst>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BJ-11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741469816273"/>
                  <c:y val="-0.32266732283464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data'!$C$59:$C$77</c:f>
              <c:numCache>
                <c:formatCode>General</c:formatCode>
                <c:ptCount val="19"/>
                <c:pt idx="0">
                  <c:v>25</c:v>
                </c:pt>
                <c:pt idx="1">
                  <c:v>25.1</c:v>
                </c:pt>
                <c:pt idx="2">
                  <c:v>25.41</c:v>
                </c:pt>
                <c:pt idx="3">
                  <c:v>14.45</c:v>
                </c:pt>
                <c:pt idx="4">
                  <c:v>14.24</c:v>
                </c:pt>
                <c:pt idx="5">
                  <c:v>14.7</c:v>
                </c:pt>
                <c:pt idx="6">
                  <c:v>14.82</c:v>
                </c:pt>
                <c:pt idx="7">
                  <c:v>15.19</c:v>
                </c:pt>
                <c:pt idx="8">
                  <c:v>17.48</c:v>
                </c:pt>
                <c:pt idx="9">
                  <c:v>19.38</c:v>
                </c:pt>
                <c:pt idx="10">
                  <c:v>23.53</c:v>
                </c:pt>
                <c:pt idx="11">
                  <c:v>23.29</c:v>
                </c:pt>
                <c:pt idx="12">
                  <c:v>23.58</c:v>
                </c:pt>
                <c:pt idx="13">
                  <c:v>21.98</c:v>
                </c:pt>
                <c:pt idx="14">
                  <c:v>18.57</c:v>
                </c:pt>
                <c:pt idx="15">
                  <c:v>18.03</c:v>
                </c:pt>
                <c:pt idx="16">
                  <c:v>16.920000000000002</c:v>
                </c:pt>
                <c:pt idx="17">
                  <c:v>16.32</c:v>
                </c:pt>
                <c:pt idx="18">
                  <c:v>15.58</c:v>
                </c:pt>
              </c:numCache>
            </c:numRef>
          </c:xVal>
          <c:yVal>
            <c:numRef>
              <c:f>'All data'!$E$59:$E$77</c:f>
              <c:numCache>
                <c:formatCode>General</c:formatCode>
                <c:ptCount val="19"/>
                <c:pt idx="0">
                  <c:v>1383</c:v>
                </c:pt>
                <c:pt idx="1">
                  <c:v>1339</c:v>
                </c:pt>
                <c:pt idx="2">
                  <c:v>1358</c:v>
                </c:pt>
                <c:pt idx="3">
                  <c:v>1734</c:v>
                </c:pt>
                <c:pt idx="4">
                  <c:v>1667</c:v>
                </c:pt>
                <c:pt idx="5">
                  <c:v>1671</c:v>
                </c:pt>
                <c:pt idx="6">
                  <c:v>1645</c:v>
                </c:pt>
                <c:pt idx="7">
                  <c:v>1539</c:v>
                </c:pt>
                <c:pt idx="8">
                  <c:v>1470</c:v>
                </c:pt>
                <c:pt idx="9">
                  <c:v>1502</c:v>
                </c:pt>
                <c:pt idx="10">
                  <c:v>1376</c:v>
                </c:pt>
                <c:pt idx="11">
                  <c:v>1330</c:v>
                </c:pt>
                <c:pt idx="12">
                  <c:v>1460</c:v>
                </c:pt>
                <c:pt idx="13">
                  <c:v>1419</c:v>
                </c:pt>
                <c:pt idx="14">
                  <c:v>1506</c:v>
                </c:pt>
                <c:pt idx="15">
                  <c:v>1547</c:v>
                </c:pt>
                <c:pt idx="16">
                  <c:v>1601</c:v>
                </c:pt>
                <c:pt idx="17">
                  <c:v>1581</c:v>
                </c:pt>
                <c:pt idx="18">
                  <c:v>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D-423A-8EF0-C689387C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176"/>
        <c:axId val="43681184"/>
      </c:scatterChart>
      <c:valAx>
        <c:axId val="436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84"/>
        <c:crosses val="autoZero"/>
        <c:crossBetween val="midCat"/>
      </c:valAx>
      <c:valAx>
        <c:axId val="43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Enthalpy [kJ/kg]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BJ-11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741469816273"/>
                  <c:y val="-0.32266732283464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enthalpy!$C$59:$C$77</c:f>
              <c:numCache>
                <c:formatCode>General</c:formatCode>
                <c:ptCount val="19"/>
                <c:pt idx="0">
                  <c:v>25</c:v>
                </c:pt>
                <c:pt idx="1">
                  <c:v>25.1</c:v>
                </c:pt>
                <c:pt idx="2">
                  <c:v>25.41</c:v>
                </c:pt>
                <c:pt idx="3">
                  <c:v>14.45</c:v>
                </c:pt>
                <c:pt idx="4">
                  <c:v>14.24</c:v>
                </c:pt>
                <c:pt idx="5">
                  <c:v>14.7</c:v>
                </c:pt>
                <c:pt idx="6">
                  <c:v>14.82</c:v>
                </c:pt>
                <c:pt idx="7">
                  <c:v>15.19</c:v>
                </c:pt>
                <c:pt idx="8">
                  <c:v>17.48</c:v>
                </c:pt>
                <c:pt idx="9">
                  <c:v>19.38</c:v>
                </c:pt>
                <c:pt idx="10">
                  <c:v>23.53</c:v>
                </c:pt>
                <c:pt idx="11">
                  <c:v>23.29</c:v>
                </c:pt>
                <c:pt idx="12">
                  <c:v>23.58</c:v>
                </c:pt>
                <c:pt idx="13">
                  <c:v>21.98</c:v>
                </c:pt>
                <c:pt idx="14">
                  <c:v>18.57</c:v>
                </c:pt>
                <c:pt idx="15">
                  <c:v>18.03</c:v>
                </c:pt>
                <c:pt idx="16">
                  <c:v>16.920000000000002</c:v>
                </c:pt>
                <c:pt idx="17">
                  <c:v>16.32</c:v>
                </c:pt>
                <c:pt idx="18">
                  <c:v>15.58</c:v>
                </c:pt>
              </c:numCache>
            </c:numRef>
          </c:xVal>
          <c:yVal>
            <c:numRef>
              <c:f>enthalpy!$E$59:$E$77</c:f>
              <c:numCache>
                <c:formatCode>General</c:formatCode>
                <c:ptCount val="19"/>
                <c:pt idx="0">
                  <c:v>1383</c:v>
                </c:pt>
                <c:pt idx="1">
                  <c:v>1339</c:v>
                </c:pt>
                <c:pt idx="2">
                  <c:v>1358</c:v>
                </c:pt>
                <c:pt idx="3">
                  <c:v>1734</c:v>
                </c:pt>
                <c:pt idx="4">
                  <c:v>1667</c:v>
                </c:pt>
                <c:pt idx="5">
                  <c:v>1671</c:v>
                </c:pt>
                <c:pt idx="6">
                  <c:v>1645</c:v>
                </c:pt>
                <c:pt idx="7">
                  <c:v>1539</c:v>
                </c:pt>
                <c:pt idx="8">
                  <c:v>1470</c:v>
                </c:pt>
                <c:pt idx="9">
                  <c:v>1502</c:v>
                </c:pt>
                <c:pt idx="10">
                  <c:v>1376</c:v>
                </c:pt>
                <c:pt idx="11">
                  <c:v>1330</c:v>
                </c:pt>
                <c:pt idx="12">
                  <c:v>1460</c:v>
                </c:pt>
                <c:pt idx="13">
                  <c:v>1419</c:v>
                </c:pt>
                <c:pt idx="14">
                  <c:v>1506</c:v>
                </c:pt>
                <c:pt idx="15">
                  <c:v>1547</c:v>
                </c:pt>
                <c:pt idx="16">
                  <c:v>1601</c:v>
                </c:pt>
                <c:pt idx="17">
                  <c:v>1581</c:v>
                </c:pt>
                <c:pt idx="18">
                  <c:v>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3-4E40-80A8-135494E5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176"/>
        <c:axId val="43681184"/>
      </c:scatterChart>
      <c:valAx>
        <c:axId val="436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84"/>
        <c:crosses val="autoZero"/>
        <c:crossBetween val="midCat"/>
      </c:valAx>
      <c:valAx>
        <c:axId val="43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Enthalpy [kJ/kg]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508001</xdr:colOff>
      <xdr:row>57</xdr:row>
      <xdr:rowOff>156633</xdr:rowOff>
    </xdr:from>
    <xdr:to>
      <xdr:col>19</xdr:col>
      <xdr:colOff>203201</xdr:colOff>
      <xdr:row>72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B6421-0A40-4E69-9108-9660E802E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508001</xdr:colOff>
      <xdr:row>57</xdr:row>
      <xdr:rowOff>156633</xdr:rowOff>
    </xdr:from>
    <xdr:to>
      <xdr:col>19</xdr:col>
      <xdr:colOff>203201</xdr:colOff>
      <xdr:row>72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0F095A-4F26-4790-9A2F-6089C8BE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P8" sqref="P8"/>
    </sheetView>
  </sheetViews>
  <sheetFormatPr baseColWidth="10" defaultColWidth="8.88671875" defaultRowHeight="14.4" x14ac:dyDescent="0.3"/>
  <cols>
    <col min="2" max="2" width="17.88671875" customWidth="1"/>
    <col min="9" max="9" width="11.664062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t="s">
        <v>13</v>
      </c>
      <c r="C2">
        <v>0</v>
      </c>
      <c r="D2">
        <v>0</v>
      </c>
      <c r="F2">
        <v>0</v>
      </c>
      <c r="J2" t="s">
        <v>16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v>1</v>
      </c>
      <c r="B3" s="2">
        <v>43544.458333333343</v>
      </c>
      <c r="C3">
        <v>0</v>
      </c>
      <c r="D3">
        <v>0</v>
      </c>
      <c r="F3">
        <v>0.21495439223999999</v>
      </c>
      <c r="G3">
        <v>0</v>
      </c>
      <c r="H3" t="s">
        <v>17</v>
      </c>
      <c r="I3" t="s">
        <v>18</v>
      </c>
      <c r="K3">
        <v>0.21495439223999999</v>
      </c>
    </row>
    <row r="4" spans="1:14" x14ac:dyDescent="0.3">
      <c r="A4" s="1">
        <v>2</v>
      </c>
      <c r="B4" s="2">
        <v>43544.48541666667</v>
      </c>
      <c r="C4">
        <v>7</v>
      </c>
      <c r="D4">
        <v>0</v>
      </c>
      <c r="F4">
        <v>0.21502859317199999</v>
      </c>
      <c r="G4">
        <v>0</v>
      </c>
      <c r="H4" t="s">
        <v>19</v>
      </c>
      <c r="I4" t="s">
        <v>20</v>
      </c>
      <c r="K4">
        <v>7.4200932000001441E-5</v>
      </c>
    </row>
    <row r="5" spans="1:14" x14ac:dyDescent="0.3">
      <c r="A5" s="1">
        <v>3</v>
      </c>
      <c r="B5" s="2">
        <v>43552.486111111109</v>
      </c>
      <c r="C5">
        <v>7</v>
      </c>
      <c r="D5">
        <v>0</v>
      </c>
      <c r="F5">
        <v>0.23694830952000001</v>
      </c>
      <c r="G5">
        <v>0</v>
      </c>
      <c r="H5" t="s">
        <v>19</v>
      </c>
      <c r="I5" t="s">
        <v>20</v>
      </c>
      <c r="K5">
        <v>2.1919716347999999E-2</v>
      </c>
    </row>
    <row r="6" spans="1:14" x14ac:dyDescent="0.3">
      <c r="A6" s="1">
        <v>4</v>
      </c>
      <c r="B6" s="2">
        <v>43552.527777777781</v>
      </c>
      <c r="C6">
        <v>4</v>
      </c>
      <c r="D6">
        <v>50</v>
      </c>
      <c r="E6">
        <v>1200</v>
      </c>
      <c r="F6">
        <v>0.23706246480000001</v>
      </c>
      <c r="G6">
        <v>60</v>
      </c>
      <c r="H6" t="s">
        <v>19</v>
      </c>
      <c r="I6" t="s">
        <v>20</v>
      </c>
      <c r="K6">
        <v>1.1415528000000009E-4</v>
      </c>
    </row>
    <row r="7" spans="1:14" x14ac:dyDescent="0.3">
      <c r="A7" s="1">
        <v>5</v>
      </c>
      <c r="B7" s="2">
        <v>43558.333333333343</v>
      </c>
      <c r="C7">
        <v>12</v>
      </c>
      <c r="D7">
        <v>50</v>
      </c>
      <c r="E7">
        <v>1200</v>
      </c>
      <c r="F7">
        <v>0.25296810048000001</v>
      </c>
      <c r="G7">
        <v>60</v>
      </c>
      <c r="H7" t="s">
        <v>19</v>
      </c>
      <c r="I7" t="s">
        <v>20</v>
      </c>
      <c r="K7">
        <v>1.5905635679999999E-2</v>
      </c>
    </row>
    <row r="8" spans="1:14" x14ac:dyDescent="0.3">
      <c r="A8" s="1">
        <v>6</v>
      </c>
      <c r="B8" s="2">
        <v>43559.354166666657</v>
      </c>
      <c r="C8">
        <v>11.92</v>
      </c>
      <c r="D8">
        <v>50</v>
      </c>
      <c r="E8">
        <v>1200</v>
      </c>
      <c r="F8">
        <v>0.25576490483999997</v>
      </c>
      <c r="G8">
        <v>60</v>
      </c>
      <c r="H8" t="s">
        <v>19</v>
      </c>
      <c r="I8" t="s">
        <v>20</v>
      </c>
      <c r="K8">
        <v>2.7968043600000159E-3</v>
      </c>
    </row>
    <row r="9" spans="1:14" x14ac:dyDescent="0.3">
      <c r="A9" s="1">
        <v>7</v>
      </c>
      <c r="B9" s="2">
        <v>43560.447916666657</v>
      </c>
      <c r="C9">
        <v>12</v>
      </c>
      <c r="D9">
        <v>50</v>
      </c>
      <c r="E9">
        <v>1200</v>
      </c>
      <c r="F9">
        <v>0.25876148094000001</v>
      </c>
      <c r="G9">
        <v>60</v>
      </c>
      <c r="H9" t="s">
        <v>19</v>
      </c>
      <c r="I9" t="s">
        <v>20</v>
      </c>
      <c r="K9">
        <v>2.9965760999999809E-3</v>
      </c>
    </row>
    <row r="10" spans="1:14" x14ac:dyDescent="0.3">
      <c r="A10" s="1">
        <v>8</v>
      </c>
      <c r="B10" s="2">
        <v>43571.5</v>
      </c>
      <c r="C10">
        <v>12.6</v>
      </c>
      <c r="D10">
        <v>47.34</v>
      </c>
      <c r="E10">
        <v>1266.52</v>
      </c>
      <c r="F10">
        <v>0.28904116895999998</v>
      </c>
      <c r="G10">
        <v>59.957056799999997</v>
      </c>
      <c r="H10" t="s">
        <v>19</v>
      </c>
      <c r="I10" t="s">
        <v>21</v>
      </c>
      <c r="K10">
        <v>3.0279688019999969E-2</v>
      </c>
    </row>
    <row r="11" spans="1:14" x14ac:dyDescent="0.3">
      <c r="A11" s="1">
        <v>9</v>
      </c>
      <c r="B11" s="2">
        <v>43571.501388888893</v>
      </c>
      <c r="C11">
        <v>12.6</v>
      </c>
      <c r="D11">
        <v>51.04</v>
      </c>
      <c r="E11">
        <v>1182.79</v>
      </c>
      <c r="F11">
        <v>0.289044974136</v>
      </c>
      <c r="G11">
        <v>60.369601600000003</v>
      </c>
      <c r="H11" t="s">
        <v>19</v>
      </c>
      <c r="I11" t="s">
        <v>18</v>
      </c>
      <c r="K11">
        <v>3.8051760000157309E-6</v>
      </c>
    </row>
    <row r="12" spans="1:14" x14ac:dyDescent="0.3">
      <c r="A12" s="1">
        <v>10</v>
      </c>
      <c r="B12" s="2">
        <v>43572.791666666657</v>
      </c>
      <c r="C12">
        <v>12.6</v>
      </c>
      <c r="D12">
        <v>50.95</v>
      </c>
      <c r="E12">
        <v>1183.4000000000001</v>
      </c>
      <c r="F12">
        <v>0.29257998264000001</v>
      </c>
      <c r="G12">
        <v>60.294230000000013</v>
      </c>
      <c r="H12" t="s">
        <v>19</v>
      </c>
      <c r="I12" t="s">
        <v>20</v>
      </c>
      <c r="K12">
        <v>3.535008504000015E-3</v>
      </c>
    </row>
    <row r="13" spans="1:14" x14ac:dyDescent="0.3">
      <c r="A13" s="1">
        <v>11</v>
      </c>
      <c r="B13" s="2">
        <v>43572.792361111111</v>
      </c>
      <c r="C13">
        <v>12.6</v>
      </c>
      <c r="D13">
        <v>0</v>
      </c>
      <c r="F13">
        <v>0.29258188522799999</v>
      </c>
      <c r="G13">
        <v>0</v>
      </c>
      <c r="H13" t="s">
        <v>17</v>
      </c>
      <c r="I13" t="s">
        <v>18</v>
      </c>
      <c r="K13">
        <v>1.9025879999801101E-6</v>
      </c>
    </row>
    <row r="14" spans="1:14" x14ac:dyDescent="0.3">
      <c r="A14" s="1">
        <v>12</v>
      </c>
      <c r="B14" s="2">
        <v>43640.458333333343</v>
      </c>
      <c r="C14">
        <v>0</v>
      </c>
      <c r="D14">
        <v>0</v>
      </c>
      <c r="F14">
        <v>0.47796815735999998</v>
      </c>
      <c r="G14">
        <v>0</v>
      </c>
      <c r="H14" t="s">
        <v>17</v>
      </c>
      <c r="I14" t="s">
        <v>18</v>
      </c>
      <c r="K14">
        <v>0.18538627213200001</v>
      </c>
    </row>
    <row r="15" spans="1:14" x14ac:dyDescent="0.3">
      <c r="A15" s="1">
        <v>13</v>
      </c>
      <c r="B15" s="2">
        <v>43641.416666666657</v>
      </c>
      <c r="C15">
        <v>11</v>
      </c>
      <c r="D15">
        <v>0</v>
      </c>
      <c r="F15">
        <v>0.48059372880000001</v>
      </c>
      <c r="G15">
        <v>0</v>
      </c>
      <c r="H15" t="s">
        <v>17</v>
      </c>
      <c r="I15" t="s">
        <v>18</v>
      </c>
      <c r="K15">
        <v>2.6255714399999741E-3</v>
      </c>
    </row>
    <row r="16" spans="1:14" x14ac:dyDescent="0.3">
      <c r="A16" s="1">
        <v>14</v>
      </c>
      <c r="B16" s="2">
        <v>43641.417361111111</v>
      </c>
      <c r="C16">
        <v>11</v>
      </c>
      <c r="D16">
        <v>45.82</v>
      </c>
      <c r="E16">
        <v>1215.73</v>
      </c>
      <c r="F16">
        <v>0.48059563138799999</v>
      </c>
      <c r="G16">
        <v>55.704748600000002</v>
      </c>
      <c r="H16" t="s">
        <v>19</v>
      </c>
      <c r="I16" t="s">
        <v>20</v>
      </c>
      <c r="K16">
        <v>1.9025879999801101E-6</v>
      </c>
    </row>
    <row r="17" spans="1:11" x14ac:dyDescent="0.3">
      <c r="A17" s="1">
        <v>15</v>
      </c>
      <c r="B17" s="2">
        <v>43643.34375</v>
      </c>
      <c r="C17">
        <v>11.2</v>
      </c>
      <c r="D17">
        <v>45.67</v>
      </c>
      <c r="E17">
        <v>1216.6400000000001</v>
      </c>
      <c r="F17">
        <v>0.48587341049999999</v>
      </c>
      <c r="G17">
        <v>55.563948800000013</v>
      </c>
      <c r="H17" t="s">
        <v>19</v>
      </c>
      <c r="I17" t="s">
        <v>20</v>
      </c>
      <c r="K17">
        <v>5.2777791120000028E-3</v>
      </c>
    </row>
    <row r="18" spans="1:11" x14ac:dyDescent="0.3">
      <c r="A18" s="1">
        <v>16</v>
      </c>
      <c r="B18" s="2">
        <v>43647.548611111109</v>
      </c>
      <c r="C18">
        <v>14.8</v>
      </c>
      <c r="D18">
        <v>45.36</v>
      </c>
      <c r="E18">
        <v>1218.6199999999999</v>
      </c>
      <c r="F18">
        <v>0.49739358084000002</v>
      </c>
      <c r="G18">
        <v>55.276603199999997</v>
      </c>
      <c r="H18" t="s">
        <v>19</v>
      </c>
      <c r="I18" t="s">
        <v>20</v>
      </c>
      <c r="K18">
        <v>1.1520170340000019E-2</v>
      </c>
    </row>
    <row r="19" spans="1:11" x14ac:dyDescent="0.3">
      <c r="A19" s="1">
        <v>17</v>
      </c>
      <c r="B19" s="2">
        <v>43719.548611111109</v>
      </c>
      <c r="C19">
        <v>13.32</v>
      </c>
      <c r="D19">
        <v>39.979999999999997</v>
      </c>
      <c r="E19">
        <v>1252.54</v>
      </c>
      <c r="F19">
        <v>0.69465390467999999</v>
      </c>
      <c r="G19">
        <v>50.076549200000002</v>
      </c>
      <c r="H19" t="s">
        <v>19</v>
      </c>
      <c r="I19" t="s">
        <v>20</v>
      </c>
      <c r="K19">
        <v>0.19726032384</v>
      </c>
    </row>
    <row r="20" spans="1:11" x14ac:dyDescent="0.3">
      <c r="A20" s="1">
        <v>18</v>
      </c>
      <c r="B20" s="2">
        <v>43745.548611111109</v>
      </c>
      <c r="C20">
        <v>14.94</v>
      </c>
      <c r="D20">
        <v>38.04</v>
      </c>
      <c r="E20">
        <v>1264.79</v>
      </c>
      <c r="F20">
        <v>0.76588679940000004</v>
      </c>
      <c r="G20">
        <v>48.112611600000001</v>
      </c>
      <c r="H20" t="s">
        <v>19</v>
      </c>
      <c r="I20" t="s">
        <v>20</v>
      </c>
      <c r="K20">
        <v>7.1232894720000051E-2</v>
      </c>
    </row>
    <row r="21" spans="1:11" x14ac:dyDescent="0.3">
      <c r="A21" s="1">
        <v>19</v>
      </c>
      <c r="B21" s="2">
        <v>43752.395833333343</v>
      </c>
      <c r="C21">
        <v>14.94</v>
      </c>
      <c r="D21">
        <v>37.53</v>
      </c>
      <c r="E21">
        <v>1268.02</v>
      </c>
      <c r="F21">
        <v>0.78464631707999999</v>
      </c>
      <c r="G21">
        <v>47.588790600000003</v>
      </c>
      <c r="H21" t="s">
        <v>19</v>
      </c>
      <c r="I21" t="s">
        <v>20</v>
      </c>
      <c r="K21">
        <v>1.8759517679999949E-2</v>
      </c>
    </row>
    <row r="22" spans="1:11" x14ac:dyDescent="0.3">
      <c r="A22" s="1">
        <v>20</v>
      </c>
      <c r="B22" s="2">
        <v>43752.402777777781</v>
      </c>
      <c r="C22">
        <v>14.94</v>
      </c>
      <c r="D22">
        <v>37.53</v>
      </c>
      <c r="E22">
        <v>1268.02</v>
      </c>
      <c r="F22">
        <v>0.78466534296000001</v>
      </c>
      <c r="G22">
        <v>47.588790600000003</v>
      </c>
      <c r="H22" t="s">
        <v>19</v>
      </c>
      <c r="I22" t="s">
        <v>20</v>
      </c>
      <c r="K22">
        <v>1.902588000002314E-5</v>
      </c>
    </row>
    <row r="23" spans="1:11" x14ac:dyDescent="0.3">
      <c r="A23" s="1">
        <v>21</v>
      </c>
      <c r="B23" s="2">
        <v>43753.458333333343</v>
      </c>
      <c r="C23">
        <v>16.600000000000001</v>
      </c>
      <c r="D23">
        <v>37.450000000000003</v>
      </c>
      <c r="E23">
        <v>1268.52</v>
      </c>
      <c r="F23">
        <v>0.78755727671999998</v>
      </c>
      <c r="G23">
        <v>47.506073999999998</v>
      </c>
      <c r="H23" t="s">
        <v>19</v>
      </c>
      <c r="I23" t="s">
        <v>21</v>
      </c>
      <c r="K23">
        <v>2.891933759999965E-3</v>
      </c>
    </row>
    <row r="24" spans="1:11" x14ac:dyDescent="0.3">
      <c r="A24" s="1">
        <v>22</v>
      </c>
      <c r="B24" s="2">
        <v>43753.631944444453</v>
      </c>
      <c r="C24">
        <v>16.600000000000001</v>
      </c>
      <c r="D24">
        <v>37</v>
      </c>
      <c r="E24">
        <v>1270</v>
      </c>
      <c r="F24">
        <v>0.78803292372</v>
      </c>
      <c r="G24">
        <v>46.99</v>
      </c>
      <c r="H24" t="s">
        <v>19</v>
      </c>
      <c r="I24" t="s">
        <v>20</v>
      </c>
      <c r="K24">
        <v>4.7564700000002352E-4</v>
      </c>
    </row>
    <row r="25" spans="1:11" x14ac:dyDescent="0.3">
      <c r="A25" s="1">
        <v>23</v>
      </c>
      <c r="B25" s="2">
        <v>43753.638888888891</v>
      </c>
      <c r="C25">
        <v>16.600000000000001</v>
      </c>
      <c r="D25">
        <v>37</v>
      </c>
      <c r="E25">
        <v>1270</v>
      </c>
      <c r="F25">
        <v>0.78805194960000002</v>
      </c>
      <c r="G25">
        <v>46.99</v>
      </c>
      <c r="H25" t="s">
        <v>19</v>
      </c>
      <c r="I25" t="s">
        <v>20</v>
      </c>
      <c r="K25">
        <v>1.902588000002314E-5</v>
      </c>
    </row>
    <row r="26" spans="1:11" x14ac:dyDescent="0.3">
      <c r="A26" s="1">
        <v>24</v>
      </c>
      <c r="B26" s="2">
        <v>43774.638888888891</v>
      </c>
      <c r="C26">
        <v>15.97</v>
      </c>
      <c r="D26">
        <v>37</v>
      </c>
      <c r="E26">
        <v>1270</v>
      </c>
      <c r="F26">
        <v>0.84558621072000006</v>
      </c>
      <c r="G26">
        <v>46.99</v>
      </c>
      <c r="H26" t="s">
        <v>19</v>
      </c>
      <c r="I26" t="s">
        <v>20</v>
      </c>
      <c r="K26">
        <v>5.7534261120000041E-2</v>
      </c>
    </row>
    <row r="27" spans="1:11" x14ac:dyDescent="0.3">
      <c r="A27" s="1">
        <v>25</v>
      </c>
      <c r="B27" s="2">
        <v>43802.638888888891</v>
      </c>
      <c r="C27">
        <v>20.13</v>
      </c>
      <c r="D27">
        <v>37</v>
      </c>
      <c r="E27">
        <v>1270</v>
      </c>
      <c r="F27">
        <v>0.92229855888000001</v>
      </c>
      <c r="G27">
        <v>46.99</v>
      </c>
      <c r="H27" t="s">
        <v>19</v>
      </c>
      <c r="I27" t="s">
        <v>20</v>
      </c>
      <c r="K27">
        <v>7.6712348159999943E-2</v>
      </c>
    </row>
    <row r="28" spans="1:11" x14ac:dyDescent="0.3">
      <c r="A28" s="1">
        <v>26</v>
      </c>
      <c r="B28" s="2">
        <v>43809.5</v>
      </c>
      <c r="C28">
        <v>20.13</v>
      </c>
      <c r="D28">
        <v>35</v>
      </c>
      <c r="E28">
        <v>1500</v>
      </c>
      <c r="F28">
        <v>0.94109612832</v>
      </c>
      <c r="G28">
        <v>52.5</v>
      </c>
      <c r="H28" t="s">
        <v>19</v>
      </c>
      <c r="I28" t="s">
        <v>20</v>
      </c>
      <c r="K28">
        <v>1.8797569439999991E-2</v>
      </c>
    </row>
    <row r="29" spans="1:11" x14ac:dyDescent="0.3">
      <c r="A29" s="1">
        <v>27</v>
      </c>
      <c r="B29" s="2">
        <v>43838.638888888891</v>
      </c>
      <c r="C29">
        <v>21.1</v>
      </c>
      <c r="D29">
        <v>24</v>
      </c>
      <c r="E29">
        <v>1270</v>
      </c>
      <c r="F29">
        <v>1.0209287208</v>
      </c>
      <c r="G29">
        <v>30.48</v>
      </c>
      <c r="H29" t="s">
        <v>19</v>
      </c>
      <c r="I29" t="s">
        <v>20</v>
      </c>
      <c r="K29">
        <v>7.9832592479999964E-2</v>
      </c>
    </row>
    <row r="30" spans="1:11" x14ac:dyDescent="0.3">
      <c r="A30" s="1">
        <v>28</v>
      </c>
      <c r="B30" s="2">
        <v>43865.541666666657</v>
      </c>
      <c r="C30">
        <v>27</v>
      </c>
      <c r="D30">
        <v>26.11</v>
      </c>
      <c r="E30">
        <v>1200</v>
      </c>
      <c r="F30">
        <v>1.0946349799199999</v>
      </c>
      <c r="G30">
        <v>31.332000000000001</v>
      </c>
      <c r="H30" t="s">
        <v>19</v>
      </c>
      <c r="I30" t="s">
        <v>20</v>
      </c>
      <c r="K30">
        <v>7.3706259119999951E-2</v>
      </c>
    </row>
    <row r="31" spans="1:11" x14ac:dyDescent="0.3">
      <c r="A31" s="1">
        <v>29</v>
      </c>
      <c r="B31" s="2">
        <v>43868.541666666657</v>
      </c>
      <c r="C31">
        <v>27</v>
      </c>
      <c r="D31">
        <v>26</v>
      </c>
      <c r="E31">
        <v>1200</v>
      </c>
      <c r="F31">
        <v>1.1028541600799999</v>
      </c>
      <c r="G31">
        <v>31.2</v>
      </c>
      <c r="H31" t="s">
        <v>19</v>
      </c>
      <c r="I31" t="s">
        <v>20</v>
      </c>
      <c r="K31">
        <v>8.2191801600000058E-3</v>
      </c>
    </row>
    <row r="32" spans="1:11" x14ac:dyDescent="0.3">
      <c r="A32" s="1">
        <v>30</v>
      </c>
      <c r="B32" s="2">
        <v>43892.541666666657</v>
      </c>
      <c r="C32">
        <v>28.5</v>
      </c>
      <c r="D32">
        <v>26</v>
      </c>
      <c r="E32">
        <v>1200</v>
      </c>
      <c r="F32">
        <v>1.16860760136</v>
      </c>
      <c r="G32">
        <v>31.2</v>
      </c>
      <c r="H32" t="s">
        <v>19</v>
      </c>
      <c r="I32" t="s">
        <v>20</v>
      </c>
      <c r="K32">
        <v>6.5753441280000047E-2</v>
      </c>
    </row>
    <row r="33" spans="1:11" x14ac:dyDescent="0.3">
      <c r="A33" s="1">
        <v>31</v>
      </c>
      <c r="B33" s="2">
        <v>43922.541666666657</v>
      </c>
      <c r="C33">
        <v>30</v>
      </c>
      <c r="D33">
        <v>26</v>
      </c>
      <c r="E33">
        <v>1200</v>
      </c>
      <c r="F33">
        <v>1.25079940296</v>
      </c>
      <c r="G33">
        <v>31.2</v>
      </c>
      <c r="H33" t="s">
        <v>19</v>
      </c>
      <c r="I33" t="s">
        <v>20</v>
      </c>
      <c r="K33">
        <v>8.2191801600000058E-2</v>
      </c>
    </row>
    <row r="34" spans="1:11" x14ac:dyDescent="0.3">
      <c r="A34" s="1">
        <v>32</v>
      </c>
      <c r="B34" s="2">
        <v>43956.541666666657</v>
      </c>
      <c r="C34">
        <v>30.6</v>
      </c>
      <c r="D34">
        <v>26</v>
      </c>
      <c r="E34">
        <v>1200</v>
      </c>
      <c r="F34">
        <v>1.3439501114400001</v>
      </c>
      <c r="G34">
        <v>31.2</v>
      </c>
      <c r="H34" t="s">
        <v>19</v>
      </c>
      <c r="I34" t="s">
        <v>20</v>
      </c>
      <c r="K34">
        <v>9.3150708480000066E-2</v>
      </c>
    </row>
    <row r="35" spans="1:11" x14ac:dyDescent="0.3">
      <c r="A35" s="1">
        <v>33</v>
      </c>
      <c r="B35" s="2">
        <v>43985.541666666657</v>
      </c>
      <c r="C35">
        <v>31.4</v>
      </c>
      <c r="D35">
        <v>26</v>
      </c>
      <c r="E35">
        <v>1200</v>
      </c>
      <c r="F35">
        <v>1.4234021863199999</v>
      </c>
      <c r="G35">
        <v>31.2</v>
      </c>
      <c r="H35" t="s">
        <v>19</v>
      </c>
      <c r="I35" t="s">
        <v>20</v>
      </c>
      <c r="K35">
        <v>7.9452074879999834E-2</v>
      </c>
    </row>
    <row r="36" spans="1:11" x14ac:dyDescent="0.3">
      <c r="A36" s="1">
        <v>34</v>
      </c>
      <c r="B36" s="2">
        <v>44011.541666666657</v>
      </c>
      <c r="C36">
        <v>31.8</v>
      </c>
      <c r="D36">
        <v>26</v>
      </c>
      <c r="E36">
        <v>1200</v>
      </c>
      <c r="F36">
        <v>1.49463508104</v>
      </c>
      <c r="G36">
        <v>31.2</v>
      </c>
      <c r="H36" t="s">
        <v>19</v>
      </c>
      <c r="I36" t="s">
        <v>20</v>
      </c>
      <c r="K36">
        <v>7.1232894720000051E-2</v>
      </c>
    </row>
    <row r="37" spans="1:11" x14ac:dyDescent="0.3">
      <c r="A37" s="1">
        <v>35</v>
      </c>
      <c r="B37" s="2">
        <v>44011.569444444453</v>
      </c>
      <c r="C37">
        <v>29.8</v>
      </c>
      <c r="D37">
        <v>26</v>
      </c>
      <c r="E37">
        <v>1200</v>
      </c>
      <c r="F37">
        <v>1.4947111845600001</v>
      </c>
      <c r="G37">
        <v>31.2</v>
      </c>
      <c r="H37" t="s">
        <v>19</v>
      </c>
      <c r="I37" t="s">
        <v>22</v>
      </c>
      <c r="K37">
        <v>7.6103520000092573E-5</v>
      </c>
    </row>
    <row r="38" spans="1:11" x14ac:dyDescent="0.3">
      <c r="A38" s="1">
        <v>36</v>
      </c>
      <c r="B38" s="2">
        <v>44012.625</v>
      </c>
      <c r="C38">
        <v>26.55</v>
      </c>
      <c r="D38">
        <v>17.73</v>
      </c>
      <c r="E38">
        <v>1172.83</v>
      </c>
      <c r="F38">
        <v>1.49760311832</v>
      </c>
      <c r="G38">
        <v>20.794275899999999</v>
      </c>
      <c r="H38" t="s">
        <v>19</v>
      </c>
      <c r="I38" t="s">
        <v>18</v>
      </c>
      <c r="K38">
        <v>2.891933759999965E-3</v>
      </c>
    </row>
    <row r="39" spans="1:11" x14ac:dyDescent="0.3">
      <c r="A39" s="1">
        <v>37</v>
      </c>
      <c r="B39" s="2">
        <v>44015.375</v>
      </c>
      <c r="C39">
        <v>19.75</v>
      </c>
      <c r="D39">
        <v>39.82</v>
      </c>
      <c r="E39">
        <v>1494.31</v>
      </c>
      <c r="F39">
        <v>1.5051373668000001</v>
      </c>
      <c r="G39">
        <v>59.503424199999998</v>
      </c>
      <c r="H39" t="s">
        <v>19</v>
      </c>
      <c r="I39" t="s">
        <v>23</v>
      </c>
      <c r="K39">
        <v>7.5342484800000609E-3</v>
      </c>
    </row>
    <row r="40" spans="1:11" x14ac:dyDescent="0.3">
      <c r="A40" s="1">
        <v>38</v>
      </c>
      <c r="B40" s="2">
        <v>44015.4375</v>
      </c>
      <c r="C40">
        <v>29.8</v>
      </c>
      <c r="D40">
        <v>0</v>
      </c>
      <c r="F40">
        <v>1.50530859972</v>
      </c>
      <c r="G40">
        <v>0</v>
      </c>
      <c r="H40" t="s">
        <v>24</v>
      </c>
      <c r="I40" t="s">
        <v>18</v>
      </c>
      <c r="K40">
        <v>1.7123291999987519E-4</v>
      </c>
    </row>
    <row r="41" spans="1:11" x14ac:dyDescent="0.3">
      <c r="A41" s="1">
        <v>39</v>
      </c>
      <c r="B41" s="2">
        <v>44053.4375</v>
      </c>
      <c r="C41">
        <v>8.65</v>
      </c>
      <c r="D41">
        <v>0</v>
      </c>
      <c r="F41">
        <v>1.60941821508</v>
      </c>
      <c r="G41">
        <v>0</v>
      </c>
      <c r="H41" t="s">
        <v>24</v>
      </c>
      <c r="I41" t="s">
        <v>18</v>
      </c>
      <c r="K41">
        <v>0.1041096153600001</v>
      </c>
    </row>
    <row r="42" spans="1:11" x14ac:dyDescent="0.3">
      <c r="A42" s="1">
        <v>40</v>
      </c>
      <c r="B42" s="2">
        <v>44105.4375</v>
      </c>
      <c r="C42">
        <v>0</v>
      </c>
      <c r="D42">
        <v>0</v>
      </c>
      <c r="F42">
        <v>1.7518840045199999</v>
      </c>
      <c r="G42">
        <v>0</v>
      </c>
      <c r="H42" t="s">
        <v>24</v>
      </c>
      <c r="I42" t="s">
        <v>18</v>
      </c>
      <c r="K42">
        <v>0.14246578943999991</v>
      </c>
    </row>
    <row r="43" spans="1:11" x14ac:dyDescent="0.3">
      <c r="A43" s="1">
        <v>41</v>
      </c>
      <c r="B43" s="2">
        <v>44137.4375</v>
      </c>
      <c r="C43">
        <v>0</v>
      </c>
      <c r="D43">
        <v>0</v>
      </c>
      <c r="F43">
        <v>1.83955525956</v>
      </c>
      <c r="G43">
        <v>0</v>
      </c>
      <c r="H43" t="s">
        <v>24</v>
      </c>
      <c r="I43" t="s">
        <v>18</v>
      </c>
      <c r="K43">
        <v>8.7671255040000062E-2</v>
      </c>
    </row>
    <row r="44" spans="1:11" x14ac:dyDescent="0.3">
      <c r="A44" s="1">
        <v>42</v>
      </c>
      <c r="B44" s="2">
        <v>44202.583333333343</v>
      </c>
      <c r="C44">
        <v>0</v>
      </c>
      <c r="D44">
        <v>0</v>
      </c>
      <c r="F44">
        <v>2.0180370398399998</v>
      </c>
      <c r="G44">
        <v>0</v>
      </c>
      <c r="H44" t="s">
        <v>24</v>
      </c>
      <c r="I44" t="s">
        <v>18</v>
      </c>
      <c r="K44">
        <v>0.17848178027999981</v>
      </c>
    </row>
    <row r="45" spans="1:11" x14ac:dyDescent="0.3">
      <c r="A45" s="1">
        <v>43</v>
      </c>
      <c r="B45" s="2">
        <v>44209.604166666657</v>
      </c>
      <c r="C45">
        <v>10</v>
      </c>
      <c r="D45">
        <v>0</v>
      </c>
      <c r="F45">
        <v>2.0372722045199998</v>
      </c>
      <c r="G45">
        <v>0</v>
      </c>
      <c r="H45" t="s">
        <v>24</v>
      </c>
      <c r="I45" t="s">
        <v>18</v>
      </c>
      <c r="K45">
        <v>1.923516468000042E-2</v>
      </c>
    </row>
    <row r="46" spans="1:11" x14ac:dyDescent="0.3">
      <c r="A46" s="1">
        <v>44</v>
      </c>
      <c r="B46" s="2">
        <v>44209.611111111109</v>
      </c>
      <c r="C46">
        <v>15</v>
      </c>
      <c r="D46">
        <v>30</v>
      </c>
      <c r="E46">
        <v>1495</v>
      </c>
      <c r="F46">
        <v>2.0372912304000002</v>
      </c>
      <c r="G46">
        <v>44.85</v>
      </c>
      <c r="H46" t="s">
        <v>19</v>
      </c>
      <c r="I46" t="s">
        <v>23</v>
      </c>
      <c r="K46">
        <v>1.9025879999912121E-5</v>
      </c>
    </row>
    <row r="47" spans="1:11" x14ac:dyDescent="0.3">
      <c r="A47" s="1">
        <v>45</v>
      </c>
      <c r="B47" s="2">
        <v>44210.479166666657</v>
      </c>
      <c r="C47">
        <v>15</v>
      </c>
      <c r="D47">
        <v>30</v>
      </c>
      <c r="E47">
        <v>1495</v>
      </c>
      <c r="F47">
        <v>2.0396694653999998</v>
      </c>
      <c r="G47">
        <v>44.85</v>
      </c>
      <c r="H47" t="s">
        <v>19</v>
      </c>
      <c r="I47" t="s">
        <v>23</v>
      </c>
      <c r="K47">
        <v>2.3782349999996728E-3</v>
      </c>
    </row>
    <row r="48" spans="1:11" x14ac:dyDescent="0.3">
      <c r="A48" s="1">
        <v>46</v>
      </c>
      <c r="B48" s="2">
        <v>44214.979166666657</v>
      </c>
      <c r="C48">
        <v>17</v>
      </c>
      <c r="D48">
        <v>30</v>
      </c>
      <c r="E48">
        <v>1495</v>
      </c>
      <c r="F48">
        <v>2.0519982356400002</v>
      </c>
      <c r="G48">
        <v>44.85</v>
      </c>
      <c r="H48" t="s">
        <v>19</v>
      </c>
      <c r="I48" t="s">
        <v>23</v>
      </c>
      <c r="K48">
        <v>1.232877024000034E-2</v>
      </c>
    </row>
    <row r="49" spans="1:11" x14ac:dyDescent="0.3">
      <c r="A49" s="1">
        <v>47</v>
      </c>
      <c r="B49" s="2">
        <v>44214.986111111109</v>
      </c>
      <c r="C49">
        <v>17</v>
      </c>
      <c r="D49">
        <v>30</v>
      </c>
      <c r="E49">
        <v>1495</v>
      </c>
      <c r="F49">
        <v>2.0520172615200001</v>
      </c>
      <c r="G49">
        <v>44.85</v>
      </c>
      <c r="H49" t="s">
        <v>19</v>
      </c>
      <c r="I49" t="s">
        <v>23</v>
      </c>
      <c r="K49">
        <v>1.9025879999912121E-5</v>
      </c>
    </row>
    <row r="50" spans="1:11" x14ac:dyDescent="0.3">
      <c r="A50" s="1">
        <v>48</v>
      </c>
      <c r="B50" s="2">
        <v>44244.986111111109</v>
      </c>
      <c r="C50">
        <v>20.65</v>
      </c>
      <c r="D50">
        <v>21.07</v>
      </c>
      <c r="E50">
        <v>1495</v>
      </c>
      <c r="F50">
        <v>2.1342090631200001</v>
      </c>
      <c r="G50">
        <v>31.499649999999999</v>
      </c>
      <c r="H50" t="s">
        <v>19</v>
      </c>
      <c r="I50" t="s">
        <v>20</v>
      </c>
      <c r="K50">
        <v>8.2191801600000058E-2</v>
      </c>
    </row>
    <row r="51" spans="1:11" x14ac:dyDescent="0.3">
      <c r="A51" s="1">
        <v>49</v>
      </c>
      <c r="B51" s="2">
        <v>44252.552083333343</v>
      </c>
      <c r="C51">
        <v>21</v>
      </c>
      <c r="D51">
        <v>27</v>
      </c>
      <c r="E51">
        <v>1495</v>
      </c>
      <c r="F51">
        <v>2.1549377593800001</v>
      </c>
      <c r="G51">
        <v>40.365000000000002</v>
      </c>
      <c r="H51" t="s">
        <v>19</v>
      </c>
      <c r="I51" t="s">
        <v>20</v>
      </c>
      <c r="K51">
        <v>2.072869625999996E-2</v>
      </c>
    </row>
    <row r="52" spans="1:11" x14ac:dyDescent="0.3">
      <c r="A52" s="1">
        <v>50</v>
      </c>
      <c r="B52" s="2">
        <v>44252.5625</v>
      </c>
      <c r="C52">
        <v>7</v>
      </c>
      <c r="D52">
        <v>0</v>
      </c>
      <c r="F52">
        <v>2.1549662982000002</v>
      </c>
      <c r="G52">
        <v>0</v>
      </c>
      <c r="H52" t="s">
        <v>17</v>
      </c>
      <c r="I52" t="s">
        <v>18</v>
      </c>
      <c r="K52">
        <v>2.8538820000090229E-5</v>
      </c>
    </row>
    <row r="53" spans="1:11" x14ac:dyDescent="0.3">
      <c r="A53" s="1">
        <v>51</v>
      </c>
      <c r="B53" s="2">
        <v>44292.5625</v>
      </c>
      <c r="C53">
        <v>7.0000000000000007E-2</v>
      </c>
      <c r="D53">
        <v>0</v>
      </c>
      <c r="F53">
        <v>2.2645553669999998</v>
      </c>
      <c r="G53">
        <v>0</v>
      </c>
      <c r="H53" t="s">
        <v>17</v>
      </c>
      <c r="I53" t="s">
        <v>18</v>
      </c>
      <c r="K53">
        <v>0.10958906879999961</v>
      </c>
    </row>
    <row r="54" spans="1:11" x14ac:dyDescent="0.3">
      <c r="A54" s="1">
        <v>52</v>
      </c>
      <c r="B54" s="2">
        <v>44378.5625</v>
      </c>
      <c r="C54">
        <v>0</v>
      </c>
      <c r="D54">
        <v>0</v>
      </c>
      <c r="F54">
        <v>2.50017186492</v>
      </c>
      <c r="G54">
        <v>0</v>
      </c>
      <c r="H54" t="s">
        <v>17</v>
      </c>
      <c r="I54" t="s">
        <v>18</v>
      </c>
      <c r="K54">
        <v>0.2356164979200002</v>
      </c>
    </row>
    <row r="55" spans="1:11" x14ac:dyDescent="0.3">
      <c r="A55" s="1">
        <v>53</v>
      </c>
      <c r="B55" s="2">
        <v>44403.458333333343</v>
      </c>
      <c r="C55">
        <v>0</v>
      </c>
      <c r="D55">
        <v>0</v>
      </c>
      <c r="F55">
        <v>2.5683796447199998</v>
      </c>
      <c r="G55">
        <v>0</v>
      </c>
      <c r="H55" t="s">
        <v>17</v>
      </c>
      <c r="I55" t="s">
        <v>18</v>
      </c>
      <c r="K55">
        <v>6.8207779800000257E-2</v>
      </c>
    </row>
    <row r="56" spans="1:11" x14ac:dyDescent="0.3">
      <c r="A56" s="1">
        <v>54</v>
      </c>
      <c r="B56" s="2">
        <v>44403.479166666657</v>
      </c>
      <c r="C56">
        <v>8</v>
      </c>
      <c r="D56">
        <v>27</v>
      </c>
      <c r="E56">
        <v>1420</v>
      </c>
      <c r="F56">
        <v>2.56843672236</v>
      </c>
      <c r="G56">
        <v>38.340000000000003</v>
      </c>
      <c r="H56" t="s">
        <v>19</v>
      </c>
      <c r="I56" t="s">
        <v>20</v>
      </c>
      <c r="K56">
        <v>5.7077639999736363E-5</v>
      </c>
    </row>
    <row r="57" spans="1:11" x14ac:dyDescent="0.3">
      <c r="A57" s="1">
        <v>55</v>
      </c>
      <c r="B57" s="2">
        <v>44404.479166666657</v>
      </c>
      <c r="C57">
        <v>16</v>
      </c>
      <c r="D57">
        <v>27</v>
      </c>
      <c r="E57">
        <v>1420</v>
      </c>
      <c r="F57">
        <v>2.5711764490800002</v>
      </c>
      <c r="G57">
        <v>38.340000000000003</v>
      </c>
      <c r="H57" t="s">
        <v>19</v>
      </c>
      <c r="I57" t="s">
        <v>20</v>
      </c>
      <c r="K57">
        <v>2.739726720000224E-3</v>
      </c>
    </row>
    <row r="58" spans="1:11" x14ac:dyDescent="0.3">
      <c r="A58" s="1">
        <v>56</v>
      </c>
      <c r="B58" s="2">
        <v>44411.479166666657</v>
      </c>
      <c r="C58">
        <v>21.14</v>
      </c>
      <c r="D58">
        <v>32.590000000000003</v>
      </c>
      <c r="E58">
        <v>1420</v>
      </c>
      <c r="F58">
        <v>2.59035453612</v>
      </c>
      <c r="G58">
        <v>46.277800000000013</v>
      </c>
      <c r="H58" t="s">
        <v>19</v>
      </c>
      <c r="I58" t="s">
        <v>20</v>
      </c>
      <c r="K58">
        <v>1.9178087039999792E-2</v>
      </c>
    </row>
    <row r="59" spans="1:11" x14ac:dyDescent="0.3">
      <c r="A59" s="1">
        <v>57</v>
      </c>
      <c r="B59" s="2">
        <v>44427.94027777778</v>
      </c>
      <c r="C59">
        <v>21.98</v>
      </c>
      <c r="D59">
        <v>41.29</v>
      </c>
      <c r="E59">
        <v>1421.66</v>
      </c>
      <c r="F59">
        <v>2.6354534820720001</v>
      </c>
      <c r="G59">
        <v>58.700341400000013</v>
      </c>
      <c r="H59" t="s">
        <v>19</v>
      </c>
      <c r="I59" t="s">
        <v>21</v>
      </c>
      <c r="K59">
        <v>4.5098945952000147E-2</v>
      </c>
    </row>
    <row r="60" spans="1:11" x14ac:dyDescent="0.3">
      <c r="A60" s="1">
        <v>58</v>
      </c>
      <c r="B60" s="2">
        <v>44428.429861111108</v>
      </c>
      <c r="C60">
        <v>16.32</v>
      </c>
      <c r="D60">
        <v>45.66</v>
      </c>
      <c r="E60">
        <v>1581.24</v>
      </c>
      <c r="F60">
        <v>2.6367948066119999</v>
      </c>
      <c r="G60">
        <v>72.199418399999999</v>
      </c>
      <c r="H60" t="s">
        <v>19</v>
      </c>
      <c r="I60" t="s">
        <v>21</v>
      </c>
      <c r="K60">
        <v>1.3413245399997999E-3</v>
      </c>
    </row>
    <row r="61" spans="1:11" x14ac:dyDescent="0.3">
      <c r="A61" s="1">
        <v>59</v>
      </c>
      <c r="B61" s="2">
        <v>44428.45416666667</v>
      </c>
      <c r="C61">
        <v>15.58</v>
      </c>
      <c r="D61">
        <v>46.44</v>
      </c>
      <c r="E61">
        <v>1586.71</v>
      </c>
      <c r="F61">
        <v>2.6368613971919999</v>
      </c>
      <c r="G61">
        <v>73.686812399999994</v>
      </c>
      <c r="H61" t="s">
        <v>19</v>
      </c>
      <c r="I61" t="s">
        <v>21</v>
      </c>
      <c r="K61">
        <v>6.6590579999914468E-5</v>
      </c>
    </row>
    <row r="62" spans="1:11" x14ac:dyDescent="0.3">
      <c r="A62" s="1">
        <v>60</v>
      </c>
      <c r="B62" s="2">
        <v>44429.375</v>
      </c>
      <c r="C62">
        <v>25.6</v>
      </c>
      <c r="D62">
        <v>40.340000000000003</v>
      </c>
      <c r="E62">
        <v>1355</v>
      </c>
      <c r="F62">
        <v>2.63938422888</v>
      </c>
      <c r="G62">
        <v>54.660700000000013</v>
      </c>
      <c r="H62" t="s">
        <v>19</v>
      </c>
      <c r="I62" t="s">
        <v>20</v>
      </c>
      <c r="K62">
        <v>2.52283168800016E-3</v>
      </c>
    </row>
    <row r="63" spans="1:11" x14ac:dyDescent="0.3">
      <c r="A63" s="1">
        <v>61</v>
      </c>
      <c r="B63" s="2">
        <v>44448.479166666657</v>
      </c>
      <c r="C63">
        <v>25.6</v>
      </c>
      <c r="D63">
        <v>40.340000000000003</v>
      </c>
      <c r="E63">
        <v>1355</v>
      </c>
      <c r="F63">
        <v>2.6917244247599998</v>
      </c>
      <c r="G63">
        <v>54.660700000000013</v>
      </c>
      <c r="H63" t="s">
        <v>19</v>
      </c>
      <c r="I63" t="s">
        <v>20</v>
      </c>
      <c r="K63">
        <v>5.2340195879999829E-2</v>
      </c>
    </row>
    <row r="64" spans="1:11" x14ac:dyDescent="0.3">
      <c r="A64" s="1">
        <v>62</v>
      </c>
      <c r="B64" s="2">
        <v>44474.479166666657</v>
      </c>
      <c r="C64">
        <v>25.95</v>
      </c>
      <c r="D64">
        <v>35.799999999999997</v>
      </c>
      <c r="E64">
        <v>1355</v>
      </c>
      <c r="F64">
        <v>2.7629573194799999</v>
      </c>
      <c r="G64">
        <v>48.508999999999993</v>
      </c>
      <c r="H64" t="s">
        <v>19</v>
      </c>
      <c r="I64" t="s">
        <v>20</v>
      </c>
      <c r="K64">
        <v>7.1232894720000051E-2</v>
      </c>
    </row>
    <row r="65" spans="1:11" x14ac:dyDescent="0.3">
      <c r="A65" s="1">
        <v>63</v>
      </c>
      <c r="B65" s="2">
        <v>44508.479166666657</v>
      </c>
      <c r="C65">
        <v>26.19</v>
      </c>
      <c r="D65">
        <v>42.81</v>
      </c>
      <c r="E65">
        <v>1355</v>
      </c>
      <c r="F65">
        <v>2.85610802796</v>
      </c>
      <c r="G65">
        <v>58.007550000000002</v>
      </c>
      <c r="H65" t="s">
        <v>19</v>
      </c>
      <c r="I65" t="s">
        <v>20</v>
      </c>
      <c r="K65">
        <v>9.3150708480000066E-2</v>
      </c>
    </row>
    <row r="66" spans="1:11" x14ac:dyDescent="0.3">
      <c r="A66" s="1">
        <v>64</v>
      </c>
      <c r="B66" s="2">
        <v>44533.479166666657</v>
      </c>
      <c r="C66">
        <v>26.4</v>
      </c>
      <c r="D66">
        <v>44.12</v>
      </c>
      <c r="E66">
        <v>1355</v>
      </c>
      <c r="F66">
        <v>2.9246011959599998</v>
      </c>
      <c r="G66">
        <v>59.782600000000002</v>
      </c>
      <c r="H66" t="s">
        <v>19</v>
      </c>
      <c r="I66" t="s">
        <v>20</v>
      </c>
      <c r="K66">
        <v>6.8493168000000271E-2</v>
      </c>
    </row>
    <row r="67" spans="1:11" x14ac:dyDescent="0.3">
      <c r="A67" s="1">
        <v>65</v>
      </c>
      <c r="B67" s="2">
        <v>44546.666666666657</v>
      </c>
      <c r="C67">
        <v>26.52</v>
      </c>
      <c r="D67">
        <v>29.59</v>
      </c>
      <c r="E67">
        <v>1355.6</v>
      </c>
      <c r="F67">
        <v>2.9607313420799999</v>
      </c>
      <c r="G67">
        <v>40.112203999999998</v>
      </c>
      <c r="H67" t="s">
        <v>19</v>
      </c>
      <c r="I67" t="s">
        <v>18</v>
      </c>
      <c r="K67">
        <v>3.6130146119999651E-2</v>
      </c>
    </row>
    <row r="68" spans="1:11" x14ac:dyDescent="0.3">
      <c r="A68" s="1">
        <v>66</v>
      </c>
      <c r="B68" s="2">
        <v>44571.666666666657</v>
      </c>
      <c r="C68">
        <v>26.43</v>
      </c>
      <c r="D68">
        <v>40.26</v>
      </c>
      <c r="E68">
        <v>1355</v>
      </c>
      <c r="F68">
        <v>3.0292245100800002</v>
      </c>
      <c r="G68">
        <v>54.552300000000002</v>
      </c>
      <c r="H68" t="s">
        <v>19</v>
      </c>
      <c r="I68" t="s">
        <v>20</v>
      </c>
      <c r="K68">
        <v>6.8493168000000271E-2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5D39-5DB5-40C6-BEAF-88D4FF43DC7B}">
  <dimension ref="A1:N84"/>
  <sheetViews>
    <sheetView topLeftCell="A16" zoomScale="90" zoomScaleNormal="90" workbookViewId="0">
      <selection activeCell="P69" sqref="P69"/>
    </sheetView>
  </sheetViews>
  <sheetFormatPr baseColWidth="10" defaultColWidth="8.88671875" defaultRowHeight="14.4" x14ac:dyDescent="0.3"/>
  <cols>
    <col min="2" max="2" width="25.109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t="s">
        <v>13</v>
      </c>
      <c r="C2">
        <v>0</v>
      </c>
      <c r="D2">
        <v>0</v>
      </c>
      <c r="F2">
        <v>0</v>
      </c>
      <c r="H2" t="s">
        <v>14</v>
      </c>
      <c r="I2" t="s">
        <v>15</v>
      </c>
      <c r="J2" t="s">
        <v>16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f>A2+1</f>
        <v>1</v>
      </c>
      <c r="B3" s="2">
        <v>43544.458333333343</v>
      </c>
      <c r="C3">
        <v>0</v>
      </c>
      <c r="D3">
        <v>0</v>
      </c>
      <c r="F3">
        <v>0.21495439223999999</v>
      </c>
      <c r="G3">
        <v>0</v>
      </c>
      <c r="H3" t="s">
        <v>17</v>
      </c>
      <c r="I3" t="s">
        <v>18</v>
      </c>
      <c r="K3">
        <v>0.21495439223999999</v>
      </c>
    </row>
    <row r="4" spans="1:14" x14ac:dyDescent="0.3">
      <c r="A4" s="1">
        <f t="shared" ref="A4:A67" si="0">A3+1</f>
        <v>2</v>
      </c>
      <c r="B4" s="2">
        <v>43544.48541666667</v>
      </c>
      <c r="C4">
        <v>7</v>
      </c>
      <c r="D4">
        <v>0</v>
      </c>
      <c r="F4">
        <v>0.21502859317199999</v>
      </c>
      <c r="G4">
        <v>0</v>
      </c>
      <c r="H4" t="s">
        <v>19</v>
      </c>
      <c r="I4" t="s">
        <v>20</v>
      </c>
      <c r="K4">
        <v>7.4200932000001441E-5</v>
      </c>
    </row>
    <row r="5" spans="1:14" x14ac:dyDescent="0.3">
      <c r="A5" s="1">
        <f t="shared" si="0"/>
        <v>3</v>
      </c>
      <c r="B5" s="2">
        <v>43552.486111111109</v>
      </c>
      <c r="C5">
        <v>7</v>
      </c>
      <c r="D5">
        <v>0</v>
      </c>
      <c r="F5">
        <v>0.23694830952000001</v>
      </c>
      <c r="G5">
        <v>0</v>
      </c>
      <c r="H5" t="s">
        <v>19</v>
      </c>
      <c r="I5" t="s">
        <v>20</v>
      </c>
      <c r="K5">
        <v>2.1919716347999999E-2</v>
      </c>
    </row>
    <row r="6" spans="1:14" x14ac:dyDescent="0.3">
      <c r="A6" s="1">
        <f t="shared" si="0"/>
        <v>4</v>
      </c>
      <c r="B6" s="2">
        <v>43552.527777777781</v>
      </c>
      <c r="C6">
        <v>4</v>
      </c>
      <c r="D6">
        <v>50</v>
      </c>
      <c r="E6">
        <v>1200</v>
      </c>
      <c r="F6">
        <v>0.23706246480000001</v>
      </c>
      <c r="G6">
        <v>60</v>
      </c>
      <c r="H6" t="s">
        <v>19</v>
      </c>
      <c r="I6" t="s">
        <v>20</v>
      </c>
      <c r="K6">
        <v>1.1415528000000009E-4</v>
      </c>
    </row>
    <row r="7" spans="1:14" x14ac:dyDescent="0.3">
      <c r="A7" s="1">
        <f t="shared" si="0"/>
        <v>5</v>
      </c>
      <c r="B7" s="2">
        <v>43558.333333333343</v>
      </c>
      <c r="C7">
        <v>12</v>
      </c>
      <c r="D7">
        <v>50</v>
      </c>
      <c r="E7">
        <v>1200</v>
      </c>
      <c r="F7">
        <v>0.25296810048000001</v>
      </c>
      <c r="G7">
        <v>60</v>
      </c>
      <c r="H7" t="s">
        <v>19</v>
      </c>
      <c r="I7" t="s">
        <v>20</v>
      </c>
      <c r="K7">
        <v>1.5905635679999999E-2</v>
      </c>
    </row>
    <row r="8" spans="1:14" x14ac:dyDescent="0.3">
      <c r="A8" s="1">
        <f t="shared" si="0"/>
        <v>6</v>
      </c>
      <c r="B8" s="2">
        <v>43559.354166666657</v>
      </c>
      <c r="C8">
        <v>11.92</v>
      </c>
      <c r="D8">
        <v>50</v>
      </c>
      <c r="E8">
        <v>1200</v>
      </c>
      <c r="F8">
        <v>0.25576490483999997</v>
      </c>
      <c r="G8">
        <v>60</v>
      </c>
      <c r="H8" t="s">
        <v>19</v>
      </c>
      <c r="I8" t="s">
        <v>20</v>
      </c>
      <c r="K8">
        <v>2.7968043600000159E-3</v>
      </c>
    </row>
    <row r="9" spans="1:14" x14ac:dyDescent="0.3">
      <c r="A9" s="1">
        <f t="shared" si="0"/>
        <v>7</v>
      </c>
      <c r="B9" s="2">
        <v>43560.447916666657</v>
      </c>
      <c r="C9">
        <v>12</v>
      </c>
      <c r="D9">
        <v>50</v>
      </c>
      <c r="E9">
        <v>1200</v>
      </c>
      <c r="F9">
        <v>0.25876148094000001</v>
      </c>
      <c r="G9">
        <v>60</v>
      </c>
      <c r="H9" t="s">
        <v>19</v>
      </c>
      <c r="I9" t="s">
        <v>20</v>
      </c>
      <c r="K9">
        <v>2.9965760999999809E-3</v>
      </c>
    </row>
    <row r="10" spans="1:14" x14ac:dyDescent="0.3">
      <c r="A10" s="1">
        <f t="shared" si="0"/>
        <v>8</v>
      </c>
      <c r="B10" s="2">
        <v>43571.5</v>
      </c>
      <c r="C10">
        <v>12.6</v>
      </c>
      <c r="D10">
        <v>47.34</v>
      </c>
      <c r="E10">
        <v>1266.52</v>
      </c>
      <c r="F10">
        <v>0.28904116895999998</v>
      </c>
      <c r="G10">
        <v>59.957056799999997</v>
      </c>
      <c r="H10" t="s">
        <v>19</v>
      </c>
      <c r="I10" t="s">
        <v>21</v>
      </c>
      <c r="K10">
        <v>3.0279688019999969E-2</v>
      </c>
    </row>
    <row r="11" spans="1:14" x14ac:dyDescent="0.3">
      <c r="A11" s="1">
        <f t="shared" si="0"/>
        <v>9</v>
      </c>
      <c r="B11" s="2">
        <v>43571.501388888893</v>
      </c>
      <c r="C11">
        <v>12.6</v>
      </c>
      <c r="D11">
        <v>51.04</v>
      </c>
      <c r="E11">
        <v>1182.79</v>
      </c>
      <c r="F11">
        <v>0.289044974136</v>
      </c>
      <c r="G11">
        <v>60.369601600000003</v>
      </c>
      <c r="H11" t="s">
        <v>19</v>
      </c>
      <c r="I11" t="s">
        <v>18</v>
      </c>
      <c r="K11">
        <v>3.8051760000157309E-6</v>
      </c>
    </row>
    <row r="12" spans="1:14" x14ac:dyDescent="0.3">
      <c r="A12" s="1">
        <f t="shared" si="0"/>
        <v>10</v>
      </c>
      <c r="B12" s="2">
        <v>43572.791666666657</v>
      </c>
      <c r="C12">
        <v>12.6</v>
      </c>
      <c r="D12">
        <v>50.95</v>
      </c>
      <c r="E12">
        <v>1183.4000000000001</v>
      </c>
      <c r="F12">
        <v>0.29257998264000001</v>
      </c>
      <c r="G12">
        <v>60.294230000000013</v>
      </c>
      <c r="H12" t="s">
        <v>19</v>
      </c>
      <c r="I12" t="s">
        <v>20</v>
      </c>
      <c r="K12">
        <v>3.535008504000015E-3</v>
      </c>
    </row>
    <row r="13" spans="1:14" x14ac:dyDescent="0.3">
      <c r="A13" s="1">
        <f t="shared" si="0"/>
        <v>11</v>
      </c>
      <c r="B13" s="2">
        <v>43572.792361111111</v>
      </c>
      <c r="C13">
        <v>12.6</v>
      </c>
      <c r="D13">
        <v>0</v>
      </c>
      <c r="F13">
        <v>0.29258188522799999</v>
      </c>
      <c r="G13">
        <v>0</v>
      </c>
      <c r="H13" t="s">
        <v>17</v>
      </c>
      <c r="I13" t="s">
        <v>18</v>
      </c>
      <c r="K13">
        <v>1.9025879999801101E-6</v>
      </c>
    </row>
    <row r="14" spans="1:14" x14ac:dyDescent="0.3">
      <c r="A14" s="1">
        <f t="shared" si="0"/>
        <v>12</v>
      </c>
      <c r="B14" s="2">
        <v>43640.458333333343</v>
      </c>
      <c r="C14">
        <v>0</v>
      </c>
      <c r="D14">
        <v>0</v>
      </c>
      <c r="F14">
        <v>0.47796815735999998</v>
      </c>
      <c r="G14">
        <v>0</v>
      </c>
      <c r="H14" t="s">
        <v>17</v>
      </c>
      <c r="I14" t="s">
        <v>18</v>
      </c>
      <c r="K14">
        <v>0.18538627213200001</v>
      </c>
    </row>
    <row r="15" spans="1:14" x14ac:dyDescent="0.3">
      <c r="A15" s="1">
        <f t="shared" si="0"/>
        <v>13</v>
      </c>
      <c r="B15" s="2">
        <v>43641.416666666657</v>
      </c>
      <c r="C15">
        <v>11</v>
      </c>
      <c r="D15">
        <v>0</v>
      </c>
      <c r="F15">
        <v>0.48059372880000001</v>
      </c>
      <c r="G15">
        <v>0</v>
      </c>
      <c r="H15" t="s">
        <v>17</v>
      </c>
      <c r="I15" t="s">
        <v>18</v>
      </c>
      <c r="K15">
        <v>2.6255714399999741E-3</v>
      </c>
    </row>
    <row r="16" spans="1:14" x14ac:dyDescent="0.3">
      <c r="A16" s="1">
        <f t="shared" si="0"/>
        <v>14</v>
      </c>
      <c r="B16" s="2">
        <v>43641.417361111111</v>
      </c>
      <c r="C16">
        <v>11</v>
      </c>
      <c r="D16">
        <v>45.82</v>
      </c>
      <c r="E16">
        <v>1215.73</v>
      </c>
      <c r="F16">
        <v>0.48059563138799999</v>
      </c>
      <c r="G16">
        <v>55.704748600000002</v>
      </c>
      <c r="H16" t="s">
        <v>19</v>
      </c>
      <c r="I16" t="s">
        <v>20</v>
      </c>
      <c r="K16">
        <v>1.9025879999801101E-6</v>
      </c>
    </row>
    <row r="17" spans="1:11" x14ac:dyDescent="0.3">
      <c r="A17" s="1">
        <f t="shared" si="0"/>
        <v>15</v>
      </c>
      <c r="B17" s="2">
        <v>43643.34375</v>
      </c>
      <c r="C17">
        <v>11.2</v>
      </c>
      <c r="D17">
        <v>45.67</v>
      </c>
      <c r="E17">
        <v>1216.6400000000001</v>
      </c>
      <c r="F17">
        <v>0.48587341049999999</v>
      </c>
      <c r="G17">
        <v>55.563948800000013</v>
      </c>
      <c r="H17" t="s">
        <v>19</v>
      </c>
      <c r="I17" t="s">
        <v>20</v>
      </c>
      <c r="K17">
        <v>5.2777791120000028E-3</v>
      </c>
    </row>
    <row r="18" spans="1:11" x14ac:dyDescent="0.3">
      <c r="A18" s="1">
        <f t="shared" si="0"/>
        <v>16</v>
      </c>
      <c r="B18" s="2">
        <v>43647.548611111109</v>
      </c>
      <c r="C18">
        <v>14.8</v>
      </c>
      <c r="D18">
        <v>45.36</v>
      </c>
      <c r="E18">
        <v>1218.6199999999999</v>
      </c>
      <c r="F18">
        <v>0.49739358084000002</v>
      </c>
      <c r="G18">
        <v>55.276603199999997</v>
      </c>
      <c r="H18" t="s">
        <v>19</v>
      </c>
      <c r="I18" t="s">
        <v>20</v>
      </c>
      <c r="K18">
        <v>1.1520170340000019E-2</v>
      </c>
    </row>
    <row r="19" spans="1:11" x14ac:dyDescent="0.3">
      <c r="A19" s="1">
        <f t="shared" si="0"/>
        <v>17</v>
      </c>
      <c r="B19" s="2">
        <v>43719.548611111109</v>
      </c>
      <c r="C19">
        <v>13.32</v>
      </c>
      <c r="D19">
        <v>39.979999999999997</v>
      </c>
      <c r="E19">
        <v>1252.54</v>
      </c>
      <c r="F19">
        <v>0.69465390467999999</v>
      </c>
      <c r="G19">
        <v>50.076549200000002</v>
      </c>
      <c r="H19" t="s">
        <v>19</v>
      </c>
      <c r="I19" t="s">
        <v>20</v>
      </c>
      <c r="K19">
        <v>0.19726032384</v>
      </c>
    </row>
    <row r="20" spans="1:11" x14ac:dyDescent="0.3">
      <c r="A20" s="1">
        <f t="shared" si="0"/>
        <v>18</v>
      </c>
      <c r="B20" s="2">
        <v>43745.548611111109</v>
      </c>
      <c r="C20">
        <v>14.94</v>
      </c>
      <c r="D20">
        <v>38.04</v>
      </c>
      <c r="E20">
        <v>1264.79</v>
      </c>
      <c r="F20">
        <v>0.76588679940000004</v>
      </c>
      <c r="G20">
        <v>48.112611600000001</v>
      </c>
      <c r="H20" t="s">
        <v>19</v>
      </c>
      <c r="I20" t="s">
        <v>20</v>
      </c>
      <c r="K20">
        <v>7.1232894720000051E-2</v>
      </c>
    </row>
    <row r="21" spans="1:11" x14ac:dyDescent="0.3">
      <c r="A21" s="1">
        <f t="shared" si="0"/>
        <v>19</v>
      </c>
      <c r="B21" s="2">
        <v>43752.395833333343</v>
      </c>
      <c r="C21">
        <v>14.94</v>
      </c>
      <c r="D21">
        <v>37.53</v>
      </c>
      <c r="E21">
        <v>1268.02</v>
      </c>
      <c r="F21">
        <v>0.78464631707999999</v>
      </c>
      <c r="G21">
        <v>47.588790600000003</v>
      </c>
      <c r="H21" t="s">
        <v>19</v>
      </c>
      <c r="I21" t="s">
        <v>20</v>
      </c>
      <c r="K21">
        <v>1.8759517679999949E-2</v>
      </c>
    </row>
    <row r="22" spans="1:11" x14ac:dyDescent="0.3">
      <c r="A22" s="1">
        <f t="shared" si="0"/>
        <v>20</v>
      </c>
      <c r="B22" s="2">
        <v>43752.402777777781</v>
      </c>
      <c r="C22">
        <v>14.94</v>
      </c>
      <c r="D22">
        <v>37.53</v>
      </c>
      <c r="E22">
        <v>1268.02</v>
      </c>
      <c r="F22">
        <v>0.78466534296000001</v>
      </c>
      <c r="G22">
        <v>47.588790600000003</v>
      </c>
      <c r="H22" t="s">
        <v>19</v>
      </c>
      <c r="I22" t="s">
        <v>20</v>
      </c>
      <c r="K22">
        <v>1.902588000002314E-5</v>
      </c>
    </row>
    <row r="23" spans="1:11" x14ac:dyDescent="0.3">
      <c r="A23" s="1">
        <f t="shared" si="0"/>
        <v>21</v>
      </c>
      <c r="B23" s="2">
        <v>43753.458333333343</v>
      </c>
      <c r="C23">
        <v>16.600000000000001</v>
      </c>
      <c r="D23">
        <v>37.450000000000003</v>
      </c>
      <c r="E23">
        <v>1268.52</v>
      </c>
      <c r="F23">
        <v>0.78755727671999998</v>
      </c>
      <c r="G23">
        <v>47.506073999999998</v>
      </c>
      <c r="H23" t="s">
        <v>19</v>
      </c>
      <c r="I23" t="s">
        <v>21</v>
      </c>
      <c r="K23">
        <v>2.891933759999965E-3</v>
      </c>
    </row>
    <row r="24" spans="1:11" x14ac:dyDescent="0.3">
      <c r="A24" s="1">
        <f t="shared" si="0"/>
        <v>22</v>
      </c>
      <c r="B24" s="2">
        <v>43753.631944444453</v>
      </c>
      <c r="C24">
        <v>16.600000000000001</v>
      </c>
      <c r="D24">
        <v>37</v>
      </c>
      <c r="E24">
        <v>1270</v>
      </c>
      <c r="F24">
        <v>0.78803292372</v>
      </c>
      <c r="G24">
        <v>46.99</v>
      </c>
      <c r="H24" t="s">
        <v>19</v>
      </c>
      <c r="I24" t="s">
        <v>20</v>
      </c>
      <c r="K24">
        <v>4.7564700000002352E-4</v>
      </c>
    </row>
    <row r="25" spans="1:11" x14ac:dyDescent="0.3">
      <c r="A25" s="1">
        <f t="shared" si="0"/>
        <v>23</v>
      </c>
      <c r="B25" s="2">
        <v>43753.638888888891</v>
      </c>
      <c r="C25">
        <v>16.600000000000001</v>
      </c>
      <c r="D25">
        <v>37</v>
      </c>
      <c r="E25">
        <v>1270</v>
      </c>
      <c r="F25">
        <v>0.78805194960000002</v>
      </c>
      <c r="G25">
        <v>46.99</v>
      </c>
      <c r="H25" t="s">
        <v>19</v>
      </c>
      <c r="I25" t="s">
        <v>20</v>
      </c>
      <c r="K25">
        <v>1.902588000002314E-5</v>
      </c>
    </row>
    <row r="26" spans="1:11" x14ac:dyDescent="0.3">
      <c r="A26" s="1">
        <f t="shared" si="0"/>
        <v>24</v>
      </c>
      <c r="B26" s="2">
        <v>43774.638888888891</v>
      </c>
      <c r="C26">
        <v>15.97</v>
      </c>
      <c r="D26">
        <v>37</v>
      </c>
      <c r="E26">
        <v>1270</v>
      </c>
      <c r="F26">
        <v>0.84558621072000006</v>
      </c>
      <c r="G26">
        <v>46.99</v>
      </c>
      <c r="H26" t="s">
        <v>19</v>
      </c>
      <c r="I26" t="s">
        <v>20</v>
      </c>
      <c r="K26">
        <v>5.7534261120000041E-2</v>
      </c>
    </row>
    <row r="27" spans="1:11" x14ac:dyDescent="0.3">
      <c r="A27" s="1">
        <f t="shared" si="0"/>
        <v>25</v>
      </c>
      <c r="B27" s="2">
        <v>43802.638888888891</v>
      </c>
      <c r="C27">
        <v>20.13</v>
      </c>
      <c r="D27">
        <v>37</v>
      </c>
      <c r="E27">
        <v>1270</v>
      </c>
      <c r="F27">
        <v>0.92229855888000001</v>
      </c>
      <c r="G27">
        <v>46.99</v>
      </c>
      <c r="H27" t="s">
        <v>19</v>
      </c>
      <c r="I27" t="s">
        <v>20</v>
      </c>
      <c r="K27">
        <v>7.6712348159999943E-2</v>
      </c>
    </row>
    <row r="28" spans="1:11" x14ac:dyDescent="0.3">
      <c r="A28" s="1">
        <f t="shared" si="0"/>
        <v>26</v>
      </c>
      <c r="B28" s="2">
        <v>43809.5</v>
      </c>
      <c r="C28">
        <v>20.13</v>
      </c>
      <c r="D28">
        <v>35</v>
      </c>
      <c r="E28">
        <v>1500</v>
      </c>
      <c r="F28">
        <v>0.94109612832</v>
      </c>
      <c r="G28">
        <v>52.5</v>
      </c>
      <c r="H28" t="s">
        <v>19</v>
      </c>
      <c r="I28" t="s">
        <v>20</v>
      </c>
      <c r="K28">
        <v>1.8797569439999991E-2</v>
      </c>
    </row>
    <row r="29" spans="1:11" x14ac:dyDescent="0.3">
      <c r="A29" s="1">
        <f t="shared" si="0"/>
        <v>27</v>
      </c>
      <c r="B29" s="2">
        <v>43838.638888888891</v>
      </c>
      <c r="C29">
        <v>21.1</v>
      </c>
      <c r="D29">
        <v>24</v>
      </c>
      <c r="E29">
        <v>1270</v>
      </c>
      <c r="F29">
        <v>1.0209287208</v>
      </c>
      <c r="G29">
        <v>30.48</v>
      </c>
      <c r="H29" t="s">
        <v>19</v>
      </c>
      <c r="I29" t="s">
        <v>20</v>
      </c>
      <c r="K29">
        <v>7.9832592479999964E-2</v>
      </c>
    </row>
    <row r="30" spans="1:11" x14ac:dyDescent="0.3">
      <c r="A30" s="1">
        <f t="shared" si="0"/>
        <v>28</v>
      </c>
      <c r="B30" s="2">
        <v>43865.541666666657</v>
      </c>
      <c r="C30">
        <v>27</v>
      </c>
      <c r="D30">
        <v>26.11</v>
      </c>
      <c r="E30">
        <v>1200</v>
      </c>
      <c r="F30">
        <v>1.0946349799199999</v>
      </c>
      <c r="G30">
        <v>31.332000000000001</v>
      </c>
      <c r="H30" t="s">
        <v>19</v>
      </c>
      <c r="I30" t="s">
        <v>20</v>
      </c>
      <c r="K30">
        <v>7.3706259119999951E-2</v>
      </c>
    </row>
    <row r="31" spans="1:11" x14ac:dyDescent="0.3">
      <c r="A31" s="1">
        <f t="shared" si="0"/>
        <v>29</v>
      </c>
      <c r="B31" s="2">
        <v>43868.541666666657</v>
      </c>
      <c r="C31">
        <v>27</v>
      </c>
      <c r="D31">
        <v>26</v>
      </c>
      <c r="E31">
        <v>1200</v>
      </c>
      <c r="F31">
        <v>1.1028541600799999</v>
      </c>
      <c r="G31">
        <v>31.2</v>
      </c>
      <c r="H31" t="s">
        <v>19</v>
      </c>
      <c r="I31" t="s">
        <v>20</v>
      </c>
      <c r="K31">
        <v>8.2191801600000058E-3</v>
      </c>
    </row>
    <row r="32" spans="1:11" x14ac:dyDescent="0.3">
      <c r="A32" s="1">
        <f t="shared" si="0"/>
        <v>30</v>
      </c>
      <c r="B32" s="2">
        <v>43892.541666666657</v>
      </c>
      <c r="C32">
        <v>28.5</v>
      </c>
      <c r="D32">
        <v>26</v>
      </c>
      <c r="E32">
        <v>1200</v>
      </c>
      <c r="F32">
        <v>1.16860760136</v>
      </c>
      <c r="G32">
        <v>31.2</v>
      </c>
      <c r="H32" t="s">
        <v>19</v>
      </c>
      <c r="I32" t="s">
        <v>20</v>
      </c>
      <c r="K32">
        <v>6.5753441280000047E-2</v>
      </c>
    </row>
    <row r="33" spans="1:11" x14ac:dyDescent="0.3">
      <c r="A33" s="1">
        <f t="shared" si="0"/>
        <v>31</v>
      </c>
      <c r="B33" s="2">
        <v>43922.541666666657</v>
      </c>
      <c r="C33">
        <v>30</v>
      </c>
      <c r="D33">
        <v>26</v>
      </c>
      <c r="E33">
        <v>1200</v>
      </c>
      <c r="F33">
        <v>1.25079940296</v>
      </c>
      <c r="G33">
        <v>31.2</v>
      </c>
      <c r="H33" t="s">
        <v>19</v>
      </c>
      <c r="I33" t="s">
        <v>20</v>
      </c>
      <c r="K33">
        <v>8.2191801600000058E-2</v>
      </c>
    </row>
    <row r="34" spans="1:11" x14ac:dyDescent="0.3">
      <c r="A34" s="1">
        <f t="shared" si="0"/>
        <v>32</v>
      </c>
      <c r="B34" s="2">
        <v>43956.541666666657</v>
      </c>
      <c r="C34">
        <v>30.6</v>
      </c>
      <c r="D34">
        <v>26</v>
      </c>
      <c r="E34">
        <v>1200</v>
      </c>
      <c r="F34">
        <v>1.3439501114400001</v>
      </c>
      <c r="G34">
        <v>31.2</v>
      </c>
      <c r="H34" t="s">
        <v>19</v>
      </c>
      <c r="I34" t="s">
        <v>20</v>
      </c>
      <c r="K34">
        <v>9.3150708480000066E-2</v>
      </c>
    </row>
    <row r="35" spans="1:11" x14ac:dyDescent="0.3">
      <c r="A35" s="1">
        <f t="shared" si="0"/>
        <v>33</v>
      </c>
      <c r="B35" s="2">
        <v>43985.541666666657</v>
      </c>
      <c r="C35">
        <v>31.4</v>
      </c>
      <c r="D35">
        <v>26</v>
      </c>
      <c r="E35">
        <v>1200</v>
      </c>
      <c r="F35">
        <v>1.4234021863199999</v>
      </c>
      <c r="G35">
        <v>31.2</v>
      </c>
      <c r="H35" t="s">
        <v>19</v>
      </c>
      <c r="I35" t="s">
        <v>20</v>
      </c>
      <c r="K35">
        <v>7.9452074879999834E-2</v>
      </c>
    </row>
    <row r="36" spans="1:11" x14ac:dyDescent="0.3">
      <c r="A36" s="1">
        <f t="shared" si="0"/>
        <v>34</v>
      </c>
      <c r="B36" s="2">
        <v>44011.541666666657</v>
      </c>
      <c r="C36">
        <v>31.8</v>
      </c>
      <c r="D36">
        <v>26</v>
      </c>
      <c r="E36">
        <v>1200</v>
      </c>
      <c r="F36">
        <v>1.49463508104</v>
      </c>
      <c r="G36">
        <v>31.2</v>
      </c>
      <c r="H36" t="s">
        <v>19</v>
      </c>
      <c r="I36" t="s">
        <v>20</v>
      </c>
      <c r="K36">
        <v>7.1232894720000051E-2</v>
      </c>
    </row>
    <row r="37" spans="1:11" x14ac:dyDescent="0.3">
      <c r="A37" s="1">
        <f t="shared" si="0"/>
        <v>35</v>
      </c>
      <c r="B37" s="2">
        <v>44011.569444444453</v>
      </c>
      <c r="C37">
        <v>29.8</v>
      </c>
      <c r="D37">
        <v>26</v>
      </c>
      <c r="E37">
        <v>1200</v>
      </c>
      <c r="F37">
        <v>1.4947111845600001</v>
      </c>
      <c r="G37">
        <v>31.2</v>
      </c>
      <c r="H37" t="s">
        <v>19</v>
      </c>
      <c r="I37" t="s">
        <v>22</v>
      </c>
      <c r="K37">
        <v>7.6103520000092573E-5</v>
      </c>
    </row>
    <row r="38" spans="1:11" x14ac:dyDescent="0.3">
      <c r="A38" s="1">
        <f t="shared" si="0"/>
        <v>36</v>
      </c>
      <c r="B38" s="2">
        <v>44012.625</v>
      </c>
      <c r="C38">
        <v>26.55</v>
      </c>
      <c r="D38">
        <v>17.73</v>
      </c>
      <c r="E38">
        <v>1172.83</v>
      </c>
      <c r="F38">
        <v>1.49760311832</v>
      </c>
      <c r="G38">
        <v>20.794275899999999</v>
      </c>
      <c r="H38" t="s">
        <v>19</v>
      </c>
      <c r="I38" t="s">
        <v>18</v>
      </c>
      <c r="K38">
        <v>2.891933759999965E-3</v>
      </c>
    </row>
    <row r="39" spans="1:11" x14ac:dyDescent="0.3">
      <c r="A39" s="1">
        <f t="shared" si="0"/>
        <v>37</v>
      </c>
      <c r="B39" s="2">
        <v>44015.375</v>
      </c>
      <c r="C39">
        <v>19.75</v>
      </c>
      <c r="D39">
        <v>39.82</v>
      </c>
      <c r="E39">
        <v>1494.31</v>
      </c>
      <c r="F39">
        <v>1.5051373668000001</v>
      </c>
      <c r="G39">
        <v>59.503424199999998</v>
      </c>
      <c r="H39" t="s">
        <v>19</v>
      </c>
      <c r="I39" t="s">
        <v>23</v>
      </c>
      <c r="K39">
        <v>7.5342484800000609E-3</v>
      </c>
    </row>
    <row r="40" spans="1:11" x14ac:dyDescent="0.3">
      <c r="A40" s="1">
        <f t="shared" si="0"/>
        <v>38</v>
      </c>
      <c r="B40" s="2">
        <v>44015.4375</v>
      </c>
      <c r="C40">
        <v>29.8</v>
      </c>
      <c r="D40">
        <v>0</v>
      </c>
      <c r="F40">
        <v>1.50530859972</v>
      </c>
      <c r="G40">
        <v>0</v>
      </c>
      <c r="H40" t="s">
        <v>24</v>
      </c>
      <c r="I40" t="s">
        <v>18</v>
      </c>
      <c r="K40">
        <v>1.7123291999987519E-4</v>
      </c>
    </row>
    <row r="41" spans="1:11" x14ac:dyDescent="0.3">
      <c r="A41" s="1">
        <f t="shared" si="0"/>
        <v>39</v>
      </c>
      <c r="B41" s="2">
        <v>44053.4375</v>
      </c>
      <c r="C41">
        <v>8.65</v>
      </c>
      <c r="D41">
        <v>0</v>
      </c>
      <c r="F41">
        <v>1.60941821508</v>
      </c>
      <c r="G41">
        <v>0</v>
      </c>
      <c r="H41" t="s">
        <v>24</v>
      </c>
      <c r="I41" t="s">
        <v>18</v>
      </c>
      <c r="K41">
        <v>0.1041096153600001</v>
      </c>
    </row>
    <row r="42" spans="1:11" x14ac:dyDescent="0.3">
      <c r="A42" s="1">
        <f t="shared" si="0"/>
        <v>40</v>
      </c>
      <c r="B42" s="2">
        <v>44105.4375</v>
      </c>
      <c r="C42">
        <v>0</v>
      </c>
      <c r="D42">
        <v>0</v>
      </c>
      <c r="F42">
        <v>1.7518840045199999</v>
      </c>
      <c r="G42">
        <v>0</v>
      </c>
      <c r="H42" t="s">
        <v>24</v>
      </c>
      <c r="I42" t="s">
        <v>18</v>
      </c>
      <c r="K42">
        <v>0.14246578943999991</v>
      </c>
    </row>
    <row r="43" spans="1:11" x14ac:dyDescent="0.3">
      <c r="A43" s="1">
        <f t="shared" si="0"/>
        <v>41</v>
      </c>
      <c r="B43" s="2">
        <v>44137.4375</v>
      </c>
      <c r="C43">
        <v>0</v>
      </c>
      <c r="D43">
        <v>0</v>
      </c>
      <c r="F43">
        <v>1.83955525956</v>
      </c>
      <c r="G43">
        <v>0</v>
      </c>
      <c r="H43" t="s">
        <v>24</v>
      </c>
      <c r="I43" t="s">
        <v>18</v>
      </c>
      <c r="K43">
        <v>8.7671255040000062E-2</v>
      </c>
    </row>
    <row r="44" spans="1:11" x14ac:dyDescent="0.3">
      <c r="A44" s="1">
        <f t="shared" si="0"/>
        <v>42</v>
      </c>
      <c r="B44" s="2">
        <v>44202.583333333343</v>
      </c>
      <c r="C44">
        <v>0</v>
      </c>
      <c r="D44">
        <v>0</v>
      </c>
      <c r="F44">
        <v>2.0180370398399998</v>
      </c>
      <c r="G44">
        <v>0</v>
      </c>
      <c r="H44" t="s">
        <v>24</v>
      </c>
      <c r="I44" t="s">
        <v>18</v>
      </c>
      <c r="K44">
        <v>0.17848178027999981</v>
      </c>
    </row>
    <row r="45" spans="1:11" x14ac:dyDescent="0.3">
      <c r="A45" s="1">
        <f t="shared" si="0"/>
        <v>43</v>
      </c>
      <c r="B45" s="2">
        <v>44209.604166666657</v>
      </c>
      <c r="C45">
        <v>10</v>
      </c>
      <c r="D45">
        <v>0</v>
      </c>
      <c r="F45">
        <v>2.0372722045199998</v>
      </c>
      <c r="G45">
        <v>0</v>
      </c>
      <c r="H45" t="s">
        <v>24</v>
      </c>
      <c r="I45" t="s">
        <v>18</v>
      </c>
      <c r="K45">
        <v>1.923516468000042E-2</v>
      </c>
    </row>
    <row r="46" spans="1:11" x14ac:dyDescent="0.3">
      <c r="A46" s="1">
        <f t="shared" si="0"/>
        <v>44</v>
      </c>
      <c r="B46" s="2">
        <v>44209.611111111109</v>
      </c>
      <c r="C46">
        <v>15</v>
      </c>
      <c r="D46">
        <v>30</v>
      </c>
      <c r="E46">
        <v>1495</v>
      </c>
      <c r="F46">
        <v>2.0372912304000002</v>
      </c>
      <c r="G46">
        <v>44.85</v>
      </c>
      <c r="H46" t="s">
        <v>19</v>
      </c>
      <c r="I46" t="s">
        <v>23</v>
      </c>
      <c r="K46">
        <v>1.9025879999912121E-5</v>
      </c>
    </row>
    <row r="47" spans="1:11" x14ac:dyDescent="0.3">
      <c r="A47" s="1">
        <f t="shared" si="0"/>
        <v>45</v>
      </c>
      <c r="B47" s="2">
        <v>44210.479166666657</v>
      </c>
      <c r="C47">
        <v>15</v>
      </c>
      <c r="D47">
        <v>30</v>
      </c>
      <c r="E47">
        <v>1495</v>
      </c>
      <c r="F47">
        <v>2.0396694653999998</v>
      </c>
      <c r="G47">
        <v>44.85</v>
      </c>
      <c r="H47" t="s">
        <v>19</v>
      </c>
      <c r="I47" t="s">
        <v>23</v>
      </c>
      <c r="K47">
        <v>2.3782349999996728E-3</v>
      </c>
    </row>
    <row r="48" spans="1:11" x14ac:dyDescent="0.3">
      <c r="A48" s="1">
        <f t="shared" si="0"/>
        <v>46</v>
      </c>
      <c r="B48" s="2">
        <v>44214.979166666657</v>
      </c>
      <c r="C48">
        <v>17</v>
      </c>
      <c r="D48">
        <v>30</v>
      </c>
      <c r="E48">
        <v>1495</v>
      </c>
      <c r="F48">
        <v>2.0519982356400002</v>
      </c>
      <c r="G48">
        <v>44.85</v>
      </c>
      <c r="H48" t="s">
        <v>19</v>
      </c>
      <c r="I48" t="s">
        <v>23</v>
      </c>
      <c r="K48">
        <v>1.232877024000034E-2</v>
      </c>
    </row>
    <row r="49" spans="1:11" x14ac:dyDescent="0.3">
      <c r="A49" s="1">
        <f t="shared" si="0"/>
        <v>47</v>
      </c>
      <c r="B49" s="2">
        <v>44214.986111111109</v>
      </c>
      <c r="C49">
        <v>17</v>
      </c>
      <c r="D49">
        <v>30</v>
      </c>
      <c r="E49">
        <v>1495</v>
      </c>
      <c r="F49">
        <v>2.0520172615200001</v>
      </c>
      <c r="G49">
        <v>44.85</v>
      </c>
      <c r="H49" t="s">
        <v>19</v>
      </c>
      <c r="I49" t="s">
        <v>23</v>
      </c>
      <c r="K49">
        <v>1.9025879999912121E-5</v>
      </c>
    </row>
    <row r="50" spans="1:11" x14ac:dyDescent="0.3">
      <c r="A50" s="1">
        <f t="shared" si="0"/>
        <v>48</v>
      </c>
      <c r="B50" s="2">
        <v>44244.986111111109</v>
      </c>
      <c r="C50">
        <v>20.65</v>
      </c>
      <c r="D50">
        <v>21.07</v>
      </c>
      <c r="E50">
        <v>1495</v>
      </c>
      <c r="F50">
        <v>2.1342090631200001</v>
      </c>
      <c r="G50">
        <v>31.499649999999999</v>
      </c>
      <c r="H50" t="s">
        <v>19</v>
      </c>
      <c r="I50" t="s">
        <v>20</v>
      </c>
      <c r="K50">
        <v>8.2191801600000058E-2</v>
      </c>
    </row>
    <row r="51" spans="1:11" x14ac:dyDescent="0.3">
      <c r="A51" s="1">
        <f t="shared" si="0"/>
        <v>49</v>
      </c>
      <c r="B51" s="2">
        <v>44252.552083333343</v>
      </c>
      <c r="C51">
        <v>21</v>
      </c>
      <c r="D51">
        <v>27</v>
      </c>
      <c r="E51">
        <v>1495</v>
      </c>
      <c r="F51">
        <v>2.1549377593800001</v>
      </c>
      <c r="G51">
        <v>40.365000000000002</v>
      </c>
      <c r="H51" t="s">
        <v>19</v>
      </c>
      <c r="I51" t="s">
        <v>20</v>
      </c>
      <c r="K51">
        <v>2.072869625999996E-2</v>
      </c>
    </row>
    <row r="52" spans="1:11" x14ac:dyDescent="0.3">
      <c r="A52" s="1">
        <f t="shared" si="0"/>
        <v>50</v>
      </c>
      <c r="B52" s="2">
        <v>44252.5625</v>
      </c>
      <c r="C52">
        <v>7</v>
      </c>
      <c r="D52">
        <v>0</v>
      </c>
      <c r="F52">
        <v>2.1549662982000002</v>
      </c>
      <c r="G52">
        <v>0</v>
      </c>
      <c r="H52" t="s">
        <v>17</v>
      </c>
      <c r="I52" t="s">
        <v>18</v>
      </c>
      <c r="K52">
        <v>2.8538820000090229E-5</v>
      </c>
    </row>
    <row r="53" spans="1:11" x14ac:dyDescent="0.3">
      <c r="A53" s="1">
        <f t="shared" si="0"/>
        <v>51</v>
      </c>
      <c r="B53" s="2">
        <v>44292.5625</v>
      </c>
      <c r="C53">
        <v>7.0000000000000007E-2</v>
      </c>
      <c r="D53">
        <v>0</v>
      </c>
      <c r="F53">
        <v>2.2645553669999998</v>
      </c>
      <c r="G53">
        <v>0</v>
      </c>
      <c r="H53" t="s">
        <v>17</v>
      </c>
      <c r="I53" t="s">
        <v>18</v>
      </c>
      <c r="K53">
        <v>0.10958906879999961</v>
      </c>
    </row>
    <row r="54" spans="1:11" x14ac:dyDescent="0.3">
      <c r="A54" s="1">
        <f t="shared" si="0"/>
        <v>52</v>
      </c>
      <c r="B54" s="2">
        <v>44378.5625</v>
      </c>
      <c r="C54">
        <v>0</v>
      </c>
      <c r="D54">
        <v>0</v>
      </c>
      <c r="F54">
        <v>2.50017186492</v>
      </c>
      <c r="G54">
        <v>0</v>
      </c>
      <c r="H54" t="s">
        <v>17</v>
      </c>
      <c r="I54" t="s">
        <v>18</v>
      </c>
      <c r="K54">
        <v>0.2356164979200002</v>
      </c>
    </row>
    <row r="55" spans="1:11" x14ac:dyDescent="0.3">
      <c r="A55" s="1">
        <f t="shared" si="0"/>
        <v>53</v>
      </c>
      <c r="B55" s="2">
        <v>44403.458333333343</v>
      </c>
      <c r="C55">
        <v>0</v>
      </c>
      <c r="D55">
        <v>0</v>
      </c>
      <c r="F55">
        <v>2.5683796447199998</v>
      </c>
      <c r="G55">
        <v>0</v>
      </c>
      <c r="H55" t="s">
        <v>17</v>
      </c>
      <c r="I55" t="s">
        <v>18</v>
      </c>
      <c r="K55">
        <v>6.8207779800000257E-2</v>
      </c>
    </row>
    <row r="56" spans="1:11" x14ac:dyDescent="0.3">
      <c r="A56" s="1">
        <f t="shared" si="0"/>
        <v>54</v>
      </c>
      <c r="B56" s="2">
        <v>44403.479166666657</v>
      </c>
      <c r="C56">
        <v>8</v>
      </c>
      <c r="D56">
        <v>27</v>
      </c>
      <c r="E56">
        <v>1420</v>
      </c>
      <c r="F56">
        <v>2.56843672236</v>
      </c>
      <c r="G56">
        <v>38.340000000000003</v>
      </c>
      <c r="H56" t="s">
        <v>19</v>
      </c>
      <c r="I56" t="s">
        <v>20</v>
      </c>
      <c r="K56">
        <v>5.7077639999736363E-5</v>
      </c>
    </row>
    <row r="57" spans="1:11" x14ac:dyDescent="0.3">
      <c r="A57" s="1">
        <f t="shared" si="0"/>
        <v>55</v>
      </c>
      <c r="B57" s="2">
        <v>44404.479166666657</v>
      </c>
      <c r="C57">
        <v>16</v>
      </c>
      <c r="D57">
        <v>27</v>
      </c>
      <c r="E57">
        <v>1420</v>
      </c>
      <c r="F57">
        <v>2.5711764490800002</v>
      </c>
      <c r="G57">
        <v>38.340000000000003</v>
      </c>
      <c r="H57" t="s">
        <v>19</v>
      </c>
      <c r="I57" t="s">
        <v>20</v>
      </c>
      <c r="K57">
        <v>2.739726720000224E-3</v>
      </c>
    </row>
    <row r="58" spans="1:11" x14ac:dyDescent="0.3">
      <c r="A58" s="1">
        <f t="shared" si="0"/>
        <v>56</v>
      </c>
      <c r="B58" s="2">
        <v>44411.479166666657</v>
      </c>
      <c r="C58">
        <v>21.14</v>
      </c>
      <c r="D58">
        <v>32.590000000000003</v>
      </c>
      <c r="E58">
        <v>1420</v>
      </c>
      <c r="F58">
        <v>2.59035453612</v>
      </c>
      <c r="G58">
        <v>46.277799999999999</v>
      </c>
      <c r="H58" t="s">
        <v>19</v>
      </c>
      <c r="I58" t="s">
        <v>20</v>
      </c>
      <c r="K58">
        <v>1.9178087039999792E-2</v>
      </c>
    </row>
    <row r="59" spans="1:11" x14ac:dyDescent="0.3">
      <c r="A59" s="1">
        <f t="shared" si="0"/>
        <v>57</v>
      </c>
      <c r="B59" s="2">
        <v>44426.444444444445</v>
      </c>
      <c r="C59">
        <v>25</v>
      </c>
      <c r="D59">
        <v>36.5</v>
      </c>
      <c r="E59">
        <v>1383</v>
      </c>
      <c r="F59">
        <v>2.6313550000000001</v>
      </c>
      <c r="G59">
        <f>D59*E59/1000</f>
        <v>50.479500000000002</v>
      </c>
      <c r="H59" t="s">
        <v>19</v>
      </c>
      <c r="I59" t="s">
        <v>21</v>
      </c>
      <c r="K59">
        <f>F59-F58</f>
        <v>4.1000463880000115E-2</v>
      </c>
    </row>
    <row r="60" spans="1:11" x14ac:dyDescent="0.3">
      <c r="A60" s="1">
        <f t="shared" si="0"/>
        <v>58</v>
      </c>
      <c r="B60" s="2">
        <v>44426.499305555553</v>
      </c>
      <c r="C60">
        <v>25.1</v>
      </c>
      <c r="D60">
        <v>35.799999999999997</v>
      </c>
      <c r="E60">
        <v>1339</v>
      </c>
      <c r="F60">
        <v>2.6315059999999999</v>
      </c>
      <c r="G60">
        <f t="shared" ref="G60" si="1">D60*E60/1000</f>
        <v>47.936199999999999</v>
      </c>
      <c r="H60" t="s">
        <v>19</v>
      </c>
      <c r="I60" t="s">
        <v>21</v>
      </c>
      <c r="K60">
        <f t="shared" ref="K60" si="2">F60-F59</f>
        <v>1.5099999999979019E-4</v>
      </c>
    </row>
    <row r="61" spans="1:11" x14ac:dyDescent="0.3">
      <c r="A61" s="1">
        <f t="shared" si="0"/>
        <v>59</v>
      </c>
      <c r="B61" s="2">
        <v>44426.863194444442</v>
      </c>
      <c r="C61">
        <v>25.41</v>
      </c>
      <c r="D61">
        <v>38.700000000000003</v>
      </c>
      <c r="E61">
        <v>1358</v>
      </c>
      <c r="F61">
        <v>2.6325029999999998</v>
      </c>
      <c r="G61">
        <f t="shared" ref="G61:G84" si="3">D61*E61/1000</f>
        <v>52.554600000000008</v>
      </c>
      <c r="H61" t="s">
        <v>19</v>
      </c>
      <c r="I61" t="s">
        <v>21</v>
      </c>
      <c r="K61">
        <f>F61-F60</f>
        <v>9.9699999999991462E-4</v>
      </c>
    </row>
    <row r="62" spans="1:11" x14ac:dyDescent="0.3">
      <c r="A62" s="1">
        <f t="shared" si="0"/>
        <v>60</v>
      </c>
      <c r="B62" s="2">
        <v>44427.525694444441</v>
      </c>
      <c r="C62">
        <v>14.45</v>
      </c>
      <c r="D62">
        <v>46.7</v>
      </c>
      <c r="E62">
        <v>1734</v>
      </c>
      <c r="F62">
        <v>2.6343179999999999</v>
      </c>
      <c r="G62">
        <f t="shared" si="3"/>
        <v>80.977800000000002</v>
      </c>
      <c r="H62" t="s">
        <v>19</v>
      </c>
      <c r="I62" t="s">
        <v>21</v>
      </c>
      <c r="K62">
        <f t="shared" ref="K62:K84" si="4">F62-F61</f>
        <v>1.8150000000001221E-3</v>
      </c>
    </row>
    <row r="63" spans="1:11" x14ac:dyDescent="0.3">
      <c r="A63" s="1">
        <f t="shared" si="0"/>
        <v>61</v>
      </c>
      <c r="B63" s="2">
        <v>44427.552083333336</v>
      </c>
      <c r="C63">
        <v>14.24</v>
      </c>
      <c r="D63">
        <v>48.6</v>
      </c>
      <c r="E63">
        <v>1667</v>
      </c>
      <c r="F63">
        <v>2.6343899999999998</v>
      </c>
      <c r="G63">
        <f t="shared" si="3"/>
        <v>81.016199999999998</v>
      </c>
      <c r="H63" t="s">
        <v>19</v>
      </c>
      <c r="I63" t="s">
        <v>21</v>
      </c>
      <c r="K63">
        <f t="shared" si="4"/>
        <v>7.1999999999849962E-5</v>
      </c>
    </row>
    <row r="64" spans="1:11" x14ac:dyDescent="0.3">
      <c r="A64" s="1">
        <f t="shared" si="0"/>
        <v>62</v>
      </c>
      <c r="B64" s="2">
        <v>44427.579861111109</v>
      </c>
      <c r="C64">
        <v>14.7</v>
      </c>
      <c r="D64">
        <v>45.2</v>
      </c>
      <c r="E64">
        <v>1671</v>
      </c>
      <c r="F64">
        <v>2.6344660000000002</v>
      </c>
      <c r="G64">
        <f t="shared" si="3"/>
        <v>75.529200000000017</v>
      </c>
      <c r="H64" t="s">
        <v>19</v>
      </c>
      <c r="I64" t="s">
        <v>21</v>
      </c>
      <c r="K64">
        <f t="shared" si="4"/>
        <v>7.6000000000409074E-5</v>
      </c>
    </row>
    <row r="65" spans="1:11" x14ac:dyDescent="0.3">
      <c r="A65" s="1">
        <f t="shared" si="0"/>
        <v>63</v>
      </c>
      <c r="B65" s="2">
        <v>44427.604166666664</v>
      </c>
      <c r="C65">
        <v>14.82</v>
      </c>
      <c r="D65">
        <v>47.7</v>
      </c>
      <c r="E65">
        <v>1645</v>
      </c>
      <c r="F65">
        <v>2.6345329999999998</v>
      </c>
      <c r="G65">
        <f t="shared" si="3"/>
        <v>78.466499999999996</v>
      </c>
      <c r="H65" t="s">
        <v>19</v>
      </c>
      <c r="I65" t="s">
        <v>21</v>
      </c>
      <c r="K65">
        <f t="shared" si="4"/>
        <v>6.6999999999595161E-5</v>
      </c>
    </row>
    <row r="66" spans="1:11" x14ac:dyDescent="0.3">
      <c r="A66" s="1">
        <f t="shared" si="0"/>
        <v>64</v>
      </c>
      <c r="B66" s="2">
        <v>44427.628472222219</v>
      </c>
      <c r="C66">
        <v>15.19</v>
      </c>
      <c r="D66">
        <v>47.5</v>
      </c>
      <c r="E66">
        <v>1539</v>
      </c>
      <c r="F66">
        <v>2.6345990000000001</v>
      </c>
      <c r="G66">
        <f t="shared" si="3"/>
        <v>73.102500000000006</v>
      </c>
      <c r="H66" t="s">
        <v>19</v>
      </c>
      <c r="I66" t="s">
        <v>21</v>
      </c>
      <c r="K66">
        <f t="shared" si="4"/>
        <v>6.6000000000343562E-5</v>
      </c>
    </row>
    <row r="67" spans="1:11" x14ac:dyDescent="0.3">
      <c r="A67" s="1">
        <f t="shared" si="0"/>
        <v>65</v>
      </c>
      <c r="B67" s="2">
        <v>44427.65347222222</v>
      </c>
      <c r="C67">
        <v>17.48</v>
      </c>
      <c r="D67">
        <v>43.4</v>
      </c>
      <c r="E67">
        <v>1470</v>
      </c>
      <c r="F67">
        <v>2.634668</v>
      </c>
      <c r="G67">
        <f t="shared" si="3"/>
        <v>63.798000000000002</v>
      </c>
      <c r="H67" t="s">
        <v>19</v>
      </c>
      <c r="I67" t="s">
        <v>21</v>
      </c>
      <c r="K67">
        <f t="shared" si="4"/>
        <v>6.8999999999874717E-5</v>
      </c>
    </row>
    <row r="68" spans="1:11" x14ac:dyDescent="0.3">
      <c r="A68" s="1">
        <f t="shared" ref="A68:A84" si="5">A67+1</f>
        <v>66</v>
      </c>
      <c r="B68" s="2">
        <v>44427.676388888889</v>
      </c>
      <c r="C68">
        <v>19.38</v>
      </c>
      <c r="D68">
        <v>40.799999999999997</v>
      </c>
      <c r="E68">
        <v>1502</v>
      </c>
      <c r="F68">
        <v>2.6347299999999998</v>
      </c>
      <c r="G68">
        <f t="shared" si="3"/>
        <v>61.281599999999997</v>
      </c>
      <c r="H68" t="s">
        <v>19</v>
      </c>
      <c r="I68" t="s">
        <v>21</v>
      </c>
      <c r="K68">
        <f t="shared" si="4"/>
        <v>6.199999999978445E-5</v>
      </c>
    </row>
    <row r="69" spans="1:11" x14ac:dyDescent="0.3">
      <c r="A69" s="1">
        <f t="shared" si="5"/>
        <v>67</v>
      </c>
      <c r="B69" s="2">
        <v>44427.867361111108</v>
      </c>
      <c r="C69">
        <v>23.53</v>
      </c>
      <c r="D69">
        <v>38</v>
      </c>
      <c r="E69">
        <v>1376</v>
      </c>
      <c r="F69">
        <v>2.6352540000000002</v>
      </c>
      <c r="G69">
        <f t="shared" si="3"/>
        <v>52.287999999999997</v>
      </c>
      <c r="H69" t="s">
        <v>19</v>
      </c>
      <c r="I69" t="s">
        <v>21</v>
      </c>
      <c r="K69">
        <f t="shared" si="4"/>
        <v>5.2400000000041302E-4</v>
      </c>
    </row>
    <row r="70" spans="1:11" x14ac:dyDescent="0.3">
      <c r="A70" s="1">
        <f t="shared" si="5"/>
        <v>68</v>
      </c>
      <c r="B70" s="2">
        <v>44427.895138888889</v>
      </c>
      <c r="C70">
        <v>23.29</v>
      </c>
      <c r="D70">
        <v>39.200000000000003</v>
      </c>
      <c r="E70">
        <v>1330</v>
      </c>
      <c r="F70">
        <v>2.6353300000000002</v>
      </c>
      <c r="G70">
        <f t="shared" si="3"/>
        <v>52.13600000000001</v>
      </c>
      <c r="H70" t="s">
        <v>19</v>
      </c>
      <c r="I70" t="s">
        <v>21</v>
      </c>
      <c r="K70">
        <f t="shared" si="4"/>
        <v>7.5999999999964984E-5</v>
      </c>
    </row>
    <row r="71" spans="1:11" x14ac:dyDescent="0.3">
      <c r="A71" s="1">
        <f t="shared" si="5"/>
        <v>69</v>
      </c>
      <c r="B71" s="2">
        <v>44427.918749999997</v>
      </c>
      <c r="C71">
        <v>23.58</v>
      </c>
      <c r="D71">
        <v>38.4</v>
      </c>
      <c r="E71">
        <v>1460</v>
      </c>
      <c r="F71">
        <v>2.6353949999999999</v>
      </c>
      <c r="G71">
        <f t="shared" si="3"/>
        <v>56.064</v>
      </c>
      <c r="H71" t="s">
        <v>19</v>
      </c>
      <c r="I71" t="s">
        <v>21</v>
      </c>
      <c r="K71">
        <f t="shared" si="4"/>
        <v>6.4999999999759694E-5</v>
      </c>
    </row>
    <row r="72" spans="1:11" x14ac:dyDescent="0.3">
      <c r="A72" s="3">
        <f t="shared" si="5"/>
        <v>70</v>
      </c>
      <c r="B72" s="2">
        <v>44427.94027777778</v>
      </c>
      <c r="C72">
        <v>21.98</v>
      </c>
      <c r="D72">
        <v>41.2</v>
      </c>
      <c r="E72">
        <v>1419</v>
      </c>
      <c r="F72">
        <v>2.635453</v>
      </c>
      <c r="G72">
        <f t="shared" si="3"/>
        <v>58.462800000000001</v>
      </c>
      <c r="H72" t="s">
        <v>19</v>
      </c>
      <c r="I72" t="s">
        <v>21</v>
      </c>
      <c r="K72">
        <f t="shared" si="4"/>
        <v>5.8000000000113516E-5</v>
      </c>
    </row>
    <row r="73" spans="1:11" x14ac:dyDescent="0.3">
      <c r="A73" s="1">
        <f t="shared" si="5"/>
        <v>71</v>
      </c>
      <c r="B73" s="2">
        <v>44428.347222222219</v>
      </c>
      <c r="C73">
        <v>18.57</v>
      </c>
      <c r="D73">
        <v>43</v>
      </c>
      <c r="E73">
        <v>1506</v>
      </c>
      <c r="F73">
        <v>2.636568</v>
      </c>
      <c r="G73">
        <f t="shared" si="3"/>
        <v>64.757999999999996</v>
      </c>
      <c r="H73" t="s">
        <v>19</v>
      </c>
      <c r="I73" t="s">
        <v>21</v>
      </c>
      <c r="K73">
        <f t="shared" si="4"/>
        <v>1.1149999999999771E-3</v>
      </c>
    </row>
    <row r="74" spans="1:11" x14ac:dyDescent="0.3">
      <c r="A74" s="1">
        <f t="shared" si="5"/>
        <v>72</v>
      </c>
      <c r="B74" s="2">
        <v>44428.375</v>
      </c>
      <c r="C74">
        <v>18.03</v>
      </c>
      <c r="D74">
        <v>43.3</v>
      </c>
      <c r="E74">
        <v>1547</v>
      </c>
      <c r="F74">
        <v>2.6366450000000001</v>
      </c>
      <c r="G74">
        <f t="shared" si="3"/>
        <v>66.985099999999989</v>
      </c>
      <c r="H74" t="s">
        <v>19</v>
      </c>
      <c r="I74" t="s">
        <v>21</v>
      </c>
      <c r="K74">
        <f t="shared" si="4"/>
        <v>7.7000000000104762E-5</v>
      </c>
    </row>
    <row r="75" spans="1:11" x14ac:dyDescent="0.3">
      <c r="A75" s="1">
        <f t="shared" si="5"/>
        <v>73</v>
      </c>
      <c r="B75" s="2">
        <v>44428.401388888888</v>
      </c>
      <c r="C75">
        <v>16.920000000000002</v>
      </c>
      <c r="D75">
        <v>43.6</v>
      </c>
      <c r="E75">
        <v>1601</v>
      </c>
      <c r="F75">
        <v>2.636717</v>
      </c>
      <c r="G75">
        <f t="shared" si="3"/>
        <v>69.803600000000003</v>
      </c>
      <c r="H75" t="s">
        <v>19</v>
      </c>
      <c r="I75" t="s">
        <v>21</v>
      </c>
      <c r="K75">
        <f t="shared" si="4"/>
        <v>7.1999999999849962E-5</v>
      </c>
    </row>
    <row r="76" spans="1:11" x14ac:dyDescent="0.3">
      <c r="A76" s="3">
        <f t="shared" si="5"/>
        <v>74</v>
      </c>
      <c r="B76" s="2">
        <v>44428.429861111108</v>
      </c>
      <c r="C76">
        <v>16.32</v>
      </c>
      <c r="D76">
        <v>45.7</v>
      </c>
      <c r="E76">
        <v>1581</v>
      </c>
      <c r="F76">
        <v>2.6367950000000002</v>
      </c>
      <c r="G76">
        <f t="shared" si="3"/>
        <v>72.251700000000014</v>
      </c>
      <c r="H76" t="s">
        <v>19</v>
      </c>
      <c r="I76" t="s">
        <v>21</v>
      </c>
      <c r="K76">
        <f t="shared" si="4"/>
        <v>7.800000000024454E-5</v>
      </c>
    </row>
    <row r="77" spans="1:11" x14ac:dyDescent="0.3">
      <c r="A77" s="3">
        <f t="shared" si="5"/>
        <v>75</v>
      </c>
      <c r="B77" s="2">
        <v>44428.45416666667</v>
      </c>
      <c r="C77">
        <v>15.58</v>
      </c>
      <c r="D77">
        <v>46.4</v>
      </c>
      <c r="E77">
        <v>1587</v>
      </c>
      <c r="F77">
        <v>2.6368610000000001</v>
      </c>
      <c r="G77">
        <f t="shared" si="3"/>
        <v>73.636800000000008</v>
      </c>
      <c r="H77" t="s">
        <v>19</v>
      </c>
      <c r="I77" t="s">
        <v>21</v>
      </c>
      <c r="K77">
        <f t="shared" si="4"/>
        <v>6.5999999999899472E-5</v>
      </c>
    </row>
    <row r="78" spans="1:11" x14ac:dyDescent="0.3">
      <c r="A78" s="1">
        <f t="shared" si="5"/>
        <v>76</v>
      </c>
      <c r="B78" s="2">
        <v>44429.375</v>
      </c>
      <c r="C78">
        <v>25.6</v>
      </c>
      <c r="D78">
        <v>40.340000000000003</v>
      </c>
      <c r="E78">
        <v>1355</v>
      </c>
      <c r="F78">
        <v>2.63938422888</v>
      </c>
      <c r="G78">
        <f t="shared" si="3"/>
        <v>54.660700000000006</v>
      </c>
      <c r="H78" t="s">
        <v>19</v>
      </c>
      <c r="I78" t="s">
        <v>20</v>
      </c>
      <c r="K78">
        <f t="shared" si="4"/>
        <v>2.5232288799998948E-3</v>
      </c>
    </row>
    <row r="79" spans="1:11" x14ac:dyDescent="0.3">
      <c r="A79" s="1">
        <f t="shared" si="5"/>
        <v>77</v>
      </c>
      <c r="B79" s="2">
        <v>44448.479166666657</v>
      </c>
      <c r="C79">
        <v>25.6</v>
      </c>
      <c r="D79">
        <v>40.340000000000003</v>
      </c>
      <c r="E79">
        <v>1355</v>
      </c>
      <c r="F79">
        <v>2.6917244247599998</v>
      </c>
      <c r="G79">
        <f t="shared" si="3"/>
        <v>54.660700000000006</v>
      </c>
      <c r="H79" t="s">
        <v>19</v>
      </c>
      <c r="I79" t="s">
        <v>20</v>
      </c>
      <c r="K79">
        <f t="shared" si="4"/>
        <v>5.2340195879999829E-2</v>
      </c>
    </row>
    <row r="80" spans="1:11" x14ac:dyDescent="0.3">
      <c r="A80" s="1">
        <f t="shared" si="5"/>
        <v>78</v>
      </c>
      <c r="B80" s="2">
        <v>44474.479166666657</v>
      </c>
      <c r="C80">
        <v>25.95</v>
      </c>
      <c r="D80">
        <v>35.799999999999997</v>
      </c>
      <c r="E80">
        <v>1355</v>
      </c>
      <c r="F80">
        <v>2.7629573194799999</v>
      </c>
      <c r="G80">
        <f t="shared" si="3"/>
        <v>48.508999999999993</v>
      </c>
      <c r="H80" t="s">
        <v>19</v>
      </c>
      <c r="I80" t="s">
        <v>20</v>
      </c>
      <c r="K80">
        <f t="shared" si="4"/>
        <v>7.1232894720000051E-2</v>
      </c>
    </row>
    <row r="81" spans="1:11" x14ac:dyDescent="0.3">
      <c r="A81" s="1">
        <f t="shared" si="5"/>
        <v>79</v>
      </c>
      <c r="B81" s="2">
        <v>44508.479166666657</v>
      </c>
      <c r="C81">
        <v>26.19</v>
      </c>
      <c r="D81">
        <v>42.81</v>
      </c>
      <c r="E81">
        <v>1355</v>
      </c>
      <c r="F81">
        <v>2.85610802796</v>
      </c>
      <c r="G81">
        <f t="shared" si="3"/>
        <v>58.007550000000002</v>
      </c>
      <c r="H81" t="s">
        <v>19</v>
      </c>
      <c r="I81" t="s">
        <v>20</v>
      </c>
      <c r="K81">
        <f t="shared" si="4"/>
        <v>9.3150708480000066E-2</v>
      </c>
    </row>
    <row r="82" spans="1:11" x14ac:dyDescent="0.3">
      <c r="A82" s="1">
        <f t="shared" si="5"/>
        <v>80</v>
      </c>
      <c r="B82" s="2">
        <v>44533.479166666657</v>
      </c>
      <c r="C82">
        <v>26.4</v>
      </c>
      <c r="D82">
        <v>44.12</v>
      </c>
      <c r="E82">
        <v>1355</v>
      </c>
      <c r="F82">
        <v>2.9246011959599998</v>
      </c>
      <c r="G82">
        <f t="shared" si="3"/>
        <v>59.782599999999995</v>
      </c>
      <c r="H82" t="s">
        <v>19</v>
      </c>
      <c r="I82" t="s">
        <v>20</v>
      </c>
      <c r="K82">
        <f t="shared" si="4"/>
        <v>6.8493167999999827E-2</v>
      </c>
    </row>
    <row r="83" spans="1:11" x14ac:dyDescent="0.3">
      <c r="A83" s="1">
        <f t="shared" si="5"/>
        <v>81</v>
      </c>
      <c r="B83" s="2">
        <v>44546.666666666657</v>
      </c>
      <c r="C83">
        <v>26.52</v>
      </c>
      <c r="D83">
        <v>29.59</v>
      </c>
      <c r="E83">
        <v>1355.6</v>
      </c>
      <c r="F83">
        <v>2.9607313420799999</v>
      </c>
      <c r="G83">
        <f t="shared" si="3"/>
        <v>40.112203999999998</v>
      </c>
      <c r="H83" t="s">
        <v>19</v>
      </c>
      <c r="I83" t="s">
        <v>18</v>
      </c>
      <c r="K83">
        <f t="shared" si="4"/>
        <v>3.6130146120000095E-2</v>
      </c>
    </row>
    <row r="84" spans="1:11" x14ac:dyDescent="0.3">
      <c r="A84" s="1">
        <f t="shared" si="5"/>
        <v>82</v>
      </c>
      <c r="B84" s="2">
        <v>44571.666666666657</v>
      </c>
      <c r="C84">
        <v>26.43</v>
      </c>
      <c r="D84">
        <v>40.26</v>
      </c>
      <c r="E84">
        <v>1355</v>
      </c>
      <c r="F84">
        <v>3.0292245100800002</v>
      </c>
      <c r="G84">
        <f t="shared" si="3"/>
        <v>54.552299999999995</v>
      </c>
      <c r="H84" t="s">
        <v>19</v>
      </c>
      <c r="I84" t="s">
        <v>20</v>
      </c>
      <c r="K84">
        <f t="shared" si="4"/>
        <v>6.8493168000000271E-2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FDDF-0D65-41F5-AFFB-F05AEEBBA553}">
  <dimension ref="A1:N84"/>
  <sheetViews>
    <sheetView topLeftCell="A13" zoomScale="90" zoomScaleNormal="90" workbookViewId="0">
      <selection activeCell="P79" sqref="P79"/>
    </sheetView>
  </sheetViews>
  <sheetFormatPr baseColWidth="10" defaultColWidth="8.88671875" defaultRowHeight="14.4" x14ac:dyDescent="0.3"/>
  <cols>
    <col min="2" max="2" width="25.109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t="s">
        <v>13</v>
      </c>
      <c r="C2">
        <v>0</v>
      </c>
      <c r="D2">
        <v>0</v>
      </c>
      <c r="F2">
        <v>0</v>
      </c>
      <c r="H2" t="s">
        <v>14</v>
      </c>
      <c r="I2" t="s">
        <v>15</v>
      </c>
      <c r="J2" t="s">
        <v>16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f>A2+1</f>
        <v>1</v>
      </c>
      <c r="B3" s="2">
        <v>43544.458333333343</v>
      </c>
      <c r="C3">
        <v>0</v>
      </c>
      <c r="D3">
        <v>0</v>
      </c>
      <c r="F3">
        <v>0.21495439223999999</v>
      </c>
      <c r="G3">
        <v>0</v>
      </c>
      <c r="H3" t="s">
        <v>17</v>
      </c>
      <c r="I3" t="s">
        <v>18</v>
      </c>
      <c r="K3">
        <v>0.21495439223999999</v>
      </c>
    </row>
    <row r="4" spans="1:14" x14ac:dyDescent="0.3">
      <c r="A4" s="1">
        <f t="shared" ref="A4:A67" si="0">A3+1</f>
        <v>2</v>
      </c>
      <c r="B4" s="2">
        <v>43544.48541666667</v>
      </c>
      <c r="C4">
        <v>7</v>
      </c>
      <c r="D4">
        <v>0</v>
      </c>
      <c r="F4">
        <v>0.21502859317199999</v>
      </c>
      <c r="G4">
        <v>0</v>
      </c>
      <c r="H4" t="s">
        <v>19</v>
      </c>
      <c r="I4" t="s">
        <v>20</v>
      </c>
      <c r="K4">
        <v>7.4200932000001441E-5</v>
      </c>
    </row>
    <row r="5" spans="1:14" x14ac:dyDescent="0.3">
      <c r="A5" s="1">
        <f t="shared" si="0"/>
        <v>3</v>
      </c>
      <c r="B5" s="2">
        <v>43552.486111111109</v>
      </c>
      <c r="C5">
        <v>7</v>
      </c>
      <c r="D5">
        <v>0</v>
      </c>
      <c r="F5">
        <v>0.23694830952000001</v>
      </c>
      <c r="G5">
        <v>0</v>
      </c>
      <c r="H5" t="s">
        <v>19</v>
      </c>
      <c r="I5" t="s">
        <v>20</v>
      </c>
      <c r="K5">
        <v>2.1919716347999999E-2</v>
      </c>
    </row>
    <row r="6" spans="1:14" x14ac:dyDescent="0.3">
      <c r="A6" s="1">
        <f t="shared" si="0"/>
        <v>4</v>
      </c>
      <c r="B6" s="2">
        <v>43552.527777777781</v>
      </c>
      <c r="C6">
        <v>4</v>
      </c>
      <c r="D6">
        <v>50</v>
      </c>
      <c r="E6">
        <v>1200</v>
      </c>
      <c r="F6">
        <v>0.23706246480000001</v>
      </c>
      <c r="G6">
        <v>60</v>
      </c>
      <c r="H6" t="s">
        <v>19</v>
      </c>
      <c r="I6" t="s">
        <v>20</v>
      </c>
      <c r="K6">
        <v>1.1415528000000009E-4</v>
      </c>
    </row>
    <row r="7" spans="1:14" x14ac:dyDescent="0.3">
      <c r="A7" s="1">
        <f t="shared" si="0"/>
        <v>5</v>
      </c>
      <c r="B7" s="2">
        <v>43558.333333333343</v>
      </c>
      <c r="C7">
        <v>12</v>
      </c>
      <c r="D7">
        <v>50</v>
      </c>
      <c r="E7">
        <v>1200</v>
      </c>
      <c r="F7">
        <v>0.25296810048000001</v>
      </c>
      <c r="G7">
        <v>60</v>
      </c>
      <c r="H7" t="s">
        <v>19</v>
      </c>
      <c r="I7" t="s">
        <v>20</v>
      </c>
      <c r="K7">
        <v>1.5905635679999999E-2</v>
      </c>
    </row>
    <row r="8" spans="1:14" x14ac:dyDescent="0.3">
      <c r="A8" s="1">
        <f t="shared" si="0"/>
        <v>6</v>
      </c>
      <c r="B8" s="2">
        <v>43559.354166666657</v>
      </c>
      <c r="C8">
        <v>11.92</v>
      </c>
      <c r="D8">
        <v>50</v>
      </c>
      <c r="E8">
        <v>1200</v>
      </c>
      <c r="F8">
        <v>0.25576490483999997</v>
      </c>
      <c r="G8">
        <v>60</v>
      </c>
      <c r="H8" t="s">
        <v>19</v>
      </c>
      <c r="I8" t="s">
        <v>20</v>
      </c>
      <c r="K8">
        <v>2.7968043600000159E-3</v>
      </c>
    </row>
    <row r="9" spans="1:14" x14ac:dyDescent="0.3">
      <c r="A9" s="1">
        <f t="shared" si="0"/>
        <v>7</v>
      </c>
      <c r="B9" s="2">
        <v>43560.447916666657</v>
      </c>
      <c r="C9">
        <v>12</v>
      </c>
      <c r="D9">
        <v>50</v>
      </c>
      <c r="E9">
        <v>1200</v>
      </c>
      <c r="F9">
        <v>0.25876148094000001</v>
      </c>
      <c r="G9">
        <v>60</v>
      </c>
      <c r="H9" t="s">
        <v>19</v>
      </c>
      <c r="I9" t="s">
        <v>20</v>
      </c>
      <c r="K9">
        <v>2.9965760999999809E-3</v>
      </c>
    </row>
    <row r="10" spans="1:14" x14ac:dyDescent="0.3">
      <c r="A10" s="1">
        <f t="shared" si="0"/>
        <v>8</v>
      </c>
      <c r="B10" s="2">
        <v>43571.5</v>
      </c>
      <c r="C10">
        <v>12.6</v>
      </c>
      <c r="D10">
        <v>47.34</v>
      </c>
      <c r="E10">
        <v>1266.52</v>
      </c>
      <c r="F10">
        <v>0.28904116895999998</v>
      </c>
      <c r="G10">
        <v>59.957056799999997</v>
      </c>
      <c r="H10" t="s">
        <v>19</v>
      </c>
      <c r="I10" t="s">
        <v>21</v>
      </c>
      <c r="K10">
        <v>3.0279688019999969E-2</v>
      </c>
    </row>
    <row r="11" spans="1:14" x14ac:dyDescent="0.3">
      <c r="A11" s="1">
        <f t="shared" si="0"/>
        <v>9</v>
      </c>
      <c r="B11" s="2">
        <v>43571.501388888893</v>
      </c>
      <c r="C11">
        <v>12.6</v>
      </c>
      <c r="D11">
        <v>51.04</v>
      </c>
      <c r="E11">
        <v>1182.79</v>
      </c>
      <c r="F11">
        <v>0.289044974136</v>
      </c>
      <c r="G11">
        <v>60.369601600000003</v>
      </c>
      <c r="H11" t="s">
        <v>19</v>
      </c>
      <c r="I11" t="s">
        <v>18</v>
      </c>
      <c r="K11">
        <v>3.8051760000157309E-6</v>
      </c>
    </row>
    <row r="12" spans="1:14" x14ac:dyDescent="0.3">
      <c r="A12" s="1">
        <f t="shared" si="0"/>
        <v>10</v>
      </c>
      <c r="B12" s="2">
        <v>43572.791666666657</v>
      </c>
      <c r="C12">
        <v>12.6</v>
      </c>
      <c r="D12">
        <v>50.95</v>
      </c>
      <c r="E12">
        <v>1183.4000000000001</v>
      </c>
      <c r="F12">
        <v>0.29257998264000001</v>
      </c>
      <c r="G12">
        <v>60.294230000000013</v>
      </c>
      <c r="H12" t="s">
        <v>19</v>
      </c>
      <c r="I12" t="s">
        <v>20</v>
      </c>
      <c r="K12">
        <v>3.535008504000015E-3</v>
      </c>
    </row>
    <row r="13" spans="1:14" x14ac:dyDescent="0.3">
      <c r="A13" s="1">
        <f t="shared" si="0"/>
        <v>11</v>
      </c>
      <c r="B13" s="2">
        <v>43572.792361111111</v>
      </c>
      <c r="C13">
        <v>12.6</v>
      </c>
      <c r="D13">
        <v>0</v>
      </c>
      <c r="F13">
        <v>0.29258188522799999</v>
      </c>
      <c r="G13">
        <v>0</v>
      </c>
      <c r="H13" t="s">
        <v>17</v>
      </c>
      <c r="I13" t="s">
        <v>18</v>
      </c>
      <c r="K13">
        <v>1.9025879999801101E-6</v>
      </c>
    </row>
    <row r="14" spans="1:14" x14ac:dyDescent="0.3">
      <c r="A14" s="1">
        <f t="shared" si="0"/>
        <v>12</v>
      </c>
      <c r="B14" s="2">
        <v>43640.458333333343</v>
      </c>
      <c r="C14">
        <v>0</v>
      </c>
      <c r="D14">
        <v>0</v>
      </c>
      <c r="F14">
        <v>0.47796815735999998</v>
      </c>
      <c r="G14">
        <v>0</v>
      </c>
      <c r="H14" t="s">
        <v>17</v>
      </c>
      <c r="I14" t="s">
        <v>18</v>
      </c>
      <c r="K14">
        <v>0.18538627213200001</v>
      </c>
    </row>
    <row r="15" spans="1:14" x14ac:dyDescent="0.3">
      <c r="A15" s="1">
        <f t="shared" si="0"/>
        <v>13</v>
      </c>
      <c r="B15" s="2">
        <v>43641.416666666657</v>
      </c>
      <c r="C15">
        <v>11</v>
      </c>
      <c r="D15">
        <v>0</v>
      </c>
      <c r="F15">
        <v>0.48059372880000001</v>
      </c>
      <c r="G15">
        <v>0</v>
      </c>
      <c r="H15" t="s">
        <v>17</v>
      </c>
      <c r="I15" t="s">
        <v>18</v>
      </c>
      <c r="K15">
        <v>2.6255714399999741E-3</v>
      </c>
    </row>
    <row r="16" spans="1:14" x14ac:dyDescent="0.3">
      <c r="A16" s="1">
        <f t="shared" si="0"/>
        <v>14</v>
      </c>
      <c r="B16" s="2">
        <v>43641.417361111111</v>
      </c>
      <c r="C16">
        <v>11</v>
      </c>
      <c r="D16">
        <v>45.82</v>
      </c>
      <c r="E16">
        <v>1215.73</v>
      </c>
      <c r="F16">
        <v>0.48059563138799999</v>
      </c>
      <c r="G16">
        <v>55.704748600000002</v>
      </c>
      <c r="H16" t="s">
        <v>19</v>
      </c>
      <c r="I16" t="s">
        <v>20</v>
      </c>
      <c r="K16">
        <v>1.9025879999801101E-6</v>
      </c>
    </row>
    <row r="17" spans="1:11" x14ac:dyDescent="0.3">
      <c r="A17" s="1">
        <f t="shared" si="0"/>
        <v>15</v>
      </c>
      <c r="B17" s="2">
        <v>43643.34375</v>
      </c>
      <c r="C17">
        <v>11.2</v>
      </c>
      <c r="D17">
        <v>45.67</v>
      </c>
      <c r="E17">
        <v>1216.6400000000001</v>
      </c>
      <c r="F17">
        <v>0.48587341049999999</v>
      </c>
      <c r="G17">
        <v>55.563948800000013</v>
      </c>
      <c r="H17" t="s">
        <v>19</v>
      </c>
      <c r="I17" t="s">
        <v>20</v>
      </c>
      <c r="K17">
        <v>5.2777791120000028E-3</v>
      </c>
    </row>
    <row r="18" spans="1:11" x14ac:dyDescent="0.3">
      <c r="A18" s="1">
        <f t="shared" si="0"/>
        <v>16</v>
      </c>
      <c r="B18" s="2">
        <v>43647.548611111109</v>
      </c>
      <c r="C18">
        <v>14.8</v>
      </c>
      <c r="D18">
        <v>45.36</v>
      </c>
      <c r="E18">
        <v>1218.6199999999999</v>
      </c>
      <c r="F18">
        <v>0.49739358084000002</v>
      </c>
      <c r="G18">
        <v>55.276603199999997</v>
      </c>
      <c r="H18" t="s">
        <v>19</v>
      </c>
      <c r="I18" t="s">
        <v>20</v>
      </c>
      <c r="K18">
        <v>1.1520170340000019E-2</v>
      </c>
    </row>
    <row r="19" spans="1:11" x14ac:dyDescent="0.3">
      <c r="A19" s="1">
        <f t="shared" si="0"/>
        <v>17</v>
      </c>
      <c r="B19" s="2">
        <v>43719.548611111109</v>
      </c>
      <c r="C19">
        <v>13.32</v>
      </c>
      <c r="D19">
        <v>39.979999999999997</v>
      </c>
      <c r="E19">
        <v>1252.54</v>
      </c>
      <c r="F19">
        <v>0.69465390467999999</v>
      </c>
      <c r="G19">
        <v>50.076549200000002</v>
      </c>
      <c r="H19" t="s">
        <v>19</v>
      </c>
      <c r="I19" t="s">
        <v>20</v>
      </c>
      <c r="K19">
        <v>0.19726032384</v>
      </c>
    </row>
    <row r="20" spans="1:11" x14ac:dyDescent="0.3">
      <c r="A20" s="1">
        <f t="shared" si="0"/>
        <v>18</v>
      </c>
      <c r="B20" s="2">
        <v>43745.548611111109</v>
      </c>
      <c r="C20">
        <v>14.94</v>
      </c>
      <c r="D20">
        <v>38.04</v>
      </c>
      <c r="E20">
        <v>1264.79</v>
      </c>
      <c r="F20">
        <v>0.76588679940000004</v>
      </c>
      <c r="G20">
        <v>48.112611600000001</v>
      </c>
      <c r="H20" t="s">
        <v>19</v>
      </c>
      <c r="I20" t="s">
        <v>20</v>
      </c>
      <c r="K20">
        <v>7.1232894720000051E-2</v>
      </c>
    </row>
    <row r="21" spans="1:11" x14ac:dyDescent="0.3">
      <c r="A21" s="1">
        <f t="shared" si="0"/>
        <v>19</v>
      </c>
      <c r="B21" s="2">
        <v>43752.395833333343</v>
      </c>
      <c r="C21">
        <v>14.94</v>
      </c>
      <c r="D21">
        <v>37.53</v>
      </c>
      <c r="E21">
        <v>1268.02</v>
      </c>
      <c r="F21">
        <v>0.78464631707999999</v>
      </c>
      <c r="G21">
        <v>47.588790600000003</v>
      </c>
      <c r="H21" t="s">
        <v>19</v>
      </c>
      <c r="I21" t="s">
        <v>20</v>
      </c>
      <c r="K21">
        <v>1.8759517679999949E-2</v>
      </c>
    </row>
    <row r="22" spans="1:11" x14ac:dyDescent="0.3">
      <c r="A22" s="1">
        <f t="shared" si="0"/>
        <v>20</v>
      </c>
      <c r="B22" s="2">
        <v>43752.402777777781</v>
      </c>
      <c r="C22">
        <v>14.94</v>
      </c>
      <c r="D22">
        <v>37.53</v>
      </c>
      <c r="E22">
        <v>1268.02</v>
      </c>
      <c r="F22">
        <v>0.78466534296000001</v>
      </c>
      <c r="G22">
        <v>47.588790600000003</v>
      </c>
      <c r="H22" t="s">
        <v>19</v>
      </c>
      <c r="I22" t="s">
        <v>20</v>
      </c>
      <c r="K22">
        <v>1.902588000002314E-5</v>
      </c>
    </row>
    <row r="23" spans="1:11" x14ac:dyDescent="0.3">
      <c r="A23" s="1">
        <f t="shared" si="0"/>
        <v>21</v>
      </c>
      <c r="B23" s="2">
        <v>43753.458333333343</v>
      </c>
      <c r="C23">
        <v>16.600000000000001</v>
      </c>
      <c r="D23">
        <v>37.450000000000003</v>
      </c>
      <c r="E23">
        <v>1268.52</v>
      </c>
      <c r="F23">
        <v>0.78755727671999998</v>
      </c>
      <c r="G23">
        <v>47.506073999999998</v>
      </c>
      <c r="H23" t="s">
        <v>19</v>
      </c>
      <c r="I23" t="s">
        <v>21</v>
      </c>
      <c r="K23">
        <v>2.891933759999965E-3</v>
      </c>
    </row>
    <row r="24" spans="1:11" x14ac:dyDescent="0.3">
      <c r="A24" s="1">
        <f t="shared" si="0"/>
        <v>22</v>
      </c>
      <c r="B24" s="2">
        <v>43753.631944444453</v>
      </c>
      <c r="C24">
        <v>16.600000000000001</v>
      </c>
      <c r="D24">
        <v>37</v>
      </c>
      <c r="E24">
        <v>1270</v>
      </c>
      <c r="F24">
        <v>0.78803292372</v>
      </c>
      <c r="G24">
        <v>46.99</v>
      </c>
      <c r="H24" t="s">
        <v>19</v>
      </c>
      <c r="I24" t="s">
        <v>20</v>
      </c>
      <c r="K24">
        <v>4.7564700000002352E-4</v>
      </c>
    </row>
    <row r="25" spans="1:11" x14ac:dyDescent="0.3">
      <c r="A25" s="1">
        <f t="shared" si="0"/>
        <v>23</v>
      </c>
      <c r="B25" s="2">
        <v>43753.638888888891</v>
      </c>
      <c r="C25">
        <v>16.600000000000001</v>
      </c>
      <c r="D25">
        <v>37</v>
      </c>
      <c r="E25">
        <v>1270</v>
      </c>
      <c r="F25">
        <v>0.78805194960000002</v>
      </c>
      <c r="G25">
        <v>46.99</v>
      </c>
      <c r="H25" t="s">
        <v>19</v>
      </c>
      <c r="I25" t="s">
        <v>20</v>
      </c>
      <c r="K25">
        <v>1.902588000002314E-5</v>
      </c>
    </row>
    <row r="26" spans="1:11" x14ac:dyDescent="0.3">
      <c r="A26" s="1">
        <f t="shared" si="0"/>
        <v>24</v>
      </c>
      <c r="B26" s="2">
        <v>43774.638888888891</v>
      </c>
      <c r="C26">
        <v>15.97</v>
      </c>
      <c r="D26">
        <v>37</v>
      </c>
      <c r="E26">
        <v>1270</v>
      </c>
      <c r="F26">
        <v>0.84558621072000006</v>
      </c>
      <c r="G26">
        <v>46.99</v>
      </c>
      <c r="H26" t="s">
        <v>19</v>
      </c>
      <c r="I26" t="s">
        <v>20</v>
      </c>
      <c r="K26">
        <v>5.7534261120000041E-2</v>
      </c>
    </row>
    <row r="27" spans="1:11" x14ac:dyDescent="0.3">
      <c r="A27" s="1">
        <f t="shared" si="0"/>
        <v>25</v>
      </c>
      <c r="B27" s="2">
        <v>43802.638888888891</v>
      </c>
      <c r="C27">
        <v>20.13</v>
      </c>
      <c r="D27">
        <v>37</v>
      </c>
      <c r="E27">
        <v>1270</v>
      </c>
      <c r="F27">
        <v>0.92229855888000001</v>
      </c>
      <c r="G27">
        <v>46.99</v>
      </c>
      <c r="H27" t="s">
        <v>19</v>
      </c>
      <c r="I27" t="s">
        <v>20</v>
      </c>
      <c r="K27">
        <v>7.6712348159999943E-2</v>
      </c>
    </row>
    <row r="28" spans="1:11" x14ac:dyDescent="0.3">
      <c r="A28" s="1">
        <f t="shared" si="0"/>
        <v>26</v>
      </c>
      <c r="B28" s="2">
        <v>43809.5</v>
      </c>
      <c r="C28">
        <v>20.13</v>
      </c>
      <c r="D28">
        <v>35</v>
      </c>
      <c r="E28">
        <v>1500</v>
      </c>
      <c r="F28">
        <v>0.94109612832</v>
      </c>
      <c r="G28">
        <v>52.5</v>
      </c>
      <c r="H28" t="s">
        <v>19</v>
      </c>
      <c r="I28" t="s">
        <v>20</v>
      </c>
      <c r="K28">
        <v>1.8797569439999991E-2</v>
      </c>
    </row>
    <row r="29" spans="1:11" x14ac:dyDescent="0.3">
      <c r="A29" s="1">
        <f t="shared" si="0"/>
        <v>27</v>
      </c>
      <c r="B29" s="2">
        <v>43838.638888888891</v>
      </c>
      <c r="C29">
        <v>21.1</v>
      </c>
      <c r="D29">
        <v>24</v>
      </c>
      <c r="E29">
        <v>1270</v>
      </c>
      <c r="F29">
        <v>1.0209287208</v>
      </c>
      <c r="G29">
        <v>30.48</v>
      </c>
      <c r="H29" t="s">
        <v>19</v>
      </c>
      <c r="I29" t="s">
        <v>20</v>
      </c>
      <c r="K29">
        <v>7.9832592479999964E-2</v>
      </c>
    </row>
    <row r="30" spans="1:11" x14ac:dyDescent="0.3">
      <c r="A30" s="1">
        <f t="shared" si="0"/>
        <v>28</v>
      </c>
      <c r="B30" s="2">
        <v>43865.541666666657</v>
      </c>
      <c r="C30">
        <v>27</v>
      </c>
      <c r="D30">
        <v>26.11</v>
      </c>
      <c r="E30">
        <v>1200</v>
      </c>
      <c r="F30">
        <v>1.0946349799199999</v>
      </c>
      <c r="G30">
        <v>31.332000000000001</v>
      </c>
      <c r="H30" t="s">
        <v>19</v>
      </c>
      <c r="I30" t="s">
        <v>20</v>
      </c>
      <c r="K30">
        <v>7.3706259119999951E-2</v>
      </c>
    </row>
    <row r="31" spans="1:11" x14ac:dyDescent="0.3">
      <c r="A31" s="1">
        <f t="shared" si="0"/>
        <v>29</v>
      </c>
      <c r="B31" s="2">
        <v>43868.541666666657</v>
      </c>
      <c r="C31">
        <v>27</v>
      </c>
      <c r="D31">
        <v>26</v>
      </c>
      <c r="E31">
        <v>1200</v>
      </c>
      <c r="F31">
        <v>1.1028541600799999</v>
      </c>
      <c r="G31">
        <v>31.2</v>
      </c>
      <c r="H31" t="s">
        <v>19</v>
      </c>
      <c r="I31" t="s">
        <v>20</v>
      </c>
      <c r="K31">
        <v>8.2191801600000058E-3</v>
      </c>
    </row>
    <row r="32" spans="1:11" x14ac:dyDescent="0.3">
      <c r="A32" s="1">
        <f t="shared" si="0"/>
        <v>30</v>
      </c>
      <c r="B32" s="2">
        <v>43892.541666666657</v>
      </c>
      <c r="C32">
        <v>28.5</v>
      </c>
      <c r="D32">
        <v>26</v>
      </c>
      <c r="E32">
        <v>1200</v>
      </c>
      <c r="F32">
        <v>1.16860760136</v>
      </c>
      <c r="G32">
        <v>31.2</v>
      </c>
      <c r="H32" t="s">
        <v>19</v>
      </c>
      <c r="I32" t="s">
        <v>20</v>
      </c>
      <c r="K32">
        <v>6.5753441280000047E-2</v>
      </c>
    </row>
    <row r="33" spans="1:11" x14ac:dyDescent="0.3">
      <c r="A33" s="1">
        <f t="shared" si="0"/>
        <v>31</v>
      </c>
      <c r="B33" s="2">
        <v>43922.541666666657</v>
      </c>
      <c r="C33">
        <v>30</v>
      </c>
      <c r="D33">
        <v>26</v>
      </c>
      <c r="E33">
        <v>1200</v>
      </c>
      <c r="F33">
        <v>1.25079940296</v>
      </c>
      <c r="G33">
        <v>31.2</v>
      </c>
      <c r="H33" t="s">
        <v>19</v>
      </c>
      <c r="I33" t="s">
        <v>20</v>
      </c>
      <c r="K33">
        <v>8.2191801600000058E-2</v>
      </c>
    </row>
    <row r="34" spans="1:11" x14ac:dyDescent="0.3">
      <c r="A34" s="1">
        <f t="shared" si="0"/>
        <v>32</v>
      </c>
      <c r="B34" s="2">
        <v>43956.541666666657</v>
      </c>
      <c r="C34">
        <v>30.6</v>
      </c>
      <c r="D34">
        <v>26</v>
      </c>
      <c r="E34">
        <v>1200</v>
      </c>
      <c r="F34">
        <v>1.3439501114400001</v>
      </c>
      <c r="G34">
        <v>31.2</v>
      </c>
      <c r="H34" t="s">
        <v>19</v>
      </c>
      <c r="I34" t="s">
        <v>20</v>
      </c>
      <c r="K34">
        <v>9.3150708480000066E-2</v>
      </c>
    </row>
    <row r="35" spans="1:11" x14ac:dyDescent="0.3">
      <c r="A35" s="1">
        <f t="shared" si="0"/>
        <v>33</v>
      </c>
      <c r="B35" s="2">
        <v>43985.541666666657</v>
      </c>
      <c r="C35">
        <v>31.4</v>
      </c>
      <c r="D35">
        <v>26</v>
      </c>
      <c r="E35">
        <v>1200</v>
      </c>
      <c r="F35">
        <v>1.4234021863199999</v>
      </c>
      <c r="G35">
        <v>31.2</v>
      </c>
      <c r="H35" t="s">
        <v>19</v>
      </c>
      <c r="I35" t="s">
        <v>20</v>
      </c>
      <c r="K35">
        <v>7.9452074879999834E-2</v>
      </c>
    </row>
    <row r="36" spans="1:11" x14ac:dyDescent="0.3">
      <c r="A36" s="1">
        <f t="shared" si="0"/>
        <v>34</v>
      </c>
      <c r="B36" s="2">
        <v>44011.541666666657</v>
      </c>
      <c r="C36">
        <v>31.8</v>
      </c>
      <c r="D36">
        <v>26</v>
      </c>
      <c r="E36">
        <v>1200</v>
      </c>
      <c r="F36">
        <v>1.49463508104</v>
      </c>
      <c r="G36">
        <v>31.2</v>
      </c>
      <c r="H36" t="s">
        <v>19</v>
      </c>
      <c r="I36" t="s">
        <v>20</v>
      </c>
      <c r="K36">
        <v>7.1232894720000051E-2</v>
      </c>
    </row>
    <row r="37" spans="1:11" x14ac:dyDescent="0.3">
      <c r="A37" s="1">
        <f t="shared" si="0"/>
        <v>35</v>
      </c>
      <c r="B37" s="2">
        <v>44011.569444444453</v>
      </c>
      <c r="C37">
        <v>29.8</v>
      </c>
      <c r="D37">
        <v>26</v>
      </c>
      <c r="E37">
        <v>1200</v>
      </c>
      <c r="F37">
        <v>1.4947111845600001</v>
      </c>
      <c r="G37">
        <v>31.2</v>
      </c>
      <c r="H37" t="s">
        <v>19</v>
      </c>
      <c r="I37" t="s">
        <v>22</v>
      </c>
      <c r="K37">
        <v>7.6103520000092573E-5</v>
      </c>
    </row>
    <row r="38" spans="1:11" x14ac:dyDescent="0.3">
      <c r="A38" s="1">
        <f t="shared" si="0"/>
        <v>36</v>
      </c>
      <c r="B38" s="2">
        <v>44012.625</v>
      </c>
      <c r="C38">
        <v>26.55</v>
      </c>
      <c r="D38">
        <v>17.73</v>
      </c>
      <c r="E38">
        <v>1172.83</v>
      </c>
      <c r="F38">
        <v>1.49760311832</v>
      </c>
      <c r="G38">
        <v>20.794275899999999</v>
      </c>
      <c r="H38" t="s">
        <v>19</v>
      </c>
      <c r="I38" t="s">
        <v>18</v>
      </c>
      <c r="K38">
        <v>2.891933759999965E-3</v>
      </c>
    </row>
    <row r="39" spans="1:11" x14ac:dyDescent="0.3">
      <c r="A39" s="1">
        <f t="shared" si="0"/>
        <v>37</v>
      </c>
      <c r="B39" s="2">
        <v>44015.375</v>
      </c>
      <c r="C39">
        <v>19.75</v>
      </c>
      <c r="D39">
        <v>39.82</v>
      </c>
      <c r="E39">
        <v>1494.31</v>
      </c>
      <c r="F39">
        <v>1.5051373668000001</v>
      </c>
      <c r="G39">
        <v>59.503424199999998</v>
      </c>
      <c r="H39" t="s">
        <v>19</v>
      </c>
      <c r="I39" t="s">
        <v>23</v>
      </c>
      <c r="K39">
        <v>7.5342484800000609E-3</v>
      </c>
    </row>
    <row r="40" spans="1:11" x14ac:dyDescent="0.3">
      <c r="A40" s="1">
        <f t="shared" si="0"/>
        <v>38</v>
      </c>
      <c r="B40" s="2">
        <v>44015.4375</v>
      </c>
      <c r="C40">
        <v>29.8</v>
      </c>
      <c r="D40">
        <v>0</v>
      </c>
      <c r="F40">
        <v>1.50530859972</v>
      </c>
      <c r="G40">
        <v>0</v>
      </c>
      <c r="H40" t="s">
        <v>24</v>
      </c>
      <c r="I40" t="s">
        <v>18</v>
      </c>
      <c r="K40">
        <v>1.7123291999987519E-4</v>
      </c>
    </row>
    <row r="41" spans="1:11" x14ac:dyDescent="0.3">
      <c r="A41" s="1">
        <f t="shared" si="0"/>
        <v>39</v>
      </c>
      <c r="B41" s="2">
        <v>44053.4375</v>
      </c>
      <c r="C41">
        <v>8.65</v>
      </c>
      <c r="D41">
        <v>0</v>
      </c>
      <c r="F41">
        <v>1.60941821508</v>
      </c>
      <c r="G41">
        <v>0</v>
      </c>
      <c r="H41" t="s">
        <v>24</v>
      </c>
      <c r="I41" t="s">
        <v>18</v>
      </c>
      <c r="K41">
        <v>0.1041096153600001</v>
      </c>
    </row>
    <row r="42" spans="1:11" x14ac:dyDescent="0.3">
      <c r="A42" s="1">
        <f t="shared" si="0"/>
        <v>40</v>
      </c>
      <c r="B42" s="2">
        <v>44105.4375</v>
      </c>
      <c r="C42">
        <v>0</v>
      </c>
      <c r="D42">
        <v>0</v>
      </c>
      <c r="F42">
        <v>1.7518840045199999</v>
      </c>
      <c r="G42">
        <v>0</v>
      </c>
      <c r="H42" t="s">
        <v>24</v>
      </c>
      <c r="I42" t="s">
        <v>18</v>
      </c>
      <c r="K42">
        <v>0.14246578943999991</v>
      </c>
    </row>
    <row r="43" spans="1:11" x14ac:dyDescent="0.3">
      <c r="A43" s="1">
        <f t="shared" si="0"/>
        <v>41</v>
      </c>
      <c r="B43" s="2">
        <v>44137.4375</v>
      </c>
      <c r="C43">
        <v>0</v>
      </c>
      <c r="D43">
        <v>0</v>
      </c>
      <c r="F43">
        <v>1.83955525956</v>
      </c>
      <c r="G43">
        <v>0</v>
      </c>
      <c r="H43" t="s">
        <v>24</v>
      </c>
      <c r="I43" t="s">
        <v>18</v>
      </c>
      <c r="K43">
        <v>8.7671255040000062E-2</v>
      </c>
    </row>
    <row r="44" spans="1:11" x14ac:dyDescent="0.3">
      <c r="A44" s="1">
        <f t="shared" si="0"/>
        <v>42</v>
      </c>
      <c r="B44" s="2">
        <v>44202.583333333343</v>
      </c>
      <c r="C44">
        <v>0</v>
      </c>
      <c r="D44">
        <v>0</v>
      </c>
      <c r="F44">
        <v>2.0180370398399998</v>
      </c>
      <c r="G44">
        <v>0</v>
      </c>
      <c r="H44" t="s">
        <v>24</v>
      </c>
      <c r="I44" t="s">
        <v>18</v>
      </c>
      <c r="K44">
        <v>0.17848178027999981</v>
      </c>
    </row>
    <row r="45" spans="1:11" x14ac:dyDescent="0.3">
      <c r="A45" s="1">
        <f t="shared" si="0"/>
        <v>43</v>
      </c>
      <c r="B45" s="2">
        <v>44209.604166666657</v>
      </c>
      <c r="C45">
        <v>10</v>
      </c>
      <c r="D45">
        <v>0</v>
      </c>
      <c r="F45">
        <v>2.0372722045199998</v>
      </c>
      <c r="G45">
        <v>0</v>
      </c>
      <c r="H45" t="s">
        <v>24</v>
      </c>
      <c r="I45" t="s">
        <v>18</v>
      </c>
      <c r="K45">
        <v>1.923516468000042E-2</v>
      </c>
    </row>
    <row r="46" spans="1:11" x14ac:dyDescent="0.3">
      <c r="A46" s="1">
        <f t="shared" si="0"/>
        <v>44</v>
      </c>
      <c r="B46" s="2">
        <v>44209.611111111109</v>
      </c>
      <c r="C46">
        <v>15</v>
      </c>
      <c r="D46">
        <v>30</v>
      </c>
      <c r="E46">
        <v>1495</v>
      </c>
      <c r="F46">
        <v>2.0372912304000002</v>
      </c>
      <c r="G46">
        <v>44.85</v>
      </c>
      <c r="H46" t="s">
        <v>19</v>
      </c>
      <c r="I46" t="s">
        <v>23</v>
      </c>
      <c r="K46">
        <v>1.9025879999912121E-5</v>
      </c>
    </row>
    <row r="47" spans="1:11" x14ac:dyDescent="0.3">
      <c r="A47" s="1">
        <f t="shared" si="0"/>
        <v>45</v>
      </c>
      <c r="B47" s="2">
        <v>44210.479166666657</v>
      </c>
      <c r="C47">
        <v>15</v>
      </c>
      <c r="D47">
        <v>30</v>
      </c>
      <c r="E47">
        <v>1495</v>
      </c>
      <c r="F47">
        <v>2.0396694653999998</v>
      </c>
      <c r="G47">
        <v>44.85</v>
      </c>
      <c r="H47" t="s">
        <v>19</v>
      </c>
      <c r="I47" t="s">
        <v>23</v>
      </c>
      <c r="K47">
        <v>2.3782349999996728E-3</v>
      </c>
    </row>
    <row r="48" spans="1:11" x14ac:dyDescent="0.3">
      <c r="A48" s="1">
        <f t="shared" si="0"/>
        <v>46</v>
      </c>
      <c r="B48" s="2">
        <v>44214.979166666657</v>
      </c>
      <c r="C48">
        <v>17</v>
      </c>
      <c r="D48">
        <v>30</v>
      </c>
      <c r="E48">
        <v>1495</v>
      </c>
      <c r="F48">
        <v>2.0519982356400002</v>
      </c>
      <c r="G48">
        <v>44.85</v>
      </c>
      <c r="H48" t="s">
        <v>19</v>
      </c>
      <c r="I48" t="s">
        <v>23</v>
      </c>
      <c r="K48">
        <v>1.232877024000034E-2</v>
      </c>
    </row>
    <row r="49" spans="1:11" x14ac:dyDescent="0.3">
      <c r="A49" s="1">
        <f t="shared" si="0"/>
        <v>47</v>
      </c>
      <c r="B49" s="2">
        <v>44214.986111111109</v>
      </c>
      <c r="C49">
        <v>17</v>
      </c>
      <c r="D49">
        <v>30</v>
      </c>
      <c r="E49">
        <v>1495</v>
      </c>
      <c r="F49">
        <v>2.0520172615200001</v>
      </c>
      <c r="G49">
        <v>44.85</v>
      </c>
      <c r="H49" t="s">
        <v>19</v>
      </c>
      <c r="I49" t="s">
        <v>23</v>
      </c>
      <c r="K49">
        <v>1.9025879999912121E-5</v>
      </c>
    </row>
    <row r="50" spans="1:11" x14ac:dyDescent="0.3">
      <c r="A50" s="1">
        <f t="shared" si="0"/>
        <v>48</v>
      </c>
      <c r="B50" s="2">
        <v>44244.986111111109</v>
      </c>
      <c r="C50">
        <v>20.65</v>
      </c>
      <c r="D50">
        <v>21.07</v>
      </c>
      <c r="E50">
        <v>1495</v>
      </c>
      <c r="F50">
        <v>2.1342090631200001</v>
      </c>
      <c r="G50">
        <v>31.499649999999999</v>
      </c>
      <c r="H50" t="s">
        <v>19</v>
      </c>
      <c r="I50" t="s">
        <v>20</v>
      </c>
      <c r="K50">
        <v>8.2191801600000058E-2</v>
      </c>
    </row>
    <row r="51" spans="1:11" x14ac:dyDescent="0.3">
      <c r="A51" s="1">
        <f t="shared" si="0"/>
        <v>49</v>
      </c>
      <c r="B51" s="2">
        <v>44252.552083333343</v>
      </c>
      <c r="C51">
        <v>21</v>
      </c>
      <c r="D51">
        <v>27</v>
      </c>
      <c r="E51">
        <v>1495</v>
      </c>
      <c r="F51">
        <v>2.1549377593800001</v>
      </c>
      <c r="G51">
        <v>40.365000000000002</v>
      </c>
      <c r="H51" t="s">
        <v>19</v>
      </c>
      <c r="I51" t="s">
        <v>20</v>
      </c>
      <c r="K51">
        <v>2.072869625999996E-2</v>
      </c>
    </row>
    <row r="52" spans="1:11" x14ac:dyDescent="0.3">
      <c r="A52" s="1">
        <f t="shared" si="0"/>
        <v>50</v>
      </c>
      <c r="B52" s="2">
        <v>44252.5625</v>
      </c>
      <c r="C52">
        <v>7</v>
      </c>
      <c r="D52">
        <v>0</v>
      </c>
      <c r="F52">
        <v>2.1549662982000002</v>
      </c>
      <c r="G52">
        <v>0</v>
      </c>
      <c r="H52" t="s">
        <v>17</v>
      </c>
      <c r="I52" t="s">
        <v>18</v>
      </c>
      <c r="K52">
        <v>2.8538820000090229E-5</v>
      </c>
    </row>
    <row r="53" spans="1:11" x14ac:dyDescent="0.3">
      <c r="A53" s="1">
        <f t="shared" si="0"/>
        <v>51</v>
      </c>
      <c r="B53" s="2">
        <v>44292.5625</v>
      </c>
      <c r="C53">
        <v>7.0000000000000007E-2</v>
      </c>
      <c r="D53">
        <v>0</v>
      </c>
      <c r="F53">
        <v>2.2645553669999998</v>
      </c>
      <c r="G53">
        <v>0</v>
      </c>
      <c r="H53" t="s">
        <v>17</v>
      </c>
      <c r="I53" t="s">
        <v>18</v>
      </c>
      <c r="K53">
        <v>0.10958906879999961</v>
      </c>
    </row>
    <row r="54" spans="1:11" x14ac:dyDescent="0.3">
      <c r="A54" s="1">
        <f t="shared" si="0"/>
        <v>52</v>
      </c>
      <c r="B54" s="2">
        <v>44378.5625</v>
      </c>
      <c r="C54">
        <v>0</v>
      </c>
      <c r="D54">
        <v>0</v>
      </c>
      <c r="F54">
        <v>2.50017186492</v>
      </c>
      <c r="G54">
        <v>0</v>
      </c>
      <c r="H54" t="s">
        <v>17</v>
      </c>
      <c r="I54" t="s">
        <v>18</v>
      </c>
      <c r="K54">
        <v>0.2356164979200002</v>
      </c>
    </row>
    <row r="55" spans="1:11" x14ac:dyDescent="0.3">
      <c r="A55" s="1">
        <f t="shared" si="0"/>
        <v>53</v>
      </c>
      <c r="B55" s="2">
        <v>44403.458333333343</v>
      </c>
      <c r="C55">
        <v>0</v>
      </c>
      <c r="D55">
        <v>0</v>
      </c>
      <c r="F55">
        <v>2.5683796447199998</v>
      </c>
      <c r="G55">
        <v>0</v>
      </c>
      <c r="H55" t="s">
        <v>17</v>
      </c>
      <c r="I55" t="s">
        <v>18</v>
      </c>
      <c r="K55">
        <v>6.8207779800000257E-2</v>
      </c>
    </row>
    <row r="56" spans="1:11" x14ac:dyDescent="0.3">
      <c r="A56" s="1">
        <f t="shared" si="0"/>
        <v>54</v>
      </c>
      <c r="B56" s="2">
        <v>44403.479166666657</v>
      </c>
      <c r="C56">
        <v>8</v>
      </c>
      <c r="D56">
        <v>27</v>
      </c>
      <c r="E56">
        <v>1420</v>
      </c>
      <c r="F56">
        <v>2.56843672236</v>
      </c>
      <c r="G56">
        <v>38.340000000000003</v>
      </c>
      <c r="H56" t="s">
        <v>19</v>
      </c>
      <c r="I56" t="s">
        <v>20</v>
      </c>
      <c r="K56">
        <v>5.7077639999736363E-5</v>
      </c>
    </row>
    <row r="57" spans="1:11" x14ac:dyDescent="0.3">
      <c r="A57" s="1">
        <f t="shared" si="0"/>
        <v>55</v>
      </c>
      <c r="B57" s="2">
        <v>44404.479166666657</v>
      </c>
      <c r="C57">
        <v>16</v>
      </c>
      <c r="D57">
        <v>27</v>
      </c>
      <c r="E57">
        <v>1420</v>
      </c>
      <c r="F57">
        <v>2.5711764490800002</v>
      </c>
      <c r="G57">
        <v>38.340000000000003</v>
      </c>
      <c r="H57" t="s">
        <v>19</v>
      </c>
      <c r="I57" t="s">
        <v>20</v>
      </c>
      <c r="K57">
        <v>2.739726720000224E-3</v>
      </c>
    </row>
    <row r="58" spans="1:11" x14ac:dyDescent="0.3">
      <c r="A58" s="1">
        <f t="shared" si="0"/>
        <v>56</v>
      </c>
      <c r="B58" s="2">
        <v>44411.479166666657</v>
      </c>
      <c r="C58">
        <v>21.14</v>
      </c>
      <c r="D58">
        <v>32.590000000000003</v>
      </c>
      <c r="E58">
        <v>1420</v>
      </c>
      <c r="F58">
        <v>2.59035453612</v>
      </c>
      <c r="G58">
        <v>46.277799999999999</v>
      </c>
      <c r="H58" t="s">
        <v>19</v>
      </c>
      <c r="I58" t="s">
        <v>20</v>
      </c>
      <c r="K58">
        <v>1.9178087039999792E-2</v>
      </c>
    </row>
    <row r="59" spans="1:11" x14ac:dyDescent="0.3">
      <c r="A59" s="1">
        <f t="shared" si="0"/>
        <v>57</v>
      </c>
      <c r="B59" s="2">
        <v>44426.444444444445</v>
      </c>
      <c r="C59">
        <v>25</v>
      </c>
      <c r="D59">
        <v>36.5</v>
      </c>
      <c r="E59">
        <v>1383</v>
      </c>
      <c r="F59">
        <v>2.6313550000000001</v>
      </c>
      <c r="G59">
        <f>D59*E59/1000</f>
        <v>50.479500000000002</v>
      </c>
      <c r="H59" t="s">
        <v>19</v>
      </c>
      <c r="I59" t="s">
        <v>21</v>
      </c>
      <c r="K59">
        <f>F59-F58</f>
        <v>4.1000463880000115E-2</v>
      </c>
    </row>
    <row r="60" spans="1:11" x14ac:dyDescent="0.3">
      <c r="A60" s="1">
        <f t="shared" si="0"/>
        <v>58</v>
      </c>
      <c r="B60" s="2">
        <v>44426.499305555553</v>
      </c>
      <c r="C60">
        <v>25.1</v>
      </c>
      <c r="D60">
        <v>35.799999999999997</v>
      </c>
      <c r="E60">
        <v>1339</v>
      </c>
      <c r="F60">
        <v>2.6315059999999999</v>
      </c>
      <c r="G60">
        <f t="shared" ref="G60:G84" si="1">D60*E60/1000</f>
        <v>47.936199999999999</v>
      </c>
      <c r="H60" t="s">
        <v>19</v>
      </c>
      <c r="I60" t="s">
        <v>21</v>
      </c>
      <c r="K60">
        <f t="shared" ref="K60" si="2">F60-F59</f>
        <v>1.5099999999979019E-4</v>
      </c>
    </row>
    <row r="61" spans="1:11" x14ac:dyDescent="0.3">
      <c r="A61" s="1">
        <f t="shared" si="0"/>
        <v>59</v>
      </c>
      <c r="B61" s="2">
        <v>44426.863194444442</v>
      </c>
      <c r="C61">
        <v>25.41</v>
      </c>
      <c r="D61">
        <v>38.700000000000003</v>
      </c>
      <c r="E61">
        <v>1358</v>
      </c>
      <c r="F61">
        <v>2.6325029999999998</v>
      </c>
      <c r="G61">
        <f t="shared" si="1"/>
        <v>52.554600000000008</v>
      </c>
      <c r="H61" t="s">
        <v>19</v>
      </c>
      <c r="I61" t="s">
        <v>21</v>
      </c>
      <c r="K61">
        <f>F61-F60</f>
        <v>9.9699999999991462E-4</v>
      </c>
    </row>
    <row r="62" spans="1:11" x14ac:dyDescent="0.3">
      <c r="A62" s="1">
        <f t="shared" si="0"/>
        <v>60</v>
      </c>
      <c r="B62" s="2">
        <v>44427.525694444441</v>
      </c>
      <c r="C62">
        <v>14.45</v>
      </c>
      <c r="D62">
        <v>46.7</v>
      </c>
      <c r="E62">
        <v>1734</v>
      </c>
      <c r="F62">
        <v>2.6343179999999999</v>
      </c>
      <c r="G62">
        <f t="shared" si="1"/>
        <v>80.977800000000002</v>
      </c>
      <c r="H62" t="s">
        <v>19</v>
      </c>
      <c r="I62" t="s">
        <v>21</v>
      </c>
      <c r="K62">
        <f t="shared" ref="K62:K84" si="3">F62-F61</f>
        <v>1.8150000000001221E-3</v>
      </c>
    </row>
    <row r="63" spans="1:11" x14ac:dyDescent="0.3">
      <c r="A63" s="1">
        <f t="shared" si="0"/>
        <v>61</v>
      </c>
      <c r="B63" s="2">
        <v>44427.552083333336</v>
      </c>
      <c r="C63">
        <v>14.24</v>
      </c>
      <c r="D63">
        <v>48.6</v>
      </c>
      <c r="E63">
        <v>1667</v>
      </c>
      <c r="F63">
        <v>2.6343899999999998</v>
      </c>
      <c r="G63">
        <f t="shared" si="1"/>
        <v>81.016199999999998</v>
      </c>
      <c r="H63" t="s">
        <v>19</v>
      </c>
      <c r="I63" t="s">
        <v>21</v>
      </c>
      <c r="K63">
        <f t="shared" si="3"/>
        <v>7.1999999999849962E-5</v>
      </c>
    </row>
    <row r="64" spans="1:11" x14ac:dyDescent="0.3">
      <c r="A64" s="1">
        <f t="shared" si="0"/>
        <v>62</v>
      </c>
      <c r="B64" s="2">
        <v>44427.579861111109</v>
      </c>
      <c r="C64">
        <v>14.7</v>
      </c>
      <c r="D64">
        <v>45.2</v>
      </c>
      <c r="E64">
        <v>1671</v>
      </c>
      <c r="F64">
        <v>2.6344660000000002</v>
      </c>
      <c r="G64">
        <f t="shared" si="1"/>
        <v>75.529200000000017</v>
      </c>
      <c r="H64" t="s">
        <v>19</v>
      </c>
      <c r="I64" t="s">
        <v>21</v>
      </c>
      <c r="K64">
        <f t="shared" si="3"/>
        <v>7.6000000000409074E-5</v>
      </c>
    </row>
    <row r="65" spans="1:11" x14ac:dyDescent="0.3">
      <c r="A65" s="1">
        <f t="shared" si="0"/>
        <v>63</v>
      </c>
      <c r="B65" s="2">
        <v>44427.604166666664</v>
      </c>
      <c r="C65">
        <v>14.82</v>
      </c>
      <c r="D65">
        <v>47.7</v>
      </c>
      <c r="E65">
        <v>1645</v>
      </c>
      <c r="F65">
        <v>2.6345329999999998</v>
      </c>
      <c r="G65">
        <f t="shared" si="1"/>
        <v>78.466499999999996</v>
      </c>
      <c r="H65" t="s">
        <v>19</v>
      </c>
      <c r="I65" t="s">
        <v>21</v>
      </c>
      <c r="K65">
        <f t="shared" si="3"/>
        <v>6.6999999999595161E-5</v>
      </c>
    </row>
    <row r="66" spans="1:11" x14ac:dyDescent="0.3">
      <c r="A66" s="1">
        <f t="shared" si="0"/>
        <v>64</v>
      </c>
      <c r="B66" s="2">
        <v>44427.628472222219</v>
      </c>
      <c r="C66">
        <v>15.19</v>
      </c>
      <c r="D66">
        <v>47.5</v>
      </c>
      <c r="E66">
        <v>1539</v>
      </c>
      <c r="F66">
        <v>2.6345990000000001</v>
      </c>
      <c r="G66">
        <f t="shared" si="1"/>
        <v>73.102500000000006</v>
      </c>
      <c r="H66" t="s">
        <v>19</v>
      </c>
      <c r="I66" t="s">
        <v>21</v>
      </c>
      <c r="K66">
        <f t="shared" si="3"/>
        <v>6.6000000000343562E-5</v>
      </c>
    </row>
    <row r="67" spans="1:11" x14ac:dyDescent="0.3">
      <c r="A67" s="1">
        <f t="shared" si="0"/>
        <v>65</v>
      </c>
      <c r="B67" s="2">
        <v>44427.65347222222</v>
      </c>
      <c r="C67">
        <v>17.48</v>
      </c>
      <c r="D67">
        <v>43.4</v>
      </c>
      <c r="E67">
        <v>1470</v>
      </c>
      <c r="F67">
        <v>2.634668</v>
      </c>
      <c r="G67">
        <f t="shared" si="1"/>
        <v>63.798000000000002</v>
      </c>
      <c r="H67" t="s">
        <v>19</v>
      </c>
      <c r="I67" t="s">
        <v>21</v>
      </c>
      <c r="K67">
        <f t="shared" si="3"/>
        <v>6.8999999999874717E-5</v>
      </c>
    </row>
    <row r="68" spans="1:11" x14ac:dyDescent="0.3">
      <c r="A68" s="1">
        <f t="shared" ref="A68:A84" si="4">A67+1</f>
        <v>66</v>
      </c>
      <c r="B68" s="2">
        <v>44427.676388888889</v>
      </c>
      <c r="C68">
        <v>19.38</v>
      </c>
      <c r="D68">
        <v>40.799999999999997</v>
      </c>
      <c r="E68">
        <v>1502</v>
      </c>
      <c r="F68">
        <v>2.6347299999999998</v>
      </c>
      <c r="G68">
        <f t="shared" si="1"/>
        <v>61.281599999999997</v>
      </c>
      <c r="H68" t="s">
        <v>19</v>
      </c>
      <c r="I68" t="s">
        <v>21</v>
      </c>
      <c r="K68">
        <f t="shared" si="3"/>
        <v>6.199999999978445E-5</v>
      </c>
    </row>
    <row r="69" spans="1:11" x14ac:dyDescent="0.3">
      <c r="A69" s="1">
        <f t="shared" si="4"/>
        <v>67</v>
      </c>
      <c r="B69" s="2">
        <v>44427.867361111108</v>
      </c>
      <c r="C69">
        <v>23.53</v>
      </c>
      <c r="D69">
        <v>38</v>
      </c>
      <c r="E69">
        <v>1376</v>
      </c>
      <c r="F69">
        <v>2.6352540000000002</v>
      </c>
      <c r="G69">
        <f t="shared" si="1"/>
        <v>52.287999999999997</v>
      </c>
      <c r="H69" t="s">
        <v>19</v>
      </c>
      <c r="I69" t="s">
        <v>21</v>
      </c>
      <c r="K69">
        <f t="shared" si="3"/>
        <v>5.2400000000041302E-4</v>
      </c>
    </row>
    <row r="70" spans="1:11" x14ac:dyDescent="0.3">
      <c r="A70" s="1">
        <f t="shared" si="4"/>
        <v>68</v>
      </c>
      <c r="B70" s="2">
        <v>44427.895138888889</v>
      </c>
      <c r="C70">
        <v>23.29</v>
      </c>
      <c r="D70">
        <v>39.200000000000003</v>
      </c>
      <c r="E70">
        <v>1330</v>
      </c>
      <c r="F70">
        <v>2.6353300000000002</v>
      </c>
      <c r="G70">
        <f t="shared" si="1"/>
        <v>52.13600000000001</v>
      </c>
      <c r="H70" t="s">
        <v>19</v>
      </c>
      <c r="I70" t="s">
        <v>21</v>
      </c>
      <c r="K70">
        <f t="shared" si="3"/>
        <v>7.5999999999964984E-5</v>
      </c>
    </row>
    <row r="71" spans="1:11" x14ac:dyDescent="0.3">
      <c r="A71" s="1">
        <f t="shared" si="4"/>
        <v>69</v>
      </c>
      <c r="B71" s="2">
        <v>44427.918749999997</v>
      </c>
      <c r="C71">
        <v>23.58</v>
      </c>
      <c r="D71">
        <v>38.4</v>
      </c>
      <c r="E71">
        <v>1460</v>
      </c>
      <c r="F71">
        <v>2.6353949999999999</v>
      </c>
      <c r="G71">
        <f t="shared" si="1"/>
        <v>56.064</v>
      </c>
      <c r="H71" t="s">
        <v>19</v>
      </c>
      <c r="I71" t="s">
        <v>21</v>
      </c>
      <c r="K71">
        <f t="shared" si="3"/>
        <v>6.4999999999759694E-5</v>
      </c>
    </row>
    <row r="72" spans="1:11" x14ac:dyDescent="0.3">
      <c r="A72" s="3">
        <f t="shared" si="4"/>
        <v>70</v>
      </c>
      <c r="B72" s="2">
        <v>44427.94027777778</v>
      </c>
      <c r="C72">
        <v>21.98</v>
      </c>
      <c r="D72">
        <v>41.2</v>
      </c>
      <c r="E72">
        <v>1419</v>
      </c>
      <c r="F72">
        <v>2.635453</v>
      </c>
      <c r="G72">
        <f t="shared" si="1"/>
        <v>58.462800000000001</v>
      </c>
      <c r="H72" t="s">
        <v>19</v>
      </c>
      <c r="I72" t="s">
        <v>21</v>
      </c>
      <c r="K72">
        <f t="shared" si="3"/>
        <v>5.8000000000113516E-5</v>
      </c>
    </row>
    <row r="73" spans="1:11" x14ac:dyDescent="0.3">
      <c r="A73" s="1">
        <f t="shared" si="4"/>
        <v>71</v>
      </c>
      <c r="B73" s="2">
        <v>44428.347222222219</v>
      </c>
      <c r="C73">
        <v>18.57</v>
      </c>
      <c r="D73">
        <v>43</v>
      </c>
      <c r="E73">
        <v>1506</v>
      </c>
      <c r="F73">
        <v>2.636568</v>
      </c>
      <c r="G73">
        <f t="shared" si="1"/>
        <v>64.757999999999996</v>
      </c>
      <c r="H73" t="s">
        <v>19</v>
      </c>
      <c r="I73" t="s">
        <v>21</v>
      </c>
      <c r="K73">
        <f t="shared" si="3"/>
        <v>1.1149999999999771E-3</v>
      </c>
    </row>
    <row r="74" spans="1:11" x14ac:dyDescent="0.3">
      <c r="A74" s="1">
        <f t="shared" si="4"/>
        <v>72</v>
      </c>
      <c r="B74" s="2">
        <v>44428.375</v>
      </c>
      <c r="C74">
        <v>18.03</v>
      </c>
      <c r="D74">
        <v>43.3</v>
      </c>
      <c r="E74">
        <v>1547</v>
      </c>
      <c r="F74">
        <v>2.6366450000000001</v>
      </c>
      <c r="G74">
        <f t="shared" si="1"/>
        <v>66.985099999999989</v>
      </c>
      <c r="H74" t="s">
        <v>19</v>
      </c>
      <c r="I74" t="s">
        <v>21</v>
      </c>
      <c r="K74">
        <f t="shared" si="3"/>
        <v>7.7000000000104762E-5</v>
      </c>
    </row>
    <row r="75" spans="1:11" x14ac:dyDescent="0.3">
      <c r="A75" s="1">
        <f t="shared" si="4"/>
        <v>73</v>
      </c>
      <c r="B75" s="2">
        <v>44428.401388888888</v>
      </c>
      <c r="C75">
        <v>16.920000000000002</v>
      </c>
      <c r="D75">
        <v>43.6</v>
      </c>
      <c r="E75">
        <v>1601</v>
      </c>
      <c r="F75">
        <v>2.636717</v>
      </c>
      <c r="G75">
        <f t="shared" si="1"/>
        <v>69.803600000000003</v>
      </c>
      <c r="H75" t="s">
        <v>19</v>
      </c>
      <c r="I75" t="s">
        <v>21</v>
      </c>
      <c r="K75">
        <f t="shared" si="3"/>
        <v>7.1999999999849962E-5</v>
      </c>
    </row>
    <row r="76" spans="1:11" x14ac:dyDescent="0.3">
      <c r="A76" s="3">
        <f t="shared" si="4"/>
        <v>74</v>
      </c>
      <c r="B76" s="2">
        <v>44428.429861111108</v>
      </c>
      <c r="C76">
        <v>16.32</v>
      </c>
      <c r="D76">
        <v>45.7</v>
      </c>
      <c r="E76">
        <v>1581</v>
      </c>
      <c r="F76">
        <v>2.6367950000000002</v>
      </c>
      <c r="G76">
        <f t="shared" si="1"/>
        <v>72.251700000000014</v>
      </c>
      <c r="H76" t="s">
        <v>19</v>
      </c>
      <c r="I76" t="s">
        <v>21</v>
      </c>
      <c r="K76">
        <f t="shared" si="3"/>
        <v>7.800000000024454E-5</v>
      </c>
    </row>
    <row r="77" spans="1:11" x14ac:dyDescent="0.3">
      <c r="A77" s="3">
        <f t="shared" si="4"/>
        <v>75</v>
      </c>
      <c r="B77" s="2">
        <v>44428.45416666667</v>
      </c>
      <c r="C77">
        <v>15.58</v>
      </c>
      <c r="D77">
        <v>46.4</v>
      </c>
      <c r="E77">
        <v>1587</v>
      </c>
      <c r="F77">
        <v>2.6368610000000001</v>
      </c>
      <c r="G77">
        <f t="shared" si="1"/>
        <v>73.636800000000008</v>
      </c>
      <c r="H77" t="s">
        <v>19</v>
      </c>
      <c r="I77" t="s">
        <v>21</v>
      </c>
      <c r="K77">
        <f t="shared" si="3"/>
        <v>6.5999999999899472E-5</v>
      </c>
    </row>
    <row r="78" spans="1:11" x14ac:dyDescent="0.3">
      <c r="A78" s="1">
        <f t="shared" si="4"/>
        <v>76</v>
      </c>
      <c r="B78" s="2">
        <v>44429.375</v>
      </c>
      <c r="C78">
        <v>25.6</v>
      </c>
      <c r="D78">
        <v>40.340000000000003</v>
      </c>
      <c r="E78">
        <v>1355</v>
      </c>
      <c r="F78">
        <v>2.63938422888</v>
      </c>
      <c r="G78">
        <f t="shared" si="1"/>
        <v>54.660700000000006</v>
      </c>
      <c r="H78" t="s">
        <v>19</v>
      </c>
      <c r="I78" t="s">
        <v>20</v>
      </c>
      <c r="K78">
        <f t="shared" si="3"/>
        <v>2.5232288799998948E-3</v>
      </c>
    </row>
    <row r="79" spans="1:11" x14ac:dyDescent="0.3">
      <c r="A79" s="1">
        <f t="shared" si="4"/>
        <v>77</v>
      </c>
      <c r="B79" s="2">
        <v>44448.479166666657</v>
      </c>
      <c r="C79">
        <v>25.6</v>
      </c>
      <c r="D79">
        <v>40.340000000000003</v>
      </c>
      <c r="E79">
        <v>1355</v>
      </c>
      <c r="F79">
        <v>2.6917244247599998</v>
      </c>
      <c r="G79">
        <f t="shared" si="1"/>
        <v>54.660700000000006</v>
      </c>
      <c r="H79" t="s">
        <v>19</v>
      </c>
      <c r="I79" t="s">
        <v>20</v>
      </c>
      <c r="K79">
        <f t="shared" si="3"/>
        <v>5.2340195879999829E-2</v>
      </c>
    </row>
    <row r="80" spans="1:11" x14ac:dyDescent="0.3">
      <c r="A80" s="1">
        <f t="shared" si="4"/>
        <v>78</v>
      </c>
      <c r="B80" s="2">
        <v>44474.479166666657</v>
      </c>
      <c r="C80">
        <v>25.95</v>
      </c>
      <c r="D80">
        <v>35.799999999999997</v>
      </c>
      <c r="E80">
        <v>1355</v>
      </c>
      <c r="F80">
        <v>2.7629573194799999</v>
      </c>
      <c r="G80">
        <f t="shared" si="1"/>
        <v>48.508999999999993</v>
      </c>
      <c r="H80" t="s">
        <v>19</v>
      </c>
      <c r="I80" t="s">
        <v>20</v>
      </c>
      <c r="K80">
        <f t="shared" si="3"/>
        <v>7.1232894720000051E-2</v>
      </c>
    </row>
    <row r="81" spans="1:11" x14ac:dyDescent="0.3">
      <c r="A81" s="1">
        <f t="shared" si="4"/>
        <v>79</v>
      </c>
      <c r="B81" s="2">
        <v>44508.479166666657</v>
      </c>
      <c r="C81">
        <v>26.19</v>
      </c>
      <c r="D81">
        <v>42.81</v>
      </c>
      <c r="E81">
        <v>1355</v>
      </c>
      <c r="F81">
        <v>2.85610802796</v>
      </c>
      <c r="G81">
        <f t="shared" si="1"/>
        <v>58.007550000000002</v>
      </c>
      <c r="H81" t="s">
        <v>19</v>
      </c>
      <c r="I81" t="s">
        <v>20</v>
      </c>
      <c r="K81">
        <f t="shared" si="3"/>
        <v>9.3150708480000066E-2</v>
      </c>
    </row>
    <row r="82" spans="1:11" x14ac:dyDescent="0.3">
      <c r="A82" s="1">
        <f t="shared" si="4"/>
        <v>80</v>
      </c>
      <c r="B82" s="2">
        <v>44533.479166666657</v>
      </c>
      <c r="C82">
        <v>26.4</v>
      </c>
      <c r="D82">
        <v>44.12</v>
      </c>
      <c r="E82">
        <v>1355</v>
      </c>
      <c r="F82">
        <v>2.9246011959599998</v>
      </c>
      <c r="G82">
        <f t="shared" si="1"/>
        <v>59.782599999999995</v>
      </c>
      <c r="H82" t="s">
        <v>19</v>
      </c>
      <c r="I82" t="s">
        <v>20</v>
      </c>
      <c r="K82">
        <f t="shared" si="3"/>
        <v>6.8493167999999827E-2</v>
      </c>
    </row>
    <row r="83" spans="1:11" x14ac:dyDescent="0.3">
      <c r="A83" s="1">
        <f t="shared" si="4"/>
        <v>81</v>
      </c>
      <c r="B83" s="2">
        <v>44546.666666666657</v>
      </c>
      <c r="C83">
        <v>26.52</v>
      </c>
      <c r="D83">
        <v>29.59</v>
      </c>
      <c r="E83">
        <v>1355.6</v>
      </c>
      <c r="F83">
        <v>2.9607313420799999</v>
      </c>
      <c r="G83">
        <f t="shared" si="1"/>
        <v>40.112203999999998</v>
      </c>
      <c r="H83" t="s">
        <v>19</v>
      </c>
      <c r="I83" t="s">
        <v>18</v>
      </c>
      <c r="K83">
        <f t="shared" si="3"/>
        <v>3.6130146120000095E-2</v>
      </c>
    </row>
    <row r="84" spans="1:11" x14ac:dyDescent="0.3">
      <c r="A84" s="1">
        <f t="shared" si="4"/>
        <v>82</v>
      </c>
      <c r="B84" s="2">
        <v>44571.666666666657</v>
      </c>
      <c r="C84">
        <v>26.43</v>
      </c>
      <c r="D84">
        <v>40.26</v>
      </c>
      <c r="E84">
        <v>1355</v>
      </c>
      <c r="F84">
        <v>3.0292245100800002</v>
      </c>
      <c r="G84">
        <f t="shared" si="1"/>
        <v>54.552299999999995</v>
      </c>
      <c r="H84" t="s">
        <v>19</v>
      </c>
      <c r="I84" t="s">
        <v>20</v>
      </c>
      <c r="K84">
        <f t="shared" si="3"/>
        <v>6.8493168000000271E-2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 BJ-11</vt:lpstr>
      <vt:lpstr>All data</vt:lpstr>
      <vt:lpstr>enthalpy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98man</cp:lastModifiedBy>
  <dcterms:created xsi:type="dcterms:W3CDTF">2022-02-14T15:46:50Z</dcterms:created>
  <dcterms:modified xsi:type="dcterms:W3CDTF">2022-05-03T09:00:17Z</dcterms:modified>
</cp:coreProperties>
</file>