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 activeTab="2"/>
  </bookViews>
  <sheets>
    <sheet name="Анализ" sheetId="6" r:id="rId1"/>
    <sheet name="Ядро Москва и обл." sheetId="7" r:id="rId2"/>
    <sheet name="Лист2" sheetId="2" r:id="rId3"/>
    <sheet name="Лист3" sheetId="3" r:id="rId4"/>
  </sheets>
  <externalReferences>
    <externalReference r:id="rId5"/>
  </externalReferences>
  <calcPr calcId="114210"/>
</workbook>
</file>

<file path=xl/calcChain.xml><?xml version="1.0" encoding="utf-8"?>
<calcChain xmlns="http://schemas.openxmlformats.org/spreadsheetml/2006/main">
  <c r="E54" i="7"/>
  <c r="B3"/>
  <c r="A10" i="6"/>
  <c r="A7"/>
  <c r="A6"/>
  <c r="A5"/>
  <c r="A4"/>
  <c r="A3"/>
  <c r="A2"/>
</calcChain>
</file>

<file path=xl/sharedStrings.xml><?xml version="1.0" encoding="utf-8"?>
<sst xmlns="http://schemas.openxmlformats.org/spreadsheetml/2006/main" count="97" uniqueCount="93">
  <si>
    <t xml:space="preserve">ИСХ: КПП01-10312013 </t>
  </si>
  <si>
    <t>Уважаемый ________________________!</t>
  </si>
  <si>
    <t>Краткий анализ сайта</t>
  </si>
  <si>
    <t>Наименование</t>
  </si>
  <si>
    <t>Показатель</t>
  </si>
  <si>
    <t xml:space="preserve">Адрес сайта </t>
  </si>
  <si>
    <t xml:space="preserve">ТИЦ (тематический индекс цитирования)  </t>
  </si>
  <si>
    <t>PR (Page rank)</t>
  </si>
  <si>
    <t>Наполненность текстов ключевыми словами (да/нет)</t>
  </si>
  <si>
    <t>Юзабилити (Низкое/Среднее/Высокое)</t>
  </si>
  <si>
    <t>Качество написания  H1,H2….H6</t>
  </si>
  <si>
    <t>ЧПУ</t>
  </si>
  <si>
    <t>Геозависимость</t>
  </si>
  <si>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</si>
  <si>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</si>
  <si>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</si>
  <si>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</si>
  <si>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</si>
  <si>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Себистомость ссылочной массы SEOPULT/SAPE и пр.</t>
  </si>
  <si>
    <t>Итого с учетом выбранных позиций</t>
  </si>
  <si>
    <t>Возраст домена</t>
  </si>
  <si>
    <t>Качество контента (проверка на плагиат)</t>
  </si>
  <si>
    <t>Количество проиндексированных страниц в Yandex</t>
  </si>
  <si>
    <t>Количество проиндексировано страниц в Google</t>
  </si>
  <si>
    <t>Ссылочная масса (Внешняя)</t>
  </si>
  <si>
    <t xml:space="preserve">Количество ссылающихся доменов </t>
  </si>
  <si>
    <t>Качество Robot.txt</t>
  </si>
  <si>
    <t>Наличие карты “Sitemap”</t>
  </si>
  <si>
    <t>Присутствие мета тегов (да/нет)</t>
  </si>
  <si>
    <t xml:space="preserve">Наличие ошибок в HTML-коде </t>
  </si>
  <si>
    <t>Присутствие в каталогах Yaca</t>
  </si>
  <si>
    <t>Присутствие в каталогах DMOZ</t>
  </si>
  <si>
    <t>403 Forbidden - ошибка</t>
  </si>
  <si>
    <r>
      <t xml:space="preserve">Вы выложили на сервер </t>
    </r>
    <r>
      <rPr>
        <b/>
        <sz val="11"/>
        <color indexed="8"/>
        <rFont val="Calibri"/>
        <family val="2"/>
        <charset val="204"/>
      </rPr>
      <t>неправильный индексный файл</t>
    </r>
    <r>
      <rPr>
        <sz val="11"/>
        <color theme="1"/>
        <rFont val="Calibri"/>
        <family val="2"/>
        <charset val="204"/>
        <scheme val="minor"/>
      </rPr>
      <t>. Файл главной страницы вашего сайта должен называться index.shtml, index.html, index.htm, index.phtml или index.php. Обратите внимание: все символы должны быть в нижнем регистре (В отличие от Windows, в ОС Linux, под управлением которой работает сервер, регистр имен файлов имеет значение, и файлы index.html и Index.html — это два абсолютно разных файла).</t>
    </r>
  </si>
  <si>
    <r>
      <t xml:space="preserve">Вы выставили </t>
    </r>
    <r>
      <rPr>
        <b/>
        <sz val="11"/>
        <color indexed="8"/>
        <rFont val="Calibri"/>
        <family val="2"/>
        <charset val="204"/>
      </rPr>
      <t>неправильные права на папку</t>
    </r>
    <r>
      <rPr>
        <sz val="11"/>
        <color theme="1"/>
        <rFont val="Calibri"/>
        <family val="2"/>
        <charset val="204"/>
        <scheme val="minor"/>
      </rPr>
      <t>, в которой находится запрашиваемый файл, или на какую-либо из ее родительских директорий. Все эти директории должны предоставлять права на выполнение (x) для владельца.</t>
    </r>
  </si>
  <si>
    <r>
      <t xml:space="preserve">Вы </t>
    </r>
    <r>
      <rPr>
        <b/>
        <sz val="11"/>
        <color indexed="8"/>
        <rFont val="Calibri"/>
        <family val="2"/>
        <charset val="204"/>
      </rPr>
      <t>загрузили файлы сайта в неправильную папку</t>
    </r>
    <r>
      <rPr>
        <sz val="11"/>
        <color theme="1"/>
        <rFont val="Calibri"/>
        <family val="2"/>
        <charset val="204"/>
        <scheme val="minor"/>
      </rPr>
      <t>. Войдите в свою контрольную панель в раздел «Хостинг / Домены / Мои домены» и посмотрите, что написано в столбце «Папка» напротив интересующего вас домена. Именно в эту папку и нужно загружать файлы сайта.</t>
    </r>
  </si>
  <si>
    <t>Связаться с техподдержкой хостинга</t>
  </si>
  <si>
    <t>isp-group.pulscen.ru/</t>
  </si>
  <si>
    <t>вакуумная подметально уборочная машина</t>
  </si>
  <si>
    <t>вакуумная уборочная машина</t>
  </si>
  <si>
    <t>гусеничный мини погрузчик</t>
  </si>
  <si>
    <t>дорожная техника</t>
  </si>
  <si>
    <t>дорожно строительная техника</t>
  </si>
  <si>
    <t>дорожно уборочные машины</t>
  </si>
  <si>
    <t>дорожные разметочные машины</t>
  </si>
  <si>
    <t>косилка +для мотоблока</t>
  </si>
  <si>
    <t>косилка +для травы</t>
  </si>
  <si>
    <t>косилка навесная</t>
  </si>
  <si>
    <t>косилки</t>
  </si>
  <si>
    <t>косилки цена</t>
  </si>
  <si>
    <t>купить косилку</t>
  </si>
  <si>
    <t>купить разметочную машину</t>
  </si>
  <si>
    <t>купить спецтехнику</t>
  </si>
  <si>
    <t>купить уборочные машины</t>
  </si>
  <si>
    <t>куплю косилку</t>
  </si>
  <si>
    <t>куплю мини погрузчик</t>
  </si>
  <si>
    <t>машина комбинированная уборочная</t>
  </si>
  <si>
    <t>мини погрузчик</t>
  </si>
  <si>
    <t>мини погрузчик купить</t>
  </si>
  <si>
    <t>мини погрузчик москва</t>
  </si>
  <si>
    <t>мини погрузчик продажа</t>
  </si>
  <si>
    <t>мини погрузчик цена</t>
  </si>
  <si>
    <t>мини экскаватор погрузчик</t>
  </si>
  <si>
    <t>минитрактор косилка</t>
  </si>
  <si>
    <t>подметально уборочная машина</t>
  </si>
  <si>
    <t>подметально уборочная машина +для тротуаров</t>
  </si>
  <si>
    <t>покрасочное оборудование</t>
  </si>
  <si>
    <t>поливомоечное оборудование</t>
  </si>
  <si>
    <t>продажа спецтехники</t>
  </si>
  <si>
    <t>продажа строительной техники</t>
  </si>
  <si>
    <t>разметочная машина цена</t>
  </si>
  <si>
    <t>разметочная машина шмель</t>
  </si>
  <si>
    <t>разметочные машины</t>
  </si>
  <si>
    <t>роторная косилка</t>
  </si>
  <si>
    <t>самоходная косилка</t>
  </si>
  <si>
    <t>сваебойная машина</t>
  </si>
  <si>
    <t>снегоочиститель шнекороторный</t>
  </si>
  <si>
    <t>спец техника</t>
  </si>
  <si>
    <t>спецтехника</t>
  </si>
  <si>
    <t>строительная техника</t>
  </si>
  <si>
    <t>строительная техника купить</t>
  </si>
  <si>
    <t>уборочная машина</t>
  </si>
  <si>
    <t>универсальная уборочная машина</t>
  </si>
  <si>
    <t>фронтальный мини погрузчик</t>
  </si>
  <si>
    <t>шнекороторный снегоочиститель +для мтз</t>
  </si>
  <si>
    <t>шнекороторный снегоочиститель купить</t>
  </si>
  <si>
    <t>есть, но требуют доработки</t>
  </si>
  <si>
    <t>нет</t>
  </si>
  <si>
    <t>xml</t>
  </si>
  <si>
    <t>низкое</t>
  </si>
  <si>
    <t>есть, но требует доработки</t>
  </si>
  <si>
    <t>есть, бизнес</t>
  </si>
  <si>
    <t>Россия</t>
  </si>
</sst>
</file>

<file path=xl/styles.xml><?xml version="1.0" encoding="utf-8"?>
<styleSheet xmlns="http://schemas.openxmlformats.org/spreadsheetml/2006/main">
  <numFmts count="2">
    <numFmt numFmtId="6" formatCode="#,##0&quot;р.&quot;;[Red]\-#,##0&quot;р.&quot;"/>
    <numFmt numFmtId="166" formatCode="dd/mm/yy;@"/>
  </numFmts>
  <fonts count="14"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  <charset val="204"/>
    </font>
    <font>
      <b/>
      <sz val="12"/>
      <color indexed="21"/>
      <name val="Times"/>
      <family val="1"/>
    </font>
    <font>
      <u/>
      <sz val="10"/>
      <color indexed="21"/>
      <name val="Arial"/>
      <family val="2"/>
      <charset val="204"/>
    </font>
    <font>
      <b/>
      <sz val="16"/>
      <color indexed="21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color indexed="8"/>
      <name val="Calibri"/>
      <family val="2"/>
      <charset val="204"/>
    </font>
    <font>
      <u/>
      <sz val="11"/>
      <color indexed="12"/>
      <name val="Calibri"/>
      <family val="2"/>
      <charset val="204"/>
    </font>
    <font>
      <sz val="8"/>
      <name val="Arial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6" fontId="2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Border="1"/>
    <xf numFmtId="0" fontId="6" fillId="0" borderId="2" xfId="0" applyFont="1" applyBorder="1" applyAlignment="1"/>
    <xf numFmtId="0" fontId="0" fillId="0" borderId="0" xfId="0" applyBorder="1" applyAlignment="1"/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/>
    </xf>
    <xf numFmtId="0" fontId="0" fillId="0" borderId="4" xfId="0" applyBorder="1"/>
    <xf numFmtId="2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0" fontId="11" fillId="0" borderId="1" xfId="1" applyFont="1" applyBorder="1" applyAlignment="1">
      <alignment horizontal="left" vertical="top"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3" fontId="8" fillId="0" borderId="1" xfId="0" applyNumberFormat="1" applyFont="1" applyFill="1" applyBorder="1" applyAlignment="1">
      <alignment horizontal="center"/>
    </xf>
    <xf numFmtId="6" fontId="0" fillId="0" borderId="0" xfId="0" applyNumberFormat="1"/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vertical="top" wrapText="1"/>
    </xf>
    <xf numFmtId="0" fontId="0" fillId="0" borderId="1" xfId="0" applyFill="1" applyBorder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1</xdr:col>
      <xdr:colOff>5362575</xdr:colOff>
      <xdr:row>9</xdr:row>
      <xdr:rowOff>76200</xdr:rowOff>
    </xdr:to>
    <xdr:pic>
      <xdr:nvPicPr>
        <xdr:cNvPr id="1025" name="Рисунок 2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0"/>
          <a:ext cx="47244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4991100</xdr:colOff>
      <xdr:row>35</xdr:row>
      <xdr:rowOff>28575</xdr:rowOff>
    </xdr:from>
    <xdr:to>
      <xdr:col>2</xdr:col>
      <xdr:colOff>466725</xdr:colOff>
      <xdr:row>42</xdr:row>
      <xdr:rowOff>161925</xdr:rowOff>
    </xdr:to>
    <xdr:pic>
      <xdr:nvPicPr>
        <xdr:cNvPr id="1026" name="Picture 2" descr="C:\Users\Max\Desktop\2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15425" y="7134225"/>
          <a:ext cx="106680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523875</xdr:colOff>
      <xdr:row>0</xdr:row>
      <xdr:rowOff>0</xdr:rowOff>
    </xdr:from>
    <xdr:to>
      <xdr:col>9</xdr:col>
      <xdr:colOff>571500</xdr:colOff>
      <xdr:row>3</xdr:row>
      <xdr:rowOff>409575</xdr:rowOff>
    </xdr:to>
    <xdr:pic>
      <xdr:nvPicPr>
        <xdr:cNvPr id="2049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62575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.%20Intellectus/&#1048;&#1085;&#1090;&#1077;&#1083;&#1083;&#1077;&#1082;&#1090;&#1091;&#1089;/&#1050;&#1055;/AVAYA/&#1050;&#1055;%20SEO-&#1073;&#1083;&#1072;&#1085;&#1082;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Тарифы"/>
      <sheetName val="Бюджет биржа"/>
      <sheetName val="Отчет"/>
      <sheetName val="Спецразмещение"/>
      <sheetName val="1 место"/>
      <sheetName val="Calc"/>
      <sheetName val="Calc low"/>
      <sheetName val="Calc low - low"/>
    </sheetNames>
    <sheetDataSet>
      <sheetData sheetId="0"/>
      <sheetData sheetId="1"/>
      <sheetData sheetId="2">
        <row r="2">
          <cell r="B2" t="str">
            <v>ООО "Лаборатория интернет-маркетинга "Доктор Интеллектус"</v>
          </cell>
        </row>
        <row r="3">
          <cell r="B3" t="str">
            <v xml:space="preserve">наш тел.:   +7 (495) 988 73 84 </v>
          </cell>
        </row>
        <row r="4">
          <cell r="B4" t="str">
            <v>факс:         +7(495) 543 45 07</v>
          </cell>
        </row>
        <row r="5">
          <cell r="B5" t="str">
            <v>адрес:   Москва, ул. Маршала Тимошенко, 17 к.2</v>
          </cell>
        </row>
        <row r="6">
          <cell r="B6" t="str">
            <v xml:space="preserve">e-mail:   info@dr-intellectus.com </v>
          </cell>
        </row>
        <row r="7">
          <cell r="B7" t="str">
            <v xml:space="preserve">www.dr-intellectus.com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45"/>
  <sheetViews>
    <sheetView topLeftCell="A16" workbookViewId="0">
      <selection activeCell="B19" sqref="B19"/>
    </sheetView>
  </sheetViews>
  <sheetFormatPr defaultRowHeight="15"/>
  <cols>
    <col min="1" max="1" width="61.85546875" customWidth="1"/>
    <col min="2" max="2" width="83.85546875" bestFit="1" customWidth="1"/>
  </cols>
  <sheetData>
    <row r="2" spans="1:13" ht="15.75">
      <c r="A2" s="1" t="str">
        <f>'[1]Бюджет биржа'!B2</f>
        <v>ООО "Лаборатория интернет-маркетинга "Доктор Интеллектус"</v>
      </c>
    </row>
    <row r="3" spans="1:13" ht="15.75">
      <c r="A3" s="1" t="str">
        <f>'[1]Бюджет биржа'!B3</f>
        <v xml:space="preserve">наш тел.:   +7 (495) 988 73 84 </v>
      </c>
    </row>
    <row r="4" spans="1:13" ht="15.75">
      <c r="A4" s="1" t="str">
        <f>'[1]Бюджет биржа'!B4</f>
        <v>факс:         +7(495) 543 45 07</v>
      </c>
    </row>
    <row r="5" spans="1:13" ht="15.75">
      <c r="A5" s="1" t="str">
        <f>'[1]Бюджет биржа'!B5</f>
        <v>адрес:   Москва, ул. Маршала Тимошенко, 17 к.2</v>
      </c>
    </row>
    <row r="6" spans="1:13" ht="15.75">
      <c r="A6" s="1" t="str">
        <f>'[1]Бюджет биржа'!B6</f>
        <v xml:space="preserve">e-mail:   info@dr-intellectus.com </v>
      </c>
    </row>
    <row r="7" spans="1:13" ht="15.75">
      <c r="A7" s="1" t="str">
        <f>'[1]Бюджет биржа'!B7</f>
        <v xml:space="preserve">www.dr-intellectus.com </v>
      </c>
    </row>
    <row r="8" spans="1:13" ht="15.75">
      <c r="A8" s="1"/>
    </row>
    <row r="9" spans="1:13">
      <c r="A9" s="2" t="s">
        <v>0</v>
      </c>
    </row>
    <row r="10" spans="1:13" ht="15.75">
      <c r="A10" s="3">
        <f ca="1">TODAY()</f>
        <v>41598</v>
      </c>
    </row>
    <row r="11" spans="1:13" ht="15.75">
      <c r="A11" s="1"/>
    </row>
    <row r="12" spans="1:13" ht="20.25">
      <c r="A12" s="36" t="s">
        <v>1</v>
      </c>
      <c r="B12" s="3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.5" customHeight="1">
      <c r="A13" s="1"/>
    </row>
    <row r="14" spans="1:13" ht="15.75" customHeight="1">
      <c r="A14" s="37"/>
      <c r="B14" s="37"/>
    </row>
    <row r="15" spans="1:13" ht="39.75" customHeight="1">
      <c r="A15" s="37"/>
      <c r="B15" s="37"/>
    </row>
    <row r="16" spans="1:13" ht="15.75">
      <c r="A16" s="1"/>
    </row>
    <row r="17" spans="1:2" ht="15.75">
      <c r="A17" s="5" t="s">
        <v>2</v>
      </c>
    </row>
    <row r="18" spans="1:2">
      <c r="A18" s="6" t="s">
        <v>3</v>
      </c>
      <c r="B18" s="6" t="s">
        <v>4</v>
      </c>
    </row>
    <row r="19" spans="1:2">
      <c r="A19" s="6" t="s">
        <v>5</v>
      </c>
      <c r="B19" s="28" t="s">
        <v>37</v>
      </c>
    </row>
    <row r="20" spans="1:2">
      <c r="A20" s="6" t="s">
        <v>6</v>
      </c>
      <c r="B20" s="7">
        <v>10</v>
      </c>
    </row>
    <row r="21" spans="1:2">
      <c r="A21" s="6" t="s">
        <v>7</v>
      </c>
      <c r="B21" s="7">
        <v>0</v>
      </c>
    </row>
    <row r="22" spans="1:2">
      <c r="A22" s="6" t="s">
        <v>20</v>
      </c>
      <c r="B22" s="33"/>
    </row>
    <row r="23" spans="1:2">
      <c r="A23" s="6" t="s">
        <v>21</v>
      </c>
      <c r="B23" s="9" t="s">
        <v>89</v>
      </c>
    </row>
    <row r="24" spans="1:2">
      <c r="A24" s="6" t="s">
        <v>8</v>
      </c>
      <c r="B24" s="8" t="s">
        <v>87</v>
      </c>
    </row>
    <row r="25" spans="1:2">
      <c r="A25" s="6" t="s">
        <v>22</v>
      </c>
      <c r="B25" s="35">
        <v>142</v>
      </c>
    </row>
    <row r="26" spans="1:2">
      <c r="A26" s="6" t="s">
        <v>23</v>
      </c>
      <c r="B26" s="7">
        <v>167</v>
      </c>
    </row>
    <row r="27" spans="1:2">
      <c r="A27" s="6" t="s">
        <v>24</v>
      </c>
      <c r="B27" s="34"/>
    </row>
    <row r="28" spans="1:2">
      <c r="A28" s="6" t="s">
        <v>25</v>
      </c>
      <c r="B28" s="33"/>
    </row>
    <row r="29" spans="1:2">
      <c r="A29" s="6" t="s">
        <v>26</v>
      </c>
      <c r="B29" s="7" t="s">
        <v>90</v>
      </c>
    </row>
    <row r="30" spans="1:2">
      <c r="A30" s="6" t="s">
        <v>27</v>
      </c>
      <c r="B30" s="8" t="s">
        <v>88</v>
      </c>
    </row>
    <row r="31" spans="1:2">
      <c r="A31" s="6" t="s">
        <v>28</v>
      </c>
      <c r="B31" s="8" t="s">
        <v>87</v>
      </c>
    </row>
    <row r="32" spans="1:2">
      <c r="A32" s="6" t="s">
        <v>9</v>
      </c>
      <c r="B32" s="8" t="s">
        <v>89</v>
      </c>
    </row>
    <row r="33" spans="1:2">
      <c r="A33" s="6" t="s">
        <v>10</v>
      </c>
      <c r="B33" s="8" t="s">
        <v>86</v>
      </c>
    </row>
    <row r="34" spans="1:2">
      <c r="A34" s="6" t="s">
        <v>29</v>
      </c>
      <c r="B34" s="33"/>
    </row>
    <row r="35" spans="1:2">
      <c r="A35" s="6" t="s">
        <v>11</v>
      </c>
      <c r="B35" s="8" t="s">
        <v>86</v>
      </c>
    </row>
    <row r="36" spans="1:2">
      <c r="A36" s="6" t="s">
        <v>30</v>
      </c>
      <c r="B36" s="8" t="s">
        <v>91</v>
      </c>
    </row>
    <row r="37" spans="1:2">
      <c r="A37" s="6" t="s">
        <v>31</v>
      </c>
      <c r="B37" s="20" t="s">
        <v>87</v>
      </c>
    </row>
    <row r="38" spans="1:2">
      <c r="A38" s="6" t="s">
        <v>12</v>
      </c>
      <c r="B38" s="20" t="s">
        <v>92</v>
      </c>
    </row>
    <row r="40" spans="1:2">
      <c r="A40" t="s">
        <v>32</v>
      </c>
      <c r="B40" t="s">
        <v>36</v>
      </c>
    </row>
    <row r="41" spans="1:2">
      <c r="A41" s="27" t="s">
        <v>33</v>
      </c>
    </row>
    <row r="42" spans="1:2">
      <c r="A42" s="27"/>
    </row>
    <row r="43" spans="1:2">
      <c r="A43" s="27" t="s">
        <v>34</v>
      </c>
    </row>
    <row r="44" spans="1:2">
      <c r="A44" s="27"/>
    </row>
    <row r="45" spans="1:2">
      <c r="A45" s="27" t="s">
        <v>35</v>
      </c>
    </row>
  </sheetData>
  <mergeCells count="2">
    <mergeCell ref="A12:B12"/>
    <mergeCell ref="A14:B15"/>
  </mergeCells>
  <phoneticPr fontId="0" type="noConversion"/>
  <pageMargins left="0.70866141732283472" right="1.1000000000000001" top="0.48" bottom="0.6" header="0.31496062992125984" footer="0.31496062992125984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54"/>
  <sheetViews>
    <sheetView topLeftCell="A13" workbookViewId="0">
      <selection activeCell="G60" sqref="G60"/>
    </sheetView>
  </sheetViews>
  <sheetFormatPr defaultRowHeight="15"/>
  <cols>
    <col min="1" max="1" width="5.7109375" customWidth="1"/>
    <col min="2" max="2" width="53.7109375" bestFit="1" customWidth="1"/>
    <col min="3" max="3" width="13.140625" customWidth="1"/>
    <col min="4" max="4" width="12.85546875" customWidth="1"/>
    <col min="5" max="5" width="13" customWidth="1"/>
  </cols>
  <sheetData>
    <row r="1" spans="1:6" ht="30" customHeight="1">
      <c r="B1" s="10"/>
      <c r="C1" s="11"/>
      <c r="D1" s="11"/>
      <c r="E1" s="11"/>
    </row>
    <row r="2" spans="1:6" ht="26.25" customHeight="1">
      <c r="B2" s="12" t="s">
        <v>13</v>
      </c>
      <c r="C2" s="12"/>
      <c r="D2" s="13"/>
      <c r="E2" s="13"/>
    </row>
    <row r="3" spans="1:6" ht="39.75" customHeight="1">
      <c r="B3" s="12" t="str">
        <f ca="1">Анализ!$B$19</f>
        <v>isp-group.pulscen.ru/</v>
      </c>
      <c r="C3" s="12"/>
      <c r="D3" s="11"/>
      <c r="E3" s="11"/>
    </row>
    <row r="4" spans="1:6" ht="73.5" customHeight="1">
      <c r="A4" s="14" t="s">
        <v>14</v>
      </c>
      <c r="B4" s="14" t="s">
        <v>15</v>
      </c>
      <c r="C4" s="15" t="s">
        <v>16</v>
      </c>
      <c r="D4" s="15" t="s">
        <v>17</v>
      </c>
      <c r="E4" s="15" t="s">
        <v>18</v>
      </c>
    </row>
    <row r="5" spans="1:6">
      <c r="A5" s="16">
        <v>1</v>
      </c>
      <c r="B5" s="29" t="s">
        <v>78</v>
      </c>
      <c r="C5" s="21"/>
      <c r="D5" s="30">
        <v>36461</v>
      </c>
      <c r="E5" s="32">
        <v>5100</v>
      </c>
    </row>
    <row r="6" spans="1:6">
      <c r="A6" s="16">
        <v>2</v>
      </c>
      <c r="B6" s="29" t="s">
        <v>79</v>
      </c>
      <c r="C6" s="21"/>
      <c r="D6" s="30">
        <v>15171</v>
      </c>
      <c r="E6" s="32">
        <v>2300</v>
      </c>
    </row>
    <row r="7" spans="1:6">
      <c r="A7" s="16">
        <v>3</v>
      </c>
      <c r="B7" s="29" t="s">
        <v>48</v>
      </c>
      <c r="C7" s="21"/>
      <c r="D7" s="30">
        <v>6789</v>
      </c>
      <c r="E7" s="32">
        <v>900</v>
      </c>
      <c r="F7" s="17"/>
    </row>
    <row r="8" spans="1:6">
      <c r="A8" s="16">
        <v>4</v>
      </c>
      <c r="B8" s="29" t="s">
        <v>41</v>
      </c>
      <c r="C8" s="21"/>
      <c r="D8" s="30">
        <v>4143</v>
      </c>
      <c r="E8" s="32">
        <v>1800</v>
      </c>
    </row>
    <row r="9" spans="1:6">
      <c r="A9" s="16">
        <v>5</v>
      </c>
      <c r="B9" s="29" t="s">
        <v>57</v>
      </c>
      <c r="C9" s="22"/>
      <c r="D9" s="30">
        <v>4128</v>
      </c>
      <c r="E9" s="32">
        <v>4300</v>
      </c>
    </row>
    <row r="10" spans="1:6">
      <c r="A10" s="16">
        <v>6</v>
      </c>
      <c r="B10" s="29" t="s">
        <v>68</v>
      </c>
      <c r="C10" s="22"/>
      <c r="D10" s="30">
        <v>2517</v>
      </c>
      <c r="E10" s="32">
        <v>1500</v>
      </c>
    </row>
    <row r="11" spans="1:6">
      <c r="A11" s="16">
        <v>7</v>
      </c>
      <c r="B11" s="29" t="s">
        <v>42</v>
      </c>
      <c r="C11" s="22"/>
      <c r="D11" s="30">
        <v>2273</v>
      </c>
      <c r="E11" s="32">
        <v>750</v>
      </c>
    </row>
    <row r="12" spans="1:6">
      <c r="A12" s="16">
        <v>8</v>
      </c>
      <c r="B12" s="29" t="s">
        <v>81</v>
      </c>
      <c r="C12" s="22"/>
      <c r="D12" s="30">
        <v>1698</v>
      </c>
      <c r="E12" s="32">
        <v>850</v>
      </c>
    </row>
    <row r="13" spans="1:6">
      <c r="A13" s="16">
        <v>9</v>
      </c>
      <c r="B13" s="29" t="s">
        <v>52</v>
      </c>
      <c r="C13" s="22"/>
      <c r="D13" s="30">
        <v>1314</v>
      </c>
      <c r="E13" s="32">
        <v>110</v>
      </c>
    </row>
    <row r="14" spans="1:6">
      <c r="A14" s="16">
        <v>10</v>
      </c>
      <c r="B14" s="29" t="s">
        <v>73</v>
      </c>
      <c r="C14" s="22"/>
      <c r="D14" s="30">
        <v>1067</v>
      </c>
      <c r="E14" s="32">
        <v>550</v>
      </c>
    </row>
    <row r="15" spans="1:6">
      <c r="A15" s="16">
        <v>11</v>
      </c>
      <c r="B15" s="29" t="s">
        <v>69</v>
      </c>
      <c r="C15" s="22"/>
      <c r="D15" s="30">
        <v>609</v>
      </c>
      <c r="E15" s="32">
        <v>450</v>
      </c>
    </row>
    <row r="16" spans="1:6">
      <c r="A16" s="16">
        <v>12</v>
      </c>
      <c r="B16" s="29" t="s">
        <v>77</v>
      </c>
      <c r="C16" s="22"/>
      <c r="D16" s="30">
        <v>554</v>
      </c>
      <c r="E16" s="32">
        <v>150</v>
      </c>
    </row>
    <row r="17" spans="1:5">
      <c r="A17" s="16">
        <v>13</v>
      </c>
      <c r="B17" s="29" t="s">
        <v>76</v>
      </c>
      <c r="C17" s="22"/>
      <c r="D17" s="30">
        <v>548</v>
      </c>
      <c r="E17" s="32">
        <v>140</v>
      </c>
    </row>
    <row r="18" spans="1:5">
      <c r="A18" s="16">
        <v>14</v>
      </c>
      <c r="B18" s="29" t="s">
        <v>64</v>
      </c>
      <c r="C18" s="22"/>
      <c r="D18" s="30">
        <v>484</v>
      </c>
      <c r="E18" s="32">
        <v>610</v>
      </c>
    </row>
    <row r="19" spans="1:5">
      <c r="A19" s="16">
        <v>15</v>
      </c>
      <c r="B19" s="29" t="s">
        <v>45</v>
      </c>
      <c r="C19" s="22"/>
      <c r="D19" s="30">
        <v>480</v>
      </c>
      <c r="E19" s="32">
        <v>170</v>
      </c>
    </row>
    <row r="20" spans="1:5">
      <c r="A20" s="16">
        <v>16</v>
      </c>
      <c r="B20" s="29" t="s">
        <v>50</v>
      </c>
      <c r="C20" s="22"/>
      <c r="D20" s="30">
        <v>471</v>
      </c>
      <c r="E20" s="32">
        <v>100</v>
      </c>
    </row>
    <row r="21" spans="1:5">
      <c r="A21" s="16">
        <v>17</v>
      </c>
      <c r="B21" s="29" t="s">
        <v>54</v>
      </c>
      <c r="C21" s="22"/>
      <c r="D21" s="30">
        <v>471</v>
      </c>
      <c r="E21" s="32">
        <v>210</v>
      </c>
    </row>
    <row r="22" spans="1:5">
      <c r="A22" s="16">
        <v>18</v>
      </c>
      <c r="B22" s="29" t="s">
        <v>61</v>
      </c>
      <c r="C22" s="23"/>
      <c r="D22" s="30">
        <v>461</v>
      </c>
      <c r="E22" s="32">
        <v>240</v>
      </c>
    </row>
    <row r="23" spans="1:5">
      <c r="A23" s="16">
        <v>19</v>
      </c>
      <c r="B23" s="29" t="s">
        <v>49</v>
      </c>
      <c r="C23" s="21"/>
      <c r="D23" s="30">
        <v>407</v>
      </c>
      <c r="E23" s="32">
        <v>100</v>
      </c>
    </row>
    <row r="24" spans="1:5">
      <c r="A24" s="16">
        <v>20</v>
      </c>
      <c r="B24" s="29" t="s">
        <v>66</v>
      </c>
      <c r="C24" s="21"/>
      <c r="D24" s="30">
        <v>338</v>
      </c>
      <c r="E24" s="32">
        <v>260</v>
      </c>
    </row>
    <row r="25" spans="1:5">
      <c r="A25" s="16">
        <v>21</v>
      </c>
      <c r="B25" s="29" t="s">
        <v>47</v>
      </c>
      <c r="C25" s="21"/>
      <c r="D25" s="30">
        <v>326</v>
      </c>
      <c r="E25" s="32">
        <v>900</v>
      </c>
    </row>
    <row r="26" spans="1:5">
      <c r="A26" s="16">
        <v>22</v>
      </c>
      <c r="B26" s="29" t="s">
        <v>46</v>
      </c>
      <c r="C26" s="21"/>
      <c r="D26" s="30">
        <v>325</v>
      </c>
      <c r="E26" s="32">
        <v>1800</v>
      </c>
    </row>
    <row r="27" spans="1:5">
      <c r="A27" s="16">
        <v>23</v>
      </c>
      <c r="B27" s="29" t="s">
        <v>55</v>
      </c>
      <c r="C27" s="25"/>
      <c r="D27" s="30">
        <v>283</v>
      </c>
      <c r="E27" s="32">
        <v>170</v>
      </c>
    </row>
    <row r="28" spans="1:5">
      <c r="A28" s="16">
        <v>24</v>
      </c>
      <c r="B28" s="29" t="s">
        <v>58</v>
      </c>
      <c r="C28" s="25"/>
      <c r="D28" s="30">
        <v>282</v>
      </c>
      <c r="E28" s="32">
        <v>1500</v>
      </c>
    </row>
    <row r="29" spans="1:5">
      <c r="A29" s="16">
        <v>25</v>
      </c>
      <c r="B29" s="29" t="s">
        <v>80</v>
      </c>
      <c r="C29" s="22"/>
      <c r="D29" s="30">
        <v>261</v>
      </c>
      <c r="E29" s="32">
        <v>100</v>
      </c>
    </row>
    <row r="30" spans="1:5">
      <c r="A30" s="16">
        <v>26</v>
      </c>
      <c r="B30" s="29" t="s">
        <v>72</v>
      </c>
      <c r="C30" s="22"/>
      <c r="D30" s="30">
        <v>242</v>
      </c>
      <c r="E30" s="32">
        <v>120</v>
      </c>
    </row>
    <row r="31" spans="1:5">
      <c r="A31" s="16">
        <v>27</v>
      </c>
      <c r="B31" s="29" t="s">
        <v>75</v>
      </c>
      <c r="C31" s="22"/>
      <c r="D31" s="30">
        <v>210</v>
      </c>
      <c r="E31" s="32">
        <v>220</v>
      </c>
    </row>
    <row r="32" spans="1:5">
      <c r="A32" s="16">
        <v>28</v>
      </c>
      <c r="B32" s="29" t="s">
        <v>83</v>
      </c>
      <c r="C32" s="22"/>
      <c r="D32" s="30">
        <v>190</v>
      </c>
      <c r="E32" s="32">
        <v>530</v>
      </c>
    </row>
    <row r="33" spans="1:5">
      <c r="A33" s="16">
        <v>29</v>
      </c>
      <c r="B33" s="29" t="s">
        <v>74</v>
      </c>
      <c r="C33" s="22"/>
      <c r="D33" s="30">
        <v>187</v>
      </c>
      <c r="E33" s="32">
        <v>180</v>
      </c>
    </row>
    <row r="34" spans="1:5">
      <c r="A34" s="16">
        <v>30</v>
      </c>
      <c r="B34" s="29" t="s">
        <v>40</v>
      </c>
      <c r="C34" s="26"/>
      <c r="D34" s="30">
        <v>154</v>
      </c>
      <c r="E34" s="32">
        <v>100</v>
      </c>
    </row>
    <row r="35" spans="1:5">
      <c r="A35" s="16">
        <v>31</v>
      </c>
      <c r="B35" s="29" t="s">
        <v>39</v>
      </c>
      <c r="C35" s="26"/>
      <c r="D35" s="30">
        <v>150</v>
      </c>
      <c r="E35" s="32">
        <v>550</v>
      </c>
    </row>
    <row r="36" spans="1:5">
      <c r="A36" s="16">
        <v>32</v>
      </c>
      <c r="B36" s="29" t="s">
        <v>59</v>
      </c>
      <c r="C36" s="26"/>
      <c r="D36" s="30">
        <v>146</v>
      </c>
      <c r="E36" s="32">
        <v>100</v>
      </c>
    </row>
    <row r="37" spans="1:5">
      <c r="A37" s="16">
        <v>33</v>
      </c>
      <c r="B37" s="29" t="s">
        <v>62</v>
      </c>
      <c r="C37" s="26"/>
      <c r="D37" s="30">
        <v>104</v>
      </c>
      <c r="E37" s="32">
        <v>130</v>
      </c>
    </row>
    <row r="38" spans="1:5">
      <c r="A38" s="16">
        <v>34</v>
      </c>
      <c r="B38" s="29" t="s">
        <v>38</v>
      </c>
      <c r="C38" s="26"/>
      <c r="D38" s="30">
        <v>95</v>
      </c>
      <c r="E38" s="32">
        <v>150</v>
      </c>
    </row>
    <row r="39" spans="1:5">
      <c r="A39" s="16">
        <v>35</v>
      </c>
      <c r="B39" s="29" t="s">
        <v>63</v>
      </c>
      <c r="C39" s="26"/>
      <c r="D39" s="30">
        <v>91</v>
      </c>
      <c r="E39" s="32">
        <v>140</v>
      </c>
    </row>
    <row r="40" spans="1:5">
      <c r="A40" s="16">
        <v>36</v>
      </c>
      <c r="B40" s="29" t="s">
        <v>67</v>
      </c>
      <c r="C40" s="26"/>
      <c r="D40" s="30">
        <v>85</v>
      </c>
      <c r="E40" s="32">
        <v>610</v>
      </c>
    </row>
    <row r="41" spans="1:5">
      <c r="A41" s="16">
        <v>37</v>
      </c>
      <c r="B41" s="29" t="s">
        <v>82</v>
      </c>
      <c r="C41" s="26"/>
      <c r="D41" s="30">
        <v>61</v>
      </c>
      <c r="E41" s="32">
        <v>170</v>
      </c>
    </row>
    <row r="42" spans="1:5">
      <c r="A42" s="16">
        <v>38</v>
      </c>
      <c r="B42" s="29" t="s">
        <v>60</v>
      </c>
      <c r="C42" s="26"/>
      <c r="D42" s="30">
        <v>60</v>
      </c>
      <c r="E42" s="32">
        <v>320</v>
      </c>
    </row>
    <row r="43" spans="1:5">
      <c r="A43" s="16">
        <v>39</v>
      </c>
      <c r="B43" s="29" t="s">
        <v>84</v>
      </c>
      <c r="C43" s="26"/>
      <c r="D43" s="30">
        <v>60</v>
      </c>
      <c r="E43" s="32">
        <v>210</v>
      </c>
    </row>
    <row r="44" spans="1:5">
      <c r="A44" s="16">
        <v>40</v>
      </c>
      <c r="B44" s="29" t="s">
        <v>53</v>
      </c>
      <c r="C44" s="26"/>
      <c r="D44" s="30">
        <v>56</v>
      </c>
      <c r="E44" s="32">
        <v>100</v>
      </c>
    </row>
    <row r="45" spans="1:5">
      <c r="A45" s="16">
        <v>41</v>
      </c>
      <c r="B45" s="29" t="s">
        <v>56</v>
      </c>
      <c r="C45" s="26"/>
      <c r="D45" s="30">
        <v>55</v>
      </c>
      <c r="E45" s="32">
        <v>100</v>
      </c>
    </row>
    <row r="46" spans="1:5">
      <c r="A46" s="16">
        <v>42</v>
      </c>
      <c r="B46" s="29" t="s">
        <v>43</v>
      </c>
      <c r="C46" s="26"/>
      <c r="D46" s="30">
        <v>39</v>
      </c>
      <c r="E46" s="32">
        <v>260</v>
      </c>
    </row>
    <row r="47" spans="1:5">
      <c r="A47" s="16">
        <v>43</v>
      </c>
      <c r="B47" s="29" t="s">
        <v>71</v>
      </c>
      <c r="C47" s="26"/>
      <c r="D47" s="30">
        <v>39</v>
      </c>
      <c r="E47" s="32">
        <v>900</v>
      </c>
    </row>
    <row r="48" spans="1:5">
      <c r="A48" s="16">
        <v>44</v>
      </c>
      <c r="B48" s="29" t="s">
        <v>85</v>
      </c>
      <c r="C48" s="26"/>
      <c r="D48" s="30">
        <v>36</v>
      </c>
      <c r="E48" s="32">
        <v>1800</v>
      </c>
    </row>
    <row r="49" spans="1:5">
      <c r="A49" s="16">
        <v>45</v>
      </c>
      <c r="B49" s="29" t="s">
        <v>65</v>
      </c>
      <c r="C49" s="26"/>
      <c r="D49" s="30">
        <v>31</v>
      </c>
      <c r="E49" s="32">
        <v>170</v>
      </c>
    </row>
    <row r="50" spans="1:5">
      <c r="A50" s="16">
        <v>46</v>
      </c>
      <c r="B50" s="29" t="s">
        <v>70</v>
      </c>
      <c r="C50" s="26"/>
      <c r="D50" s="30">
        <v>27</v>
      </c>
      <c r="E50" s="32">
        <v>1500</v>
      </c>
    </row>
    <row r="51" spans="1:5">
      <c r="A51" s="16">
        <v>47</v>
      </c>
      <c r="B51" s="29" t="s">
        <v>44</v>
      </c>
      <c r="C51" s="26"/>
      <c r="D51" s="30">
        <v>22</v>
      </c>
      <c r="E51" s="32">
        <v>100</v>
      </c>
    </row>
    <row r="52" spans="1:5">
      <c r="A52" s="16">
        <v>48</v>
      </c>
      <c r="B52" s="29" t="s">
        <v>51</v>
      </c>
      <c r="C52" s="26"/>
      <c r="D52" s="30">
        <v>20</v>
      </c>
      <c r="E52" s="32">
        <v>120</v>
      </c>
    </row>
    <row r="53" spans="1:5">
      <c r="A53" s="16">
        <v>49</v>
      </c>
      <c r="B53" s="26"/>
      <c r="C53" s="26"/>
      <c r="D53" s="31">
        <v>84021</v>
      </c>
      <c r="E53" s="24"/>
    </row>
    <row r="54" spans="1:5" ht="15.75" thickBot="1">
      <c r="A54" s="38" t="s">
        <v>19</v>
      </c>
      <c r="B54" s="39"/>
      <c r="C54" s="18"/>
      <c r="D54" s="19"/>
      <c r="E54" s="19">
        <f>SUM(E5:E53)</f>
        <v>33640</v>
      </c>
    </row>
  </sheetData>
  <mergeCells count="1">
    <mergeCell ref="A54:B54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Анализ</vt:lpstr>
      <vt:lpstr>Ядро Москва и обл.</vt:lpstr>
      <vt:lpstr>Лист2</vt:lpstr>
      <vt:lpstr>Лист3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2013-11-20T10:57:12Z</dcterms:modified>
</cp:coreProperties>
</file>