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185" activeTab="1"/>
  </bookViews>
  <sheets>
    <sheet name="Анализ" sheetId="6" r:id="rId1"/>
    <sheet name="Ядро Россия" sheetId="7" r:id="rId2"/>
  </sheets>
  <externalReferences>
    <externalReference r:id="rId3"/>
  </externalReferences>
  <calcPr calcId="114210"/>
</workbook>
</file>

<file path=xl/calcChain.xml><?xml version="1.0" encoding="utf-8"?>
<calcChain xmlns="http://schemas.openxmlformats.org/spreadsheetml/2006/main">
  <c r="A6" i="7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B3"/>
  <c r="A10" i="6"/>
  <c r="A7"/>
  <c r="A6"/>
  <c r="A5"/>
  <c r="A4"/>
  <c r="A3"/>
  <c r="A2"/>
</calcChain>
</file>

<file path=xl/sharedStrings.xml><?xml version="1.0" encoding="utf-8"?>
<sst xmlns="http://schemas.openxmlformats.org/spreadsheetml/2006/main" count="122" uniqueCount="92">
  <si>
    <t xml:space="preserve">ИСХ: КПП01-10312013 </t>
  </si>
  <si>
    <t>Уважаемый ________________________!</t>
  </si>
  <si>
    <t>Краткий анализ сайта</t>
  </si>
  <si>
    <t>Наименование</t>
  </si>
  <si>
    <t>Показатель</t>
  </si>
  <si>
    <t xml:space="preserve">Адрес сайта </t>
  </si>
  <si>
    <t xml:space="preserve">ТИЦ (тематический индекс цитирования)  </t>
  </si>
  <si>
    <t>PR (Page rank)</t>
  </si>
  <si>
    <t>Наполненность текстов ключевыми словами (да/нет)</t>
  </si>
  <si>
    <t>Юзабилити (Низкое/Среднее/Высокое)</t>
  </si>
  <si>
    <t>Качество написания  H1,H2….H6</t>
  </si>
  <si>
    <t>ЧПУ</t>
  </si>
  <si>
    <t>Геозависимость</t>
  </si>
  <si>
    <t>Семантическое ядро для сайта</t>
  </si>
  <si>
    <t>№</t>
  </si>
  <si>
    <t>Предложенные фразы</t>
  </si>
  <si>
    <t xml:space="preserve">Количество показов в месяц Яндекс </t>
  </si>
  <si>
    <t>Количество показов в месяц Яндекс (Гео)</t>
  </si>
  <si>
    <t>Итого с учетом выбранных позиций</t>
  </si>
  <si>
    <t>Возраст домена</t>
  </si>
  <si>
    <t>Качество контента (проверка на плагиат)</t>
  </si>
  <si>
    <t>Ссылочная масса (Внешняя)</t>
  </si>
  <si>
    <t xml:space="preserve">Количество ссылающихся доменов </t>
  </si>
  <si>
    <t>Качество Robot.txt</t>
  </si>
  <si>
    <t>Наличие карты “Sitemap”</t>
  </si>
  <si>
    <t>Присутствие мета тегов (да/нет)</t>
  </si>
  <si>
    <t xml:space="preserve">Наличие ошибок в HTML-коде </t>
  </si>
  <si>
    <t>Присутствие в каталогах Yaca</t>
  </si>
  <si>
    <t>Присутствие в каталогах DMOZ</t>
  </si>
  <si>
    <t>Проиндексировано в Google</t>
  </si>
  <si>
    <t>Проиндексировано в Yandex</t>
  </si>
  <si>
    <t>Себистомость ссылочной массы SEOPULT</t>
  </si>
  <si>
    <t>Себистомость ссылочной массы SEOhammer</t>
  </si>
  <si>
    <t>лечение наркозависимости</t>
  </si>
  <si>
    <t>программа здоровый образ жизни</t>
  </si>
  <si>
    <t>пропаганда здорового образа жизни</t>
  </si>
  <si>
    <t>лечение алкогольной зависимости</t>
  </si>
  <si>
    <t>группа здорового образа жизни</t>
  </si>
  <si>
    <t>реабилитация наркоманов</t>
  </si>
  <si>
    <t>программа формирования здорового образа жизни</t>
  </si>
  <si>
    <t>реабилитация алкоголиков</t>
  </si>
  <si>
    <t>программа культура здорового образа жизни</t>
  </si>
  <si>
    <t>борьба с алкоголем</t>
  </si>
  <si>
    <t>трезвый образ жизни</t>
  </si>
  <si>
    <t>анонимное лечение наркозависимости</t>
  </si>
  <si>
    <t>лечение наркозависимости анонимно</t>
  </si>
  <si>
    <t>лечение наркотической зависимости</t>
  </si>
  <si>
    <t>лечение наркозависимости бесплатно</t>
  </si>
  <si>
    <t>программа основы здорового образа жизни</t>
  </si>
  <si>
    <t>уроки трезвости</t>
  </si>
  <si>
    <t>анонимная наркологическая помощь</t>
  </si>
  <si>
    <t>наркологическая помощь анонимно</t>
  </si>
  <si>
    <t>образовательная программа здоровый образ жизни</t>
  </si>
  <si>
    <t>проект пропаганда здорового образа жизни</t>
  </si>
  <si>
    <t>программа здоровье здоровый образ жизни</t>
  </si>
  <si>
    <t>центр наркологической помощи</t>
  </si>
  <si>
    <t>реабилитация наркоманов и алкоголиков</t>
  </si>
  <si>
    <t>социальная реабилитация наркоманов</t>
  </si>
  <si>
    <t>лечение алкозависимости</t>
  </si>
  <si>
    <t>целевая программа здоровый образ жизни</t>
  </si>
  <si>
    <t>бесплатное лечение от наркозависимости</t>
  </si>
  <si>
    <t>социальная реабилитация алкоголиков</t>
  </si>
  <si>
    <t>цель пропаганды здорового образа жизни</t>
  </si>
  <si>
    <t>бесплатная реабилитация алкоголиков</t>
  </si>
  <si>
    <t>государственная программа здоровый образ жизни</t>
  </si>
  <si>
    <t>реабилитация алкоголиков бесплатно</t>
  </si>
  <si>
    <t>воспитательная программа здоровый образ жизни</t>
  </si>
  <si>
    <t>закон о наркологической помощи</t>
  </si>
  <si>
    <t>лечение алкоголизма и наркозависимости</t>
  </si>
  <si>
    <t>программа реабилитации наркоманов</t>
  </si>
  <si>
    <t>реабилитация наркоманов бесплатно</t>
  </si>
  <si>
    <t>бесплатная реабилитация наркоманов</t>
  </si>
  <si>
    <t>государственная наркологическая помощь</t>
  </si>
  <si>
    <t>борьба с алкоголем в россии</t>
  </si>
  <si>
    <t>методы борьбы с алкоголем</t>
  </si>
  <si>
    <t>движение за трезвый образ жизни</t>
  </si>
  <si>
    <t>лечение алкогольной зависимости бесплатно</t>
  </si>
  <si>
    <t>организация наркологической помощи населению</t>
  </si>
  <si>
    <t>урок трезвости в школе</t>
  </si>
  <si>
    <t>эффективное лечение наркозависимости</t>
  </si>
  <si>
    <t>трезвый здоровый образ жизни</t>
  </si>
  <si>
    <t>trezvros.ru (трезваяроссия.рф)</t>
  </si>
  <si>
    <t>есть дубли контента в интернете</t>
  </si>
  <si>
    <t>нет</t>
  </si>
  <si>
    <t>есть</t>
  </si>
  <si>
    <t>среднее</t>
  </si>
  <si>
    <t>есть, требуют значительной доработки</t>
  </si>
  <si>
    <t>1 ошибка, 1 предупреждение</t>
  </si>
  <si>
    <t>20.06.2013 (2013.01.22 трезваяроссия.рф)</t>
  </si>
  <si>
    <t>83.2</t>
  </si>
  <si>
    <t>83.26</t>
  </si>
  <si>
    <t>12314.32</t>
  </si>
</sst>
</file>

<file path=xl/styles.xml><?xml version="1.0" encoding="utf-8"?>
<styleSheet xmlns="http://schemas.openxmlformats.org/spreadsheetml/2006/main">
  <numFmts count="2">
    <numFmt numFmtId="6" formatCode="#,##0&quot;р.&quot;;[Red]\-#,##0&quot;р.&quot;"/>
    <numFmt numFmtId="164" formatCode="dd/mm/yy;@"/>
  </numFmts>
  <fonts count="13">
    <font>
      <sz val="11"/>
      <color theme="1"/>
      <name val="Calibri"/>
      <family val="2"/>
      <charset val="204"/>
      <scheme val="minor"/>
    </font>
    <font>
      <b/>
      <sz val="11"/>
      <color indexed="9"/>
      <name val="Calibri"/>
      <family val="2"/>
      <charset val="204"/>
    </font>
    <font>
      <b/>
      <sz val="12"/>
      <color indexed="21"/>
      <name val="Times"/>
      <family val="1"/>
    </font>
    <font>
      <u/>
      <sz val="10"/>
      <color indexed="21"/>
      <name val="Arial"/>
      <family val="2"/>
      <charset val="204"/>
    </font>
    <font>
      <b/>
      <sz val="16"/>
      <color indexed="21"/>
      <name val="Arial"/>
      <family val="2"/>
      <charset val="204"/>
    </font>
    <font>
      <b/>
      <sz val="12"/>
      <color indexed="21"/>
      <name val="Arial"/>
      <family val="2"/>
      <charset val="204"/>
    </font>
    <font>
      <b/>
      <sz val="12"/>
      <color indexed="21"/>
      <name val="Calibri"/>
      <family val="2"/>
      <charset val="204"/>
    </font>
    <font>
      <b/>
      <sz val="8"/>
      <color indexed="9"/>
      <name val="Arial"/>
      <family val="2"/>
      <charset val="204"/>
    </font>
    <font>
      <sz val="8"/>
      <name val="Arial"/>
      <family val="2"/>
      <charset val="204"/>
    </font>
    <font>
      <b/>
      <i/>
      <sz val="10"/>
      <name val="Arial"/>
      <family val="2"/>
      <charset val="204"/>
    </font>
    <font>
      <sz val="8"/>
      <name val="Arial"/>
    </font>
    <font>
      <sz val="8"/>
      <color indexed="8"/>
      <name val="Arial Unicode MS"/>
    </font>
    <font>
      <sz val="8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164" fontId="2" fillId="0" borderId="0" xfId="0" applyNumberFormat="1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6" fillId="0" borderId="0" xfId="0" applyFont="1"/>
    <xf numFmtId="0" fontId="0" fillId="0" borderId="0" xfId="0" applyBorder="1"/>
    <xf numFmtId="0" fontId="6" fillId="0" borderId="2" xfId="0" applyFont="1" applyBorder="1" applyAlignment="1"/>
    <xf numFmtId="0" fontId="0" fillId="0" borderId="0" xfId="0" applyBorder="1" applyAlignment="1"/>
    <xf numFmtId="0" fontId="0" fillId="0" borderId="1" xfId="0" applyBorder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right"/>
    </xf>
    <xf numFmtId="0" fontId="8" fillId="0" borderId="1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14" fontId="11" fillId="0" borderId="0" xfId="0" applyNumberFormat="1" applyFont="1" applyAlignment="1">
      <alignment horizontal="left"/>
    </xf>
    <xf numFmtId="0" fontId="10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6" fontId="12" fillId="4" borderId="1" xfId="0" applyNumberFormat="1" applyFont="1" applyFill="1" applyBorder="1" applyAlignment="1">
      <alignment horizontal="right" vertical="top"/>
    </xf>
    <xf numFmtId="0" fontId="8" fillId="0" borderId="1" xfId="0" applyFont="1" applyBorder="1" applyAlignment="1">
      <alignment horizontal="right" vertical="center" wrapText="1" inden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0</xdr:row>
      <xdr:rowOff>0</xdr:rowOff>
    </xdr:from>
    <xdr:to>
      <xdr:col>1</xdr:col>
      <xdr:colOff>5362575</xdr:colOff>
      <xdr:row>9</xdr:row>
      <xdr:rowOff>76200</xdr:rowOff>
    </xdr:to>
    <xdr:pic>
      <xdr:nvPicPr>
        <xdr:cNvPr id="2049" name="Рисунок 2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2500" y="0"/>
          <a:ext cx="4724400" cy="185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4991100</xdr:colOff>
      <xdr:row>35</xdr:row>
      <xdr:rowOff>28575</xdr:rowOff>
    </xdr:from>
    <xdr:to>
      <xdr:col>2</xdr:col>
      <xdr:colOff>466725</xdr:colOff>
      <xdr:row>42</xdr:row>
      <xdr:rowOff>161925</xdr:rowOff>
    </xdr:to>
    <xdr:pic>
      <xdr:nvPicPr>
        <xdr:cNvPr id="2050" name="Picture 2" descr="C:\Users\Max\Desktop\2.pn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115425" y="7134225"/>
          <a:ext cx="1066800" cy="146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0</xdr:row>
      <xdr:rowOff>0</xdr:rowOff>
    </xdr:from>
    <xdr:to>
      <xdr:col>10</xdr:col>
      <xdr:colOff>352425</xdr:colOff>
      <xdr:row>3</xdr:row>
      <xdr:rowOff>409575</xdr:rowOff>
    </xdr:to>
    <xdr:pic>
      <xdr:nvPicPr>
        <xdr:cNvPr id="1025" name="Рисунок 1" descr="-интеллектус копия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00750" y="0"/>
          <a:ext cx="4210050" cy="1628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r.%20Intellectus/&#1048;&#1085;&#1090;&#1077;&#1083;&#1083;&#1077;&#1082;&#1090;&#1091;&#1089;/&#1050;&#1055;/AVAYA/&#1050;&#1055;%20SEO-&#1073;&#1083;&#1072;&#1085;&#1082;-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ализ"/>
      <sheetName val="Тарифы"/>
      <sheetName val="Бюджет биржа"/>
      <sheetName val="Отчет"/>
      <sheetName val="Спецразмещение"/>
      <sheetName val="1 место"/>
      <sheetName val="Calc"/>
      <sheetName val="Calc low"/>
      <sheetName val="Calc low - low"/>
    </sheetNames>
    <sheetDataSet>
      <sheetData sheetId="0"/>
      <sheetData sheetId="1"/>
      <sheetData sheetId="2">
        <row r="2">
          <cell r="B2" t="str">
            <v>ООО "Лаборатория интернет-маркетинга "Доктор Интеллектус"</v>
          </cell>
        </row>
        <row r="3">
          <cell r="B3" t="str">
            <v xml:space="preserve">наш тел.:   +7 (495) 988 73 84 </v>
          </cell>
        </row>
        <row r="4">
          <cell r="B4" t="str">
            <v>факс:         +7(495) 543 45 07</v>
          </cell>
        </row>
        <row r="5">
          <cell r="B5" t="str">
            <v>адрес:   Москва, ул. Маршала Тимошенко, 17 к.2</v>
          </cell>
        </row>
        <row r="6">
          <cell r="B6" t="str">
            <v xml:space="preserve">e-mail:   info@dr-intellectus.com </v>
          </cell>
        </row>
        <row r="7">
          <cell r="B7" t="str">
            <v xml:space="preserve">www.dr-intellectus.com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38"/>
  <sheetViews>
    <sheetView topLeftCell="A12" workbookViewId="0">
      <selection activeCell="B19" sqref="B19"/>
    </sheetView>
  </sheetViews>
  <sheetFormatPr defaultRowHeight="15"/>
  <cols>
    <col min="1" max="1" width="61.85546875" customWidth="1"/>
    <col min="2" max="2" width="83.85546875" bestFit="1" customWidth="1"/>
  </cols>
  <sheetData>
    <row r="2" spans="1:13" ht="15.75">
      <c r="A2" s="1" t="str">
        <f>'[1]Бюджет биржа'!B2</f>
        <v>ООО "Лаборатория интернет-маркетинга "Доктор Интеллектус"</v>
      </c>
    </row>
    <row r="3" spans="1:13" ht="15.75">
      <c r="A3" s="1" t="str">
        <f>'[1]Бюджет биржа'!B3</f>
        <v xml:space="preserve">наш тел.:   +7 (495) 988 73 84 </v>
      </c>
    </row>
    <row r="4" spans="1:13" ht="15.75">
      <c r="A4" s="1" t="str">
        <f>'[1]Бюджет биржа'!B4</f>
        <v>факс:         +7(495) 543 45 07</v>
      </c>
    </row>
    <row r="5" spans="1:13" ht="15.75">
      <c r="A5" s="1" t="str">
        <f>'[1]Бюджет биржа'!B5</f>
        <v>адрес:   Москва, ул. Маршала Тимошенко, 17 к.2</v>
      </c>
    </row>
    <row r="6" spans="1:13" ht="15.75">
      <c r="A6" s="1" t="str">
        <f>'[1]Бюджет биржа'!B6</f>
        <v xml:space="preserve">e-mail:   info@dr-intellectus.com </v>
      </c>
    </row>
    <row r="7" spans="1:13" ht="15.75">
      <c r="A7" s="1" t="str">
        <f>'[1]Бюджет биржа'!B7</f>
        <v xml:space="preserve">www.dr-intellectus.com </v>
      </c>
    </row>
    <row r="8" spans="1:13" ht="15.75">
      <c r="A8" s="1"/>
    </row>
    <row r="9" spans="1:13">
      <c r="A9" s="2" t="s">
        <v>0</v>
      </c>
    </row>
    <row r="10" spans="1:13" ht="15.75">
      <c r="A10" s="3">
        <f ca="1">TODAY()</f>
        <v>41605</v>
      </c>
    </row>
    <row r="11" spans="1:13" ht="15.75">
      <c r="A11" s="1"/>
    </row>
    <row r="12" spans="1:13" ht="20.25">
      <c r="A12" s="30" t="s">
        <v>1</v>
      </c>
      <c r="B12" s="3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ht="10.5" customHeight="1">
      <c r="A13" s="1"/>
    </row>
    <row r="14" spans="1:13" ht="15.75" customHeight="1">
      <c r="A14" s="31"/>
      <c r="B14" s="31"/>
    </row>
    <row r="15" spans="1:13" ht="39.75" customHeight="1">
      <c r="A15" s="31"/>
      <c r="B15" s="31"/>
    </row>
    <row r="16" spans="1:13" ht="15.75">
      <c r="A16" s="1"/>
    </row>
    <row r="17" spans="1:2" ht="15.75">
      <c r="A17" s="5" t="s">
        <v>2</v>
      </c>
    </row>
    <row r="18" spans="1:2">
      <c r="A18" s="6" t="s">
        <v>3</v>
      </c>
      <c r="B18" s="6" t="s">
        <v>4</v>
      </c>
    </row>
    <row r="19" spans="1:2">
      <c r="A19" s="6" t="s">
        <v>5</v>
      </c>
      <c r="B19" s="14" t="s">
        <v>81</v>
      </c>
    </row>
    <row r="20" spans="1:2">
      <c r="A20" s="6" t="s">
        <v>6</v>
      </c>
      <c r="B20" s="7">
        <v>0</v>
      </c>
    </row>
    <row r="21" spans="1:2">
      <c r="A21" s="6" t="s">
        <v>7</v>
      </c>
      <c r="B21" s="7">
        <v>0</v>
      </c>
    </row>
    <row r="22" spans="1:2">
      <c r="A22" s="6" t="s">
        <v>19</v>
      </c>
      <c r="B22" s="25" t="s">
        <v>88</v>
      </c>
    </row>
    <row r="23" spans="1:2">
      <c r="A23" s="6" t="s">
        <v>20</v>
      </c>
      <c r="B23" s="9" t="s">
        <v>82</v>
      </c>
    </row>
    <row r="24" spans="1:2">
      <c r="A24" s="6" t="s">
        <v>8</v>
      </c>
      <c r="B24" s="8" t="s">
        <v>83</v>
      </c>
    </row>
    <row r="25" spans="1:2">
      <c r="A25" s="6" t="s">
        <v>30</v>
      </c>
      <c r="B25" s="7">
        <v>92</v>
      </c>
    </row>
    <row r="26" spans="1:2">
      <c r="A26" s="6" t="s">
        <v>29</v>
      </c>
      <c r="B26" s="7">
        <v>221</v>
      </c>
    </row>
    <row r="27" spans="1:2">
      <c r="A27" s="6" t="s">
        <v>21</v>
      </c>
      <c r="B27" s="7">
        <v>661</v>
      </c>
    </row>
    <row r="28" spans="1:2">
      <c r="A28" s="6" t="s">
        <v>22</v>
      </c>
      <c r="B28" s="7">
        <v>2</v>
      </c>
    </row>
    <row r="29" spans="1:2">
      <c r="A29" s="6" t="s">
        <v>23</v>
      </c>
      <c r="B29" s="7" t="s">
        <v>83</v>
      </c>
    </row>
    <row r="30" spans="1:2">
      <c r="A30" s="6" t="s">
        <v>24</v>
      </c>
      <c r="B30" s="8" t="s">
        <v>83</v>
      </c>
    </row>
    <row r="31" spans="1:2">
      <c r="A31" s="6" t="s">
        <v>25</v>
      </c>
      <c r="B31" s="8" t="s">
        <v>83</v>
      </c>
    </row>
    <row r="32" spans="1:2">
      <c r="A32" s="6" t="s">
        <v>9</v>
      </c>
      <c r="B32" s="8" t="s">
        <v>85</v>
      </c>
    </row>
    <row r="33" spans="1:2">
      <c r="A33" s="6" t="s">
        <v>10</v>
      </c>
      <c r="B33" s="8" t="s">
        <v>86</v>
      </c>
    </row>
    <row r="34" spans="1:2">
      <c r="A34" s="6" t="s">
        <v>26</v>
      </c>
      <c r="B34" s="7" t="s">
        <v>87</v>
      </c>
    </row>
    <row r="35" spans="1:2">
      <c r="A35" s="6" t="s">
        <v>11</v>
      </c>
      <c r="B35" s="8" t="s">
        <v>84</v>
      </c>
    </row>
    <row r="36" spans="1:2">
      <c r="A36" s="6" t="s">
        <v>27</v>
      </c>
      <c r="B36" s="8" t="s">
        <v>83</v>
      </c>
    </row>
    <row r="37" spans="1:2">
      <c r="A37" s="6" t="s">
        <v>28</v>
      </c>
      <c r="B37" s="14" t="s">
        <v>83</v>
      </c>
    </row>
    <row r="38" spans="1:2">
      <c r="A38" s="6" t="s">
        <v>12</v>
      </c>
      <c r="B38" s="14" t="s">
        <v>83</v>
      </c>
    </row>
  </sheetData>
  <mergeCells count="2">
    <mergeCell ref="A12:B12"/>
    <mergeCell ref="A14:B15"/>
  </mergeCells>
  <phoneticPr fontId="0" type="noConversion"/>
  <pageMargins left="0.70866141732283472" right="1.1000000000000001" top="0.48" bottom="0.6" header="0.31496062992125984" footer="0.31496062992125984"/>
  <pageSetup paperSize="9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53"/>
  <sheetViews>
    <sheetView tabSelected="1" topLeftCell="A26" workbookViewId="0">
      <selection activeCell="I45" sqref="I45"/>
    </sheetView>
  </sheetViews>
  <sheetFormatPr defaultRowHeight="15"/>
  <cols>
    <col min="1" max="1" width="5.7109375" customWidth="1"/>
    <col min="2" max="2" width="53.7109375" bestFit="1" customWidth="1"/>
    <col min="3" max="3" width="13.140625" customWidth="1"/>
    <col min="4" max="4" width="12.85546875" customWidth="1"/>
    <col min="5" max="5" width="13" customWidth="1"/>
    <col min="6" max="6" width="12.85546875" customWidth="1"/>
  </cols>
  <sheetData>
    <row r="1" spans="1:6" ht="30" customHeight="1">
      <c r="B1" s="10"/>
      <c r="C1" s="11"/>
      <c r="D1" s="11"/>
      <c r="E1" s="11"/>
    </row>
    <row r="2" spans="1:6" ht="26.25" customHeight="1">
      <c r="B2" s="12" t="s">
        <v>13</v>
      </c>
      <c r="C2" s="12"/>
      <c r="D2" s="13"/>
      <c r="E2" s="13"/>
    </row>
    <row r="3" spans="1:6" ht="39.75" customHeight="1">
      <c r="B3" s="12" t="str">
        <f ca="1">Анализ!$B$19</f>
        <v>trezvros.ru (трезваяроссия.рф)</v>
      </c>
      <c r="C3" s="12"/>
      <c r="D3" s="11"/>
      <c r="E3" s="11"/>
    </row>
    <row r="4" spans="1:6" ht="73.5" customHeight="1">
      <c r="A4" s="20" t="s">
        <v>14</v>
      </c>
      <c r="B4" s="20" t="s">
        <v>15</v>
      </c>
      <c r="C4" s="20" t="s">
        <v>16</v>
      </c>
      <c r="D4" s="20" t="s">
        <v>17</v>
      </c>
      <c r="E4" s="20" t="s">
        <v>31</v>
      </c>
      <c r="F4" s="20" t="s">
        <v>32</v>
      </c>
    </row>
    <row r="5" spans="1:6">
      <c r="A5" s="21">
        <v>1</v>
      </c>
      <c r="B5" s="24" t="s">
        <v>33</v>
      </c>
      <c r="C5" s="15"/>
      <c r="D5" s="26">
        <v>5420</v>
      </c>
      <c r="E5" s="28">
        <v>310</v>
      </c>
      <c r="F5" s="29">
        <v>881</v>
      </c>
    </row>
    <row r="6" spans="1:6">
      <c r="A6" s="21">
        <f>A5+1</f>
        <v>2</v>
      </c>
      <c r="B6" s="24" t="s">
        <v>34</v>
      </c>
      <c r="C6" s="15"/>
      <c r="D6" s="26">
        <v>4445</v>
      </c>
      <c r="E6" s="28">
        <v>25</v>
      </c>
      <c r="F6" s="29">
        <v>173</v>
      </c>
    </row>
    <row r="7" spans="1:6">
      <c r="A7" s="21">
        <f>A6+1</f>
        <v>3</v>
      </c>
      <c r="B7" s="24" t="s">
        <v>35</v>
      </c>
      <c r="C7" s="15"/>
      <c r="D7" s="26">
        <v>3962</v>
      </c>
      <c r="E7" s="28">
        <v>25</v>
      </c>
      <c r="F7" s="29">
        <v>100</v>
      </c>
    </row>
    <row r="8" spans="1:6">
      <c r="A8" s="21">
        <f t="shared" ref="A8:A52" si="0">A7+1</f>
        <v>4</v>
      </c>
      <c r="B8" s="24" t="s">
        <v>36</v>
      </c>
      <c r="C8" s="15"/>
      <c r="D8" s="26">
        <v>3441</v>
      </c>
      <c r="E8" s="28">
        <v>200</v>
      </c>
      <c r="F8" s="29">
        <v>1594</v>
      </c>
    </row>
    <row r="9" spans="1:6">
      <c r="A9" s="21">
        <f t="shared" si="0"/>
        <v>5</v>
      </c>
      <c r="B9" s="24" t="s">
        <v>37</v>
      </c>
      <c r="C9" s="16"/>
      <c r="D9" s="26">
        <v>2387</v>
      </c>
      <c r="E9" s="28">
        <v>25</v>
      </c>
      <c r="F9" s="29">
        <v>100</v>
      </c>
    </row>
    <row r="10" spans="1:6">
      <c r="A10" s="21">
        <f t="shared" si="0"/>
        <v>6</v>
      </c>
      <c r="B10" s="24" t="s">
        <v>38</v>
      </c>
      <c r="C10" s="16"/>
      <c r="D10" s="26">
        <v>1765</v>
      </c>
      <c r="E10" s="28">
        <v>320</v>
      </c>
      <c r="F10" s="29">
        <v>4786</v>
      </c>
    </row>
    <row r="11" spans="1:6">
      <c r="A11" s="21">
        <f t="shared" si="0"/>
        <v>7</v>
      </c>
      <c r="B11" s="24" t="s">
        <v>39</v>
      </c>
      <c r="C11" s="16"/>
      <c r="D11" s="26">
        <v>1433</v>
      </c>
      <c r="E11" s="28">
        <v>25</v>
      </c>
      <c r="F11" s="29" t="s">
        <v>89</v>
      </c>
    </row>
    <row r="12" spans="1:6">
      <c r="A12" s="21">
        <f t="shared" si="0"/>
        <v>8</v>
      </c>
      <c r="B12" s="24" t="s">
        <v>40</v>
      </c>
      <c r="C12" s="16"/>
      <c r="D12" s="26">
        <v>990</v>
      </c>
      <c r="E12" s="28">
        <v>170</v>
      </c>
      <c r="F12" s="29">
        <v>581</v>
      </c>
    </row>
    <row r="13" spans="1:6">
      <c r="A13" s="21">
        <f t="shared" si="0"/>
        <v>9</v>
      </c>
      <c r="B13" s="24" t="s">
        <v>41</v>
      </c>
      <c r="C13" s="16"/>
      <c r="D13" s="26">
        <v>903</v>
      </c>
      <c r="E13" s="28">
        <v>25</v>
      </c>
      <c r="F13" s="29" t="s">
        <v>89</v>
      </c>
    </row>
    <row r="14" spans="1:6">
      <c r="A14" s="21">
        <f t="shared" si="0"/>
        <v>10</v>
      </c>
      <c r="B14" s="24" t="s">
        <v>42</v>
      </c>
      <c r="C14" s="16"/>
      <c r="D14" s="26">
        <v>827</v>
      </c>
      <c r="E14" s="28">
        <v>25</v>
      </c>
      <c r="F14" s="29">
        <v>100</v>
      </c>
    </row>
    <row r="15" spans="1:6">
      <c r="A15" s="21">
        <f t="shared" si="0"/>
        <v>11</v>
      </c>
      <c r="B15" s="24" t="s">
        <v>43</v>
      </c>
      <c r="C15" s="16"/>
      <c r="D15" s="26">
        <v>515</v>
      </c>
      <c r="E15" s="28">
        <v>25</v>
      </c>
      <c r="F15" s="29" t="s">
        <v>89</v>
      </c>
    </row>
    <row r="16" spans="1:6">
      <c r="A16" s="21">
        <f t="shared" si="0"/>
        <v>12</v>
      </c>
      <c r="B16" s="24" t="s">
        <v>44</v>
      </c>
      <c r="C16" s="16"/>
      <c r="D16" s="26">
        <v>411</v>
      </c>
      <c r="E16" s="28">
        <v>25</v>
      </c>
      <c r="F16" s="29">
        <v>100</v>
      </c>
    </row>
    <row r="17" spans="1:6">
      <c r="A17" s="21">
        <f t="shared" si="0"/>
        <v>13</v>
      </c>
      <c r="B17" s="24" t="s">
        <v>45</v>
      </c>
      <c r="C17" s="16"/>
      <c r="D17" s="26">
        <v>411</v>
      </c>
      <c r="E17" s="28">
        <v>25</v>
      </c>
      <c r="F17" s="29" t="s">
        <v>89</v>
      </c>
    </row>
    <row r="18" spans="1:6">
      <c r="A18" s="21">
        <f t="shared" si="0"/>
        <v>14</v>
      </c>
      <c r="B18" s="24" t="s">
        <v>46</v>
      </c>
      <c r="C18" s="16"/>
      <c r="D18" s="26">
        <v>365</v>
      </c>
      <c r="E18" s="28">
        <v>290</v>
      </c>
      <c r="F18" s="29">
        <v>503</v>
      </c>
    </row>
    <row r="19" spans="1:6">
      <c r="A19" s="21">
        <f t="shared" si="0"/>
        <v>15</v>
      </c>
      <c r="B19" s="24" t="s">
        <v>47</v>
      </c>
      <c r="C19" s="16"/>
      <c r="D19" s="26">
        <v>307</v>
      </c>
      <c r="E19" s="28">
        <v>25</v>
      </c>
      <c r="F19" s="29">
        <v>100</v>
      </c>
    </row>
    <row r="20" spans="1:6">
      <c r="A20" s="21">
        <f t="shared" si="0"/>
        <v>16</v>
      </c>
      <c r="B20" s="24" t="s">
        <v>48</v>
      </c>
      <c r="C20" s="16"/>
      <c r="D20" s="26">
        <v>257</v>
      </c>
      <c r="E20" s="28">
        <v>25</v>
      </c>
      <c r="F20" s="29">
        <v>100</v>
      </c>
    </row>
    <row r="21" spans="1:6">
      <c r="A21" s="21">
        <f t="shared" si="0"/>
        <v>17</v>
      </c>
      <c r="B21" s="24" t="s">
        <v>49</v>
      </c>
      <c r="C21" s="16"/>
      <c r="D21" s="26">
        <v>175</v>
      </c>
      <c r="E21" s="28">
        <v>25</v>
      </c>
      <c r="F21" s="29" t="s">
        <v>90</v>
      </c>
    </row>
    <row r="22" spans="1:6">
      <c r="A22" s="21">
        <f t="shared" si="0"/>
        <v>18</v>
      </c>
      <c r="B22" s="24" t="s">
        <v>50</v>
      </c>
      <c r="C22" s="17"/>
      <c r="D22" s="26">
        <v>173</v>
      </c>
      <c r="E22" s="28">
        <v>120</v>
      </c>
      <c r="F22" s="29">
        <v>133</v>
      </c>
    </row>
    <row r="23" spans="1:6">
      <c r="A23" s="21">
        <f t="shared" si="0"/>
        <v>19</v>
      </c>
      <c r="B23" s="24" t="s">
        <v>51</v>
      </c>
      <c r="C23" s="15"/>
      <c r="D23" s="26">
        <v>173</v>
      </c>
      <c r="E23" s="28">
        <v>120</v>
      </c>
      <c r="F23" s="29" t="s">
        <v>89</v>
      </c>
    </row>
    <row r="24" spans="1:6">
      <c r="A24" s="21">
        <f t="shared" si="0"/>
        <v>20</v>
      </c>
      <c r="B24" s="24" t="s">
        <v>52</v>
      </c>
      <c r="C24" s="15"/>
      <c r="D24" s="26">
        <v>168</v>
      </c>
      <c r="E24" s="28">
        <v>25</v>
      </c>
      <c r="F24" s="29">
        <v>100</v>
      </c>
    </row>
    <row r="25" spans="1:6">
      <c r="A25" s="21">
        <f t="shared" si="0"/>
        <v>21</v>
      </c>
      <c r="B25" s="24" t="s">
        <v>53</v>
      </c>
      <c r="C25" s="15"/>
      <c r="D25" s="26">
        <v>149</v>
      </c>
      <c r="E25" s="28">
        <v>25</v>
      </c>
      <c r="F25" s="29" t="s">
        <v>89</v>
      </c>
    </row>
    <row r="26" spans="1:6">
      <c r="A26" s="21">
        <f t="shared" si="0"/>
        <v>22</v>
      </c>
      <c r="B26" s="24" t="s">
        <v>54</v>
      </c>
      <c r="C26" s="15"/>
      <c r="D26" s="26">
        <v>130</v>
      </c>
      <c r="E26" s="28">
        <v>25</v>
      </c>
      <c r="F26" s="29" t="s">
        <v>89</v>
      </c>
    </row>
    <row r="27" spans="1:6">
      <c r="A27" s="21">
        <f t="shared" si="0"/>
        <v>23</v>
      </c>
      <c r="B27" s="24" t="s">
        <v>55</v>
      </c>
      <c r="C27" s="18"/>
      <c r="D27" s="26">
        <v>122</v>
      </c>
      <c r="E27" s="28">
        <v>25</v>
      </c>
      <c r="F27" s="29" t="s">
        <v>89</v>
      </c>
    </row>
    <row r="28" spans="1:6">
      <c r="A28" s="21">
        <f t="shared" si="0"/>
        <v>24</v>
      </c>
      <c r="B28" s="24" t="s">
        <v>56</v>
      </c>
      <c r="C28" s="18"/>
      <c r="D28" s="26">
        <v>115</v>
      </c>
      <c r="E28" s="28">
        <v>65</v>
      </c>
      <c r="F28" s="29" t="s">
        <v>89</v>
      </c>
    </row>
    <row r="29" spans="1:6">
      <c r="A29" s="21">
        <f t="shared" si="0"/>
        <v>25</v>
      </c>
      <c r="B29" s="24" t="s">
        <v>57</v>
      </c>
      <c r="C29" s="16"/>
      <c r="D29" s="26">
        <v>111</v>
      </c>
      <c r="E29" s="28">
        <v>25</v>
      </c>
      <c r="F29" s="29" t="s">
        <v>89</v>
      </c>
    </row>
    <row r="30" spans="1:6">
      <c r="A30" s="21">
        <f t="shared" si="0"/>
        <v>26</v>
      </c>
      <c r="B30" s="24" t="s">
        <v>58</v>
      </c>
      <c r="C30" s="16"/>
      <c r="D30" s="26">
        <v>110</v>
      </c>
      <c r="E30" s="28">
        <v>25</v>
      </c>
      <c r="F30" s="29" t="s">
        <v>90</v>
      </c>
    </row>
    <row r="31" spans="1:6">
      <c r="A31" s="21">
        <f t="shared" si="0"/>
        <v>27</v>
      </c>
      <c r="B31" s="24" t="s">
        <v>59</v>
      </c>
      <c r="C31" s="16"/>
      <c r="D31" s="26">
        <v>97</v>
      </c>
      <c r="E31" s="28">
        <v>25</v>
      </c>
      <c r="F31" s="29" t="s">
        <v>89</v>
      </c>
    </row>
    <row r="32" spans="1:6">
      <c r="A32" s="21">
        <f t="shared" si="0"/>
        <v>28</v>
      </c>
      <c r="B32" s="24" t="s">
        <v>60</v>
      </c>
      <c r="C32" s="16"/>
      <c r="D32" s="26">
        <v>93</v>
      </c>
      <c r="E32" s="28">
        <v>25</v>
      </c>
      <c r="F32" s="29" t="s">
        <v>89</v>
      </c>
    </row>
    <row r="33" spans="1:6">
      <c r="A33" s="21">
        <f t="shared" si="0"/>
        <v>29</v>
      </c>
      <c r="B33" s="24" t="s">
        <v>61</v>
      </c>
      <c r="C33" s="16"/>
      <c r="D33" s="26">
        <v>83</v>
      </c>
      <c r="E33" s="28">
        <v>25</v>
      </c>
      <c r="F33" s="29">
        <v>100</v>
      </c>
    </row>
    <row r="34" spans="1:6">
      <c r="A34" s="21">
        <f t="shared" si="0"/>
        <v>30</v>
      </c>
      <c r="B34" s="24" t="s">
        <v>62</v>
      </c>
      <c r="C34" s="19"/>
      <c r="D34" s="26">
        <v>78</v>
      </c>
      <c r="E34" s="28">
        <v>25</v>
      </c>
      <c r="F34" s="29" t="s">
        <v>89</v>
      </c>
    </row>
    <row r="35" spans="1:6">
      <c r="A35" s="21">
        <f t="shared" si="0"/>
        <v>31</v>
      </c>
      <c r="B35" s="24" t="s">
        <v>63</v>
      </c>
      <c r="C35" s="19"/>
      <c r="D35" s="26">
        <v>73</v>
      </c>
      <c r="E35" s="28">
        <v>25</v>
      </c>
      <c r="F35" s="29" t="s">
        <v>89</v>
      </c>
    </row>
    <row r="36" spans="1:6">
      <c r="A36" s="21">
        <f t="shared" si="0"/>
        <v>32</v>
      </c>
      <c r="B36" s="24" t="s">
        <v>64</v>
      </c>
      <c r="C36" s="19"/>
      <c r="D36" s="26">
        <v>73</v>
      </c>
      <c r="E36" s="28">
        <v>25</v>
      </c>
      <c r="F36" s="29" t="s">
        <v>89</v>
      </c>
    </row>
    <row r="37" spans="1:6">
      <c r="A37" s="21">
        <f t="shared" si="0"/>
        <v>33</v>
      </c>
      <c r="B37" s="24" t="s">
        <v>65</v>
      </c>
      <c r="C37" s="19"/>
      <c r="D37" s="26">
        <v>73</v>
      </c>
      <c r="E37" s="28">
        <v>25</v>
      </c>
      <c r="F37" s="29">
        <v>100</v>
      </c>
    </row>
    <row r="38" spans="1:6">
      <c r="A38" s="21">
        <f t="shared" si="0"/>
        <v>34</v>
      </c>
      <c r="B38" s="24" t="s">
        <v>66</v>
      </c>
      <c r="C38" s="19"/>
      <c r="D38" s="26">
        <v>65</v>
      </c>
      <c r="E38" s="28">
        <v>25</v>
      </c>
      <c r="F38" s="29" t="s">
        <v>89</v>
      </c>
    </row>
    <row r="39" spans="1:6">
      <c r="A39" s="21">
        <f t="shared" si="0"/>
        <v>35</v>
      </c>
      <c r="B39" s="24" t="s">
        <v>67</v>
      </c>
      <c r="C39" s="19"/>
      <c r="D39" s="26">
        <v>64</v>
      </c>
      <c r="E39" s="28">
        <v>25</v>
      </c>
      <c r="F39" s="29" t="s">
        <v>89</v>
      </c>
    </row>
    <row r="40" spans="1:6">
      <c r="A40" s="21">
        <f t="shared" si="0"/>
        <v>36</v>
      </c>
      <c r="B40" s="24" t="s">
        <v>68</v>
      </c>
      <c r="C40" s="19"/>
      <c r="D40" s="26">
        <v>55</v>
      </c>
      <c r="E40" s="28">
        <v>25</v>
      </c>
      <c r="F40" s="29">
        <v>100</v>
      </c>
    </row>
    <row r="41" spans="1:6">
      <c r="A41" s="21">
        <f t="shared" si="0"/>
        <v>37</v>
      </c>
      <c r="B41" s="24" t="s">
        <v>69</v>
      </c>
      <c r="C41" s="19"/>
      <c r="D41" s="26">
        <v>51</v>
      </c>
      <c r="E41" s="28">
        <v>25</v>
      </c>
      <c r="F41" s="29">
        <v>100</v>
      </c>
    </row>
    <row r="42" spans="1:6">
      <c r="A42" s="21">
        <f t="shared" si="0"/>
        <v>38</v>
      </c>
      <c r="B42" s="24" t="s">
        <v>70</v>
      </c>
      <c r="C42" s="19"/>
      <c r="D42" s="26">
        <v>48</v>
      </c>
      <c r="E42" s="28">
        <v>25</v>
      </c>
      <c r="F42" s="29" t="s">
        <v>89</v>
      </c>
    </row>
    <row r="43" spans="1:6">
      <c r="A43" s="21">
        <f t="shared" si="0"/>
        <v>39</v>
      </c>
      <c r="B43" s="24" t="s">
        <v>71</v>
      </c>
      <c r="C43" s="19"/>
      <c r="D43" s="26">
        <v>47</v>
      </c>
      <c r="E43" s="28">
        <v>25</v>
      </c>
      <c r="F43" s="29">
        <v>100</v>
      </c>
    </row>
    <row r="44" spans="1:6">
      <c r="A44" s="21">
        <f t="shared" si="0"/>
        <v>40</v>
      </c>
      <c r="B44" s="24" t="s">
        <v>72</v>
      </c>
      <c r="C44" s="19"/>
      <c r="D44" s="26">
        <v>37</v>
      </c>
      <c r="E44" s="28">
        <v>25</v>
      </c>
      <c r="F44" s="29">
        <v>100</v>
      </c>
    </row>
    <row r="45" spans="1:6">
      <c r="A45" s="21">
        <f t="shared" si="0"/>
        <v>41</v>
      </c>
      <c r="B45" s="24" t="s">
        <v>73</v>
      </c>
      <c r="C45" s="19"/>
      <c r="D45" s="26">
        <v>34</v>
      </c>
      <c r="E45" s="28">
        <v>25</v>
      </c>
      <c r="F45" s="29" t="s">
        <v>89</v>
      </c>
    </row>
    <row r="46" spans="1:6">
      <c r="A46" s="21">
        <f t="shared" si="0"/>
        <v>42</v>
      </c>
      <c r="B46" s="24" t="s">
        <v>74</v>
      </c>
      <c r="C46" s="19"/>
      <c r="D46" s="26">
        <v>34</v>
      </c>
      <c r="E46" s="28">
        <v>25</v>
      </c>
      <c r="F46" s="29">
        <v>100</v>
      </c>
    </row>
    <row r="47" spans="1:6">
      <c r="A47" s="21">
        <f t="shared" si="0"/>
        <v>43</v>
      </c>
      <c r="B47" s="24" t="s">
        <v>75</v>
      </c>
      <c r="C47" s="19"/>
      <c r="D47" s="26">
        <v>30</v>
      </c>
      <c r="E47" s="28">
        <v>25</v>
      </c>
      <c r="F47" s="29" t="s">
        <v>89</v>
      </c>
    </row>
    <row r="48" spans="1:6">
      <c r="A48" s="21">
        <f t="shared" si="0"/>
        <v>44</v>
      </c>
      <c r="B48" s="24" t="s">
        <v>76</v>
      </c>
      <c r="C48" s="19"/>
      <c r="D48" s="26">
        <v>25</v>
      </c>
      <c r="E48" s="28">
        <v>25</v>
      </c>
      <c r="F48" s="29" t="s">
        <v>89</v>
      </c>
    </row>
    <row r="49" spans="1:6">
      <c r="A49" s="21">
        <f t="shared" si="0"/>
        <v>45</v>
      </c>
      <c r="B49" s="24" t="s">
        <v>77</v>
      </c>
      <c r="C49" s="19"/>
      <c r="D49" s="26">
        <v>22</v>
      </c>
      <c r="E49" s="28">
        <v>25</v>
      </c>
      <c r="F49" s="29">
        <v>100</v>
      </c>
    </row>
    <row r="50" spans="1:6">
      <c r="A50" s="21">
        <f t="shared" si="0"/>
        <v>46</v>
      </c>
      <c r="B50" s="24" t="s">
        <v>78</v>
      </c>
      <c r="C50" s="19"/>
      <c r="D50" s="26">
        <v>22</v>
      </c>
      <c r="E50" s="28">
        <v>25</v>
      </c>
      <c r="F50" s="29" t="s">
        <v>89</v>
      </c>
    </row>
    <row r="51" spans="1:6">
      <c r="A51" s="21">
        <f t="shared" si="0"/>
        <v>47</v>
      </c>
      <c r="B51" s="24" t="s">
        <v>79</v>
      </c>
      <c r="C51" s="19"/>
      <c r="D51" s="26">
        <v>22</v>
      </c>
      <c r="E51" s="28">
        <v>25</v>
      </c>
      <c r="F51" s="29" t="s">
        <v>89</v>
      </c>
    </row>
    <row r="52" spans="1:6">
      <c r="A52" s="21">
        <f t="shared" si="0"/>
        <v>48</v>
      </c>
      <c r="B52" s="24" t="s">
        <v>80</v>
      </c>
      <c r="C52" s="19"/>
      <c r="D52" s="26">
        <v>19</v>
      </c>
      <c r="E52" s="28">
        <v>25</v>
      </c>
      <c r="F52" s="29" t="s">
        <v>89</v>
      </c>
    </row>
    <row r="53" spans="1:6">
      <c r="A53" s="32" t="s">
        <v>18</v>
      </c>
      <c r="B53" s="32"/>
      <c r="C53" s="23"/>
      <c r="D53" s="27">
        <v>30410</v>
      </c>
      <c r="E53" s="22">
        <v>2595</v>
      </c>
      <c r="F53" s="22" t="s">
        <v>91</v>
      </c>
    </row>
  </sheetData>
  <mergeCells count="1">
    <mergeCell ref="A53:B53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Ядро Россия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Intellectus</dc:creator>
  <cp:lastModifiedBy>Администратор</cp:lastModifiedBy>
  <dcterms:created xsi:type="dcterms:W3CDTF">2013-11-16T20:46:03Z</dcterms:created>
  <dcterms:modified xsi:type="dcterms:W3CDTF">2013-11-27T14:57:55Z</dcterms:modified>
</cp:coreProperties>
</file>