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 activeTab="1"/>
  </bookViews>
  <sheets>
    <sheet name="Анализ" sheetId="6" r:id="rId1"/>
    <sheet name="Ядро" sheetId="7" r:id="rId2"/>
  </sheets>
  <externalReferences>
    <externalReference r:id="rId3"/>
  </externalReferences>
  <calcPr calcId="114210"/>
</workbook>
</file>

<file path=xl/calcChain.xml><?xml version="1.0" encoding="utf-8"?>
<calcChain xmlns="http://schemas.openxmlformats.org/spreadsheetml/2006/main">
  <c r="A11" i="7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40"/>
  <c r="A41"/>
  <c r="A42"/>
  <c r="A45"/>
  <c r="A46"/>
  <c r="A47"/>
  <c r="A48"/>
  <c r="A49"/>
  <c r="A52"/>
  <c r="A53"/>
  <c r="A54"/>
  <c r="A55"/>
  <c r="A56"/>
  <c r="A57"/>
  <c r="A58"/>
  <c r="A59"/>
  <c r="A60"/>
  <c r="A61"/>
  <c r="A62"/>
  <c r="A63"/>
  <c r="A6"/>
  <c r="A7"/>
  <c r="A8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<sst xmlns="http://schemas.openxmlformats.org/spreadsheetml/2006/main" count="133" uniqueCount="102">
  <si>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</si>
  <si>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</si>
  <si>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</si>
  <si>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</si>
  <si>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</si>
  <si>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</si>
  <si>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</si>
  <si>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</si>
  <si>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</si>
  <si>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</si>
  <si>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</si>
  <si>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</si>
  <si>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</si>
  <si>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</si>
  <si>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</si>
  <si>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</si>
  <si>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</si>
  <si>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</si>
  <si>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Итого с учетом выбранных позиций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</si>
  <si>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</si>
  <si>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</si>
  <si>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</si>
  <si>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</si>
  <si>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</si>
  <si>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</si>
  <si>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</si>
  <si>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</si>
  <si>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</si>
  <si>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</si>
  <si>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Проиндексировано в Google</t>
  </si>
  <si>
    <t>Проиндексировано в Yandex</t>
  </si>
  <si>
    <t>Себистомость ссылочной массы SEOPULT</t>
  </si>
  <si>
    <t>Себистомость ссылочной массы SEOhammer</t>
  </si>
  <si>
    <t>adelant-group.ru</t>
  </si>
  <si>
    <t>В интернете есть лубликаты страниц сайта</t>
  </si>
  <si>
    <t>нет</t>
  </si>
  <si>
    <t>есть, но требуют доработки</t>
  </si>
  <si>
    <t>есть</t>
  </si>
  <si>
    <t>есть, но требует доработки</t>
  </si>
  <si>
    <t>есть, xml</t>
  </si>
  <si>
    <t>высокое</t>
  </si>
  <si>
    <t>6 ошибок</t>
  </si>
  <si>
    <t>да, Москва</t>
  </si>
  <si>
    <t>трубы промышленные</t>
  </si>
  <si>
    <t>кислотостойкие трубы</t>
  </si>
  <si>
    <t xml:space="preserve">кислотопровод </t>
  </si>
  <si>
    <t xml:space="preserve">трубы для агрессивных сред </t>
  </si>
  <si>
    <t>хпвх</t>
  </si>
  <si>
    <t>хпвх трубы</t>
  </si>
  <si>
    <t>хпвх купить</t>
  </si>
  <si>
    <t>хпвх аделант</t>
  </si>
  <si>
    <t>купить трубы хпвх</t>
  </si>
  <si>
    <t>фитинги хпвх</t>
  </si>
  <si>
    <t>трубы хпвх цена</t>
  </si>
  <si>
    <t>хпвх трубы и фитинги</t>
  </si>
  <si>
    <t>хпвх клей</t>
  </si>
  <si>
    <t>трубы хпвх отзывы</t>
  </si>
  <si>
    <t>монтаж хпвх</t>
  </si>
  <si>
    <t>монтаж хпвх труб</t>
  </si>
  <si>
    <t>трубы хпвх аделант</t>
  </si>
  <si>
    <t>трубы для отопления хпвх</t>
  </si>
  <si>
    <t>хпвх трубы и фитинги купить</t>
  </si>
  <si>
    <t>blazemaster хпвх</t>
  </si>
  <si>
    <t>клей для труб хпвх</t>
  </si>
  <si>
    <t>трубопроводы хпвх</t>
  </si>
  <si>
    <t>хпвх corzan</t>
  </si>
  <si>
    <t>соединение труб хпвх</t>
  </si>
  <si>
    <t>genova хпвх</t>
  </si>
  <si>
    <t>пластиковые трубы хпвх</t>
  </si>
  <si>
    <t>водопроводные трубы хпвх</t>
  </si>
  <si>
    <t>трубы хпвх технические характеристики</t>
  </si>
  <si>
    <t>трубы хпвх гост</t>
  </si>
  <si>
    <t>трубы хпвх где купить</t>
  </si>
  <si>
    <t>хпвх челябинск</t>
  </si>
  <si>
    <t>2 797</t>
  </si>
  <si>
    <t>1 777</t>
  </si>
  <si>
    <t xml:space="preserve">клей для труб </t>
  </si>
  <si>
    <t xml:space="preserve">клей для пвх труб </t>
  </si>
  <si>
    <t xml:space="preserve">клей для пластиковых труб </t>
  </si>
  <si>
    <t xml:space="preserve">производство пластиковых труб </t>
  </si>
  <si>
    <t xml:space="preserve">завод по производству труб </t>
  </si>
  <si>
    <t xml:space="preserve">производство пвх труб </t>
  </si>
  <si>
    <t xml:space="preserve">производство труб малого диаметра </t>
  </si>
  <si>
    <t xml:space="preserve">завод пластиковых труб </t>
  </si>
  <si>
    <t xml:space="preserve">трубы полимерные </t>
  </si>
  <si>
    <t>Пластмассовые трубы</t>
  </si>
  <si>
    <t xml:space="preserve">пластиковые трубы цена </t>
  </si>
  <si>
    <t xml:space="preserve">куплю пластиковые трубы </t>
  </si>
  <si>
    <t xml:space="preserve">пластиковые трубы купить </t>
  </si>
  <si>
    <t xml:space="preserve">пластиковые трубопроводы </t>
  </si>
  <si>
    <t xml:space="preserve">пластиковые трубы прайс </t>
  </si>
  <si>
    <t xml:space="preserve">полимерные трубы цена </t>
  </si>
  <si>
    <t xml:space="preserve">купить пластмассовые трубы </t>
  </si>
  <si>
    <t xml:space="preserve">полимерные трубы купить </t>
  </si>
  <si>
    <t>83.26</t>
  </si>
  <si>
    <t>71.55</t>
  </si>
  <si>
    <t>354.81</t>
  </si>
  <si>
    <t>83.2</t>
  </si>
  <si>
    <t>2717.34</t>
  </si>
  <si>
    <t>283.2</t>
  </si>
  <si>
    <t>817.2</t>
  </si>
  <si>
    <t xml:space="preserve">монтаж пластиковых труб своими руками 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</si>
</sst>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4" formatCode="dd/mm/yy;@"/>
  </numFmts>
  <fonts count="14"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u/>
      <sz val="11"/>
      <color indexed="12"/>
      <name val="Calibri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i/>
      <sz val="11"/>
      <name val="Calibri"/>
      <family val="2"/>
      <charset val="204"/>
    </font>
    <font>
      <u/>
      <sz val="11"/>
      <name val="Calibri"/>
      <family val="2"/>
      <charset val="204"/>
    </font>
    <font>
      <sz val="11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6" fillId="0" borderId="0" xfId="0" applyFont="1"/>
    <xf numFmtId="0" fontId="0" fillId="0" borderId="0" xfId="0" applyBorder="1"/>
    <xf numFmtId="0" fontId="6" fillId="0" borderId="2" xfId="0" applyFont="1" applyBorder="1" applyAlignment="1"/>
    <xf numFmtId="0" fontId="0" fillId="0" borderId="0" xfId="0" applyBorder="1" applyAlignment="1"/>
    <xf numFmtId="0" fontId="7" fillId="3" borderId="3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0" fontId="10" fillId="5" borderId="1" xfId="2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2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10" fillId="8" borderId="1" xfId="2" applyFont="1" applyFill="1" applyBorder="1" applyAlignment="1">
      <alignment horizontal="center" vertical="center" wrapText="1"/>
    </xf>
    <xf numFmtId="0" fontId="10" fillId="4" borderId="1" xfId="0" applyFont="1" applyFill="1" applyBorder="1"/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/>
    </xf>
    <xf numFmtId="6" fontId="10" fillId="4" borderId="1" xfId="0" applyNumberFormat="1" applyFont="1" applyFill="1" applyBorder="1" applyAlignment="1">
      <alignment horizontal="center"/>
    </xf>
    <xf numFmtId="0" fontId="11" fillId="4" borderId="1" xfId="0" applyFont="1" applyFill="1" applyBorder="1"/>
    <xf numFmtId="0" fontId="11" fillId="4" borderId="1" xfId="0" applyFont="1" applyFill="1" applyBorder="1" applyAlignment="1">
      <alignment horizontal="center"/>
    </xf>
    <xf numFmtId="6" fontId="11" fillId="4" borderId="1" xfId="0" applyNumberFormat="1" applyFont="1" applyFill="1" applyBorder="1" applyAlignment="1">
      <alignment horizontal="center"/>
    </xf>
    <xf numFmtId="0" fontId="10" fillId="0" borderId="1" xfId="0" applyFont="1" applyFill="1" applyBorder="1"/>
    <xf numFmtId="6" fontId="10" fillId="0" borderId="1" xfId="0" applyNumberFormat="1" applyFont="1" applyBorder="1"/>
    <xf numFmtId="0" fontId="10" fillId="0" borderId="1" xfId="0" applyFont="1" applyBorder="1"/>
    <xf numFmtId="0" fontId="10" fillId="5" borderId="1" xfId="0" applyFont="1" applyFill="1" applyBorder="1"/>
    <xf numFmtId="0" fontId="10" fillId="5" borderId="4" xfId="0" applyFont="1" applyFill="1" applyBorder="1" applyAlignment="1">
      <alignment horizontal="center" vertical="top" wrapText="1"/>
    </xf>
    <xf numFmtId="6" fontId="10" fillId="5" borderId="1" xfId="2" applyNumberFormat="1" applyFont="1" applyFill="1" applyBorder="1" applyAlignment="1">
      <alignment horizontal="center" vertical="top"/>
    </xf>
    <xf numFmtId="0" fontId="10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center" vertical="top" wrapText="1"/>
    </xf>
    <xf numFmtId="6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6" fontId="10" fillId="6" borderId="1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6" fontId="11" fillId="6" borderId="1" xfId="0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6" fontId="10" fillId="7" borderId="1" xfId="0" applyNumberFormat="1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6" fontId="11" fillId="7" borderId="1" xfId="0" applyNumberFormat="1" applyFont="1" applyFill="1" applyBorder="1" applyAlignment="1">
      <alignment horizontal="center"/>
    </xf>
    <xf numFmtId="0" fontId="10" fillId="8" borderId="1" xfId="0" applyFont="1" applyFill="1" applyBorder="1"/>
    <xf numFmtId="0" fontId="10" fillId="8" borderId="4" xfId="0" applyFont="1" applyFill="1" applyBorder="1" applyAlignment="1">
      <alignment horizontal="center"/>
    </xf>
    <xf numFmtId="6" fontId="10" fillId="8" borderId="1" xfId="2" applyNumberFormat="1" applyFont="1" applyFill="1" applyBorder="1" applyAlignment="1">
      <alignment horizontal="center" vertical="top"/>
    </xf>
    <xf numFmtId="0" fontId="11" fillId="8" borderId="4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2" fillId="0" borderId="0" xfId="1" applyFont="1" applyAlignment="1" applyProtection="1"/>
    <xf numFmtId="0" fontId="10" fillId="0" borderId="1" xfId="0" applyFont="1" applyBorder="1" applyAlignment="1">
      <alignment horizontal="left" vertical="top" wrapText="1"/>
    </xf>
    <xf numFmtId="14" fontId="13" fillId="0" borderId="0" xfId="0" applyNumberFormat="1" applyFont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_Ядро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1025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466725</xdr:colOff>
      <xdr:row>42</xdr:row>
      <xdr:rowOff>161925</xdr:rowOff>
    </xdr:to>
    <xdr:pic>
      <xdr:nvPicPr>
        <xdr:cNvPr id="1026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5327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0</xdr:rowOff>
    </xdr:from>
    <xdr:to>
      <xdr:col>10</xdr:col>
      <xdr:colOff>352425</xdr:colOff>
      <xdr:row>3</xdr:row>
      <xdr:rowOff>409575</xdr:rowOff>
    </xdr:to>
    <xdr:pic>
      <xdr:nvPicPr>
        <xdr:cNvPr id="2049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0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delant-group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8"/>
  <sheetViews>
    <sheetView topLeftCell="A15" workbookViewId="0">
      <selection activeCell="B26" sqref="B26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41610</v>
      </c>
    </row>
    <row r="11" spans="1:13" ht="15.75">
      <c r="A11" s="1"/>
    </row>
    <row r="12" spans="1:13" ht="20.25">
      <c r="A12" s="62" t="s">
        <v>1</v>
      </c>
      <c r="B12" s="6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63"/>
      <c r="B14" s="63"/>
    </row>
    <row r="15" spans="1:13" ht="39.75" customHeight="1">
      <c r="A15" s="63"/>
      <c r="B15" s="63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57" t="s">
        <v>33</v>
      </c>
    </row>
    <row r="20" spans="1:2">
      <c r="A20" s="6" t="s">
        <v>6</v>
      </c>
      <c r="B20" s="58">
        <v>170</v>
      </c>
    </row>
    <row r="21" spans="1:2">
      <c r="A21" s="6" t="s">
        <v>7</v>
      </c>
      <c r="B21" s="58">
        <v>3</v>
      </c>
    </row>
    <row r="22" spans="1:2" ht="16.5">
      <c r="A22" s="6" t="s">
        <v>19</v>
      </c>
      <c r="B22" s="59">
        <v>39657</v>
      </c>
    </row>
    <row r="23" spans="1:2">
      <c r="A23" s="6" t="s">
        <v>20</v>
      </c>
      <c r="B23" s="60" t="s">
        <v>34</v>
      </c>
    </row>
    <row r="24" spans="1:2">
      <c r="A24" s="6" t="s">
        <v>8</v>
      </c>
      <c r="B24" s="61" t="s">
        <v>37</v>
      </c>
    </row>
    <row r="25" spans="1:2">
      <c r="A25" s="6" t="s">
        <v>30</v>
      </c>
      <c r="B25" s="58">
        <v>862</v>
      </c>
    </row>
    <row r="26" spans="1:2">
      <c r="A26" s="6" t="s">
        <v>29</v>
      </c>
      <c r="B26" s="58">
        <v>1860</v>
      </c>
    </row>
    <row r="27" spans="1:2">
      <c r="A27" s="6" t="s">
        <v>21</v>
      </c>
      <c r="B27" s="58">
        <v>8340</v>
      </c>
    </row>
    <row r="28" spans="1:2">
      <c r="A28" s="6" t="s">
        <v>22</v>
      </c>
      <c r="B28" s="58">
        <v>591</v>
      </c>
    </row>
    <row r="29" spans="1:2">
      <c r="A29" s="6" t="s">
        <v>23</v>
      </c>
      <c r="B29" s="58" t="s">
        <v>38</v>
      </c>
    </row>
    <row r="30" spans="1:2">
      <c r="A30" s="6" t="s">
        <v>24</v>
      </c>
      <c r="B30" s="61" t="s">
        <v>39</v>
      </c>
    </row>
    <row r="31" spans="1:2">
      <c r="A31" s="6" t="s">
        <v>25</v>
      </c>
      <c r="B31" s="61" t="s">
        <v>36</v>
      </c>
    </row>
    <row r="32" spans="1:2">
      <c r="A32" s="6" t="s">
        <v>9</v>
      </c>
      <c r="B32" s="61" t="s">
        <v>40</v>
      </c>
    </row>
    <row r="33" spans="1:2">
      <c r="A33" s="6" t="s">
        <v>10</v>
      </c>
      <c r="B33" s="61" t="s">
        <v>36</v>
      </c>
    </row>
    <row r="34" spans="1:2">
      <c r="A34" s="6" t="s">
        <v>26</v>
      </c>
      <c r="B34" s="58" t="s">
        <v>41</v>
      </c>
    </row>
    <row r="35" spans="1:2">
      <c r="A35" s="6" t="s">
        <v>11</v>
      </c>
      <c r="B35" s="61" t="s">
        <v>37</v>
      </c>
    </row>
    <row r="36" spans="1:2">
      <c r="A36" s="6" t="s">
        <v>27</v>
      </c>
      <c r="B36" s="61" t="s">
        <v>35</v>
      </c>
    </row>
    <row r="37" spans="1:2">
      <c r="A37" s="6" t="s">
        <v>28</v>
      </c>
      <c r="B37" s="35" t="s">
        <v>35</v>
      </c>
    </row>
    <row r="38" spans="1:2">
      <c r="A38" s="6" t="s">
        <v>12</v>
      </c>
      <c r="B38" s="35" t="s">
        <v>42</v>
      </c>
    </row>
  </sheetData>
  <mergeCells count="2">
    <mergeCell ref="A12:B12"/>
    <mergeCell ref="A14:B15"/>
  </mergeCells>
  <phoneticPr fontId="0" type="noConversion"/>
  <hyperlinks>
    <hyperlink ref="B19" r:id="rId1" display="http://adelant-group.ru/"/>
  </hyperlinks>
  <pageMargins left="0.70866141732283472" right="1.1000000000000001" top="0.48" bottom="0.6" header="0.31496062992125984" footer="0.31496062992125984"/>
  <pageSetup paperSize="9" scale="77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4"/>
  <sheetViews>
    <sheetView tabSelected="1" workbookViewId="0">
      <selection activeCell="I5" sqref="I5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  <col min="6" max="6" width="12.85546875" customWidth="1"/>
  </cols>
  <sheetData>
    <row r="1" spans="1:6" ht="30" customHeight="1">
      <c r="B1" s="7"/>
      <c r="C1" s="8"/>
      <c r="D1" s="8"/>
      <c r="E1" s="8"/>
    </row>
    <row r="2" spans="1:6" ht="26.25" customHeight="1">
      <c r="B2" s="9" t="s">
        <v>13</v>
      </c>
      <c r="C2" s="9"/>
      <c r="D2" s="10"/>
      <c r="E2" s="10"/>
    </row>
    <row r="3" spans="1:6" ht="39.75" customHeight="1">
      <c r="B3" s="9" t="str">
        <f ca="1">Анализ!$B$19</f>
        <v>adelant-group.ru</v>
      </c>
      <c r="C3" s="9"/>
      <c r="D3" s="8"/>
      <c r="E3" s="8"/>
    </row>
    <row r="4" spans="1:6" ht="73.5" customHeight="1">
      <c r="A4" s="11" t="s">
        <v>14</v>
      </c>
      <c r="B4" s="11" t="s">
        <v>15</v>
      </c>
      <c r="C4" s="11" t="s">
        <v>16</v>
      </c>
      <c r="D4" s="11" t="s">
        <v>17</v>
      </c>
      <c r="E4" s="11" t="s">
        <v>31</v>
      </c>
      <c r="F4" s="11" t="s">
        <v>32</v>
      </c>
    </row>
    <row r="5" spans="1:6">
      <c r="A5" s="12">
        <v>1</v>
      </c>
      <c r="B5" s="26" t="s">
        <v>43</v>
      </c>
      <c r="C5" s="27"/>
      <c r="D5" s="28">
        <v>1873</v>
      </c>
      <c r="E5" s="29">
        <v>840</v>
      </c>
      <c r="F5" s="28" t="s">
        <v>94</v>
      </c>
    </row>
    <row r="6" spans="1:6">
      <c r="A6" s="12">
        <f>A5+1</f>
        <v>2</v>
      </c>
      <c r="B6" s="26" t="s">
        <v>44</v>
      </c>
      <c r="C6" s="27"/>
      <c r="D6" s="28">
        <v>72</v>
      </c>
      <c r="E6" s="29">
        <v>100</v>
      </c>
      <c r="F6" s="28">
        <v>100</v>
      </c>
    </row>
    <row r="7" spans="1:6">
      <c r="A7" s="12">
        <f>A6+1</f>
        <v>3</v>
      </c>
      <c r="B7" s="26" t="s">
        <v>45</v>
      </c>
      <c r="C7" s="27"/>
      <c r="D7" s="28">
        <v>42</v>
      </c>
      <c r="E7" s="29">
        <v>100</v>
      </c>
      <c r="F7" s="28" t="s">
        <v>95</v>
      </c>
    </row>
    <row r="8" spans="1:6">
      <c r="A8" s="12">
        <f t="shared" ref="A8:A63" si="0">A7+1</f>
        <v>4</v>
      </c>
      <c r="B8" s="26" t="s">
        <v>46</v>
      </c>
      <c r="C8" s="27"/>
      <c r="D8" s="28">
        <v>37</v>
      </c>
      <c r="E8" s="29">
        <v>100</v>
      </c>
      <c r="F8" s="28">
        <v>100</v>
      </c>
    </row>
    <row r="9" spans="1:6">
      <c r="A9" s="12"/>
      <c r="B9" s="30" t="s">
        <v>18</v>
      </c>
      <c r="C9" s="27"/>
      <c r="D9" s="31">
        <v>2024</v>
      </c>
      <c r="E9" s="32">
        <v>1140</v>
      </c>
      <c r="F9" s="31" t="s">
        <v>96</v>
      </c>
    </row>
    <row r="10" spans="1:6">
      <c r="A10" s="13"/>
      <c r="B10" s="13"/>
      <c r="C10" s="33"/>
      <c r="D10" s="14"/>
      <c r="E10" s="34"/>
      <c r="F10" s="35"/>
    </row>
    <row r="11" spans="1:6">
      <c r="A11" s="15">
        <f t="shared" si="0"/>
        <v>1</v>
      </c>
      <c r="B11" s="15" t="s">
        <v>47</v>
      </c>
      <c r="C11" s="36"/>
      <c r="D11" s="37" t="s">
        <v>74</v>
      </c>
      <c r="E11" s="38">
        <v>610</v>
      </c>
      <c r="F11" s="16">
        <v>323</v>
      </c>
    </row>
    <row r="12" spans="1:6">
      <c r="A12" s="15">
        <f t="shared" si="0"/>
        <v>2</v>
      </c>
      <c r="B12" s="15" t="s">
        <v>48</v>
      </c>
      <c r="C12" s="36"/>
      <c r="D12" s="37" t="s">
        <v>75</v>
      </c>
      <c r="E12" s="38">
        <v>460</v>
      </c>
      <c r="F12" s="16">
        <v>213</v>
      </c>
    </row>
    <row r="13" spans="1:6">
      <c r="A13" s="15">
        <f t="shared" si="0"/>
        <v>3</v>
      </c>
      <c r="B13" s="15" t="s">
        <v>49</v>
      </c>
      <c r="C13" s="36"/>
      <c r="D13" s="37">
        <v>290</v>
      </c>
      <c r="E13" s="38">
        <v>100</v>
      </c>
      <c r="F13" s="16" t="s">
        <v>94</v>
      </c>
    </row>
    <row r="14" spans="1:6">
      <c r="A14" s="15">
        <f t="shared" si="0"/>
        <v>4</v>
      </c>
      <c r="B14" s="15" t="s">
        <v>50</v>
      </c>
      <c r="C14" s="36"/>
      <c r="D14" s="37">
        <v>223</v>
      </c>
      <c r="E14" s="38">
        <v>100</v>
      </c>
      <c r="F14" s="16" t="s">
        <v>94</v>
      </c>
    </row>
    <row r="15" spans="1:6">
      <c r="A15" s="15">
        <f t="shared" si="0"/>
        <v>5</v>
      </c>
      <c r="B15" s="15" t="s">
        <v>51</v>
      </c>
      <c r="C15" s="36"/>
      <c r="D15" s="37">
        <v>217</v>
      </c>
      <c r="E15" s="38">
        <v>100</v>
      </c>
      <c r="F15" s="16" t="s">
        <v>97</v>
      </c>
    </row>
    <row r="16" spans="1:6">
      <c r="A16" s="15">
        <f t="shared" si="0"/>
        <v>6</v>
      </c>
      <c r="B16" s="15" t="s">
        <v>52</v>
      </c>
      <c r="C16" s="36"/>
      <c r="D16" s="37">
        <v>178</v>
      </c>
      <c r="E16" s="38">
        <v>100</v>
      </c>
      <c r="F16" s="16" t="s">
        <v>94</v>
      </c>
    </row>
    <row r="17" spans="1:6">
      <c r="A17" s="15">
        <f t="shared" si="0"/>
        <v>7</v>
      </c>
      <c r="B17" s="15" t="s">
        <v>53</v>
      </c>
      <c r="C17" s="36"/>
      <c r="D17" s="37">
        <v>155</v>
      </c>
      <c r="E17" s="38">
        <v>100</v>
      </c>
      <c r="F17" s="16">
        <v>100</v>
      </c>
    </row>
    <row r="18" spans="1:6">
      <c r="A18" s="15">
        <f t="shared" si="0"/>
        <v>8</v>
      </c>
      <c r="B18" s="15" t="s">
        <v>54</v>
      </c>
      <c r="C18" s="36"/>
      <c r="D18" s="37">
        <v>134</v>
      </c>
      <c r="E18" s="38">
        <v>100</v>
      </c>
      <c r="F18" s="16">
        <v>100</v>
      </c>
    </row>
    <row r="19" spans="1:6">
      <c r="A19" s="15">
        <f t="shared" si="0"/>
        <v>9</v>
      </c>
      <c r="B19" s="15" t="s">
        <v>55</v>
      </c>
      <c r="C19" s="36"/>
      <c r="D19" s="37">
        <v>133</v>
      </c>
      <c r="E19" s="38">
        <v>100</v>
      </c>
      <c r="F19" s="16">
        <v>100</v>
      </c>
    </row>
    <row r="20" spans="1:6">
      <c r="A20" s="15">
        <f t="shared" si="0"/>
        <v>10</v>
      </c>
      <c r="B20" s="15" t="s">
        <v>56</v>
      </c>
      <c r="C20" s="36"/>
      <c r="D20" s="37">
        <v>111</v>
      </c>
      <c r="E20" s="38">
        <v>100</v>
      </c>
      <c r="F20" s="16" t="s">
        <v>97</v>
      </c>
    </row>
    <row r="21" spans="1:6">
      <c r="A21" s="15">
        <f t="shared" si="0"/>
        <v>11</v>
      </c>
      <c r="B21" s="15" t="s">
        <v>57</v>
      </c>
      <c r="C21" s="36"/>
      <c r="D21" s="37">
        <v>104</v>
      </c>
      <c r="E21" s="38">
        <v>100</v>
      </c>
      <c r="F21" s="16" t="s">
        <v>94</v>
      </c>
    </row>
    <row r="22" spans="1:6">
      <c r="A22" s="15">
        <f t="shared" si="0"/>
        <v>12</v>
      </c>
      <c r="B22" s="15" t="s">
        <v>58</v>
      </c>
      <c r="C22" s="36"/>
      <c r="D22" s="37">
        <v>90</v>
      </c>
      <c r="E22" s="38">
        <v>100</v>
      </c>
      <c r="F22" s="16" t="s">
        <v>97</v>
      </c>
    </row>
    <row r="23" spans="1:6">
      <c r="A23" s="15">
        <f t="shared" si="0"/>
        <v>13</v>
      </c>
      <c r="B23" s="15" t="s">
        <v>59</v>
      </c>
      <c r="C23" s="39"/>
      <c r="D23" s="37">
        <v>84</v>
      </c>
      <c r="E23" s="38">
        <v>100</v>
      </c>
      <c r="F23" s="16" t="s">
        <v>97</v>
      </c>
    </row>
    <row r="24" spans="1:6">
      <c r="A24" s="15">
        <f t="shared" si="0"/>
        <v>14</v>
      </c>
      <c r="B24" s="15" t="s">
        <v>60</v>
      </c>
      <c r="C24" s="39"/>
      <c r="D24" s="37">
        <v>83</v>
      </c>
      <c r="E24" s="38">
        <v>100</v>
      </c>
      <c r="F24" s="16">
        <v>100</v>
      </c>
    </row>
    <row r="25" spans="1:6">
      <c r="A25" s="15">
        <f t="shared" si="0"/>
        <v>15</v>
      </c>
      <c r="B25" s="15" t="s">
        <v>61</v>
      </c>
      <c r="C25" s="39"/>
      <c r="D25" s="37">
        <v>63</v>
      </c>
      <c r="E25" s="38">
        <v>100</v>
      </c>
      <c r="F25" s="16" t="s">
        <v>97</v>
      </c>
    </row>
    <row r="26" spans="1:6">
      <c r="A26" s="15">
        <f t="shared" si="0"/>
        <v>16</v>
      </c>
      <c r="B26" s="15" t="s">
        <v>62</v>
      </c>
      <c r="C26" s="39"/>
      <c r="D26" s="37">
        <v>62</v>
      </c>
      <c r="E26" s="38">
        <v>100</v>
      </c>
      <c r="F26" s="16" t="s">
        <v>94</v>
      </c>
    </row>
    <row r="27" spans="1:6">
      <c r="A27" s="15">
        <f t="shared" si="0"/>
        <v>17</v>
      </c>
      <c r="B27" s="15" t="s">
        <v>63</v>
      </c>
      <c r="C27" s="39"/>
      <c r="D27" s="37">
        <v>59</v>
      </c>
      <c r="E27" s="38">
        <v>100</v>
      </c>
      <c r="F27" s="16" t="s">
        <v>97</v>
      </c>
    </row>
    <row r="28" spans="1:6">
      <c r="A28" s="15">
        <f t="shared" si="0"/>
        <v>18</v>
      </c>
      <c r="B28" s="15" t="s">
        <v>64</v>
      </c>
      <c r="C28" s="40"/>
      <c r="D28" s="37">
        <v>46</v>
      </c>
      <c r="E28" s="38">
        <v>100</v>
      </c>
      <c r="F28" s="16" t="s">
        <v>94</v>
      </c>
    </row>
    <row r="29" spans="1:6">
      <c r="A29" s="15">
        <f t="shared" si="0"/>
        <v>19</v>
      </c>
      <c r="B29" s="15" t="s">
        <v>65</v>
      </c>
      <c r="C29" s="40"/>
      <c r="D29" s="37">
        <v>45</v>
      </c>
      <c r="E29" s="38">
        <v>100</v>
      </c>
      <c r="F29" s="16" t="s">
        <v>94</v>
      </c>
    </row>
    <row r="30" spans="1:6">
      <c r="A30" s="15">
        <f t="shared" si="0"/>
        <v>20</v>
      </c>
      <c r="B30" s="15" t="s">
        <v>66</v>
      </c>
      <c r="C30" s="36"/>
      <c r="D30" s="37">
        <v>34</v>
      </c>
      <c r="E30" s="38">
        <v>100</v>
      </c>
      <c r="F30" s="16">
        <v>100</v>
      </c>
    </row>
    <row r="31" spans="1:6">
      <c r="A31" s="15">
        <f t="shared" si="0"/>
        <v>21</v>
      </c>
      <c r="B31" s="15" t="s">
        <v>67</v>
      </c>
      <c r="C31" s="36"/>
      <c r="D31" s="37">
        <v>34</v>
      </c>
      <c r="E31" s="38">
        <v>100</v>
      </c>
      <c r="F31" s="16" t="s">
        <v>94</v>
      </c>
    </row>
    <row r="32" spans="1:6">
      <c r="A32" s="15">
        <f t="shared" si="0"/>
        <v>22</v>
      </c>
      <c r="B32" s="15" t="s">
        <v>68</v>
      </c>
      <c r="C32" s="36"/>
      <c r="D32" s="37">
        <v>28</v>
      </c>
      <c r="E32" s="38">
        <v>100</v>
      </c>
      <c r="F32" s="16">
        <v>100</v>
      </c>
    </row>
    <row r="33" spans="1:6">
      <c r="A33" s="15">
        <f t="shared" si="0"/>
        <v>23</v>
      </c>
      <c r="B33" s="15" t="s">
        <v>69</v>
      </c>
      <c r="C33" s="36"/>
      <c r="D33" s="37">
        <v>23</v>
      </c>
      <c r="E33" s="38">
        <v>100</v>
      </c>
      <c r="F33" s="16" t="s">
        <v>97</v>
      </c>
    </row>
    <row r="34" spans="1:6">
      <c r="A34" s="15">
        <f t="shared" si="0"/>
        <v>24</v>
      </c>
      <c r="B34" s="15" t="s">
        <v>70</v>
      </c>
      <c r="C34" s="36"/>
      <c r="D34" s="37">
        <v>14</v>
      </c>
      <c r="E34" s="38">
        <v>100</v>
      </c>
      <c r="F34" s="16" t="s">
        <v>97</v>
      </c>
    </row>
    <row r="35" spans="1:6">
      <c r="A35" s="15">
        <f t="shared" si="0"/>
        <v>25</v>
      </c>
      <c r="B35" s="15" t="s">
        <v>71</v>
      </c>
      <c r="C35" s="15"/>
      <c r="D35" s="37">
        <v>14</v>
      </c>
      <c r="E35" s="38">
        <v>100</v>
      </c>
      <c r="F35" s="16" t="s">
        <v>97</v>
      </c>
    </row>
    <row r="36" spans="1:6">
      <c r="A36" s="15">
        <f t="shared" si="0"/>
        <v>26</v>
      </c>
      <c r="B36" s="15" t="s">
        <v>72</v>
      </c>
      <c r="C36" s="15"/>
      <c r="D36" s="37">
        <v>10</v>
      </c>
      <c r="E36" s="38">
        <v>100</v>
      </c>
      <c r="F36" s="16" t="s">
        <v>97</v>
      </c>
    </row>
    <row r="37" spans="1:6">
      <c r="A37" s="15">
        <f t="shared" si="0"/>
        <v>27</v>
      </c>
      <c r="B37" s="15" t="s">
        <v>73</v>
      </c>
      <c r="C37" s="15"/>
      <c r="D37" s="37">
        <v>7</v>
      </c>
      <c r="E37" s="38">
        <v>100</v>
      </c>
      <c r="F37" s="16" t="s">
        <v>94</v>
      </c>
    </row>
    <row r="38" spans="1:6">
      <c r="A38" s="15"/>
      <c r="B38" s="17" t="s">
        <v>18</v>
      </c>
      <c r="C38" s="15"/>
      <c r="D38" s="41">
        <v>2241</v>
      </c>
      <c r="E38" s="42">
        <v>3570</v>
      </c>
      <c r="F38" s="43" t="s">
        <v>98</v>
      </c>
    </row>
    <row r="39" spans="1:6">
      <c r="A39" s="13"/>
      <c r="B39" s="13"/>
      <c r="C39" s="18"/>
      <c r="D39" s="14"/>
      <c r="E39" s="34"/>
      <c r="F39" s="35"/>
    </row>
    <row r="40" spans="1:6">
      <c r="A40" s="19">
        <f t="shared" si="0"/>
        <v>1</v>
      </c>
      <c r="B40" s="19" t="s">
        <v>76</v>
      </c>
      <c r="C40" s="19"/>
      <c r="D40" s="44">
        <v>650</v>
      </c>
      <c r="E40" s="45">
        <v>100</v>
      </c>
      <c r="F40" s="20" t="s">
        <v>97</v>
      </c>
    </row>
    <row r="41" spans="1:6">
      <c r="A41" s="19">
        <f t="shared" si="0"/>
        <v>2</v>
      </c>
      <c r="B41" s="19" t="s">
        <v>77</v>
      </c>
      <c r="C41" s="19"/>
      <c r="D41" s="44">
        <v>207</v>
      </c>
      <c r="E41" s="45">
        <v>100</v>
      </c>
      <c r="F41" s="44">
        <v>100</v>
      </c>
    </row>
    <row r="42" spans="1:6">
      <c r="A42" s="19">
        <f t="shared" si="0"/>
        <v>3</v>
      </c>
      <c r="B42" s="19" t="s">
        <v>78</v>
      </c>
      <c r="C42" s="19"/>
      <c r="D42" s="44">
        <v>63</v>
      </c>
      <c r="E42" s="45">
        <v>100</v>
      </c>
      <c r="F42" s="44">
        <v>100</v>
      </c>
    </row>
    <row r="43" spans="1:6">
      <c r="A43" s="19"/>
      <c r="B43" s="21" t="s">
        <v>18</v>
      </c>
      <c r="C43" s="19"/>
      <c r="D43" s="46">
        <v>920</v>
      </c>
      <c r="E43" s="47">
        <v>300</v>
      </c>
      <c r="F43" s="46" t="s">
        <v>99</v>
      </c>
    </row>
    <row r="44" spans="1:6">
      <c r="A44" s="13"/>
      <c r="B44" s="13"/>
      <c r="C44" s="18"/>
      <c r="D44" s="14"/>
      <c r="E44" s="34"/>
      <c r="F44" s="35"/>
    </row>
    <row r="45" spans="1:6">
      <c r="A45" s="22">
        <f t="shared" si="0"/>
        <v>1</v>
      </c>
      <c r="B45" s="22" t="s">
        <v>79</v>
      </c>
      <c r="C45" s="22"/>
      <c r="D45" s="48">
        <v>1151</v>
      </c>
      <c r="E45" s="49">
        <v>250</v>
      </c>
      <c r="F45" s="48">
        <v>326</v>
      </c>
    </row>
    <row r="46" spans="1:6">
      <c r="A46" s="22">
        <f t="shared" si="0"/>
        <v>2</v>
      </c>
      <c r="B46" s="22" t="s">
        <v>80</v>
      </c>
      <c r="C46" s="22"/>
      <c r="D46" s="48">
        <v>974</v>
      </c>
      <c r="E46" s="49">
        <v>100</v>
      </c>
      <c r="F46" s="48">
        <v>163</v>
      </c>
    </row>
    <row r="47" spans="1:6">
      <c r="A47" s="22">
        <f t="shared" si="0"/>
        <v>3</v>
      </c>
      <c r="B47" s="22" t="s">
        <v>81</v>
      </c>
      <c r="C47" s="22"/>
      <c r="D47" s="48">
        <v>874</v>
      </c>
      <c r="E47" s="49">
        <v>210</v>
      </c>
      <c r="F47" s="48">
        <v>145</v>
      </c>
    </row>
    <row r="48" spans="1:6">
      <c r="A48" s="22">
        <f t="shared" si="0"/>
        <v>4</v>
      </c>
      <c r="B48" s="22" t="s">
        <v>82</v>
      </c>
      <c r="C48" s="22"/>
      <c r="D48" s="48">
        <v>168</v>
      </c>
      <c r="E48" s="49">
        <v>100</v>
      </c>
      <c r="F48" s="48" t="s">
        <v>97</v>
      </c>
    </row>
    <row r="49" spans="1:6">
      <c r="A49" s="22">
        <f t="shared" si="0"/>
        <v>5</v>
      </c>
      <c r="B49" s="22" t="s">
        <v>83</v>
      </c>
      <c r="C49" s="22"/>
      <c r="D49" s="48">
        <v>523</v>
      </c>
      <c r="E49" s="49">
        <v>100</v>
      </c>
      <c r="F49" s="48">
        <v>100</v>
      </c>
    </row>
    <row r="50" spans="1:6">
      <c r="A50" s="22"/>
      <c r="B50" s="23" t="s">
        <v>18</v>
      </c>
      <c r="C50" s="22"/>
      <c r="D50" s="50">
        <v>3690</v>
      </c>
      <c r="E50" s="51">
        <v>760</v>
      </c>
      <c r="F50" s="50" t="s">
        <v>100</v>
      </c>
    </row>
    <row r="51" spans="1:6">
      <c r="A51" s="13"/>
      <c r="B51" s="13"/>
      <c r="C51" s="18"/>
      <c r="D51" s="14"/>
      <c r="E51" s="34"/>
      <c r="F51" s="35"/>
    </row>
    <row r="52" spans="1:6">
      <c r="A52" s="24">
        <f>A51+1</f>
        <v>1</v>
      </c>
      <c r="B52" s="52" t="s">
        <v>84</v>
      </c>
      <c r="C52" s="24"/>
      <c r="D52" s="53">
        <v>3638</v>
      </c>
      <c r="E52" s="54">
        <v>380</v>
      </c>
      <c r="F52" s="25">
        <v>486</v>
      </c>
    </row>
    <row r="53" spans="1:6">
      <c r="A53" s="24">
        <f t="shared" si="0"/>
        <v>2</v>
      </c>
      <c r="B53" s="52" t="s">
        <v>85</v>
      </c>
      <c r="C53" s="24"/>
      <c r="D53" s="53">
        <v>3368</v>
      </c>
      <c r="E53" s="54">
        <v>300</v>
      </c>
      <c r="F53" s="25">
        <v>238</v>
      </c>
    </row>
    <row r="54" spans="1:6">
      <c r="A54" s="24">
        <f t="shared" si="0"/>
        <v>3</v>
      </c>
      <c r="B54" s="52" t="s">
        <v>86</v>
      </c>
      <c r="C54" s="24"/>
      <c r="D54" s="53">
        <v>2812</v>
      </c>
      <c r="E54" s="54">
        <v>210</v>
      </c>
      <c r="F54" s="25">
        <v>424</v>
      </c>
    </row>
    <row r="55" spans="1:6">
      <c r="A55" s="24">
        <f t="shared" si="0"/>
        <v>4</v>
      </c>
      <c r="B55" s="52" t="s">
        <v>87</v>
      </c>
      <c r="C55" s="24"/>
      <c r="D55" s="53">
        <v>1750</v>
      </c>
      <c r="E55" s="54">
        <v>170</v>
      </c>
      <c r="F55" s="25" t="s">
        <v>97</v>
      </c>
    </row>
    <row r="56" spans="1:6">
      <c r="A56" s="24">
        <f t="shared" si="0"/>
        <v>5</v>
      </c>
      <c r="B56" s="52" t="s">
        <v>88</v>
      </c>
      <c r="C56" s="24"/>
      <c r="D56" s="53">
        <v>1745</v>
      </c>
      <c r="E56" s="54">
        <v>160</v>
      </c>
      <c r="F56" s="25">
        <v>665</v>
      </c>
    </row>
    <row r="57" spans="1:6">
      <c r="A57" s="24">
        <f t="shared" si="0"/>
        <v>6</v>
      </c>
      <c r="B57" s="52" t="s">
        <v>89</v>
      </c>
      <c r="C57" s="24"/>
      <c r="D57" s="53">
        <v>934</v>
      </c>
      <c r="E57" s="54">
        <v>110</v>
      </c>
      <c r="F57" s="25" t="s">
        <v>94</v>
      </c>
    </row>
    <row r="58" spans="1:6">
      <c r="A58" s="24">
        <f t="shared" si="0"/>
        <v>7</v>
      </c>
      <c r="B58" s="52" t="s">
        <v>81</v>
      </c>
      <c r="C58" s="24"/>
      <c r="D58" s="53">
        <v>874</v>
      </c>
      <c r="E58" s="54">
        <v>210</v>
      </c>
      <c r="F58" s="25">
        <v>145</v>
      </c>
    </row>
    <row r="59" spans="1:6">
      <c r="A59" s="24">
        <f t="shared" si="0"/>
        <v>8</v>
      </c>
      <c r="B59" s="52" t="s">
        <v>101</v>
      </c>
      <c r="C59" s="24"/>
      <c r="D59" s="53">
        <v>283</v>
      </c>
      <c r="E59" s="54">
        <v>100</v>
      </c>
      <c r="F59" s="25">
        <v>100</v>
      </c>
    </row>
    <row r="60" spans="1:6">
      <c r="A60" s="24">
        <f t="shared" si="0"/>
        <v>9</v>
      </c>
      <c r="B60" s="52" t="s">
        <v>90</v>
      </c>
      <c r="C60" s="24"/>
      <c r="D60" s="53">
        <v>267</v>
      </c>
      <c r="E60" s="54">
        <v>100</v>
      </c>
      <c r="F60" s="25" t="s">
        <v>97</v>
      </c>
    </row>
    <row r="61" spans="1:6">
      <c r="A61" s="24">
        <f t="shared" si="0"/>
        <v>10</v>
      </c>
      <c r="B61" s="52" t="s">
        <v>91</v>
      </c>
      <c r="C61" s="52"/>
      <c r="D61" s="53">
        <v>147</v>
      </c>
      <c r="E61" s="54">
        <v>100</v>
      </c>
      <c r="F61" s="25">
        <v>100</v>
      </c>
    </row>
    <row r="62" spans="1:6">
      <c r="A62" s="24">
        <f t="shared" si="0"/>
        <v>11</v>
      </c>
      <c r="B62" s="52" t="s">
        <v>92</v>
      </c>
      <c r="C62" s="52"/>
      <c r="D62" s="53">
        <v>136</v>
      </c>
      <c r="E62" s="54">
        <v>100</v>
      </c>
      <c r="F62" s="25">
        <v>100</v>
      </c>
    </row>
    <row r="63" spans="1:6">
      <c r="A63" s="24">
        <f t="shared" si="0"/>
        <v>12</v>
      </c>
      <c r="B63" s="52" t="s">
        <v>93</v>
      </c>
      <c r="C63" s="52"/>
      <c r="D63" s="53">
        <v>57</v>
      </c>
      <c r="E63" s="54">
        <v>100</v>
      </c>
      <c r="F63" s="25">
        <v>100</v>
      </c>
    </row>
    <row r="64" spans="1:6">
      <c r="A64" s="64" t="s">
        <v>18</v>
      </c>
      <c r="B64" s="64"/>
      <c r="C64" s="52"/>
      <c r="D64" s="55">
        <v>16011</v>
      </c>
      <c r="E64" s="56">
        <v>2040</v>
      </c>
      <c r="F64" s="56">
        <v>2608</v>
      </c>
    </row>
  </sheetData>
  <mergeCells count="1">
    <mergeCell ref="A64:B64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Ядро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2013-12-02T14:48:03Z</dcterms:modified>
</cp:coreProperties>
</file>