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1"/>
  </bookViews>
  <sheets>
    <sheet name="Анализ" sheetId="6" r:id="rId1"/>
    <sheet name="Москва и обл.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E58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<sst xmlns="http://schemas.openxmlformats.org/spreadsheetml/2006/main" count="98" uniqueCount="92">
  <si>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</si>
  <si>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</si>
  <si>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</si>
  <si>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</si>
  <si>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</si>
  <si>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</si>
  <si>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</si>
  <si>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</si>
  <si>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</si>
  <si>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</si>
  <si>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</si>
  <si>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</si>
  <si>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</si>
  <si>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</si>
  <si>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</si>
  <si>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</si>
  <si>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</si>
  <si>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</si>
  <si>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Себистомость ссылочной массы SEOPULT/SAPE и пр.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</si>
  <si>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</si>
  <si>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</si>
  <si>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</si>
  <si>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</si>
  <si>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</si>
  <si>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</si>
  <si>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</si>
  <si>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</si>
  <si>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</si>
  <si>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</si>
  <si>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</si>
  <si>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Хорошее</t>
  </si>
  <si>
    <t>нет</t>
  </si>
  <si>
    <t>Проиндексировано в Google</t>
  </si>
  <si>
    <t>Проиндексировано в Yandex</t>
  </si>
  <si>
    <t>dtsmarket.ru</t>
  </si>
  <si>
    <t>низкое, robots.txt требует значительной доработки</t>
  </si>
  <si>
    <t>10 ошибок, 4 предупреждения</t>
  </si>
  <si>
    <t>низкое, страницы товаров 4-го уровня</t>
  </si>
  <si>
    <t>есть</t>
  </si>
  <si>
    <t>турбокомпрессоры</t>
  </si>
  <si>
    <t>купить форсунки</t>
  </si>
  <si>
    <t>куплю форсунки</t>
  </si>
  <si>
    <t>насос форсунка</t>
  </si>
  <si>
    <t>тнвд цена</t>
  </si>
  <si>
    <t>тнвд бош</t>
  </si>
  <si>
    <t>форсунки омывателя купить</t>
  </si>
  <si>
    <t>купить топливные форсунки</t>
  </si>
  <si>
    <t>купить форсунки дизельные</t>
  </si>
  <si>
    <t>куплю форсунки дизельные</t>
  </si>
  <si>
    <t>турбокомпрессор купить</t>
  </si>
  <si>
    <t>куплю турбокомпрессор</t>
  </si>
  <si>
    <t>тнвд vw</t>
  </si>
  <si>
    <t>тнвд бмв</t>
  </si>
  <si>
    <t>турбокомпрессор цена</t>
  </si>
  <si>
    <t>турбокомпрессор на ваз</t>
  </si>
  <si>
    <t>тнвд спринтер</t>
  </si>
  <si>
    <t>турбокомпрессор камаз</t>
  </si>
  <si>
    <t>турбокомпрессор ткр</t>
  </si>
  <si>
    <t>турбокомпрессор garret</t>
  </si>
  <si>
    <t>продам тнвд</t>
  </si>
  <si>
    <t>тнвд электронный</t>
  </si>
  <si>
    <t>куплю насос форсунки</t>
  </si>
  <si>
    <t>насос форсунка купить</t>
  </si>
  <si>
    <t>насос форсунки дизель</t>
  </si>
  <si>
    <t>тнвд пассат</t>
  </si>
  <si>
    <t>турбокомпрессор на двигатель</t>
  </si>
  <si>
    <t>куплю тнвд bosch</t>
  </si>
  <si>
    <t>насос форсунки на фольксваген</t>
  </si>
  <si>
    <t>форсунки мерседес купить</t>
  </si>
  <si>
    <t>сколько стоит тнвд</t>
  </si>
  <si>
    <t>тнвд пежо</t>
  </si>
  <si>
    <t>форсунки на ваз купить</t>
  </si>
  <si>
    <t>ремонт насосов тнвд</t>
  </si>
  <si>
    <t>насос форсунка цена</t>
  </si>
  <si>
    <t>работа турбокомпрессора</t>
  </si>
  <si>
    <t>турбокомпрессоры москва</t>
  </si>
  <si>
    <t>насос форсунки вольво</t>
  </si>
  <si>
    <t>купить форсунку bosch</t>
  </si>
  <si>
    <t>куплю форсунки bosch</t>
  </si>
  <si>
    <t>топливный насос форсунка</t>
  </si>
  <si>
    <t>насос форсунки дизельные</t>
  </si>
  <si>
    <t>vw насос форсунка</t>
  </si>
  <si>
    <t>турбокомпрессор дизель</t>
  </si>
  <si>
    <t>насос форсунка volvo</t>
  </si>
  <si>
    <t>характеристики турбокомпрессоров</t>
  </si>
  <si>
    <t>турбокомпрессор фольксваген</t>
  </si>
  <si>
    <t>продажа турбокомпрессоров</t>
  </si>
  <si>
    <t>турбокомпрессор мерседес</t>
  </si>
  <si>
    <t>турбокомпрессор ауди</t>
  </si>
  <si>
    <t>насос форсунка bosch</t>
  </si>
  <si>
    <t>установка насос форсунок</t>
  </si>
  <si>
    <t>турбокомпрессор фото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</si>
</sst>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5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Calibri"/>
      <family val="2"/>
    </font>
    <font>
      <b/>
      <i/>
      <sz val="10"/>
      <name val="Arial"/>
      <family val="2"/>
      <charset val="204"/>
    </font>
    <font>
      <sz val="8"/>
      <name val="Arial"/>
    </font>
    <font>
      <u/>
      <sz val="11"/>
      <color indexed="12"/>
      <name val="Calibri"/>
      <family val="2"/>
      <charset val="204"/>
    </font>
    <font>
      <sz val="8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164" fontId="3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0" xfId="0" applyFont="1"/>
    <xf numFmtId="0" fontId="0" fillId="0" borderId="0" xfId="0" applyBorder="1"/>
    <xf numFmtId="0" fontId="7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0" borderId="1" xfId="0" applyBorder="1"/>
    <xf numFmtId="0" fontId="8" fillId="3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3" fillId="0" borderId="0" xfId="1" applyAlignment="1" applyProtection="1"/>
    <xf numFmtId="14" fontId="1" fillId="0" borderId="0" xfId="0" applyNumberFormat="1" applyFont="1" applyAlignment="1">
      <alignment horizontal="left"/>
    </xf>
    <xf numFmtId="0" fontId="14" fillId="0" borderId="1" xfId="0" applyFont="1" applyBorder="1"/>
    <xf numFmtId="0" fontId="12" fillId="0" borderId="1" xfId="0" applyFont="1" applyBorder="1" applyAlignment="1">
      <alignment horizontal="center"/>
    </xf>
    <xf numFmtId="6" fontId="0" fillId="0" borderId="1" xfId="0" applyNumberForma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4097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4098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0</xdr:row>
      <xdr:rowOff>0</xdr:rowOff>
    </xdr:from>
    <xdr:to>
      <xdr:col>9</xdr:col>
      <xdr:colOff>571500</xdr:colOff>
      <xdr:row>3</xdr:row>
      <xdr:rowOff>409575</xdr:rowOff>
    </xdr:to>
    <xdr:pic>
      <xdr:nvPicPr>
        <xdr:cNvPr id="5121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62575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-cy.ru/open/0/domain/dtsmarket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opLeftCell="A22" workbookViewId="0">
      <selection activeCell="B38" sqref="B38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41600</v>
      </c>
    </row>
    <row r="11" spans="1:13" ht="15.75">
      <c r="A11" s="1"/>
    </row>
    <row r="12" spans="1:13" ht="20.25">
      <c r="A12" s="32" t="s">
        <v>1</v>
      </c>
      <c r="B12" s="32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3"/>
      <c r="B14" s="33"/>
    </row>
    <row r="15" spans="1:13" ht="39.75" customHeight="1">
      <c r="A15" s="33"/>
      <c r="B15" s="33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27" t="s">
        <v>34</v>
      </c>
    </row>
    <row r="20" spans="1:2">
      <c r="A20" s="6" t="s">
        <v>6</v>
      </c>
      <c r="B20" s="7">
        <v>0</v>
      </c>
    </row>
    <row r="21" spans="1:2">
      <c r="A21" s="6" t="s">
        <v>7</v>
      </c>
      <c r="B21" s="7">
        <v>0</v>
      </c>
    </row>
    <row r="22" spans="1:2">
      <c r="A22" s="6" t="s">
        <v>20</v>
      </c>
      <c r="B22" s="28">
        <v>41600</v>
      </c>
    </row>
    <row r="23" spans="1:2">
      <c r="A23" s="6" t="s">
        <v>21</v>
      </c>
      <c r="B23" s="9" t="s">
        <v>30</v>
      </c>
    </row>
    <row r="24" spans="1:2">
      <c r="A24" s="6" t="s">
        <v>8</v>
      </c>
      <c r="B24" s="8" t="s">
        <v>31</v>
      </c>
    </row>
    <row r="25" spans="1:2">
      <c r="A25" s="6" t="s">
        <v>33</v>
      </c>
      <c r="B25" s="7">
        <v>12</v>
      </c>
    </row>
    <row r="26" spans="1:2">
      <c r="A26" s="6" t="s">
        <v>32</v>
      </c>
      <c r="B26" s="7">
        <v>64</v>
      </c>
    </row>
    <row r="27" spans="1:2">
      <c r="A27" s="6" t="s">
        <v>22</v>
      </c>
      <c r="B27" s="7">
        <v>0</v>
      </c>
    </row>
    <row r="28" spans="1:2">
      <c r="A28" s="6" t="s">
        <v>23</v>
      </c>
      <c r="B28" s="7">
        <v>0</v>
      </c>
    </row>
    <row r="29" spans="1:2">
      <c r="A29" s="6" t="s">
        <v>24</v>
      </c>
      <c r="B29" s="7" t="s">
        <v>35</v>
      </c>
    </row>
    <row r="30" spans="1:2">
      <c r="A30" s="6" t="s">
        <v>25</v>
      </c>
      <c r="B30" s="8" t="s">
        <v>31</v>
      </c>
    </row>
    <row r="31" spans="1:2">
      <c r="A31" s="6" t="s">
        <v>26</v>
      </c>
      <c r="B31" s="8" t="s">
        <v>31</v>
      </c>
    </row>
    <row r="32" spans="1:2">
      <c r="A32" s="6" t="s">
        <v>9</v>
      </c>
      <c r="B32" s="8" t="s">
        <v>37</v>
      </c>
    </row>
    <row r="33" spans="1:2">
      <c r="A33" s="6" t="s">
        <v>10</v>
      </c>
      <c r="B33" s="8" t="s">
        <v>31</v>
      </c>
    </row>
    <row r="34" spans="1:2">
      <c r="A34" s="6" t="s">
        <v>27</v>
      </c>
      <c r="B34" s="7" t="s">
        <v>36</v>
      </c>
    </row>
    <row r="35" spans="1:2">
      <c r="A35" s="6" t="s">
        <v>11</v>
      </c>
      <c r="B35" s="8" t="s">
        <v>38</v>
      </c>
    </row>
    <row r="36" spans="1:2">
      <c r="A36" s="6" t="s">
        <v>28</v>
      </c>
      <c r="B36" s="8" t="s">
        <v>31</v>
      </c>
    </row>
    <row r="37" spans="1:2">
      <c r="A37" s="6" t="s">
        <v>29</v>
      </c>
      <c r="B37" s="14" t="s">
        <v>31</v>
      </c>
    </row>
    <row r="38" spans="1:2">
      <c r="A38" s="6" t="s">
        <v>12</v>
      </c>
      <c r="B38" s="14" t="s">
        <v>31</v>
      </c>
    </row>
  </sheetData>
  <mergeCells count="2">
    <mergeCell ref="A12:B12"/>
    <mergeCell ref="A14:B15"/>
  </mergeCells>
  <phoneticPr fontId="0" type="noConversion"/>
  <hyperlinks>
    <hyperlink ref="B19" r:id="rId1" display="http://pr-cy.ru/open/0/domain/dtsmarket.ru"/>
  </hyperlinks>
  <pageMargins left="0.70866141732283472" right="1.1000000000000001" top="0.48" bottom="0.6" header="0.31496062992125984" footer="0.31496062992125984"/>
  <pageSetup paperSize="9" scale="7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58"/>
  <sheetViews>
    <sheetView tabSelected="1" topLeftCell="A22" workbookViewId="0">
      <selection activeCell="H11" sqref="H11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</cols>
  <sheetData>
    <row r="1" spans="1:5" ht="30" customHeight="1">
      <c r="B1" s="10"/>
      <c r="C1" s="11"/>
      <c r="D1" s="11"/>
      <c r="E1" s="11"/>
    </row>
    <row r="2" spans="1:5" ht="26.25" customHeight="1">
      <c r="B2" s="12" t="s">
        <v>13</v>
      </c>
      <c r="C2" s="12"/>
      <c r="D2" s="13"/>
      <c r="E2" s="13"/>
    </row>
    <row r="3" spans="1:5" ht="39.75" customHeight="1">
      <c r="B3" s="12" t="str">
        <f ca="1">Анализ!$B$19</f>
        <v>dtsmarket.ru</v>
      </c>
      <c r="C3" s="12"/>
      <c r="D3" s="11"/>
      <c r="E3" s="11"/>
    </row>
    <row r="4" spans="1:5" ht="73.5" customHeight="1">
      <c r="A4" s="23" t="s">
        <v>14</v>
      </c>
      <c r="B4" s="23" t="s">
        <v>15</v>
      </c>
      <c r="C4" s="23" t="s">
        <v>16</v>
      </c>
      <c r="D4" s="23" t="s">
        <v>17</v>
      </c>
      <c r="E4" s="23" t="s">
        <v>18</v>
      </c>
    </row>
    <row r="5" spans="1:5">
      <c r="A5" s="24">
        <v>1</v>
      </c>
      <c r="B5" s="21" t="s">
        <v>39</v>
      </c>
      <c r="C5" s="15"/>
      <c r="D5" s="30">
        <v>5268</v>
      </c>
      <c r="E5" s="31">
        <v>830</v>
      </c>
    </row>
    <row r="6" spans="1:5">
      <c r="A6" s="24">
        <f>A5+1</f>
        <v>2</v>
      </c>
      <c r="B6" s="21" t="s">
        <v>40</v>
      </c>
      <c r="C6" s="15"/>
      <c r="D6" s="30">
        <v>4442</v>
      </c>
      <c r="E6" s="31">
        <v>100</v>
      </c>
    </row>
    <row r="7" spans="1:5">
      <c r="A7" s="24">
        <f>A6+1</f>
        <v>3</v>
      </c>
      <c r="B7" s="21" t="s">
        <v>41</v>
      </c>
      <c r="C7" s="15"/>
      <c r="D7" s="30">
        <v>4441</v>
      </c>
      <c r="E7" s="31">
        <v>100</v>
      </c>
    </row>
    <row r="8" spans="1:5">
      <c r="A8" s="24">
        <f t="shared" ref="A8:A57" si="0">A7+1</f>
        <v>4</v>
      </c>
      <c r="B8" s="21" t="s">
        <v>42</v>
      </c>
      <c r="C8" s="15"/>
      <c r="D8" s="30">
        <v>2417</v>
      </c>
      <c r="E8" s="31">
        <v>280</v>
      </c>
    </row>
    <row r="9" spans="1:5">
      <c r="A9" s="24">
        <f t="shared" si="0"/>
        <v>5</v>
      </c>
      <c r="B9" s="21" t="s">
        <v>43</v>
      </c>
      <c r="C9" s="16"/>
      <c r="D9" s="30">
        <v>1074</v>
      </c>
      <c r="E9" s="31">
        <v>100</v>
      </c>
    </row>
    <row r="10" spans="1:5">
      <c r="A10" s="24">
        <f t="shared" si="0"/>
        <v>6</v>
      </c>
      <c r="B10" s="21" t="s">
        <v>44</v>
      </c>
      <c r="C10" s="16"/>
      <c r="D10" s="30">
        <v>797</v>
      </c>
      <c r="E10" s="31">
        <v>130</v>
      </c>
    </row>
    <row r="11" spans="1:5">
      <c r="A11" s="24">
        <f t="shared" si="0"/>
        <v>7</v>
      </c>
      <c r="B11" s="21" t="s">
        <v>45</v>
      </c>
      <c r="C11" s="16"/>
      <c r="D11" s="30">
        <v>408</v>
      </c>
      <c r="E11" s="31">
        <v>100</v>
      </c>
    </row>
    <row r="12" spans="1:5">
      <c r="A12" s="24">
        <f t="shared" si="0"/>
        <v>8</v>
      </c>
      <c r="B12" s="21" t="s">
        <v>46</v>
      </c>
      <c r="C12" s="16"/>
      <c r="D12" s="30">
        <v>374</v>
      </c>
      <c r="E12" s="31">
        <v>100</v>
      </c>
    </row>
    <row r="13" spans="1:5">
      <c r="A13" s="24">
        <f t="shared" si="0"/>
        <v>9</v>
      </c>
      <c r="B13" s="21" t="s">
        <v>47</v>
      </c>
      <c r="C13" s="16"/>
      <c r="D13" s="30">
        <v>330</v>
      </c>
      <c r="E13" s="31">
        <v>100</v>
      </c>
    </row>
    <row r="14" spans="1:5">
      <c r="A14" s="24">
        <f t="shared" si="0"/>
        <v>10</v>
      </c>
      <c r="B14" s="21" t="s">
        <v>48</v>
      </c>
      <c r="C14" s="16"/>
      <c r="D14" s="30">
        <v>330</v>
      </c>
      <c r="E14" s="31">
        <v>100</v>
      </c>
    </row>
    <row r="15" spans="1:5">
      <c r="A15" s="24">
        <f t="shared" si="0"/>
        <v>11</v>
      </c>
      <c r="B15" s="21" t="s">
        <v>49</v>
      </c>
      <c r="C15" s="16"/>
      <c r="D15" s="30">
        <v>329</v>
      </c>
      <c r="E15" s="31">
        <v>260</v>
      </c>
    </row>
    <row r="16" spans="1:5">
      <c r="A16" s="24">
        <f t="shared" si="0"/>
        <v>12</v>
      </c>
      <c r="B16" s="21" t="s">
        <v>50</v>
      </c>
      <c r="C16" s="16"/>
      <c r="D16" s="30">
        <v>328</v>
      </c>
      <c r="E16" s="31">
        <v>260</v>
      </c>
    </row>
    <row r="17" spans="1:5">
      <c r="A17" s="24">
        <f t="shared" si="0"/>
        <v>13</v>
      </c>
      <c r="B17" s="21" t="s">
        <v>51</v>
      </c>
      <c r="C17" s="16"/>
      <c r="D17" s="30">
        <v>255</v>
      </c>
      <c r="E17" s="31">
        <v>100</v>
      </c>
    </row>
    <row r="18" spans="1:5">
      <c r="A18" s="24">
        <f t="shared" si="0"/>
        <v>14</v>
      </c>
      <c r="B18" s="21" t="s">
        <v>52</v>
      </c>
      <c r="C18" s="16"/>
      <c r="D18" s="30">
        <v>250</v>
      </c>
      <c r="E18" s="31">
        <v>100</v>
      </c>
    </row>
    <row r="19" spans="1:5">
      <c r="A19" s="24">
        <f t="shared" si="0"/>
        <v>15</v>
      </c>
      <c r="B19" s="21" t="s">
        <v>53</v>
      </c>
      <c r="C19" s="16"/>
      <c r="D19" s="30">
        <v>167</v>
      </c>
      <c r="E19" s="31">
        <v>100</v>
      </c>
    </row>
    <row r="20" spans="1:5">
      <c r="A20" s="24">
        <f t="shared" si="0"/>
        <v>16</v>
      </c>
      <c r="B20" s="21" t="s">
        <v>54</v>
      </c>
      <c r="C20" s="16"/>
      <c r="D20" s="30">
        <v>157</v>
      </c>
      <c r="E20" s="31">
        <v>100</v>
      </c>
    </row>
    <row r="21" spans="1:5">
      <c r="A21" s="24">
        <f t="shared" si="0"/>
        <v>17</v>
      </c>
      <c r="B21" s="21" t="s">
        <v>55</v>
      </c>
      <c r="C21" s="16"/>
      <c r="D21" s="30">
        <v>150</v>
      </c>
      <c r="E21" s="31">
        <v>100</v>
      </c>
    </row>
    <row r="22" spans="1:5">
      <c r="A22" s="24">
        <f t="shared" si="0"/>
        <v>18</v>
      </c>
      <c r="B22" s="21" t="s">
        <v>56</v>
      </c>
      <c r="C22" s="17"/>
      <c r="D22" s="30">
        <v>150</v>
      </c>
      <c r="E22" s="31">
        <v>120</v>
      </c>
    </row>
    <row r="23" spans="1:5">
      <c r="A23" s="24">
        <f t="shared" si="0"/>
        <v>19</v>
      </c>
      <c r="B23" s="21" t="s">
        <v>57</v>
      </c>
      <c r="C23" s="15"/>
      <c r="D23" s="30">
        <v>145</v>
      </c>
      <c r="E23" s="31">
        <v>100</v>
      </c>
    </row>
    <row r="24" spans="1:5">
      <c r="A24" s="24">
        <f t="shared" si="0"/>
        <v>20</v>
      </c>
      <c r="B24" s="21" t="s">
        <v>58</v>
      </c>
      <c r="C24" s="15"/>
      <c r="D24" s="30">
        <v>142</v>
      </c>
      <c r="E24" s="31">
        <v>100</v>
      </c>
    </row>
    <row r="25" spans="1:5">
      <c r="A25" s="24">
        <f t="shared" si="0"/>
        <v>21</v>
      </c>
      <c r="B25" s="21" t="s">
        <v>59</v>
      </c>
      <c r="C25" s="15"/>
      <c r="D25" s="30">
        <v>140</v>
      </c>
      <c r="E25" s="31">
        <v>100</v>
      </c>
    </row>
    <row r="26" spans="1:5">
      <c r="A26" s="24">
        <f t="shared" si="0"/>
        <v>22</v>
      </c>
      <c r="B26" s="21" t="s">
        <v>60</v>
      </c>
      <c r="C26" s="15"/>
      <c r="D26" s="30">
        <v>139</v>
      </c>
      <c r="E26" s="31">
        <v>100</v>
      </c>
    </row>
    <row r="27" spans="1:5">
      <c r="A27" s="24">
        <f t="shared" si="0"/>
        <v>23</v>
      </c>
      <c r="B27" s="21" t="s">
        <v>61</v>
      </c>
      <c r="C27" s="18"/>
      <c r="D27" s="30">
        <v>135</v>
      </c>
      <c r="E27" s="31">
        <v>100</v>
      </c>
    </row>
    <row r="28" spans="1:5">
      <c r="A28" s="24">
        <f t="shared" si="0"/>
        <v>24</v>
      </c>
      <c r="B28" s="21" t="s">
        <v>62</v>
      </c>
      <c r="C28" s="18"/>
      <c r="D28" s="30">
        <v>135</v>
      </c>
      <c r="E28" s="31">
        <v>100</v>
      </c>
    </row>
    <row r="29" spans="1:5">
      <c r="A29" s="24">
        <f t="shared" si="0"/>
        <v>25</v>
      </c>
      <c r="B29" s="21" t="s">
        <v>63</v>
      </c>
      <c r="C29" s="16"/>
      <c r="D29" s="30">
        <v>124</v>
      </c>
      <c r="E29" s="31">
        <v>100</v>
      </c>
    </row>
    <row r="30" spans="1:5">
      <c r="A30" s="24">
        <f t="shared" si="0"/>
        <v>26</v>
      </c>
      <c r="B30" s="21" t="s">
        <v>64</v>
      </c>
      <c r="C30" s="16"/>
      <c r="D30" s="30">
        <v>122</v>
      </c>
      <c r="E30" s="31">
        <v>100</v>
      </c>
    </row>
    <row r="31" spans="1:5">
      <c r="A31" s="24">
        <f t="shared" si="0"/>
        <v>27</v>
      </c>
      <c r="B31" s="21" t="s">
        <v>65</v>
      </c>
      <c r="C31" s="16"/>
      <c r="D31" s="30">
        <v>117</v>
      </c>
      <c r="E31" s="31">
        <v>100</v>
      </c>
    </row>
    <row r="32" spans="1:5">
      <c r="A32" s="24">
        <f t="shared" si="0"/>
        <v>28</v>
      </c>
      <c r="B32" s="21" t="s">
        <v>66</v>
      </c>
      <c r="C32" s="16"/>
      <c r="D32" s="30">
        <v>112</v>
      </c>
      <c r="E32" s="31">
        <v>100</v>
      </c>
    </row>
    <row r="33" spans="1:5">
      <c r="A33" s="24">
        <f t="shared" si="0"/>
        <v>29</v>
      </c>
      <c r="B33" s="21" t="s">
        <v>67</v>
      </c>
      <c r="C33" s="16"/>
      <c r="D33" s="30">
        <v>110</v>
      </c>
      <c r="E33" s="31">
        <v>100</v>
      </c>
    </row>
    <row r="34" spans="1:5">
      <c r="A34" s="24">
        <f t="shared" si="0"/>
        <v>30</v>
      </c>
      <c r="B34" s="21" t="s">
        <v>68</v>
      </c>
      <c r="C34" s="19"/>
      <c r="D34" s="30">
        <v>109</v>
      </c>
      <c r="E34" s="31">
        <v>100</v>
      </c>
    </row>
    <row r="35" spans="1:5">
      <c r="A35" s="24">
        <f t="shared" si="0"/>
        <v>31</v>
      </c>
      <c r="B35" s="21" t="s">
        <v>69</v>
      </c>
      <c r="C35" s="19"/>
      <c r="D35" s="30">
        <v>106</v>
      </c>
      <c r="E35" s="31">
        <v>100</v>
      </c>
    </row>
    <row r="36" spans="1:5">
      <c r="A36" s="24">
        <f t="shared" si="0"/>
        <v>32</v>
      </c>
      <c r="B36" s="21" t="s">
        <v>70</v>
      </c>
      <c r="C36" s="19"/>
      <c r="D36" s="30">
        <v>106</v>
      </c>
      <c r="E36" s="31">
        <v>100</v>
      </c>
    </row>
    <row r="37" spans="1:5">
      <c r="A37" s="24">
        <f t="shared" si="0"/>
        <v>33</v>
      </c>
      <c r="B37" s="21" t="s">
        <v>71</v>
      </c>
      <c r="C37" s="19"/>
      <c r="D37" s="30">
        <v>103</v>
      </c>
      <c r="E37" s="31">
        <v>100</v>
      </c>
    </row>
    <row r="38" spans="1:5">
      <c r="A38" s="24">
        <f t="shared" si="0"/>
        <v>34</v>
      </c>
      <c r="B38" s="21" t="s">
        <v>72</v>
      </c>
      <c r="C38" s="19"/>
      <c r="D38" s="30">
        <v>101</v>
      </c>
      <c r="E38" s="31">
        <v>100</v>
      </c>
    </row>
    <row r="39" spans="1:5">
      <c r="A39" s="24">
        <f t="shared" si="0"/>
        <v>35</v>
      </c>
      <c r="B39" s="21" t="s">
        <v>73</v>
      </c>
      <c r="C39" s="19"/>
      <c r="D39" s="30">
        <v>100</v>
      </c>
      <c r="E39" s="31">
        <v>100</v>
      </c>
    </row>
    <row r="40" spans="1:5">
      <c r="A40" s="24">
        <f t="shared" si="0"/>
        <v>36</v>
      </c>
      <c r="B40" s="21" t="s">
        <v>74</v>
      </c>
      <c r="C40" s="19"/>
      <c r="D40" s="30">
        <v>100</v>
      </c>
      <c r="E40" s="31">
        <v>100</v>
      </c>
    </row>
    <row r="41" spans="1:5">
      <c r="A41" s="24">
        <f t="shared" si="0"/>
        <v>37</v>
      </c>
      <c r="B41" s="21" t="s">
        <v>75</v>
      </c>
      <c r="C41" s="19"/>
      <c r="D41" s="30">
        <v>100</v>
      </c>
      <c r="E41" s="31">
        <v>100</v>
      </c>
    </row>
    <row r="42" spans="1:5">
      <c r="A42" s="24">
        <f t="shared" si="0"/>
        <v>38</v>
      </c>
      <c r="B42" s="21" t="s">
        <v>76</v>
      </c>
      <c r="C42" s="19"/>
      <c r="D42" s="30">
        <v>92</v>
      </c>
      <c r="E42" s="31">
        <v>100</v>
      </c>
    </row>
    <row r="43" spans="1:5">
      <c r="A43" s="24">
        <f t="shared" si="0"/>
        <v>39</v>
      </c>
      <c r="B43" s="21" t="s">
        <v>77</v>
      </c>
      <c r="C43" s="19"/>
      <c r="D43" s="30">
        <v>80</v>
      </c>
      <c r="E43" s="31">
        <v>100</v>
      </c>
    </row>
    <row r="44" spans="1:5">
      <c r="A44" s="24">
        <f t="shared" si="0"/>
        <v>40</v>
      </c>
      <c r="B44" s="21" t="s">
        <v>78</v>
      </c>
      <c r="C44" s="19"/>
      <c r="D44" s="30">
        <v>80</v>
      </c>
      <c r="E44" s="31">
        <v>100</v>
      </c>
    </row>
    <row r="45" spans="1:5">
      <c r="A45" s="24">
        <f t="shared" si="0"/>
        <v>41</v>
      </c>
      <c r="B45" s="21" t="s">
        <v>79</v>
      </c>
      <c r="C45" s="19"/>
      <c r="D45" s="30">
        <v>74</v>
      </c>
      <c r="E45" s="31">
        <v>100</v>
      </c>
    </row>
    <row r="46" spans="1:5">
      <c r="A46" s="24">
        <f t="shared" si="0"/>
        <v>42</v>
      </c>
      <c r="B46" s="21" t="s">
        <v>80</v>
      </c>
      <c r="C46" s="19"/>
      <c r="D46" s="30">
        <v>73</v>
      </c>
      <c r="E46" s="31">
        <v>100</v>
      </c>
    </row>
    <row r="47" spans="1:5">
      <c r="A47" s="24">
        <f t="shared" si="0"/>
        <v>43</v>
      </c>
      <c r="B47" s="21" t="s">
        <v>81</v>
      </c>
      <c r="C47" s="19"/>
      <c r="D47" s="30">
        <v>71</v>
      </c>
      <c r="E47" s="31">
        <v>100</v>
      </c>
    </row>
    <row r="48" spans="1:5">
      <c r="A48" s="24">
        <f t="shared" si="0"/>
        <v>44</v>
      </c>
      <c r="B48" s="21" t="s">
        <v>82</v>
      </c>
      <c r="C48" s="19"/>
      <c r="D48" s="30">
        <v>66</v>
      </c>
      <c r="E48" s="31">
        <v>100</v>
      </c>
    </row>
    <row r="49" spans="1:5">
      <c r="A49" s="24">
        <f t="shared" si="0"/>
        <v>45</v>
      </c>
      <c r="B49" s="21" t="s">
        <v>83</v>
      </c>
      <c r="C49" s="19"/>
      <c r="D49" s="30">
        <v>62</v>
      </c>
      <c r="E49" s="31">
        <v>100</v>
      </c>
    </row>
    <row r="50" spans="1:5">
      <c r="A50" s="24">
        <f t="shared" si="0"/>
        <v>46</v>
      </c>
      <c r="B50" s="21" t="s">
        <v>84</v>
      </c>
      <c r="C50" s="19"/>
      <c r="D50" s="30">
        <v>60</v>
      </c>
      <c r="E50" s="31">
        <v>100</v>
      </c>
    </row>
    <row r="51" spans="1:5">
      <c r="A51" s="24">
        <f t="shared" si="0"/>
        <v>47</v>
      </c>
      <c r="B51" s="21" t="s">
        <v>85</v>
      </c>
      <c r="C51" s="19"/>
      <c r="D51" s="30">
        <v>56</v>
      </c>
      <c r="E51" s="31">
        <v>100</v>
      </c>
    </row>
    <row r="52" spans="1:5">
      <c r="A52" s="24">
        <f t="shared" si="0"/>
        <v>48</v>
      </c>
      <c r="B52" s="21" t="s">
        <v>86</v>
      </c>
      <c r="C52" s="19"/>
      <c r="D52" s="30">
        <v>55</v>
      </c>
      <c r="E52" s="31">
        <v>560</v>
      </c>
    </row>
    <row r="53" spans="1:5">
      <c r="A53" s="24">
        <f t="shared" si="0"/>
        <v>49</v>
      </c>
      <c r="B53" s="21" t="s">
        <v>87</v>
      </c>
      <c r="C53" s="19"/>
      <c r="D53" s="30">
        <v>55</v>
      </c>
      <c r="E53" s="31">
        <v>100</v>
      </c>
    </row>
    <row r="54" spans="1:5">
      <c r="A54" s="24">
        <f t="shared" si="0"/>
        <v>50</v>
      </c>
      <c r="B54" s="21" t="s">
        <v>88</v>
      </c>
      <c r="C54" s="19"/>
      <c r="D54" s="30">
        <v>52</v>
      </c>
      <c r="E54" s="31">
        <v>100</v>
      </c>
    </row>
    <row r="55" spans="1:5">
      <c r="A55" s="24">
        <f t="shared" si="0"/>
        <v>51</v>
      </c>
      <c r="B55" s="21" t="s">
        <v>89</v>
      </c>
      <c r="C55" s="19"/>
      <c r="D55" s="30">
        <v>43</v>
      </c>
      <c r="E55" s="31">
        <v>100</v>
      </c>
    </row>
    <row r="56" spans="1:5">
      <c r="A56" s="24">
        <f t="shared" si="0"/>
        <v>52</v>
      </c>
      <c r="B56" s="21" t="s">
        <v>90</v>
      </c>
      <c r="C56" s="20"/>
      <c r="D56" s="30">
        <v>41</v>
      </c>
      <c r="E56" s="31">
        <v>100</v>
      </c>
    </row>
    <row r="57" spans="1:5">
      <c r="A57" s="24">
        <f t="shared" si="0"/>
        <v>53</v>
      </c>
      <c r="B57" s="29" t="s">
        <v>91</v>
      </c>
      <c r="C57" s="22"/>
      <c r="D57" s="30">
        <v>38</v>
      </c>
      <c r="E57" s="31">
        <v>100</v>
      </c>
    </row>
    <row r="58" spans="1:5">
      <c r="A58" s="34" t="s">
        <v>19</v>
      </c>
      <c r="B58" s="34"/>
      <c r="C58" s="26"/>
      <c r="D58" s="25">
        <v>144875</v>
      </c>
      <c r="E58" s="25">
        <f>SUM(E49:E57)</f>
        <v>1360</v>
      </c>
    </row>
  </sheetData>
  <mergeCells count="1">
    <mergeCell ref="A58:B58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Москва и обл.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2013-11-22T10:27:00Z</dcterms:modified>
</cp:coreProperties>
</file>