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000" activeTab="1"/>
  </bookViews>
  <sheets>
    <sheet name="Sheet1" sheetId="1" r:id="rId1"/>
    <sheet name="SW_info" sheetId="2" r:id="rId2"/>
  </sheets>
  <calcPr calcId="162913" iterate="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J23" i="2" s="1"/>
  <c r="M3" i="2" l="1"/>
</calcChain>
</file>

<file path=xl/sharedStrings.xml><?xml version="1.0" encoding="utf-8"?>
<sst xmlns="http://schemas.openxmlformats.org/spreadsheetml/2006/main" count="152" uniqueCount="91">
  <si>
    <t>Wall ID</t>
  </si>
  <si>
    <t>Length (m)</t>
  </si>
  <si>
    <t>Height (m)</t>
  </si>
  <si>
    <t>X Coordinate (m)</t>
  </si>
  <si>
    <t>Y Coordinate (m)</t>
  </si>
  <si>
    <t>Output</t>
  </si>
  <si>
    <t>Center of Rigidity (X)</t>
  </si>
  <si>
    <t>Center of Rigidity (Y)</t>
  </si>
  <si>
    <t>Torsion X (kN)</t>
  </si>
  <si>
    <t>Torsion Y (kN)</t>
  </si>
  <si>
    <t>North South Direction</t>
  </si>
  <si>
    <t>East West Direction</t>
  </si>
  <si>
    <t>=</t>
  </si>
  <si>
    <t>Wall No</t>
  </si>
  <si>
    <t>m</t>
  </si>
  <si>
    <t>NS1</t>
  </si>
  <si>
    <t>NS2</t>
  </si>
  <si>
    <t>NS3</t>
  </si>
  <si>
    <t>NS4</t>
  </si>
  <si>
    <t>NS5</t>
  </si>
  <si>
    <t>NS6</t>
  </si>
  <si>
    <t>NS7</t>
  </si>
  <si>
    <t>NS8</t>
  </si>
  <si>
    <t>NS9</t>
  </si>
  <si>
    <t>NS10</t>
  </si>
  <si>
    <t>NS11</t>
  </si>
  <si>
    <t>NS12</t>
  </si>
  <si>
    <t>NS13</t>
  </si>
  <si>
    <t>Project:</t>
  </si>
  <si>
    <t>Job No.:</t>
  </si>
  <si>
    <t>Designer:</t>
  </si>
  <si>
    <t>Date:</t>
  </si>
  <si>
    <t>1. Rigid diaphragm analysis output summary</t>
  </si>
  <si>
    <t>Input data table</t>
  </si>
  <si>
    <t xml:space="preserve">Testing </t>
  </si>
  <si>
    <t>ACH</t>
  </si>
  <si>
    <t>Building geometry</t>
  </si>
  <si>
    <t>L</t>
  </si>
  <si>
    <t xml:space="preserve">B </t>
  </si>
  <si>
    <t xml:space="preserve">Shortest dimension of the building </t>
  </si>
  <si>
    <t>Distance from origin to CoM in x direction</t>
  </si>
  <si>
    <t>Distance from origin to CoM in y direction</t>
  </si>
  <si>
    <t>Distance from origin to CoR in x direction</t>
  </si>
  <si>
    <t>Distance from origin to CoR in y direction</t>
  </si>
  <si>
    <t>Polar moment of inertia in x direction</t>
  </si>
  <si>
    <t>Polar moment of inertia in y direction</t>
  </si>
  <si>
    <t>NS14</t>
  </si>
  <si>
    <t>NS15</t>
  </si>
  <si>
    <t>NS16</t>
  </si>
  <si>
    <t>NS17</t>
  </si>
  <si>
    <t>NS18</t>
  </si>
  <si>
    <t>NS19</t>
  </si>
  <si>
    <t>NS20</t>
  </si>
  <si>
    <t>EW1</t>
  </si>
  <si>
    <t>EW2</t>
  </si>
  <si>
    <t>EW3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</si>
  <si>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</si>
  <si>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</si>
  <si>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</si>
  <si>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</si>
  <si>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</si>
  <si>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</si>
  <si>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</si>
  <si>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</si>
  <si>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</si>
  <si>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</si>
  <si>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r>
      <t>X</t>
    </r>
    <r>
      <rPr>
        <vertAlign val="subscript"/>
        <sz val="10"/>
        <color theme="1"/>
        <rFont val="Arial"/>
        <family val="2"/>
      </rPr>
      <t>cm</t>
    </r>
  </si>
  <si>
    <r>
      <t>Y</t>
    </r>
    <r>
      <rPr>
        <vertAlign val="subscript"/>
        <sz val="10"/>
        <color theme="1"/>
        <rFont val="Arial"/>
        <family val="2"/>
      </rPr>
      <t>cm</t>
    </r>
  </si>
  <si>
    <r>
      <t>X</t>
    </r>
    <r>
      <rPr>
        <vertAlign val="subscript"/>
        <sz val="10"/>
        <color theme="1"/>
        <rFont val="Arial"/>
        <family val="2"/>
      </rPr>
      <t>cr</t>
    </r>
  </si>
  <si>
    <r>
      <t>Y</t>
    </r>
    <r>
      <rPr>
        <vertAlign val="subscript"/>
        <sz val="10"/>
        <color theme="1"/>
        <rFont val="Arial"/>
        <family val="2"/>
      </rPr>
      <t>cr</t>
    </r>
  </si>
  <si>
    <r>
      <t>J</t>
    </r>
    <r>
      <rPr>
        <vertAlign val="subscript"/>
        <sz val="10"/>
        <color theme="1"/>
        <rFont val="Arial"/>
        <family val="2"/>
      </rPr>
      <t>px</t>
    </r>
  </si>
  <si>
    <r>
      <t>J</t>
    </r>
    <r>
      <rPr>
        <vertAlign val="subscript"/>
        <sz val="10"/>
        <color theme="1"/>
        <rFont val="Arial"/>
        <family val="2"/>
      </rPr>
      <t>py</t>
    </r>
  </si>
  <si>
    <t>Longest dimension of the building</t>
  </si>
  <si>
    <t>x</t>
  </si>
  <si>
    <t>y</t>
  </si>
  <si>
    <t>id</t>
  </si>
  <si>
    <t>length</t>
  </si>
  <si>
    <t>height</t>
  </si>
  <si>
    <t>xV</t>
  </si>
  <si>
    <t>dx</t>
  </si>
  <si>
    <t>dy</t>
  </si>
  <si>
    <r>
      <t>M</t>
    </r>
    <r>
      <rPr>
        <b/>
        <vertAlign val="subscript"/>
        <sz val="11"/>
        <rFont val="Arial"/>
        <family val="2"/>
      </rPr>
      <t>tor</t>
    </r>
  </si>
  <si>
    <t>V</t>
  </si>
  <si>
    <t>A</t>
  </si>
  <si>
    <t>Roof diaphragm area</t>
  </si>
  <si>
    <r>
      <t>m</t>
    </r>
    <r>
      <rPr>
        <vertAlign val="superscript"/>
        <sz val="10"/>
        <color theme="1"/>
        <rFont val="Arial"/>
        <family val="2"/>
      </rPr>
      <t>2</t>
    </r>
  </si>
  <si>
    <t>W</t>
  </si>
  <si>
    <t>Floor DL</t>
  </si>
  <si>
    <t>kN</t>
  </si>
  <si>
    <t>ns_offset</t>
  </si>
  <si>
    <t>ew_offset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</si>
</sst>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0"/>
      <name val="Courier"/>
      <family val="3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7" fillId="0" borderId="0" xfId="0" applyFont="1"/>
    <xf numFmtId="165" fontId="4" fillId="0" borderId="0" xfId="0" applyNumberFormat="1" applyFont="1"/>
    <xf numFmtId="165" fontId="4" fillId="0" borderId="0" xfId="0" applyNumberFormat="1" applyFont="1" applyBorder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3" fillId="0" borderId="0" xfId="0" applyNumberFormat="1" applyFont="1"/>
    <xf numFmtId="2" fontId="3" fillId="0" borderId="0" xfId="0" applyNumberFormat="1" applyFont="1"/>
    <xf numFmtId="0" fontId="7" fillId="2" borderId="0" xfId="0" applyFont="1" applyFill="1"/>
    <xf numFmtId="165" fontId="7" fillId="3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7" fillId="2" borderId="0" xfId="0" applyNumberFormat="1" applyFont="1" applyFill="1"/>
    <xf numFmtId="165" fontId="5" fillId="0" borderId="0" xfId="0" applyNumberFormat="1" applyFont="1" applyFill="1"/>
    <xf numFmtId="1" fontId="7" fillId="0" borderId="0" xfId="0" applyNumberFormat="1" applyFont="1"/>
    <xf numFmtId="1" fontId="7" fillId="3" borderId="0" xfId="0" applyNumberFormat="1" applyFont="1" applyFill="1"/>
    <xf numFmtId="165" fontId="3" fillId="0" borderId="0" xfId="0" applyNumberFormat="1" applyFont="1" applyBorder="1"/>
    <xf numFmtId="0" fontId="5" fillId="2" borderId="1" xfId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15" fontId="2" fillId="2" borderId="2" xfId="2" applyNumberFormat="1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_FTGM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</xdr:colOff>
      <xdr:row>3</xdr:row>
      <xdr:rowOff>119064</xdr:rowOff>
    </xdr:from>
    <xdr:to>
      <xdr:col>25</xdr:col>
      <xdr:colOff>318731</xdr:colOff>
      <xdr:row>20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0506" y="654845"/>
          <a:ext cx="4221600" cy="3119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120440</xdr:colOff>
      <xdr:row>3</xdr:row>
      <xdr:rowOff>59531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E29A42-F68F-4BEA-B330-9041907C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2096" cy="595312"/>
        </a:xfrm>
        <a:prstGeom prst="rect">
          <a:avLst/>
        </a:prstGeom>
      </xdr:spPr>
    </xdr:pic>
    <xdr:clientData/>
  </xdr:twoCellAnchor>
  <xdr:twoCellAnchor editAs="oneCell">
    <xdr:from>
      <xdr:col>14</xdr:col>
      <xdr:colOff>654845</xdr:colOff>
      <xdr:row>0</xdr:row>
      <xdr:rowOff>142873</xdr:rowOff>
    </xdr:from>
    <xdr:to>
      <xdr:col>19</xdr:col>
      <xdr:colOff>107156</xdr:colOff>
      <xdr:row>22</xdr:row>
      <xdr:rowOff>137670</xdr:rowOff>
    </xdr:to>
    <xdr:pic>
      <xdr:nvPicPr>
        <xdr:cNvPr id="5" name="ShearWallPlot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020" y="142873"/>
          <a:ext cx="4948236" cy="4090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Q10" sqref="Q10:Q22"/>
    </sheetView>
  </sheetViews>
  <sheetFormatPr defaultRowHeight="15" x14ac:dyDescent="0.25"/>
  <cols>
    <col min="2" max="3" width="12.42578125" bestFit="1" customWidth="1"/>
    <col min="4" max="5" width="19.5703125" bestFit="1" customWidth="1"/>
    <col min="7" max="7" width="19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I1" t="s">
        <v>5</v>
      </c>
    </row>
    <row r="2" spans="1:21" x14ac:dyDescent="0.25">
      <c r="A2" s="7">
        <v>1</v>
      </c>
      <c r="B2" s="3">
        <v>4.6341463414634143</v>
      </c>
      <c r="C2">
        <v>3.2</v>
      </c>
      <c r="D2" s="3">
        <v>2.1036585365853662</v>
      </c>
      <c r="E2" s="3">
        <v>23.658536585365852</v>
      </c>
      <c r="F2" s="10">
        <v>1.2890408350058551E-2</v>
      </c>
      <c r="G2" s="8">
        <v>-4.4455184520076151E-2</v>
      </c>
      <c r="I2" t="s">
        <v>6</v>
      </c>
      <c r="J2">
        <v>27.705963281034773</v>
      </c>
    </row>
    <row r="3" spans="1:21" x14ac:dyDescent="0.25">
      <c r="A3" s="7">
        <v>2</v>
      </c>
      <c r="B3" s="3">
        <v>6.7682926829268295</v>
      </c>
      <c r="C3">
        <v>3.2</v>
      </c>
      <c r="D3" s="3">
        <v>9.7560975609756095</v>
      </c>
      <c r="E3" s="3">
        <v>24.115853658536587</v>
      </c>
      <c r="F3" s="10">
        <v>2.5999926007301766E-2</v>
      </c>
      <c r="G3" s="8">
        <v>-5.736492600464755E-2</v>
      </c>
      <c r="I3" t="s">
        <v>7</v>
      </c>
      <c r="J3">
        <v>18.888924814193842</v>
      </c>
    </row>
    <row r="4" spans="1:21" x14ac:dyDescent="0.25">
      <c r="A4" s="7">
        <v>3</v>
      </c>
      <c r="B4" s="3">
        <v>4.0853658536585371</v>
      </c>
      <c r="C4">
        <v>3.2</v>
      </c>
      <c r="D4" s="3">
        <v>9.7560975609756095</v>
      </c>
      <c r="E4" s="3">
        <v>16.371951219512198</v>
      </c>
      <c r="F4" s="10">
        <v>-5.3956154392385538E-3</v>
      </c>
      <c r="G4" s="8">
        <v>-2.4721979555612658E-2</v>
      </c>
    </row>
    <row r="5" spans="1:21" x14ac:dyDescent="0.25">
      <c r="A5" s="7">
        <v>4</v>
      </c>
      <c r="B5" s="3">
        <v>4.0853658536585371</v>
      </c>
      <c r="C5">
        <v>3.2</v>
      </c>
      <c r="D5" s="3">
        <v>9.7560975609756095</v>
      </c>
      <c r="E5" s="3">
        <v>16.371951219512198</v>
      </c>
      <c r="F5" s="10">
        <v>-5.3956154392385538E-3</v>
      </c>
      <c r="G5" s="8">
        <v>-2.4721979555612658E-2</v>
      </c>
    </row>
    <row r="6" spans="1:21" x14ac:dyDescent="0.25">
      <c r="A6" s="7">
        <v>5</v>
      </c>
      <c r="B6" s="3">
        <v>7.5914634146341466</v>
      </c>
      <c r="C6">
        <v>3.2</v>
      </c>
      <c r="D6" s="3">
        <v>12.652439024390244</v>
      </c>
      <c r="E6" s="3">
        <v>24.527439024390247</v>
      </c>
      <c r="F6" s="10">
        <v>3.3013158583918727E-2</v>
      </c>
      <c r="G6" s="8">
        <v>-5.6626575076213312E-2</v>
      </c>
    </row>
    <row r="7" spans="1:21" x14ac:dyDescent="0.25">
      <c r="A7" s="7">
        <v>6</v>
      </c>
      <c r="B7" s="3">
        <v>7.6219512195121952</v>
      </c>
      <c r="C7">
        <v>3.2</v>
      </c>
      <c r="D7" s="3">
        <v>18.902439024390244</v>
      </c>
      <c r="E7" s="3">
        <v>24.390243902439025</v>
      </c>
      <c r="F7" s="10">
        <v>3.2388775941691067E-2</v>
      </c>
      <c r="G7" s="8">
        <v>-3.3299980125467366E-2</v>
      </c>
    </row>
    <row r="8" spans="1:21" x14ac:dyDescent="0.25">
      <c r="A8" s="7">
        <v>7</v>
      </c>
      <c r="B8" s="3">
        <v>7.6219512195121952</v>
      </c>
      <c r="C8">
        <v>3.2</v>
      </c>
      <c r="D8" s="3">
        <v>18.902439024390244</v>
      </c>
      <c r="E8" s="3">
        <v>14.939024390243903</v>
      </c>
      <c r="F8" s="10">
        <v>-2.3254866291370344E-2</v>
      </c>
      <c r="G8" s="8">
        <v>-3.3299980125467366E-2</v>
      </c>
    </row>
    <row r="9" spans="1:21" x14ac:dyDescent="0.25">
      <c r="A9" s="7">
        <v>8</v>
      </c>
      <c r="B9" s="3">
        <v>7.6219512195121952</v>
      </c>
      <c r="C9">
        <v>3.2</v>
      </c>
      <c r="D9" s="3">
        <v>25.152439024390244</v>
      </c>
      <c r="E9" s="3">
        <v>24.390243902439025</v>
      </c>
      <c r="F9" s="10">
        <v>3.2388775941691067E-2</v>
      </c>
      <c r="G9" s="8">
        <v>-9.6588939289833659E-3</v>
      </c>
    </row>
    <row r="10" spans="1:21" x14ac:dyDescent="0.25">
      <c r="A10" s="7">
        <v>9</v>
      </c>
      <c r="B10" s="3">
        <v>7.6219512195121952</v>
      </c>
      <c r="C10">
        <v>3.2</v>
      </c>
      <c r="D10" s="3">
        <v>25.457317073170735</v>
      </c>
      <c r="E10" s="3">
        <v>14.939024390243903</v>
      </c>
      <c r="F10" s="10">
        <v>-2.3254866291370344E-2</v>
      </c>
      <c r="G10" s="8">
        <v>-8.5056702120816959E-3</v>
      </c>
      <c r="Q10">
        <v>1</v>
      </c>
      <c r="R10" s="2">
        <v>5.1524390243902438</v>
      </c>
      <c r="S10">
        <v>3.2</v>
      </c>
      <c r="T10" s="3">
        <v>12.77439024390244</v>
      </c>
      <c r="U10" s="3">
        <v>18.841463414634145</v>
      </c>
    </row>
    <row r="11" spans="1:21" x14ac:dyDescent="0.25">
      <c r="A11" s="7">
        <v>10</v>
      </c>
      <c r="B11" s="3">
        <v>4.5731707317073171</v>
      </c>
      <c r="C11">
        <v>3.2</v>
      </c>
      <c r="D11" s="3">
        <v>31.097560975609756</v>
      </c>
      <c r="E11" s="3">
        <v>25.762195121951223</v>
      </c>
      <c r="F11" s="10">
        <v>1.8142076173114571E-2</v>
      </c>
      <c r="G11" s="8">
        <v>5.7515858047522224E-3</v>
      </c>
      <c r="Q11">
        <v>2</v>
      </c>
      <c r="R11" s="2">
        <v>5.7926829268292686</v>
      </c>
      <c r="S11">
        <v>3.2</v>
      </c>
      <c r="T11" s="3">
        <v>25.213414634146343</v>
      </c>
      <c r="U11" s="3">
        <v>18.841463414634145</v>
      </c>
    </row>
    <row r="12" spans="1:21" x14ac:dyDescent="0.25">
      <c r="A12" s="7">
        <v>11</v>
      </c>
      <c r="B12" s="3">
        <v>7.6219512195121952</v>
      </c>
      <c r="C12">
        <v>3.2</v>
      </c>
      <c r="D12" s="3">
        <v>34.451219512195124</v>
      </c>
      <c r="E12" s="3">
        <v>24.390243902439025</v>
      </c>
      <c r="F12" s="10">
        <v>3.2388775941691067E-2</v>
      </c>
      <c r="G12" s="8">
        <v>2.5514429436517227E-2</v>
      </c>
      <c r="Q12">
        <v>3</v>
      </c>
      <c r="R12" s="2">
        <v>3.8414634146341466</v>
      </c>
      <c r="S12">
        <v>3.2</v>
      </c>
      <c r="T12" s="3">
        <v>31.676829268292682</v>
      </c>
      <c r="U12" s="3">
        <v>18.841463414634145</v>
      </c>
    </row>
    <row r="13" spans="1:21" x14ac:dyDescent="0.25">
      <c r="A13" s="7">
        <v>12</v>
      </c>
      <c r="B13" s="3">
        <v>4.4207317073170733</v>
      </c>
      <c r="C13">
        <v>3.2</v>
      </c>
      <c r="D13" s="3">
        <v>37.195121951219512</v>
      </c>
      <c r="E13" s="3">
        <v>14.710365853658537</v>
      </c>
      <c r="F13" s="10">
        <v>-1.03742432737115E-2</v>
      </c>
      <c r="G13" s="8">
        <v>1.5136215822895116E-2</v>
      </c>
      <c r="Q13">
        <v>4</v>
      </c>
      <c r="R13" s="2">
        <v>4.5731707317073171</v>
      </c>
      <c r="S13">
        <v>3.2</v>
      </c>
      <c r="T13" s="3">
        <v>37.652439024390247</v>
      </c>
      <c r="U13" s="3">
        <v>18.841463414634145</v>
      </c>
    </row>
    <row r="14" spans="1:21" x14ac:dyDescent="0.25">
      <c r="A14" s="7">
        <v>13</v>
      </c>
      <c r="B14" s="3">
        <v>7.6219512195121952</v>
      </c>
      <c r="C14">
        <v>3.2</v>
      </c>
      <c r="D14" s="3">
        <v>40.701219512195124</v>
      </c>
      <c r="E14" s="3">
        <v>24.390243902439025</v>
      </c>
      <c r="F14" s="10">
        <v>3.2388775941691067E-2</v>
      </c>
      <c r="G14" s="8">
        <v>4.9155515633001225E-2</v>
      </c>
      <c r="Q14">
        <v>5</v>
      </c>
      <c r="R14" s="2">
        <v>6.6768292682926829</v>
      </c>
      <c r="S14">
        <v>3.2</v>
      </c>
      <c r="T14" s="3">
        <v>18.978658536585368</v>
      </c>
      <c r="U14" s="3">
        <v>20.54878048780488</v>
      </c>
    </row>
    <row r="15" spans="1:21" x14ac:dyDescent="0.25">
      <c r="A15" s="7">
        <v>14</v>
      </c>
      <c r="B15" s="3">
        <v>7.6219512195121952</v>
      </c>
      <c r="C15">
        <v>3.2</v>
      </c>
      <c r="D15" s="3">
        <v>40.701219512195124</v>
      </c>
      <c r="E15" s="3">
        <v>24.390243902439025</v>
      </c>
      <c r="F15" s="10">
        <v>3.2388775941691067E-2</v>
      </c>
      <c r="G15" s="8">
        <v>4.9155515633001225E-2</v>
      </c>
      <c r="Q15">
        <v>6</v>
      </c>
      <c r="R15" s="2">
        <v>6.524390243902439</v>
      </c>
      <c r="S15">
        <v>3.2</v>
      </c>
      <c r="T15" s="3">
        <v>27.408536585365859</v>
      </c>
      <c r="U15" s="3">
        <v>20.54878048780488</v>
      </c>
    </row>
    <row r="16" spans="1:21" x14ac:dyDescent="0.25">
      <c r="A16" s="7">
        <v>15</v>
      </c>
      <c r="B16" s="3">
        <v>2.8963414634146343</v>
      </c>
      <c r="C16">
        <v>3.2</v>
      </c>
      <c r="D16" s="3">
        <v>37.804878048780488</v>
      </c>
      <c r="E16" s="3">
        <v>3.8871951219512195</v>
      </c>
      <c r="F16" s="10">
        <v>-1.5775129558629999E-2</v>
      </c>
      <c r="G16" s="8">
        <v>6.8228530147021798E-3</v>
      </c>
      <c r="Q16">
        <v>7</v>
      </c>
      <c r="R16" s="2">
        <v>5.8841463414634152</v>
      </c>
      <c r="S16">
        <v>3.2</v>
      </c>
      <c r="T16" s="3">
        <v>34.954268292682933</v>
      </c>
      <c r="U16" s="3">
        <v>20.54878048780488</v>
      </c>
    </row>
    <row r="17" spans="1:21" x14ac:dyDescent="0.25">
      <c r="A17" s="7">
        <v>16</v>
      </c>
      <c r="B17" s="3">
        <v>6.8292682926829267</v>
      </c>
      <c r="C17">
        <v>3.2</v>
      </c>
      <c r="D17" s="3">
        <v>41.768292682926834</v>
      </c>
      <c r="E17" s="3">
        <v>5.8536585365853657</v>
      </c>
      <c r="F17" s="10">
        <v>-6.5692658758511824E-2</v>
      </c>
      <c r="G17" s="8">
        <v>4.5531704496487302E-2</v>
      </c>
      <c r="Q17">
        <v>8</v>
      </c>
      <c r="R17" s="2">
        <v>6.5853658536585371</v>
      </c>
      <c r="S17">
        <v>3.2</v>
      </c>
      <c r="T17" s="3">
        <v>45.975609756097569</v>
      </c>
      <c r="U17" s="3">
        <v>19.969512195121954</v>
      </c>
    </row>
    <row r="18" spans="1:21" x14ac:dyDescent="0.25">
      <c r="A18" s="7">
        <v>17</v>
      </c>
      <c r="B18" s="3">
        <v>6.8292682926829267</v>
      </c>
      <c r="C18">
        <v>3.2</v>
      </c>
      <c r="D18" s="3">
        <v>41.768292682926834</v>
      </c>
      <c r="E18" s="3">
        <v>5.8536585365853657</v>
      </c>
      <c r="F18" s="10">
        <v>-6.5692658758511824E-2</v>
      </c>
      <c r="G18" s="8">
        <v>4.5531704496487302E-2</v>
      </c>
      <c r="Q18">
        <v>9</v>
      </c>
      <c r="R18" s="2">
        <v>7.8963414634146343</v>
      </c>
      <c r="S18">
        <v>3.2</v>
      </c>
      <c r="T18" s="3">
        <v>45.716463414634148</v>
      </c>
      <c r="U18" s="3">
        <v>10.975609756097562</v>
      </c>
    </row>
    <row r="19" spans="1:21" x14ac:dyDescent="0.25">
      <c r="A19" s="7">
        <v>18</v>
      </c>
      <c r="B19" s="3">
        <v>4.51219512195122</v>
      </c>
      <c r="C19">
        <v>3.2</v>
      </c>
      <c r="D19" s="3">
        <v>44.969512195121951</v>
      </c>
      <c r="E19" s="3">
        <v>4.6951219512195124</v>
      </c>
      <c r="F19" s="10">
        <v>-3.6572127290945375E-2</v>
      </c>
      <c r="G19" s="8">
        <v>2.857861928178625E-2</v>
      </c>
      <c r="Q19">
        <v>10</v>
      </c>
      <c r="R19" s="2">
        <v>2.1951219512195124</v>
      </c>
      <c r="S19">
        <v>3.2</v>
      </c>
      <c r="T19" s="3">
        <v>34.939024390243901</v>
      </c>
      <c r="U19" s="3">
        <v>2.3780487804878048</v>
      </c>
    </row>
    <row r="20" spans="1:21" x14ac:dyDescent="0.25">
      <c r="A20" s="7">
        <v>19</v>
      </c>
      <c r="B20" s="3">
        <v>2.8048780487804876</v>
      </c>
      <c r="C20">
        <v>3.2</v>
      </c>
      <c r="D20" s="3">
        <v>44.969512195121951</v>
      </c>
      <c r="E20" s="3">
        <v>9.3292682926829276</v>
      </c>
      <c r="F20" s="10">
        <v>-9.3511319442049785E-3</v>
      </c>
      <c r="G20" s="8">
        <v>1.0849549006532315E-2</v>
      </c>
      <c r="Q20">
        <v>11</v>
      </c>
      <c r="R20" s="2">
        <v>2.1036585365853662</v>
      </c>
      <c r="S20">
        <v>3.2</v>
      </c>
      <c r="T20" s="3">
        <v>37.637195121951223</v>
      </c>
      <c r="U20" s="3">
        <v>2.3780487804878048</v>
      </c>
    </row>
    <row r="21" spans="1:21" x14ac:dyDescent="0.25">
      <c r="A21" s="7">
        <v>20</v>
      </c>
      <c r="B21" s="6">
        <v>2.8353658536585371</v>
      </c>
      <c r="C21" s="4">
        <v>3.2</v>
      </c>
      <c r="D21" s="6">
        <v>44.207317073170735</v>
      </c>
      <c r="E21" s="6">
        <v>27.637195121951223</v>
      </c>
      <c r="F21" s="10">
        <v>8.7694642228847864E-3</v>
      </c>
      <c r="G21" s="8">
        <v>1.0627476478000024E-2</v>
      </c>
      <c r="Q21">
        <v>12</v>
      </c>
      <c r="R21" s="2">
        <v>1.9817073170731709</v>
      </c>
      <c r="S21">
        <v>3.2</v>
      </c>
      <c r="T21" s="3">
        <v>41.539634146341463</v>
      </c>
      <c r="U21" s="3">
        <v>2.3780487804878048</v>
      </c>
    </row>
    <row r="22" spans="1:21" x14ac:dyDescent="0.25">
      <c r="A22" s="7"/>
      <c r="B22" s="9"/>
      <c r="C22" s="7"/>
      <c r="D22" s="9"/>
      <c r="E22" s="9"/>
      <c r="F22" s="10"/>
      <c r="G22" s="8"/>
      <c r="Q22" s="4">
        <v>13</v>
      </c>
      <c r="R22" s="5">
        <v>3.0792682926829271</v>
      </c>
      <c r="S22" s="4">
        <v>3.2</v>
      </c>
      <c r="T22" s="6">
        <v>46.051829268292693</v>
      </c>
      <c r="U22" s="6">
        <v>2.3780487804878048</v>
      </c>
    </row>
    <row r="23" spans="1:21" x14ac:dyDescent="0.25">
      <c r="A23" s="7"/>
      <c r="B23" s="9"/>
      <c r="C23" s="7"/>
      <c r="D23" s="9"/>
      <c r="E23" s="9"/>
      <c r="F23" s="10"/>
      <c r="G23" s="8"/>
      <c r="Q23" s="7">
        <v>14</v>
      </c>
      <c r="R23" s="3">
        <v>4.6341463414634143</v>
      </c>
      <c r="S23">
        <v>3.2</v>
      </c>
      <c r="T23" s="3">
        <v>2.1036585365853662</v>
      </c>
      <c r="U23" s="3">
        <v>23.658536585365852</v>
      </c>
    </row>
    <row r="24" spans="1:21" x14ac:dyDescent="0.25">
      <c r="A24" s="7"/>
      <c r="B24" s="9"/>
      <c r="C24" s="7"/>
      <c r="D24" s="9"/>
      <c r="E24" s="9"/>
      <c r="F24" s="10"/>
      <c r="G24" s="8"/>
      <c r="Q24" s="7">
        <v>15</v>
      </c>
      <c r="R24" s="3">
        <v>6.7682926829268295</v>
      </c>
      <c r="S24">
        <v>3.2</v>
      </c>
      <c r="T24" s="3">
        <v>9.7560975609756095</v>
      </c>
      <c r="U24" s="3">
        <v>24.115853658536587</v>
      </c>
    </row>
    <row r="25" spans="1:21" x14ac:dyDescent="0.25">
      <c r="A25" s="7"/>
      <c r="B25" s="9"/>
      <c r="C25" s="7"/>
      <c r="D25" s="9"/>
      <c r="E25" s="9"/>
      <c r="F25" s="10"/>
      <c r="G25" s="8"/>
      <c r="Q25" s="7">
        <v>16</v>
      </c>
      <c r="R25" s="3">
        <v>4.0853658536585371</v>
      </c>
      <c r="S25">
        <v>3.2</v>
      </c>
      <c r="T25" s="3">
        <v>9.7560975609756095</v>
      </c>
      <c r="U25" s="3">
        <v>16.371951219512198</v>
      </c>
    </row>
    <row r="26" spans="1:21" x14ac:dyDescent="0.25">
      <c r="A26" s="7"/>
      <c r="B26" s="9"/>
      <c r="C26" s="7"/>
      <c r="D26" s="9"/>
      <c r="E26" s="9"/>
      <c r="F26" s="10"/>
      <c r="G26" s="8"/>
      <c r="Q26" s="7">
        <v>17</v>
      </c>
      <c r="R26" s="3">
        <v>4.0853658536585371</v>
      </c>
      <c r="S26">
        <v>3.2</v>
      </c>
      <c r="T26" s="3">
        <v>9.7560975609756095</v>
      </c>
      <c r="U26" s="3">
        <v>16.371951219512198</v>
      </c>
    </row>
    <row r="27" spans="1:21" x14ac:dyDescent="0.25">
      <c r="A27" s="7"/>
      <c r="B27" s="9"/>
      <c r="C27" s="7"/>
      <c r="D27" s="9"/>
      <c r="E27" s="9"/>
      <c r="F27" s="10"/>
      <c r="G27" s="8"/>
      <c r="Q27" s="7">
        <v>18</v>
      </c>
      <c r="R27" s="3">
        <v>7.5914634146341466</v>
      </c>
      <c r="S27">
        <v>3.2</v>
      </c>
      <c r="T27" s="3">
        <v>12.652439024390244</v>
      </c>
      <c r="U27" s="3">
        <v>24.527439024390247</v>
      </c>
    </row>
    <row r="28" spans="1:21" x14ac:dyDescent="0.25">
      <c r="A28" s="7"/>
      <c r="B28" s="9"/>
      <c r="C28" s="7"/>
      <c r="D28" s="9"/>
      <c r="E28" s="9"/>
      <c r="F28" s="10"/>
      <c r="G28" s="8"/>
      <c r="Q28" s="7">
        <v>19</v>
      </c>
      <c r="R28" s="3">
        <v>7.6219512195121952</v>
      </c>
      <c r="S28">
        <v>3.2</v>
      </c>
      <c r="T28" s="3">
        <v>18.902439024390244</v>
      </c>
      <c r="U28" s="3">
        <v>24.390243902439025</v>
      </c>
    </row>
    <row r="29" spans="1:21" x14ac:dyDescent="0.25">
      <c r="A29" s="7"/>
      <c r="B29" s="9"/>
      <c r="C29" s="7"/>
      <c r="D29" s="9"/>
      <c r="E29" s="9"/>
      <c r="F29" s="10"/>
      <c r="G29" s="8"/>
      <c r="Q29" s="7">
        <v>20</v>
      </c>
      <c r="R29" s="3">
        <v>7.6219512195121952</v>
      </c>
      <c r="S29">
        <v>3.2</v>
      </c>
      <c r="T29" s="3">
        <v>18.902439024390244</v>
      </c>
      <c r="U29" s="3">
        <v>14.939024390243903</v>
      </c>
    </row>
    <row r="30" spans="1:21" x14ac:dyDescent="0.25">
      <c r="A30" s="7"/>
      <c r="B30" s="9"/>
      <c r="C30" s="7"/>
      <c r="D30" s="9"/>
      <c r="E30" s="9"/>
      <c r="F30" s="10"/>
      <c r="G30" s="8"/>
      <c r="Q30" s="7">
        <v>21</v>
      </c>
      <c r="R30" s="3">
        <v>7.6219512195121952</v>
      </c>
      <c r="S30">
        <v>3.2</v>
      </c>
      <c r="T30" s="3">
        <v>25.152439024390244</v>
      </c>
      <c r="U30" s="3">
        <v>24.390243902439025</v>
      </c>
    </row>
    <row r="31" spans="1:21" x14ac:dyDescent="0.25">
      <c r="A31" s="7"/>
      <c r="B31" s="9"/>
      <c r="C31" s="7"/>
      <c r="D31" s="9"/>
      <c r="E31" s="9"/>
      <c r="F31" s="10"/>
      <c r="G31" s="8"/>
      <c r="Q31" s="7">
        <v>22</v>
      </c>
      <c r="R31" s="3">
        <v>7.6219512195121952</v>
      </c>
      <c r="S31">
        <v>3.2</v>
      </c>
      <c r="T31" s="3">
        <v>25.457317073170735</v>
      </c>
      <c r="U31" s="3">
        <v>14.939024390243903</v>
      </c>
    </row>
    <row r="32" spans="1:21" x14ac:dyDescent="0.25">
      <c r="A32" s="7"/>
      <c r="B32" s="9"/>
      <c r="C32" s="7"/>
      <c r="D32" s="9"/>
      <c r="E32" s="9"/>
      <c r="F32" s="10"/>
      <c r="G32" s="8"/>
      <c r="Q32" s="7">
        <v>23</v>
      </c>
      <c r="R32" s="3">
        <v>4.5731707317073171</v>
      </c>
      <c r="S32">
        <v>3.2</v>
      </c>
      <c r="T32" s="3">
        <v>31.097560975609756</v>
      </c>
      <c r="U32" s="3">
        <v>25.762195121951223</v>
      </c>
    </row>
    <row r="33" spans="1:21" x14ac:dyDescent="0.25">
      <c r="A33" s="7"/>
      <c r="B33" s="9"/>
      <c r="C33" s="7"/>
      <c r="D33" s="9"/>
      <c r="E33" s="9"/>
      <c r="F33" s="10"/>
      <c r="G33" s="8"/>
      <c r="Q33" s="7">
        <v>24</v>
      </c>
      <c r="R33" s="3">
        <v>7.6219512195121952</v>
      </c>
      <c r="S33">
        <v>3.2</v>
      </c>
      <c r="T33" s="3">
        <v>34.451219512195124</v>
      </c>
      <c r="U33" s="3">
        <v>24.390243902439025</v>
      </c>
    </row>
    <row r="34" spans="1:21" x14ac:dyDescent="0.25">
      <c r="A34" s="7"/>
      <c r="B34" s="9"/>
      <c r="C34" s="7"/>
      <c r="D34" s="9"/>
      <c r="E34" s="9"/>
      <c r="F34" s="10"/>
      <c r="G34" s="8"/>
      <c r="Q34" s="7">
        <v>25</v>
      </c>
      <c r="R34" s="3">
        <v>4.4207317073170733</v>
      </c>
      <c r="S34">
        <v>3.2</v>
      </c>
      <c r="T34" s="3">
        <v>37.195121951219512</v>
      </c>
      <c r="U34" s="3">
        <v>14.710365853658537</v>
      </c>
    </row>
    <row r="35" spans="1:21" x14ac:dyDescent="0.25">
      <c r="A35" s="7"/>
      <c r="B35" s="7"/>
      <c r="C35" s="7"/>
      <c r="D35" s="7"/>
      <c r="E35" s="7"/>
      <c r="F35" s="7"/>
      <c r="Q35" s="7">
        <v>26</v>
      </c>
      <c r="R35" s="3">
        <v>7.6219512195121952</v>
      </c>
      <c r="S35">
        <v>3.2</v>
      </c>
      <c r="T35" s="3">
        <v>40.701219512195124</v>
      </c>
      <c r="U35" s="3">
        <v>24.390243902439025</v>
      </c>
    </row>
    <row r="36" spans="1:21" x14ac:dyDescent="0.25">
      <c r="B36" s="7"/>
      <c r="C36" s="7"/>
      <c r="D36" s="7"/>
      <c r="E36" s="7"/>
      <c r="F36" s="7"/>
      <c r="Q36" s="7">
        <v>27</v>
      </c>
      <c r="R36" s="3">
        <v>7.6219512195121952</v>
      </c>
      <c r="S36">
        <v>3.2</v>
      </c>
      <c r="T36" s="3">
        <v>40.701219512195124</v>
      </c>
      <c r="U36" s="3">
        <v>24.390243902439025</v>
      </c>
    </row>
    <row r="37" spans="1:21" x14ac:dyDescent="0.25">
      <c r="Q37" s="7">
        <v>28</v>
      </c>
      <c r="R37" s="3">
        <v>2.8963414634146343</v>
      </c>
      <c r="S37">
        <v>3.2</v>
      </c>
      <c r="T37" s="3">
        <v>37.804878048780488</v>
      </c>
      <c r="U37" s="3">
        <v>3.8871951219512195</v>
      </c>
    </row>
    <row r="38" spans="1:21" x14ac:dyDescent="0.25">
      <c r="Q38" s="7">
        <v>29</v>
      </c>
      <c r="R38" s="3">
        <v>6.8292682926829267</v>
      </c>
      <c r="S38">
        <v>3.2</v>
      </c>
      <c r="T38" s="3">
        <v>41.768292682926834</v>
      </c>
      <c r="U38" s="3">
        <v>5.8536585365853657</v>
      </c>
    </row>
    <row r="39" spans="1:21" x14ac:dyDescent="0.25">
      <c r="Q39" s="7">
        <v>30</v>
      </c>
      <c r="R39" s="3">
        <v>6.8292682926829267</v>
      </c>
      <c r="S39">
        <v>3.2</v>
      </c>
      <c r="T39" s="3">
        <v>41.768292682926834</v>
      </c>
      <c r="U39" s="3">
        <v>5.8536585365853657</v>
      </c>
    </row>
    <row r="40" spans="1:21" x14ac:dyDescent="0.25">
      <c r="Q40" s="7">
        <v>31</v>
      </c>
      <c r="R40" s="3">
        <v>4.51219512195122</v>
      </c>
      <c r="S40">
        <v>3.2</v>
      </c>
      <c r="T40" s="3">
        <v>44.969512195121951</v>
      </c>
      <c r="U40" s="3">
        <v>4.6951219512195124</v>
      </c>
    </row>
    <row r="41" spans="1:21" x14ac:dyDescent="0.25">
      <c r="Q41" s="7">
        <v>32</v>
      </c>
      <c r="R41" s="3">
        <v>2.8048780487804876</v>
      </c>
      <c r="S41">
        <v>3.2</v>
      </c>
      <c r="T41" s="3">
        <v>44.969512195121951</v>
      </c>
      <c r="U41" s="3">
        <v>9.3292682926829276</v>
      </c>
    </row>
    <row r="42" spans="1:21" x14ac:dyDescent="0.25">
      <c r="Q42" s="4">
        <v>33</v>
      </c>
      <c r="R42" s="6">
        <v>2.8353658536585371</v>
      </c>
      <c r="S42" s="4">
        <v>3.2</v>
      </c>
      <c r="T42" s="6">
        <v>44.207317073170735</v>
      </c>
      <c r="U42" s="6">
        <v>27.637195121951223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1"/>
  <sheetViews>
    <sheetView showGridLines="0" tabSelected="1" zoomScale="80" zoomScaleNormal="80" workbookViewId="0">
      <selection activeCell="M20" sqref="M20"/>
    </sheetView>
  </sheetViews>
  <sheetFormatPr defaultRowHeight="14.25" x14ac:dyDescent="0.2"/>
  <cols>
    <col min="1" max="4" width="9.140625" style="11"/>
    <col min="5" max="6" width="12.42578125" style="11" bestFit="1" customWidth="1"/>
    <col min="7" max="8" width="19.5703125" style="11" bestFit="1" customWidth="1"/>
    <col min="9" max="11" width="19.5703125" style="11" customWidth="1"/>
    <col min="12" max="14" width="9.140625" style="11"/>
    <col min="15" max="15" width="18.42578125" style="11" bestFit="1" customWidth="1"/>
    <col min="16" max="17" width="12.42578125" style="11" bestFit="1" customWidth="1"/>
    <col min="18" max="20" width="19.5703125" style="11" bestFit="1" customWidth="1"/>
    <col min="21" max="21" width="22.140625" style="11" bestFit="1" customWidth="1"/>
    <col min="22" max="16384" width="9.140625" style="11"/>
  </cols>
  <sheetData>
    <row r="1" spans="2:39" x14ac:dyDescent="0.2">
      <c r="B1" s="15"/>
      <c r="C1" s="15"/>
      <c r="D1" s="15"/>
      <c r="E1" s="15"/>
      <c r="F1" s="16"/>
      <c r="G1" s="17"/>
      <c r="H1" s="18" t="s">
        <v>28</v>
      </c>
      <c r="I1" s="42" t="s">
        <v>34</v>
      </c>
      <c r="J1" s="43"/>
      <c r="K1" s="43"/>
      <c r="L1" s="43"/>
      <c r="M1" s="43"/>
      <c r="N1" s="43"/>
      <c r="O1" s="15"/>
    </row>
    <row r="2" spans="2:39" x14ac:dyDescent="0.2">
      <c r="B2" s="15"/>
      <c r="C2" s="15"/>
      <c r="D2" s="15"/>
      <c r="E2" s="15"/>
      <c r="F2" s="16"/>
      <c r="G2" s="17"/>
      <c r="H2" s="18" t="s">
        <v>29</v>
      </c>
      <c r="I2" s="42"/>
      <c r="J2" s="42"/>
      <c r="K2" s="42"/>
      <c r="L2" s="42"/>
      <c r="M2" s="42"/>
      <c r="N2" s="42"/>
      <c r="O2" s="15"/>
    </row>
    <row r="3" spans="2:39" x14ac:dyDescent="0.2">
      <c r="B3" s="15"/>
      <c r="C3" s="15"/>
      <c r="D3" s="15"/>
      <c r="E3" s="15"/>
      <c r="F3" s="16"/>
      <c r="G3" s="17"/>
      <c r="H3" s="18" t="s">
        <v>30</v>
      </c>
      <c r="I3" s="42" t="s">
        <v>35</v>
      </c>
      <c r="J3" s="42"/>
      <c r="K3" s="42"/>
      <c r="L3" s="19" t="s">
        <v>31</v>
      </c>
      <c r="M3" s="44">
        <f ca="1">NOW()</f>
        <v>45669.347327199073</v>
      </c>
      <c r="N3" s="44"/>
      <c r="O3" s="15"/>
    </row>
    <row r="4" spans="2:39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39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7" spans="2:39" x14ac:dyDescent="0.2">
      <c r="D7" s="20" t="s">
        <v>32</v>
      </c>
      <c r="E7" s="15"/>
      <c r="F7" s="15"/>
    </row>
    <row r="8" spans="2:39" x14ac:dyDescent="0.2">
      <c r="D8" s="20"/>
      <c r="E8" s="15"/>
      <c r="F8" s="15"/>
      <c r="I8" s="15"/>
      <c r="J8" s="15"/>
      <c r="K8" s="15"/>
    </row>
    <row r="9" spans="2:39" x14ac:dyDescent="0.2">
      <c r="D9" s="20" t="s">
        <v>36</v>
      </c>
      <c r="E9" s="15"/>
      <c r="F9" s="15"/>
      <c r="I9" s="15"/>
      <c r="J9" s="20"/>
      <c r="K9" s="15"/>
    </row>
    <row r="10" spans="2:39" x14ac:dyDescent="0.2">
      <c r="D10" s="15" t="s">
        <v>37</v>
      </c>
      <c r="E10" s="26" t="s">
        <v>12</v>
      </c>
      <c r="F10" s="15" t="s">
        <v>72</v>
      </c>
      <c r="I10" s="26" t="s">
        <v>12</v>
      </c>
      <c r="J10" s="38">
        <v>50</v>
      </c>
      <c r="K10" s="15" t="s">
        <v>14</v>
      </c>
      <c r="L10" s="38"/>
    </row>
    <row r="11" spans="2:39" x14ac:dyDescent="0.2">
      <c r="D11" s="15" t="s">
        <v>38</v>
      </c>
      <c r="E11" s="26" t="s">
        <v>12</v>
      </c>
      <c r="F11" s="15" t="s">
        <v>39</v>
      </c>
      <c r="I11" s="26" t="s">
        <v>12</v>
      </c>
      <c r="J11" s="38">
        <v>50</v>
      </c>
      <c r="K11" s="15" t="s">
        <v>14</v>
      </c>
      <c r="L11" s="38"/>
      <c r="AD11" s="13" t="s">
        <v>20</v>
      </c>
      <c r="AE11" s="13">
        <v>6</v>
      </c>
      <c r="AF11" s="21">
        <v>7.6219512195121952</v>
      </c>
      <c r="AG11" s="13">
        <v>3.2</v>
      </c>
      <c r="AH11" s="21">
        <v>18.902439024390244</v>
      </c>
      <c r="AI11" s="21">
        <v>22.190243902439025</v>
      </c>
      <c r="AJ11" s="28">
        <v>9.0575093414889984</v>
      </c>
      <c r="AK11" s="32">
        <v>6.5582371458551933E-2</v>
      </c>
      <c r="AL11" s="32">
        <v>5.0600000000000005</v>
      </c>
      <c r="AM11" s="11">
        <v>6.7856379907276845E-2</v>
      </c>
    </row>
    <row r="12" spans="2:39" s="23" customFormat="1" x14ac:dyDescent="0.2">
      <c r="D12" s="24"/>
      <c r="E12" s="27"/>
      <c r="F12" s="24"/>
      <c r="I12" s="27"/>
      <c r="J12" s="30"/>
      <c r="K12" s="24"/>
      <c r="AD12" s="13" t="s">
        <v>21</v>
      </c>
      <c r="AE12" s="13">
        <v>7</v>
      </c>
      <c r="AF12" s="21">
        <v>7.6219512195121952</v>
      </c>
      <c r="AG12" s="13">
        <v>3.2</v>
      </c>
      <c r="AH12" s="21">
        <v>18.902439024390244</v>
      </c>
      <c r="AI12" s="21">
        <v>12.739024390243902</v>
      </c>
      <c r="AJ12" s="28">
        <v>9.0575093414889984</v>
      </c>
      <c r="AK12" s="32">
        <v>6.5582371458551933E-2</v>
      </c>
      <c r="AL12" s="32">
        <v>5.0600000000000005</v>
      </c>
      <c r="AM12" s="11">
        <v>6.7856379907276845E-2</v>
      </c>
    </row>
    <row r="13" spans="2:39" ht="15.75" x14ac:dyDescent="0.3">
      <c r="D13" s="15" t="s">
        <v>66</v>
      </c>
      <c r="E13" s="26" t="s">
        <v>12</v>
      </c>
      <c r="F13" s="15" t="s">
        <v>40</v>
      </c>
      <c r="I13" s="26" t="s">
        <v>12</v>
      </c>
      <c r="J13" s="31">
        <v>25</v>
      </c>
      <c r="K13" s="15" t="s">
        <v>14</v>
      </c>
      <c r="L13" s="11" t="s">
        <v>89</v>
      </c>
      <c r="M13" s="11" t="s">
        <v>12</v>
      </c>
      <c r="N13" s="31">
        <v>0</v>
      </c>
      <c r="O13" s="15" t="s">
        <v>14</v>
      </c>
      <c r="AD13" s="13" t="s">
        <v>22</v>
      </c>
      <c r="AE13" s="13">
        <v>8</v>
      </c>
      <c r="AF13" s="21">
        <v>7.6219512195121952</v>
      </c>
      <c r="AG13" s="13">
        <v>3.2</v>
      </c>
      <c r="AH13" s="21">
        <v>25.152439024390244</v>
      </c>
      <c r="AI13" s="21">
        <v>22.190243902439025</v>
      </c>
      <c r="AJ13" s="28">
        <v>2.8075093414889984</v>
      </c>
      <c r="AK13" s="32">
        <v>6.5582371458551933E-2</v>
      </c>
      <c r="AL13" s="32">
        <v>5.0600000000000005</v>
      </c>
      <c r="AM13" s="11">
        <v>6.6287234100335365E-2</v>
      </c>
    </row>
    <row r="14" spans="2:39" ht="15.75" x14ac:dyDescent="0.3">
      <c r="D14" s="15" t="s">
        <v>67</v>
      </c>
      <c r="E14" s="26" t="s">
        <v>12</v>
      </c>
      <c r="F14" s="15" t="s">
        <v>41</v>
      </c>
      <c r="I14" s="26" t="s">
        <v>12</v>
      </c>
      <c r="J14" s="31">
        <v>25</v>
      </c>
      <c r="K14" s="15" t="s">
        <v>14</v>
      </c>
      <c r="L14" s="11" t="s">
        <v>90</v>
      </c>
      <c r="M14" s="11" t="s">
        <v>12</v>
      </c>
      <c r="N14" s="31">
        <v>0</v>
      </c>
      <c r="O14" s="15" t="s">
        <v>14</v>
      </c>
      <c r="AD14" s="13" t="s">
        <v>23</v>
      </c>
      <c r="AE14" s="13">
        <v>9</v>
      </c>
      <c r="AF14" s="21">
        <v>7.6219512195121952</v>
      </c>
      <c r="AG14" s="13">
        <v>3.2</v>
      </c>
      <c r="AH14" s="21">
        <v>25.457317073170735</v>
      </c>
      <c r="AI14" s="21">
        <v>12.739024390243902</v>
      </c>
      <c r="AJ14" s="28">
        <v>2.5026312927085073</v>
      </c>
      <c r="AK14" s="32">
        <v>6.5582371458551933E-2</v>
      </c>
      <c r="AL14" s="32">
        <v>5.0600000000000005</v>
      </c>
      <c r="AM14" s="11">
        <v>6.6210690402435782E-2</v>
      </c>
    </row>
    <row r="15" spans="2:39" s="23" customFormat="1" x14ac:dyDescent="0.2">
      <c r="D15" s="24"/>
      <c r="E15" s="27"/>
      <c r="F15" s="24"/>
      <c r="I15" s="27"/>
      <c r="J15" s="30"/>
      <c r="K15" s="24"/>
      <c r="AD15" s="13" t="s">
        <v>24</v>
      </c>
      <c r="AE15" s="13">
        <v>10</v>
      </c>
      <c r="AF15" s="21">
        <v>4.5731707317073171</v>
      </c>
      <c r="AG15" s="13">
        <v>3.2</v>
      </c>
      <c r="AH15" s="21">
        <v>31.097560975609756</v>
      </c>
      <c r="AI15" s="21">
        <v>23.562195121951223</v>
      </c>
      <c r="AJ15" s="28">
        <v>3.1376126097305139</v>
      </c>
      <c r="AK15" s="32">
        <v>3.9349422875131157E-2</v>
      </c>
      <c r="AL15" s="32">
        <v>5.0600000000000005</v>
      </c>
      <c r="AM15" s="11">
        <v>4.0137162342389607E-2</v>
      </c>
    </row>
    <row r="16" spans="2:39" ht="15.75" x14ac:dyDescent="0.3">
      <c r="D16" s="15" t="s">
        <v>68</v>
      </c>
      <c r="E16" s="26" t="s">
        <v>12</v>
      </c>
      <c r="F16" s="15" t="s">
        <v>42</v>
      </c>
      <c r="I16" s="26" t="s">
        <v>12</v>
      </c>
      <c r="J16" s="31">
        <v>25</v>
      </c>
      <c r="K16" s="15" t="s">
        <v>14</v>
      </c>
      <c r="AD16" s="13" t="s">
        <v>25</v>
      </c>
      <c r="AE16" s="13">
        <v>11</v>
      </c>
      <c r="AF16" s="21">
        <v>7.6219512195121952</v>
      </c>
      <c r="AG16" s="13">
        <v>3.2</v>
      </c>
      <c r="AH16" s="21">
        <v>34.451219512195124</v>
      </c>
      <c r="AI16" s="21">
        <v>22.190243902439025</v>
      </c>
      <c r="AJ16" s="28">
        <v>6.4912711463158814</v>
      </c>
      <c r="AK16" s="32">
        <v>6.5582371458551933E-2</v>
      </c>
      <c r="AL16" s="32">
        <v>5.0600000000000005</v>
      </c>
      <c r="AM16" s="11">
        <v>6.7212091602705804E-2</v>
      </c>
    </row>
    <row r="17" spans="3:39" ht="15.75" x14ac:dyDescent="0.3">
      <c r="D17" s="15" t="s">
        <v>69</v>
      </c>
      <c r="E17" s="26" t="s">
        <v>12</v>
      </c>
      <c r="F17" s="15" t="s">
        <v>43</v>
      </c>
      <c r="I17" s="26" t="s">
        <v>12</v>
      </c>
      <c r="J17" s="31">
        <v>25</v>
      </c>
      <c r="K17" s="15" t="s">
        <v>14</v>
      </c>
      <c r="AD17" s="13" t="s">
        <v>26</v>
      </c>
      <c r="AE17" s="14">
        <v>12</v>
      </c>
      <c r="AF17" s="22">
        <v>4.4207317073170733</v>
      </c>
      <c r="AG17" s="14">
        <v>3.2</v>
      </c>
      <c r="AH17" s="22">
        <v>37.195121951219512</v>
      </c>
      <c r="AI17" s="22">
        <v>12.510365853658538</v>
      </c>
      <c r="AJ17" s="28">
        <v>9.2351735853402701</v>
      </c>
      <c r="AK17" s="33">
        <v>3.8037775445960119E-2</v>
      </c>
      <c r="AL17" s="33">
        <v>5.0600000000000005</v>
      </c>
      <c r="AM17" s="12">
        <v>4.035638887121025E-2</v>
      </c>
    </row>
    <row r="18" spans="3:39" s="23" customFormat="1" x14ac:dyDescent="0.2">
      <c r="D18" s="24"/>
      <c r="E18" s="27"/>
      <c r="F18" s="24"/>
      <c r="I18" s="27"/>
      <c r="J18" s="37"/>
      <c r="K18" s="24"/>
      <c r="AD18" s="13" t="s">
        <v>27</v>
      </c>
      <c r="AE18" s="14">
        <v>13</v>
      </c>
      <c r="AF18" s="22">
        <v>7.6219512195121952</v>
      </c>
      <c r="AG18" s="14">
        <v>3.2</v>
      </c>
      <c r="AH18" s="22">
        <v>40.701219512195124</v>
      </c>
      <c r="AI18" s="22">
        <v>22.190243902439025</v>
      </c>
      <c r="AJ18" s="28">
        <v>12.741271146315881</v>
      </c>
      <c r="AK18" s="33">
        <v>6.5582371458551933E-2</v>
      </c>
      <c r="AL18" s="33">
        <v>5.0600000000000005</v>
      </c>
      <c r="AM18" s="12">
        <v>6.8781237409647283E-2</v>
      </c>
    </row>
    <row r="19" spans="3:39" ht="15.75" x14ac:dyDescent="0.3">
      <c r="D19" s="15" t="s">
        <v>70</v>
      </c>
      <c r="E19" s="26" t="s">
        <v>12</v>
      </c>
      <c r="F19" s="15" t="s">
        <v>44</v>
      </c>
      <c r="I19" s="26" t="s">
        <v>12</v>
      </c>
      <c r="J19" s="40">
        <v>62500</v>
      </c>
      <c r="K19" s="15"/>
      <c r="AD19" s="13" t="s">
        <v>46</v>
      </c>
      <c r="AE19" s="14">
        <v>14</v>
      </c>
      <c r="AF19" s="22">
        <v>7.6219512195121952</v>
      </c>
      <c r="AG19" s="14">
        <v>3.2</v>
      </c>
      <c r="AH19" s="22">
        <v>40.701219512195124</v>
      </c>
      <c r="AI19" s="22">
        <v>22.190243902439025</v>
      </c>
      <c r="AJ19" s="28">
        <v>12.741271146315881</v>
      </c>
      <c r="AK19" s="33">
        <v>6.5582371458551933E-2</v>
      </c>
      <c r="AL19" s="33">
        <v>5.0600000000000005</v>
      </c>
      <c r="AM19" s="12">
        <v>6.8781237409647283E-2</v>
      </c>
    </row>
    <row r="20" spans="3:39" ht="15.75" x14ac:dyDescent="0.3">
      <c r="D20" s="15" t="s">
        <v>71</v>
      </c>
      <c r="E20" s="26" t="s">
        <v>12</v>
      </c>
      <c r="F20" s="15" t="s">
        <v>45</v>
      </c>
      <c r="I20" s="25" t="s">
        <v>12</v>
      </c>
      <c r="J20" s="40">
        <v>62500</v>
      </c>
      <c r="K20" s="15"/>
      <c r="AD20" s="13" t="s">
        <v>47</v>
      </c>
      <c r="AE20" s="14">
        <v>15</v>
      </c>
      <c r="AF20" s="21">
        <v>2.8963414634146343</v>
      </c>
      <c r="AG20" s="13">
        <v>3.2</v>
      </c>
      <c r="AH20" s="21">
        <v>37.804878048780488</v>
      </c>
      <c r="AI20" s="21">
        <v>1.6871951219512193</v>
      </c>
      <c r="AJ20" s="28">
        <v>9.8449296829012454</v>
      </c>
      <c r="AK20" s="32">
        <v>2.4921301154249734E-2</v>
      </c>
      <c r="AL20" s="32">
        <v>5.0600000000000005</v>
      </c>
      <c r="AM20" s="11">
        <v>2.7393001975299036E-2</v>
      </c>
    </row>
    <row r="21" spans="3:39" x14ac:dyDescent="0.2">
      <c r="D21" s="20"/>
      <c r="E21" s="15"/>
      <c r="F21" s="15"/>
      <c r="I21" s="15"/>
      <c r="J21" s="20"/>
      <c r="K21" s="15"/>
      <c r="AD21" s="13" t="s">
        <v>48</v>
      </c>
      <c r="AE21" s="14">
        <v>16</v>
      </c>
      <c r="AF21" s="21">
        <v>6.8292682926829267</v>
      </c>
      <c r="AG21" s="13">
        <v>3.2</v>
      </c>
      <c r="AH21" s="21">
        <v>41.768292682926834</v>
      </c>
      <c r="AI21" s="21">
        <v>3.6536585365853655</v>
      </c>
      <c r="AJ21" s="28">
        <v>13.808344317047592</v>
      </c>
      <c r="AK21" s="32">
        <v>5.8761804826862524E-2</v>
      </c>
      <c r="AL21" s="32">
        <v>5.0600000000000005</v>
      </c>
      <c r="AM21" s="11">
        <v>6.2228573720606417E-2</v>
      </c>
    </row>
    <row r="22" spans="3:39" x14ac:dyDescent="0.2">
      <c r="D22" s="11" t="s">
        <v>83</v>
      </c>
      <c r="E22" s="26" t="s">
        <v>12</v>
      </c>
      <c r="F22" s="15" t="s">
        <v>84</v>
      </c>
      <c r="I22" s="25" t="s">
        <v>12</v>
      </c>
      <c r="J22" s="39">
        <f>J10*J11</f>
        <v>2500</v>
      </c>
      <c r="K22" s="15" t="s">
        <v>85</v>
      </c>
      <c r="AD22" s="13" t="s">
        <v>49</v>
      </c>
      <c r="AE22" s="14">
        <v>17</v>
      </c>
      <c r="AF22" s="21">
        <v>6.8292682926829267</v>
      </c>
      <c r="AG22" s="13">
        <v>3.2</v>
      </c>
      <c r="AH22" s="21">
        <v>41.768292682926834</v>
      </c>
      <c r="AI22" s="21">
        <v>3.6536585365853655</v>
      </c>
      <c r="AJ22" s="28">
        <v>13.808344317047592</v>
      </c>
      <c r="AK22" s="32">
        <v>5.8761804826862524E-2</v>
      </c>
      <c r="AL22" s="32">
        <v>5.0600000000000005</v>
      </c>
      <c r="AM22" s="11">
        <v>6.2228573720606417E-2</v>
      </c>
    </row>
    <row r="23" spans="3:39" x14ac:dyDescent="0.2">
      <c r="D23" s="11" t="s">
        <v>86</v>
      </c>
      <c r="E23" s="26" t="s">
        <v>12</v>
      </c>
      <c r="F23" s="15" t="s">
        <v>87</v>
      </c>
      <c r="I23" s="25" t="s">
        <v>12</v>
      </c>
      <c r="J23" s="39">
        <f>2.39*J22</f>
        <v>5975</v>
      </c>
      <c r="K23" s="11" t="s">
        <v>88</v>
      </c>
      <c r="AD23" s="13" t="s">
        <v>50</v>
      </c>
      <c r="AE23" s="14">
        <v>18</v>
      </c>
      <c r="AF23" s="21">
        <v>4.51219512195122</v>
      </c>
      <c r="AG23" s="13">
        <v>3.2</v>
      </c>
      <c r="AH23" s="21">
        <v>44.969512195121951</v>
      </c>
      <c r="AI23" s="21">
        <v>2.4951219512195122</v>
      </c>
      <c r="AJ23" s="28">
        <v>17.009563829242708</v>
      </c>
      <c r="AK23" s="32">
        <v>3.8824763903462747E-2</v>
      </c>
      <c r="AL23" s="32">
        <v>5.0600000000000005</v>
      </c>
      <c r="AM23" s="11">
        <v>4.309524162515227E-2</v>
      </c>
    </row>
    <row r="24" spans="3:39" x14ac:dyDescent="0.2">
      <c r="D24" s="20"/>
      <c r="AD24" s="13" t="s">
        <v>51</v>
      </c>
      <c r="AE24" s="14">
        <v>19</v>
      </c>
      <c r="AF24" s="21">
        <v>2.8048780487804876</v>
      </c>
      <c r="AG24" s="13">
        <v>3.2</v>
      </c>
      <c r="AH24" s="21">
        <v>44.969512195121951</v>
      </c>
      <c r="AI24" s="21">
        <v>7.1292682926829274</v>
      </c>
      <c r="AJ24" s="28">
        <v>17.009563829242708</v>
      </c>
      <c r="AK24" s="32">
        <v>2.4134312696747106E-2</v>
      </c>
      <c r="AL24" s="32">
        <v>5.0600000000000005</v>
      </c>
      <c r="AM24" s="11">
        <v>2.8404790418436632E-2</v>
      </c>
    </row>
    <row r="25" spans="3:39" x14ac:dyDescent="0.2">
      <c r="D25" s="20" t="s">
        <v>33</v>
      </c>
      <c r="U25" s="28"/>
      <c r="AD25" s="13" t="s">
        <v>52</v>
      </c>
      <c r="AE25" s="14">
        <v>20</v>
      </c>
      <c r="AF25" s="21">
        <v>2.8353658536585371</v>
      </c>
      <c r="AG25" s="13">
        <v>3.2</v>
      </c>
      <c r="AH25" s="21">
        <v>44.207317073170735</v>
      </c>
      <c r="AI25" s="21">
        <v>25.437195121951223</v>
      </c>
      <c r="AJ25" s="28">
        <v>16.247368707291493</v>
      </c>
      <c r="AK25" s="32">
        <v>2.4396642182581321E-2</v>
      </c>
      <c r="AL25" s="32">
        <v>5.0600000000000005</v>
      </c>
      <c r="AM25" s="11">
        <v>2.8475760659521888E-2</v>
      </c>
    </row>
    <row r="26" spans="3:39" x14ac:dyDescent="0.2">
      <c r="D26" s="20" t="s">
        <v>10</v>
      </c>
      <c r="O26" s="20" t="s">
        <v>11</v>
      </c>
      <c r="U26" s="28"/>
    </row>
    <row r="28" spans="3:39" s="36" customFormat="1" ht="16.5" x14ac:dyDescent="0.25">
      <c r="C28" s="34" t="s">
        <v>0</v>
      </c>
      <c r="D28" s="34" t="s">
        <v>13</v>
      </c>
      <c r="E28" s="34" t="s">
        <v>1</v>
      </c>
      <c r="F28" s="34" t="s">
        <v>2</v>
      </c>
      <c r="G28" s="34" t="s">
        <v>3</v>
      </c>
      <c r="H28" s="34" t="s">
        <v>4</v>
      </c>
      <c r="I28" s="34" t="s">
        <v>79</v>
      </c>
      <c r="J28" s="34" t="s">
        <v>78</v>
      </c>
      <c r="K28" s="34" t="s">
        <v>81</v>
      </c>
      <c r="L28" s="35" t="s">
        <v>82</v>
      </c>
      <c r="O28" s="34" t="s">
        <v>0</v>
      </c>
      <c r="P28" s="34" t="s">
        <v>13</v>
      </c>
      <c r="Q28" s="34" t="s">
        <v>1</v>
      </c>
      <c r="R28" s="34" t="s">
        <v>2</v>
      </c>
      <c r="S28" s="34" t="s">
        <v>3</v>
      </c>
      <c r="T28" s="34" t="s">
        <v>4</v>
      </c>
      <c r="U28" s="34" t="s">
        <v>80</v>
      </c>
      <c r="V28" s="34" t="s">
        <v>78</v>
      </c>
      <c r="W28" s="34" t="s">
        <v>81</v>
      </c>
      <c r="X28" s="35" t="s">
        <v>82</v>
      </c>
      <c r="AD28" s="36" t="s">
        <v>75</v>
      </c>
      <c r="AE28" s="36" t="s">
        <v>76</v>
      </c>
      <c r="AF28" s="36" t="s">
        <v>77</v>
      </c>
      <c r="AG28" s="36" t="s">
        <v>73</v>
      </c>
      <c r="AH28" s="36" t="s">
        <v>74</v>
      </c>
    </row>
    <row r="29" spans="3:39" x14ac:dyDescent="0.2">
      <c r="C29" s="13" t="s">
        <v>15</v>
      </c>
      <c r="D29" s="13">
        <v>1</v>
      </c>
      <c r="E29" s="21">
        <v>50</v>
      </c>
      <c r="F29" s="13">
        <v>3.2</v>
      </c>
      <c r="G29" s="21">
        <v>0</v>
      </c>
      <c r="H29" s="21">
        <v>0</v>
      </c>
      <c r="I29" s="28">
        <v>25</v>
      </c>
      <c r="J29" s="32">
        <v>0.5</v>
      </c>
      <c r="K29" s="28">
        <v>5</v>
      </c>
      <c r="L29" s="11">
        <v>0.502</v>
      </c>
      <c r="O29" s="13" t="s">
        <v>53</v>
      </c>
      <c r="P29" s="13">
        <v>1</v>
      </c>
      <c r="Q29" s="21">
        <v>50</v>
      </c>
      <c r="R29" s="13">
        <v>3.2</v>
      </c>
      <c r="S29" s="21">
        <v>0</v>
      </c>
      <c r="T29" s="21">
        <v>0</v>
      </c>
      <c r="U29" s="28">
        <v>25</v>
      </c>
      <c r="V29" s="11">
        <v>0.5</v>
      </c>
      <c r="W29" s="29">
        <v>5</v>
      </c>
      <c r="X29" s="11">
        <v>0.502</v>
      </c>
      <c r="AC29" s="11">
        <v>0</v>
      </c>
      <c r="AD29" s="11" t="s">
        <v>15</v>
      </c>
      <c r="AE29" s="11">
        <v>4.6341463414634143</v>
      </c>
      <c r="AF29" s="11">
        <v>3.2</v>
      </c>
      <c r="AG29" s="11">
        <v>2.1036585365853662</v>
      </c>
      <c r="AH29" s="11">
        <v>21.458536585365852</v>
      </c>
    </row>
    <row r="30" spans="3:39" x14ac:dyDescent="0.2">
      <c r="C30" s="13" t="s">
        <v>16</v>
      </c>
      <c r="D30" s="13">
        <v>2</v>
      </c>
      <c r="E30" s="21">
        <v>50</v>
      </c>
      <c r="F30" s="13">
        <v>3.2</v>
      </c>
      <c r="G30" s="21">
        <v>50</v>
      </c>
      <c r="H30" s="21">
        <v>0</v>
      </c>
      <c r="I30" s="28">
        <v>25</v>
      </c>
      <c r="J30" s="32">
        <v>0.5</v>
      </c>
      <c r="K30" s="28">
        <v>5</v>
      </c>
      <c r="L30" s="11">
        <v>0.502</v>
      </c>
      <c r="O30" s="13" t="s">
        <v>54</v>
      </c>
      <c r="P30" s="13">
        <v>2</v>
      </c>
      <c r="Q30" s="21">
        <v>50</v>
      </c>
      <c r="R30" s="13">
        <v>3.2</v>
      </c>
      <c r="S30" s="21">
        <v>0</v>
      </c>
      <c r="T30" s="21">
        <v>50</v>
      </c>
      <c r="U30" s="28">
        <v>25</v>
      </c>
      <c r="V30" s="11">
        <v>0.5</v>
      </c>
      <c r="W30" s="29">
        <v>5</v>
      </c>
      <c r="X30" s="11">
        <v>0.502</v>
      </c>
      <c r="AC30" s="11">
        <v>1</v>
      </c>
      <c r="AD30" s="11" t="s">
        <v>16</v>
      </c>
      <c r="AE30" s="11">
        <v>6.7682926829268295</v>
      </c>
      <c r="AF30" s="11">
        <v>3.2</v>
      </c>
      <c r="AG30" s="11">
        <v>9.7560975609756095</v>
      </c>
      <c r="AH30" s="11">
        <v>21.915853658536587</v>
      </c>
    </row>
    <row r="31" spans="3:39" x14ac:dyDescent="0.2">
      <c r="C31" s="13"/>
      <c r="D31" s="13"/>
      <c r="E31" s="21"/>
      <c r="F31" s="13"/>
      <c r="G31" s="21"/>
      <c r="H31" s="21"/>
      <c r="I31" s="28"/>
      <c r="J31" s="32"/>
      <c r="K31" s="28"/>
      <c r="O31" s="13"/>
      <c r="P31" s="13"/>
      <c r="Q31" s="21"/>
      <c r="R31" s="13"/>
      <c r="S31" s="21"/>
      <c r="T31" s="21"/>
      <c r="U31" s="28"/>
      <c r="W31" s="29"/>
      <c r="AC31" s="11">
        <v>2</v>
      </c>
      <c r="AD31" s="11" t="s">
        <v>17</v>
      </c>
      <c r="AE31" s="11">
        <v>4.0853658536585371</v>
      </c>
      <c r="AF31" s="11">
        <v>3.2</v>
      </c>
      <c r="AG31" s="11">
        <v>9.7560975609756095</v>
      </c>
      <c r="AH31" s="11">
        <v>14.171951219512199</v>
      </c>
    </row>
    <row r="32" spans="3:39" x14ac:dyDescent="0.2">
      <c r="C32" s="13"/>
      <c r="D32" s="13"/>
      <c r="E32" s="21"/>
      <c r="F32" s="13"/>
      <c r="G32" s="21"/>
      <c r="H32" s="21"/>
      <c r="I32" s="28"/>
      <c r="J32" s="32"/>
      <c r="K32" s="28"/>
      <c r="O32" s="13"/>
      <c r="P32" s="13"/>
      <c r="Q32" s="21"/>
      <c r="R32" s="13"/>
      <c r="S32" s="21"/>
      <c r="T32" s="21"/>
      <c r="U32" s="28"/>
      <c r="W32" s="29"/>
      <c r="AC32" s="11">
        <v>3</v>
      </c>
      <c r="AD32" s="11" t="s">
        <v>18</v>
      </c>
      <c r="AE32" s="11">
        <v>4.0853658536585371</v>
      </c>
      <c r="AF32" s="11">
        <v>3.2</v>
      </c>
      <c r="AG32" s="11">
        <v>9.7560975609756095</v>
      </c>
      <c r="AH32" s="11">
        <v>14.171951219512199</v>
      </c>
    </row>
    <row r="33" spans="3:34" x14ac:dyDescent="0.2">
      <c r="C33" s="13"/>
      <c r="D33" s="13"/>
      <c r="E33" s="21"/>
      <c r="F33" s="13"/>
      <c r="G33" s="21"/>
      <c r="H33" s="21"/>
      <c r="I33" s="28"/>
      <c r="J33" s="32"/>
      <c r="K33" s="28"/>
      <c r="O33" s="13"/>
      <c r="P33" s="13"/>
      <c r="Q33" s="21"/>
      <c r="R33" s="13"/>
      <c r="S33" s="21"/>
      <c r="T33" s="21"/>
      <c r="U33" s="28"/>
      <c r="W33" s="29"/>
      <c r="AC33" s="11">
        <v>4</v>
      </c>
      <c r="AD33" s="11" t="s">
        <v>19</v>
      </c>
      <c r="AE33" s="11">
        <v>7.5914634146341466</v>
      </c>
      <c r="AF33" s="11">
        <v>3.2</v>
      </c>
      <c r="AG33" s="11">
        <v>12.652439024390244</v>
      </c>
      <c r="AH33" s="11">
        <v>22.327439024390248</v>
      </c>
    </row>
    <row r="34" spans="3:34" x14ac:dyDescent="0.2">
      <c r="C34" s="13"/>
      <c r="D34" s="13"/>
      <c r="E34" s="21"/>
      <c r="F34" s="13"/>
      <c r="G34" s="21"/>
      <c r="H34" s="21"/>
      <c r="I34" s="28"/>
      <c r="J34" s="32"/>
      <c r="K34" s="28"/>
      <c r="O34" s="13"/>
      <c r="P34" s="13"/>
      <c r="Q34" s="21"/>
      <c r="R34" s="13"/>
      <c r="S34" s="21"/>
      <c r="T34" s="21"/>
      <c r="U34" s="28"/>
      <c r="W34" s="29"/>
      <c r="AC34" s="11">
        <v>5</v>
      </c>
      <c r="AD34" s="11" t="s">
        <v>20</v>
      </c>
      <c r="AE34" s="11">
        <v>7.6219512195121952</v>
      </c>
      <c r="AF34" s="11">
        <v>3.2</v>
      </c>
      <c r="AG34" s="11">
        <v>18.902439024390244</v>
      </c>
      <c r="AH34" s="11">
        <v>22.190243902439025</v>
      </c>
    </row>
    <row r="35" spans="3:34" x14ac:dyDescent="0.2">
      <c r="C35" s="13"/>
      <c r="D35" s="13"/>
      <c r="E35" s="21"/>
      <c r="F35" s="13"/>
      <c r="G35" s="21"/>
      <c r="H35" s="21"/>
      <c r="I35" s="28"/>
      <c r="J35" s="32"/>
      <c r="K35" s="28"/>
      <c r="O35" s="13"/>
      <c r="P35" s="13"/>
      <c r="Q35" s="21"/>
      <c r="R35" s="13"/>
      <c r="S35" s="21"/>
      <c r="T35" s="21"/>
      <c r="U35" s="28"/>
      <c r="W35" s="29"/>
      <c r="AC35" s="11">
        <v>6</v>
      </c>
      <c r="AD35" s="11" t="s">
        <v>21</v>
      </c>
      <c r="AE35" s="11">
        <v>7.6219512195121952</v>
      </c>
      <c r="AF35" s="11">
        <v>3.2</v>
      </c>
      <c r="AG35" s="11">
        <v>18.902439024390244</v>
      </c>
      <c r="AH35" s="11">
        <v>12.739024390243902</v>
      </c>
    </row>
    <row r="36" spans="3:34" x14ac:dyDescent="0.2">
      <c r="C36" s="13"/>
      <c r="D36" s="13"/>
      <c r="E36" s="21"/>
      <c r="F36" s="13"/>
      <c r="G36" s="21"/>
      <c r="H36" s="21"/>
      <c r="I36" s="28"/>
      <c r="J36" s="32"/>
      <c r="K36" s="28"/>
      <c r="O36" s="13"/>
      <c r="P36" s="13"/>
      <c r="Q36" s="21"/>
      <c r="R36" s="13"/>
      <c r="S36" s="21"/>
      <c r="T36" s="21"/>
      <c r="U36" s="28"/>
      <c r="W36" s="29"/>
      <c r="AC36" s="11">
        <v>7</v>
      </c>
      <c r="AD36" s="11" t="s">
        <v>22</v>
      </c>
      <c r="AE36" s="11">
        <v>7.6219512195121952</v>
      </c>
      <c r="AF36" s="11">
        <v>3.2</v>
      </c>
      <c r="AG36" s="11">
        <v>25.152439024390244</v>
      </c>
      <c r="AH36" s="11">
        <v>22.190243902439025</v>
      </c>
    </row>
    <row r="37" spans="3:34" x14ac:dyDescent="0.2">
      <c r="C37" s="13"/>
      <c r="D37" s="13"/>
      <c r="E37" s="21"/>
      <c r="F37" s="13"/>
      <c r="G37" s="21"/>
      <c r="H37" s="21"/>
      <c r="I37" s="28"/>
      <c r="J37" s="32"/>
      <c r="K37" s="28"/>
      <c r="O37" s="13"/>
      <c r="P37" s="13"/>
      <c r="Q37" s="21"/>
      <c r="R37" s="13"/>
      <c r="S37" s="21"/>
      <c r="T37" s="21"/>
      <c r="U37" s="28"/>
      <c r="W37" s="29"/>
      <c r="AC37" s="11">
        <v>8</v>
      </c>
      <c r="AD37" s="11" t="s">
        <v>23</v>
      </c>
      <c r="AE37" s="11">
        <v>7.6219512195121952</v>
      </c>
      <c r="AF37" s="11">
        <v>3.2</v>
      </c>
      <c r="AG37" s="11">
        <v>25.457317073170735</v>
      </c>
      <c r="AH37" s="11">
        <v>12.739024390243902</v>
      </c>
    </row>
    <row r="38" spans="3:34" x14ac:dyDescent="0.2">
      <c r="C38" s="13"/>
      <c r="D38" s="13"/>
      <c r="E38" s="21"/>
      <c r="F38" s="13"/>
      <c r="G38" s="21"/>
      <c r="H38" s="21"/>
      <c r="I38" s="28"/>
      <c r="J38" s="32"/>
      <c r="K38" s="28"/>
      <c r="O38" s="13"/>
      <c r="P38" s="13"/>
      <c r="Q38" s="21"/>
      <c r="R38" s="13"/>
      <c r="S38" s="21"/>
      <c r="T38" s="21"/>
      <c r="U38" s="28"/>
      <c r="W38" s="29"/>
      <c r="AC38" s="11">
        <v>9</v>
      </c>
      <c r="AD38" s="11" t="s">
        <v>24</v>
      </c>
      <c r="AE38" s="11">
        <v>4.5731707317073171</v>
      </c>
      <c r="AF38" s="11">
        <v>3.2</v>
      </c>
      <c r="AG38" s="11">
        <v>31.097560975609756</v>
      </c>
      <c r="AH38" s="11">
        <v>23.562195121951223</v>
      </c>
    </row>
    <row r="39" spans="3:34" x14ac:dyDescent="0.2">
      <c r="C39" s="13"/>
      <c r="D39" s="13"/>
      <c r="E39" s="21"/>
      <c r="F39" s="13"/>
      <c r="G39" s="21"/>
      <c r="H39" s="21"/>
      <c r="I39" s="28"/>
      <c r="J39" s="32"/>
      <c r="K39" s="28"/>
      <c r="O39" s="13"/>
      <c r="P39" s="13"/>
      <c r="Q39" s="21"/>
      <c r="R39" s="13"/>
      <c r="S39" s="21"/>
      <c r="T39" s="21"/>
      <c r="U39" s="28"/>
      <c r="W39" s="29"/>
      <c r="AC39" s="11">
        <v>10</v>
      </c>
      <c r="AD39" s="11" t="s">
        <v>25</v>
      </c>
      <c r="AE39" s="11">
        <v>7.6219512195121952</v>
      </c>
      <c r="AF39" s="11">
        <v>3.2</v>
      </c>
      <c r="AG39" s="11">
        <v>34.451219512195124</v>
      </c>
      <c r="AH39" s="11">
        <v>22.190243902439025</v>
      </c>
    </row>
    <row r="40" spans="3:34" x14ac:dyDescent="0.2">
      <c r="C40" s="13"/>
      <c r="D40" s="14"/>
      <c r="E40" s="22"/>
      <c r="F40" s="14"/>
      <c r="G40" s="22"/>
      <c r="H40" s="22"/>
      <c r="I40" s="28"/>
      <c r="J40" s="33"/>
      <c r="K40" s="41"/>
      <c r="L40" s="12"/>
      <c r="M40" s="12"/>
      <c r="N40" s="12"/>
      <c r="O40" s="13"/>
      <c r="P40" s="14"/>
      <c r="Q40" s="22"/>
      <c r="R40" s="14"/>
      <c r="S40" s="22"/>
      <c r="T40" s="22"/>
      <c r="U40" s="28"/>
      <c r="W40" s="29"/>
      <c r="AC40" s="11">
        <v>11</v>
      </c>
      <c r="AD40" s="11" t="s">
        <v>26</v>
      </c>
      <c r="AE40" s="11">
        <v>4.4207317073170733</v>
      </c>
      <c r="AF40" s="11">
        <v>3.2</v>
      </c>
      <c r="AG40" s="11">
        <v>37.195121951219512</v>
      </c>
      <c r="AH40" s="11">
        <v>12.510365853658538</v>
      </c>
    </row>
    <row r="41" spans="3:34" x14ac:dyDescent="0.2">
      <c r="C41" s="13"/>
      <c r="D41" s="14"/>
      <c r="E41" s="22"/>
      <c r="F41" s="14"/>
      <c r="G41" s="22"/>
      <c r="H41" s="22"/>
      <c r="I41" s="28"/>
      <c r="J41" s="33"/>
      <c r="K41" s="41"/>
      <c r="L41" s="12"/>
      <c r="M41" s="12"/>
      <c r="N41" s="12"/>
      <c r="O41" s="13"/>
      <c r="P41" s="14"/>
      <c r="Q41" s="22"/>
      <c r="R41" s="14"/>
      <c r="S41" s="22"/>
      <c r="T41" s="22"/>
      <c r="U41" s="28"/>
      <c r="W41" s="29"/>
      <c r="AC41" s="11">
        <v>12</v>
      </c>
      <c r="AD41" s="11" t="s">
        <v>27</v>
      </c>
      <c r="AE41" s="11">
        <v>7.6219512195121952</v>
      </c>
      <c r="AF41" s="11">
        <v>3.2</v>
      </c>
      <c r="AG41" s="11">
        <v>40.701219512195124</v>
      </c>
      <c r="AH41" s="11">
        <v>22.190243902439025</v>
      </c>
    </row>
    <row r="42" spans="3:34" x14ac:dyDescent="0.2">
      <c r="C42" s="13"/>
      <c r="D42" s="14"/>
      <c r="E42" s="22"/>
      <c r="F42" s="14"/>
      <c r="G42" s="22"/>
      <c r="H42" s="22"/>
      <c r="I42" s="28"/>
      <c r="J42" s="33"/>
      <c r="K42" s="41"/>
      <c r="L42" s="12"/>
      <c r="M42" s="12"/>
      <c r="N42" s="12"/>
      <c r="O42" s="14"/>
      <c r="P42" s="14"/>
      <c r="Q42" s="14"/>
      <c r="R42" s="14"/>
      <c r="S42" s="14"/>
      <c r="T42" s="14"/>
      <c r="U42" s="28"/>
      <c r="AC42" s="11">
        <v>13</v>
      </c>
      <c r="AD42" s="11" t="s">
        <v>46</v>
      </c>
      <c r="AE42" s="11">
        <v>7.6219512195121952</v>
      </c>
      <c r="AF42" s="11">
        <v>3.2</v>
      </c>
      <c r="AG42" s="11">
        <v>40.701219512195124</v>
      </c>
      <c r="AH42" s="11">
        <v>22.190243902439025</v>
      </c>
    </row>
    <row r="43" spans="3:34" x14ac:dyDescent="0.2">
      <c r="C43" s="13"/>
      <c r="D43" s="14"/>
      <c r="E43" s="21"/>
      <c r="F43" s="13"/>
      <c r="G43" s="21"/>
      <c r="H43" s="21"/>
      <c r="I43" s="28"/>
      <c r="J43" s="32"/>
      <c r="K43" s="28"/>
      <c r="O43" s="13"/>
      <c r="P43" s="13"/>
      <c r="Q43" s="13"/>
      <c r="R43" s="13"/>
      <c r="S43" s="13"/>
      <c r="T43" s="13"/>
      <c r="U43" s="28"/>
      <c r="AC43" s="11">
        <v>14</v>
      </c>
      <c r="AD43" s="11" t="s">
        <v>47</v>
      </c>
      <c r="AE43" s="11">
        <v>2.8963414634146343</v>
      </c>
      <c r="AF43" s="11">
        <v>3.2</v>
      </c>
      <c r="AG43" s="11">
        <v>37.804878048780488</v>
      </c>
      <c r="AH43" s="11">
        <v>1.6871951219512193</v>
      </c>
    </row>
    <row r="44" spans="3:34" x14ac:dyDescent="0.2">
      <c r="C44" s="13"/>
      <c r="D44" s="14"/>
      <c r="E44" s="21"/>
      <c r="F44" s="13"/>
      <c r="G44" s="21"/>
      <c r="H44" s="21"/>
      <c r="I44" s="28"/>
      <c r="J44" s="32"/>
      <c r="K44" s="28"/>
      <c r="O44" s="13"/>
      <c r="P44" s="13"/>
      <c r="Q44" s="13"/>
      <c r="R44" s="13"/>
      <c r="S44" s="13"/>
      <c r="T44" s="13"/>
      <c r="U44" s="28"/>
      <c r="AC44" s="11">
        <v>15</v>
      </c>
      <c r="AD44" s="11" t="s">
        <v>48</v>
      </c>
      <c r="AE44" s="11">
        <v>6.8292682926829267</v>
      </c>
      <c r="AF44" s="11">
        <v>3.2</v>
      </c>
      <c r="AG44" s="11">
        <v>41.768292682926834</v>
      </c>
      <c r="AH44" s="11">
        <v>3.6536585365853655</v>
      </c>
    </row>
    <row r="45" spans="3:34" x14ac:dyDescent="0.2">
      <c r="C45" s="13"/>
      <c r="D45" s="14"/>
      <c r="E45" s="21"/>
      <c r="F45" s="13"/>
      <c r="G45" s="21"/>
      <c r="H45" s="21"/>
      <c r="I45" s="28"/>
      <c r="J45" s="32"/>
      <c r="K45" s="28"/>
      <c r="O45" s="13"/>
      <c r="P45" s="13"/>
      <c r="Q45" s="13"/>
      <c r="R45" s="13"/>
      <c r="S45" s="13"/>
      <c r="T45" s="13"/>
      <c r="U45" s="28"/>
      <c r="AC45" s="11">
        <v>16</v>
      </c>
      <c r="AD45" s="11" t="s">
        <v>49</v>
      </c>
      <c r="AE45" s="11">
        <v>6.8292682926829267</v>
      </c>
      <c r="AF45" s="11">
        <v>3.2</v>
      </c>
      <c r="AG45" s="11">
        <v>41.768292682926834</v>
      </c>
      <c r="AH45" s="11">
        <v>3.6536585365853655</v>
      </c>
    </row>
    <row r="46" spans="3:34" x14ac:dyDescent="0.2">
      <c r="C46" s="13"/>
      <c r="D46" s="14"/>
      <c r="E46" s="21"/>
      <c r="F46" s="13"/>
      <c r="G46" s="21"/>
      <c r="H46" s="21"/>
      <c r="I46" s="28"/>
      <c r="J46" s="32"/>
      <c r="K46" s="28"/>
      <c r="O46" s="13"/>
      <c r="P46" s="13"/>
      <c r="Q46" s="13"/>
      <c r="R46" s="13"/>
      <c r="S46" s="13"/>
      <c r="T46" s="13"/>
      <c r="U46" s="28"/>
      <c r="AC46" s="11">
        <v>17</v>
      </c>
      <c r="AD46" s="11" t="s">
        <v>50</v>
      </c>
      <c r="AE46" s="11">
        <v>4.51219512195122</v>
      </c>
      <c r="AF46" s="11">
        <v>3.2</v>
      </c>
      <c r="AG46" s="11">
        <v>44.969512195121951</v>
      </c>
      <c r="AH46" s="11">
        <v>2.4951219512195122</v>
      </c>
    </row>
    <row r="47" spans="3:34" x14ac:dyDescent="0.2">
      <c r="C47" s="13"/>
      <c r="D47" s="14"/>
      <c r="E47" s="21"/>
      <c r="F47" s="13"/>
      <c r="G47" s="21"/>
      <c r="H47" s="21"/>
      <c r="I47" s="28"/>
      <c r="J47" s="32"/>
      <c r="K47" s="28"/>
      <c r="O47" s="13"/>
      <c r="P47" s="13"/>
      <c r="Q47" s="13"/>
      <c r="R47" s="13"/>
      <c r="S47" s="13"/>
      <c r="T47" s="13"/>
      <c r="U47" s="28"/>
      <c r="AC47" s="11">
        <v>18</v>
      </c>
      <c r="AD47" s="11" t="s">
        <v>51</v>
      </c>
      <c r="AE47" s="11">
        <v>2.8048780487804876</v>
      </c>
      <c r="AF47" s="11">
        <v>3.2</v>
      </c>
      <c r="AG47" s="11">
        <v>44.969512195121951</v>
      </c>
      <c r="AH47" s="11">
        <v>7.1292682926829274</v>
      </c>
    </row>
    <row r="48" spans="3:34" x14ac:dyDescent="0.2">
      <c r="C48" s="13"/>
      <c r="D48" s="14"/>
      <c r="E48" s="21"/>
      <c r="F48" s="13"/>
      <c r="G48" s="21"/>
      <c r="H48" s="21"/>
      <c r="I48" s="28"/>
      <c r="J48" s="32"/>
      <c r="K48" s="28"/>
      <c r="O48" s="13"/>
      <c r="P48" s="13"/>
      <c r="Q48" s="13"/>
      <c r="R48" s="13"/>
      <c r="S48" s="13"/>
      <c r="T48" s="13"/>
      <c r="U48" s="28"/>
      <c r="AC48" s="11">
        <v>19</v>
      </c>
      <c r="AD48" s="11" t="s">
        <v>52</v>
      </c>
      <c r="AE48" s="11">
        <v>2.8353658536585371</v>
      </c>
      <c r="AF48" s="11">
        <v>3.2</v>
      </c>
      <c r="AG48" s="11">
        <v>44.207317073170735</v>
      </c>
      <c r="AH48" s="11">
        <v>25.437195121951223</v>
      </c>
    </row>
    <row r="49" spans="3:34" x14ac:dyDescent="0.2">
      <c r="C49" s="13"/>
      <c r="D49" s="13"/>
      <c r="E49" s="13"/>
      <c r="F49" s="13"/>
      <c r="G49" s="13"/>
      <c r="H49" s="13"/>
      <c r="O49" s="13"/>
      <c r="P49" s="13"/>
      <c r="Q49" s="13"/>
      <c r="R49" s="13"/>
      <c r="S49" s="13"/>
      <c r="T49" s="13"/>
      <c r="AC49" s="11">
        <v>20</v>
      </c>
      <c r="AD49" s="11" t="s">
        <v>53</v>
      </c>
      <c r="AE49" s="11">
        <v>5.2</v>
      </c>
      <c r="AF49" s="11">
        <v>3.2</v>
      </c>
      <c r="AG49" s="11">
        <v>12.8</v>
      </c>
      <c r="AH49" s="11">
        <v>18.8</v>
      </c>
    </row>
    <row r="50" spans="3:34" x14ac:dyDescent="0.2">
      <c r="C50" s="13"/>
      <c r="D50" s="13"/>
      <c r="E50" s="13"/>
      <c r="F50" s="13"/>
      <c r="G50" s="13"/>
      <c r="H50" s="13"/>
      <c r="O50" s="13"/>
      <c r="P50" s="13"/>
      <c r="Q50" s="13"/>
      <c r="R50" s="13"/>
      <c r="S50" s="13"/>
      <c r="T50" s="13"/>
      <c r="AC50" s="11">
        <v>21</v>
      </c>
      <c r="AD50" s="11" t="s">
        <v>54</v>
      </c>
      <c r="AE50" s="11">
        <v>5.7926829268292686</v>
      </c>
      <c r="AF50" s="11">
        <v>3.2</v>
      </c>
      <c r="AG50" s="11">
        <v>25.2134146341463</v>
      </c>
      <c r="AH50" s="11">
        <v>18.841463414634145</v>
      </c>
    </row>
    <row r="51" spans="3:34" x14ac:dyDescent="0.2">
      <c r="C51" s="13"/>
      <c r="D51" s="13"/>
      <c r="E51" s="13"/>
      <c r="F51" s="13"/>
      <c r="G51" s="13"/>
      <c r="H51" s="13"/>
      <c r="O51" s="13"/>
      <c r="P51" s="13"/>
      <c r="Q51" s="13"/>
      <c r="R51" s="13"/>
      <c r="S51" s="13"/>
      <c r="T51" s="13"/>
      <c r="AC51" s="11">
        <v>22</v>
      </c>
      <c r="AD51" s="11" t="s">
        <v>55</v>
      </c>
      <c r="AE51" s="11">
        <v>3.8414634146341466</v>
      </c>
      <c r="AF51" s="11">
        <v>3.2</v>
      </c>
      <c r="AG51" s="11">
        <v>31.6768292682927</v>
      </c>
      <c r="AH51" s="11">
        <v>18.841463414634145</v>
      </c>
    </row>
    <row r="52" spans="3:34" x14ac:dyDescent="0.2">
      <c r="C52" s="13"/>
      <c r="D52" s="13"/>
      <c r="E52" s="13"/>
      <c r="F52" s="13"/>
      <c r="G52" s="13"/>
      <c r="H52" s="13"/>
      <c r="O52" s="13"/>
      <c r="P52" s="13"/>
      <c r="Q52" s="13"/>
      <c r="R52" s="13"/>
      <c r="S52" s="13"/>
      <c r="T52" s="13"/>
      <c r="AC52" s="11">
        <v>23</v>
      </c>
      <c r="AD52" s="11" t="s">
        <v>56</v>
      </c>
      <c r="AE52" s="11">
        <v>4.5731707317073171</v>
      </c>
      <c r="AF52" s="11">
        <v>3.2</v>
      </c>
      <c r="AG52" s="11">
        <v>37.652439024390198</v>
      </c>
      <c r="AH52" s="11">
        <v>18.841463414634145</v>
      </c>
    </row>
    <row r="53" spans="3:34" x14ac:dyDescent="0.2">
      <c r="C53" s="13"/>
      <c r="D53" s="13"/>
      <c r="E53" s="13"/>
      <c r="F53" s="13"/>
      <c r="G53" s="13"/>
      <c r="H53" s="13"/>
      <c r="O53" s="13"/>
      <c r="P53" s="13"/>
      <c r="Q53" s="13"/>
      <c r="R53" s="13"/>
      <c r="S53" s="13"/>
      <c r="T53" s="13"/>
      <c r="AC53" s="11">
        <v>24</v>
      </c>
      <c r="AD53" s="11" t="s">
        <v>57</v>
      </c>
      <c r="AE53" s="11">
        <v>6.6768292682926829</v>
      </c>
      <c r="AF53" s="11">
        <v>3.2</v>
      </c>
      <c r="AG53" s="11">
        <v>18.978658536585399</v>
      </c>
      <c r="AH53" s="11">
        <v>20.54878048780488</v>
      </c>
    </row>
    <row r="54" spans="3:34" x14ac:dyDescent="0.2">
      <c r="C54" s="13"/>
      <c r="D54" s="13"/>
      <c r="E54" s="13"/>
      <c r="F54" s="13"/>
      <c r="G54" s="13"/>
      <c r="H54" s="13"/>
      <c r="O54" s="13"/>
      <c r="P54" s="13"/>
      <c r="Q54" s="13"/>
      <c r="R54" s="13"/>
      <c r="S54" s="13"/>
      <c r="T54" s="13"/>
      <c r="AC54" s="11">
        <v>25</v>
      </c>
      <c r="AD54" s="11" t="s">
        <v>58</v>
      </c>
      <c r="AE54" s="11">
        <v>6.524390243902439</v>
      </c>
      <c r="AF54" s="11">
        <v>3.2</v>
      </c>
      <c r="AG54" s="11">
        <v>27.408536585365901</v>
      </c>
      <c r="AH54" s="11">
        <v>20.54878048780488</v>
      </c>
    </row>
    <row r="55" spans="3:34" x14ac:dyDescent="0.2">
      <c r="C55" s="13"/>
      <c r="D55" s="13"/>
      <c r="E55" s="13"/>
      <c r="F55" s="13"/>
      <c r="G55" s="13"/>
      <c r="H55" s="13"/>
      <c r="O55" s="13"/>
      <c r="P55" s="13"/>
      <c r="Q55" s="13"/>
      <c r="R55" s="13"/>
      <c r="S55" s="13"/>
      <c r="T55" s="13"/>
      <c r="AC55" s="11">
        <v>26</v>
      </c>
      <c r="AD55" s="11" t="s">
        <v>59</v>
      </c>
      <c r="AE55" s="11">
        <v>5.8841463414634152</v>
      </c>
      <c r="AF55" s="11">
        <v>3.2</v>
      </c>
      <c r="AG55" s="11">
        <v>34.954268292682897</v>
      </c>
      <c r="AH55" s="11">
        <v>20.54878048780488</v>
      </c>
    </row>
    <row r="56" spans="3:34" x14ac:dyDescent="0.2">
      <c r="C56" s="13"/>
      <c r="D56" s="13"/>
      <c r="E56" s="13"/>
      <c r="F56" s="13"/>
      <c r="G56" s="13"/>
      <c r="H56" s="13"/>
      <c r="O56" s="13"/>
      <c r="P56" s="13"/>
      <c r="Q56" s="13"/>
      <c r="R56" s="13"/>
      <c r="S56" s="13"/>
      <c r="T56" s="13"/>
      <c r="AC56" s="11">
        <v>27</v>
      </c>
      <c r="AD56" s="11" t="s">
        <v>60</v>
      </c>
      <c r="AE56" s="11">
        <v>6.5853658536585371</v>
      </c>
      <c r="AF56" s="11">
        <v>3.2</v>
      </c>
      <c r="AG56" s="11">
        <v>45.975609756097597</v>
      </c>
      <c r="AH56" s="11">
        <v>19.969512195121954</v>
      </c>
    </row>
    <row r="57" spans="3:34" x14ac:dyDescent="0.2">
      <c r="C57" s="13"/>
      <c r="D57" s="13"/>
      <c r="E57" s="13"/>
      <c r="F57" s="13"/>
      <c r="G57" s="13"/>
      <c r="H57" s="13"/>
      <c r="O57" s="13"/>
      <c r="P57" s="13"/>
      <c r="Q57" s="13"/>
      <c r="R57" s="13"/>
      <c r="S57" s="13"/>
      <c r="T57" s="13"/>
      <c r="AC57" s="11">
        <v>28</v>
      </c>
      <c r="AD57" s="11" t="s">
        <v>61</v>
      </c>
      <c r="AE57" s="11">
        <v>7.8963414634146343</v>
      </c>
      <c r="AF57" s="11">
        <v>3.2</v>
      </c>
      <c r="AG57" s="11">
        <v>45.716463414634099</v>
      </c>
      <c r="AH57" s="11">
        <v>10.975609756097562</v>
      </c>
    </row>
    <row r="58" spans="3:34" x14ac:dyDescent="0.2">
      <c r="AC58" s="11">
        <v>29</v>
      </c>
      <c r="AD58" s="11" t="s">
        <v>62</v>
      </c>
      <c r="AE58" s="11">
        <v>2.1951219512195124</v>
      </c>
      <c r="AF58" s="11">
        <v>3.2</v>
      </c>
      <c r="AG58" s="11">
        <v>34.939024390243901</v>
      </c>
      <c r="AH58" s="11">
        <v>2.3780487804878048</v>
      </c>
    </row>
    <row r="59" spans="3:34" x14ac:dyDescent="0.2">
      <c r="AC59" s="11">
        <v>30</v>
      </c>
      <c r="AD59" s="11" t="s">
        <v>63</v>
      </c>
      <c r="AE59" s="11">
        <v>2.1036585365853662</v>
      </c>
      <c r="AF59" s="11">
        <v>3.2</v>
      </c>
      <c r="AG59" s="11">
        <v>37.637195121951201</v>
      </c>
      <c r="AH59" s="11">
        <v>2.3780487804878048</v>
      </c>
    </row>
    <row r="60" spans="3:34" x14ac:dyDescent="0.2">
      <c r="AC60" s="11">
        <v>31</v>
      </c>
      <c r="AD60" s="11" t="s">
        <v>64</v>
      </c>
      <c r="AE60" s="11">
        <v>1.9817073170731709</v>
      </c>
      <c r="AF60" s="11">
        <v>3.2</v>
      </c>
      <c r="AG60" s="11">
        <v>41.539634146341498</v>
      </c>
      <c r="AH60" s="11">
        <v>2.3780487804878048</v>
      </c>
    </row>
    <row r="61" spans="3:34" x14ac:dyDescent="0.2">
      <c r="AC61" s="11">
        <v>32</v>
      </c>
      <c r="AD61" s="11" t="s">
        <v>65</v>
      </c>
      <c r="AE61" s="11">
        <v>3.0792682926829271</v>
      </c>
      <c r="AF61" s="11">
        <v>3.2</v>
      </c>
      <c r="AG61" s="11">
        <v>46.0518292682927</v>
      </c>
      <c r="AH61" s="11">
        <v>2.3780487804878048</v>
      </c>
    </row>
  </sheetData>
  <mergeCells count="4">
    <mergeCell ref="I1:N1"/>
    <mergeCell ref="I2:N2"/>
    <mergeCell ref="I3:K3"/>
    <mergeCell ref="M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2025-01-12T16:21:27Z</dcterms:modified>
</cp:coreProperties>
</file>