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4"/>
  <workbookPr codeName="ThisWorkbook"/>
  <mc:AlternateContent xmlns:mc="http://schemas.openxmlformats.org/markup-compatibility/2006">
    <mc:Choice Requires="x15">
      <x15ac:absPath xmlns:x15ac="http://schemas.microsoft.com/office/spreadsheetml/2010/11/ac" url="G:\ETUDES SUPERIEURES\SIO 1\BLOC 3\MOUCHAR\"/>
    </mc:Choice>
  </mc:AlternateContent>
  <xr:revisionPtr revIDLastSave="115" documentId="11_28E1BCEE0DA151217266A3E1BF073A007B406144" xr6:coauthVersionLast="47" xr6:coauthVersionMax="47" xr10:uidLastSave="{080EB3B0-244D-4CB6-B111-9F834444A845}"/>
  <bookViews>
    <workbookView xWindow="-120" yWindow="-120" windowWidth="29040" windowHeight="15990" xr2:uid="{00000000-000D-0000-FFFF-FFFF00000000}"/>
  </bookViews>
  <sheets>
    <sheet name="Dispositif de suivi de projet" sheetId="1" r:id="rId1"/>
    <sheet name="Travail" sheetId="2" r:id="rId2"/>
    <sheet name="Souhait" sheetId="3" r:id="rId3"/>
    <sheet name="Preuve Certification" sheetId="4" r:id="rId4"/>
  </sheets>
  <definedNames>
    <definedName name="_xlnm._FilterDatabase" localSheetId="2" hidden="1">Souhait!$A$4:$J$7</definedName>
    <definedName name="_xlnm._FilterDatabase" localSheetId="1" hidden="1">Travail!$A$4:$A$14</definedName>
    <definedName name="_xlnm.Print_Titles" localSheetId="0">'Dispositif de suivi de projet'!$4:$4</definedName>
    <definedName name="IndicateurPourcent">'Dispositif de suivi de projet'!#REF!</definedName>
    <definedName name="ListeCatégorie">Travail!$B$5:$B$8</definedName>
    <definedName name="ListeEmployés">Travail!$C$5:$C$8</definedName>
    <definedName name="TitreColonne1">'Dispositif de suivi de projet'!$A$4</definedName>
    <definedName name="TitreColonne2">TableauCatégorieetEmployé[[#Headers],[Nom certication]]</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6" i="1" l="1"/>
  <c r="J17" i="1"/>
  <c r="F17" i="1"/>
  <c r="F15" i="1"/>
  <c r="F14" i="1"/>
  <c r="F13" i="1"/>
  <c r="F10" i="1" l="1"/>
  <c r="F12" i="1"/>
  <c r="F11" i="1"/>
</calcChain>
</file>

<file path=xl/sharedStrings.xml><?xml version="1.0" encoding="utf-8"?>
<sst xmlns="http://schemas.openxmlformats.org/spreadsheetml/2006/main" count="341" uniqueCount="108">
  <si>
    <t>Dispositif de suivi de projet</t>
  </si>
  <si>
    <t>Travail</t>
  </si>
  <si>
    <t>MANCEAU Arthur BTS  SIO1</t>
  </si>
  <si>
    <t>Site</t>
  </si>
  <si>
    <t>Nom de la certification</t>
  </si>
  <si>
    <t>Estimé
Début</t>
  </si>
  <si>
    <t>Estimé 
Fin</t>
  </si>
  <si>
    <t>Travail estimé (en heures)</t>
  </si>
  <si>
    <t>Durée estimée (en jours)</t>
  </si>
  <si>
    <t>Réel 
Début</t>
  </si>
  <si>
    <t>Réel
Fin</t>
  </si>
  <si>
    <t>Travail réel (en heures)</t>
  </si>
  <si>
    <t>Durée réelle (en jours)</t>
  </si>
  <si>
    <t>Notes</t>
  </si>
  <si>
    <t>Netacad.com</t>
  </si>
  <si>
    <t>IT Essential</t>
  </si>
  <si>
    <t>1h/semaine</t>
  </si>
  <si>
    <t>En cours</t>
  </si>
  <si>
    <t>~1h/semaine</t>
  </si>
  <si>
    <t>Networking essentials</t>
  </si>
  <si>
    <t>~30min/semaine</t>
  </si>
  <si>
    <t>Projet-voltaire.fr</t>
  </si>
  <si>
    <t>Cours d'ortographe (Français)</t>
  </si>
  <si>
    <t>Niveau supérieur terminé</t>
  </si>
  <si>
    <t>Pix.fr</t>
  </si>
  <si>
    <t>Pix</t>
  </si>
  <si>
    <t>30min/semaine</t>
  </si>
  <si>
    <t>openclassroom.com</t>
  </si>
  <si>
    <t>Apprenez à utiliser la ligne de commande dans un terminal</t>
  </si>
  <si>
    <t>Virtualisez votre architecture et vos environnements de travail</t>
  </si>
  <si>
    <t>~10min/semaine</t>
  </si>
  <si>
    <t>Comprendre le web</t>
  </si>
  <si>
    <t>~20min/semaine</t>
  </si>
  <si>
    <t>Apprenez à créer votre site web avec HTML5 et CSS3</t>
  </si>
  <si>
    <t>~15min/semaine</t>
  </si>
  <si>
    <t>Apprenez à programmer avec JavaScript</t>
  </si>
  <si>
    <t>Apprenez le fonctionnement des réseaux TCP/IP</t>
  </si>
  <si>
    <t>20min/semaine</t>
  </si>
  <si>
    <t xml:space="preserve">Créez une application web en PHP de qualité professionnelle </t>
  </si>
  <si>
    <t>~40min/semaine</t>
  </si>
  <si>
    <t>Perfectionnez-vous sur Excel</t>
  </si>
  <si>
    <t>Gérez de code avec Git et GitHub</t>
  </si>
  <si>
    <t>6h/semaine</t>
  </si>
  <si>
    <t>~6h30/semaine</t>
  </si>
  <si>
    <t>Écrivez du JavaScript pour le web</t>
  </si>
  <si>
    <t xml:space="preserve">Carnet de bords de certification </t>
  </si>
  <si>
    <t>Nom certication</t>
  </si>
  <si>
    <t>Date</t>
  </si>
  <si>
    <t>Temps passé</t>
  </si>
  <si>
    <t>Particularité</t>
  </si>
  <si>
    <t>Note</t>
  </si>
  <si>
    <t>Commentaire</t>
  </si>
  <si>
    <t>1h</t>
  </si>
  <si>
    <t>Eval niv Français</t>
  </si>
  <si>
    <t>45% : niv supérieur</t>
  </si>
  <si>
    <t>aucun</t>
  </si>
  <si>
    <t>Niveau 1</t>
  </si>
  <si>
    <t>aucune</t>
  </si>
  <si>
    <t>15min</t>
  </si>
  <si>
    <t xml:space="preserve">Avancement du cours </t>
  </si>
  <si>
    <t>Fin niveau 1 + 2</t>
  </si>
  <si>
    <t>Networking essentials (Cisco)</t>
  </si>
  <si>
    <t>2h</t>
  </si>
  <si>
    <t>3 catgories</t>
  </si>
  <si>
    <t>Niveau 3</t>
  </si>
  <si>
    <t>30min</t>
  </si>
  <si>
    <t>Niveau 4</t>
  </si>
  <si>
    <t xml:space="preserve">test de positionnement </t>
  </si>
  <si>
    <t>Evaluation 69%</t>
  </si>
  <si>
    <t>Augmentation de 24%</t>
  </si>
  <si>
    <t>Niveau 5</t>
  </si>
  <si>
    <t>Evaluation 59%</t>
  </si>
  <si>
    <t>baisse de 10%</t>
  </si>
  <si>
    <t>Créez une application web en PHP de qualité professionnelle</t>
  </si>
  <si>
    <t>Introduction</t>
  </si>
  <si>
    <t>(uniquement test de position)</t>
  </si>
  <si>
    <t>Chap 1, 2 ,3</t>
  </si>
  <si>
    <t>Eval chap 1,2,3</t>
  </si>
  <si>
    <t>4 catgories</t>
  </si>
  <si>
    <t>3 quizzs</t>
  </si>
  <si>
    <t>Niveau 6 + 7 + 8</t>
  </si>
  <si>
    <t>Niveau 9 + 10</t>
  </si>
  <si>
    <t>Test de compréhension des règles</t>
  </si>
  <si>
    <t>Niveau 1 + 2 + 3 + 4 + Test de compréhension</t>
  </si>
  <si>
    <t>Fin de certification</t>
  </si>
  <si>
    <t>Comprendre le Web</t>
  </si>
  <si>
    <t>10min</t>
  </si>
  <si>
    <t>35min</t>
  </si>
  <si>
    <t>Chapitre terminé</t>
  </si>
  <si>
    <t>2 catgories</t>
  </si>
  <si>
    <t>25min</t>
  </si>
  <si>
    <t>Validations finales</t>
  </si>
  <si>
    <t>Chapitres terminés</t>
  </si>
  <si>
    <t>Chapitre 1, 2, 3 terminés</t>
  </si>
  <si>
    <t>7/10 au quizz</t>
  </si>
  <si>
    <t>Certification souhaitée</t>
  </si>
  <si>
    <t>Condition</t>
  </si>
  <si>
    <t>Disponibilité</t>
  </si>
  <si>
    <t>Nombre de semaine</t>
  </si>
  <si>
    <t>Langue</t>
  </si>
  <si>
    <t>Finir certif en cours</t>
  </si>
  <si>
    <t>pix.fr</t>
  </si>
  <si>
    <t>5-6h/semaine</t>
  </si>
  <si>
    <t xml:space="preserve">Français </t>
  </si>
  <si>
    <t>Dactylographie</t>
  </si>
  <si>
    <t>3s</t>
  </si>
  <si>
    <t>Certification cybersécurité</t>
  </si>
  <si>
    <t xml:space="preserve">A faire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</si>
</sst>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Over/Under flag&quot;;&quot;&quot;;&quot;&quot;"/>
    <numFmt numFmtId="165" formatCode="&quot;Déficit indicateur&quot;;&quot;&quot;;&quot;&quot;"/>
    <numFmt numFmtId="166" formatCode="_-* #,##0.00\ [$€-40C]_-;\-* #,##0.00\ [$€-40C]_-;_-* &quot;-&quot;??\ [$€-40C]_-;_-@_-"/>
  </numFmts>
  <fonts count="17">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u/>
      <sz val="11"/>
      <color theme="10"/>
      <name val="Century Gothic"/>
      <family val="2"/>
      <scheme val="minor"/>
    </font>
    <font>
      <sz val="11"/>
      <color rgb="FF3A3836"/>
      <name val="Century Gothic"/>
      <charset val="1"/>
    </font>
    <font>
      <sz val="11"/>
      <color theme="2" tint="-0.749961851863155"/>
      <name val="Century Gothic"/>
      <family val="2"/>
      <scheme val="minor"/>
    </font>
    <font>
      <sz val="11"/>
      <color rgb="FF000000"/>
      <name val="Docs-Montserrat"/>
    </font>
    <font>
      <sz val="11"/>
      <name val="Century Gothic"/>
      <family val="2"/>
      <scheme val="minor"/>
    </font>
    <font>
      <sz val="11"/>
      <color rgb="FF000000"/>
      <name val="Century Gothic"/>
      <family val="2"/>
      <scheme val="minor"/>
    </font>
  </fonts>
  <fills count="14">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rgb="FFFFFFFF"/>
        <bgColor indexed="64"/>
      </patternFill>
    </fill>
    <fill>
      <patternFill patternType="solid">
        <fgColor rgb="FF548235"/>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3" tint="0.59996337778862885"/>
      </top>
      <bottom style="thin">
        <color theme="3" tint="0.59996337778862885"/>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5"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11" fillId="0" borderId="0" applyNumberFormat="0" applyFill="0" applyBorder="0" applyAlignment="0" applyProtection="0">
      <alignment vertical="center"/>
    </xf>
  </cellStyleXfs>
  <cellXfs count="76">
    <xf numFmtId="0" fontId="0" fillId="0" borderId="0" xfId="0">
      <alignment vertical="center"/>
    </xf>
    <xf numFmtId="0" fontId="0" fillId="0" borderId="0" xfId="0" applyAlignment="1">
      <alignment horizontal="right" vertical="center"/>
    </xf>
    <xf numFmtId="0" fontId="4" fillId="0" borderId="0" xfId="9" applyAlignment="1">
      <alignment vertical="center"/>
    </xf>
    <xf numFmtId="0" fontId="8" fillId="0" borderId="0" xfId="5">
      <alignment horizontal="left" vertical="center" wrapText="1" indent="1"/>
    </xf>
    <xf numFmtId="0" fontId="0" fillId="0" borderId="0" xfId="8" applyNumberFormat="1" applyFont="1" applyAlignment="1">
      <alignment vertical="center"/>
    </xf>
    <xf numFmtId="0" fontId="6" fillId="4" borderId="0" xfId="6" applyFill="1" applyBorder="1">
      <alignment horizontal="left" vertical="center" wrapText="1" indent="1"/>
    </xf>
    <xf numFmtId="0" fontId="0" fillId="0" borderId="0" xfId="0" applyAlignment="1">
      <alignment horizontal="center" vertical="center"/>
    </xf>
    <xf numFmtId="0" fontId="3" fillId="0" borderId="0" xfId="1" applyBorder="1">
      <alignment horizontal="left" vertical="center" indent="1"/>
    </xf>
    <xf numFmtId="0" fontId="6" fillId="4" borderId="0" xfId="6" applyFill="1" applyBorder="1" applyAlignment="1">
      <alignment horizontal="center" vertical="center" wrapText="1"/>
    </xf>
    <xf numFmtId="0" fontId="6" fillId="4" borderId="0" xfId="6" applyFill="1" applyBorder="1" applyAlignment="1">
      <alignment horizontal="right" vertical="center" wrapText="1" indent="1"/>
    </xf>
    <xf numFmtId="0" fontId="3" fillId="0" borderId="0" xfId="1">
      <alignment horizontal="left" vertical="center" indent="1"/>
    </xf>
    <xf numFmtId="0" fontId="8" fillId="0" borderId="0" xfId="5" applyAlignment="1">
      <alignment horizontal="center" vertical="center" wrapText="1"/>
    </xf>
    <xf numFmtId="0" fontId="11" fillId="0" borderId="0" xfId="16" applyAlignment="1">
      <alignment vertical="center"/>
    </xf>
    <xf numFmtId="0" fontId="8" fillId="0" borderId="0" xfId="5" applyAlignment="1">
      <alignment horizontal="right" vertical="center"/>
    </xf>
    <xf numFmtId="166" fontId="0" fillId="0" borderId="0" xfId="0" applyNumberFormat="1">
      <alignment vertical="center"/>
    </xf>
    <xf numFmtId="14" fontId="0" fillId="0" borderId="7" xfId="8" applyFont="1" applyBorder="1" applyAlignment="1">
      <alignment vertical="center"/>
    </xf>
    <xf numFmtId="0" fontId="0" fillId="0" borderId="8" xfId="0" applyBorder="1">
      <alignment vertical="center"/>
    </xf>
    <xf numFmtId="0" fontId="13" fillId="2" borderId="8" xfId="0" applyFont="1" applyFill="1" applyBorder="1">
      <alignment vertical="center"/>
    </xf>
    <xf numFmtId="14" fontId="0" fillId="0" borderId="8" xfId="8" applyFont="1" applyBorder="1" applyAlignment="1">
      <alignment vertical="center"/>
    </xf>
    <xf numFmtId="14" fontId="0" fillId="0" borderId="8" xfId="0" applyNumberFormat="1" applyBorder="1" applyAlignment="1">
      <alignment horizontal="center" vertical="center"/>
    </xf>
    <xf numFmtId="0" fontId="0" fillId="0" borderId="8" xfId="0" applyBorder="1" applyAlignment="1">
      <alignment horizontal="right" vertical="center"/>
    </xf>
    <xf numFmtId="0" fontId="13" fillId="0" borderId="8" xfId="0" applyFont="1" applyBorder="1" applyAlignment="1">
      <alignment horizontal="right" vertical="center"/>
    </xf>
    <xf numFmtId="0" fontId="13" fillId="0" borderId="8" xfId="0" applyFont="1" applyBorder="1">
      <alignment vertical="center"/>
    </xf>
    <xf numFmtId="0" fontId="0" fillId="0" borderId="8" xfId="0" applyBorder="1" applyAlignment="1">
      <alignment horizontal="center" vertical="center"/>
    </xf>
    <xf numFmtId="0" fontId="0" fillId="4" borderId="8" xfId="0" applyFill="1" applyBorder="1" applyAlignment="1">
      <alignment horizontal="right" vertical="center"/>
    </xf>
    <xf numFmtId="0" fontId="0" fillId="5" borderId="8" xfId="0" applyFill="1" applyBorder="1">
      <alignment vertical="center"/>
    </xf>
    <xf numFmtId="0" fontId="6" fillId="0" borderId="9" xfId="6" applyBorder="1">
      <alignment horizontal="left" vertical="center" wrapText="1" indent="1"/>
    </xf>
    <xf numFmtId="0" fontId="6" fillId="0" borderId="10" xfId="6" applyBorder="1">
      <alignment horizontal="left" vertical="center" wrapText="1" indent="1"/>
    </xf>
    <xf numFmtId="0" fontId="6" fillId="0" borderId="11" xfId="6" applyBorder="1">
      <alignment horizontal="left" vertical="center" wrapText="1" indent="1"/>
    </xf>
    <xf numFmtId="0" fontId="0" fillId="2" borderId="8" xfId="0" applyFill="1" applyBorder="1">
      <alignment vertical="center"/>
    </xf>
    <xf numFmtId="0" fontId="0" fillId="2" borderId="13" xfId="0" applyFill="1" applyBorder="1">
      <alignment vertical="center"/>
    </xf>
    <xf numFmtId="0" fontId="0" fillId="0" borderId="13" xfId="0" applyBorder="1" applyAlignment="1">
      <alignment horizontal="right" vertical="center"/>
    </xf>
    <xf numFmtId="0" fontId="0" fillId="6" borderId="8" xfId="8" applyNumberFormat="1" applyFont="1" applyFill="1" applyBorder="1" applyAlignment="1">
      <alignment vertical="center"/>
    </xf>
    <xf numFmtId="0" fontId="14" fillId="0" borderId="8" xfId="0" applyFont="1" applyBorder="1">
      <alignment vertical="center"/>
    </xf>
    <xf numFmtId="3" fontId="8" fillId="8" borderId="8" xfId="15" applyFill="1" applyBorder="1">
      <alignment horizontal="right" vertical="center" indent="3"/>
    </xf>
    <xf numFmtId="0" fontId="8" fillId="0" borderId="8" xfId="5" applyBorder="1">
      <alignment horizontal="left" vertical="center" wrapText="1" indent="1"/>
    </xf>
    <xf numFmtId="14" fontId="7" fillId="0" borderId="8" xfId="8" applyBorder="1">
      <alignment horizontal="right" vertical="center" indent="3"/>
    </xf>
    <xf numFmtId="14" fontId="0" fillId="7" borderId="8" xfId="8" applyFont="1" applyFill="1" applyBorder="1" applyAlignment="1">
      <alignment vertical="center"/>
    </xf>
    <xf numFmtId="0" fontId="0" fillId="8" borderId="8" xfId="0" applyFill="1" applyBorder="1">
      <alignment vertical="center"/>
    </xf>
    <xf numFmtId="3" fontId="8" fillId="2" borderId="8" xfId="14" applyBorder="1">
      <alignment horizontal="right" vertical="center" indent="3"/>
    </xf>
    <xf numFmtId="3" fontId="8" fillId="0" borderId="8" xfId="4" applyBorder="1" applyAlignment="1">
      <alignment horizontal="right" vertical="center"/>
    </xf>
    <xf numFmtId="0" fontId="8" fillId="0" borderId="15" xfId="5" applyBorder="1">
      <alignment horizontal="left" vertical="center" wrapText="1" indent="1"/>
    </xf>
    <xf numFmtId="14" fontId="7" fillId="0" borderId="15" xfId="8" applyBorder="1">
      <alignment horizontal="right" vertical="center" indent="3"/>
    </xf>
    <xf numFmtId="14" fontId="0" fillId="0" borderId="15" xfId="8" applyFont="1" applyBorder="1" applyAlignment="1">
      <alignment vertical="center"/>
    </xf>
    <xf numFmtId="0" fontId="0" fillId="0" borderId="15" xfId="0" applyBorder="1" applyAlignment="1">
      <alignment horizontal="right" vertical="center"/>
    </xf>
    <xf numFmtId="3" fontId="8" fillId="8" borderId="15" xfId="15" applyFill="1" applyBorder="1">
      <alignment horizontal="right" vertical="center" indent="3"/>
    </xf>
    <xf numFmtId="0" fontId="0" fillId="0" borderId="15" xfId="0" applyBorder="1">
      <alignment vertical="center"/>
    </xf>
    <xf numFmtId="3" fontId="8" fillId="2" borderId="15" xfId="14" applyBorder="1">
      <alignment horizontal="right" vertical="center" indent="3"/>
    </xf>
    <xf numFmtId="0" fontId="6" fillId="4" borderId="8" xfId="6" applyFill="1" applyBorder="1">
      <alignment horizontal="left" vertical="center" wrapText="1" indent="1"/>
    </xf>
    <xf numFmtId="0" fontId="6" fillId="0" borderId="8" xfId="6" applyBorder="1">
      <alignment horizontal="left" vertical="center" wrapText="1" indent="1"/>
    </xf>
    <xf numFmtId="0" fontId="6" fillId="0" borderId="8" xfId="6" applyBorder="1" applyAlignment="1">
      <alignment horizontal="center" vertical="center" wrapText="1"/>
    </xf>
    <xf numFmtId="14" fontId="8" fillId="9" borderId="8" xfId="5" applyNumberFormat="1" applyFill="1" applyBorder="1" applyAlignment="1">
      <alignment horizontal="right" vertical="center"/>
    </xf>
    <xf numFmtId="0" fontId="8" fillId="0" borderId="8" xfId="5" applyBorder="1" applyAlignment="1">
      <alignment horizontal="center" vertical="center" wrapText="1"/>
    </xf>
    <xf numFmtId="14" fontId="8" fillId="11" borderId="8" xfId="5" applyNumberFormat="1" applyFill="1" applyBorder="1" applyAlignment="1">
      <alignment horizontal="right" vertical="center"/>
    </xf>
    <xf numFmtId="14" fontId="8" fillId="10" borderId="8" xfId="5" applyNumberFormat="1" applyFill="1" applyBorder="1" applyAlignment="1">
      <alignment horizontal="right" vertical="center"/>
    </xf>
    <xf numFmtId="0" fontId="12" fillId="0" borderId="8" xfId="0" applyFont="1" applyBorder="1">
      <alignment vertical="center"/>
    </xf>
    <xf numFmtId="14" fontId="8" fillId="4" borderId="8" xfId="5" applyNumberFormat="1" applyFill="1" applyBorder="1" applyAlignment="1">
      <alignment horizontal="right" vertical="center"/>
    </xf>
    <xf numFmtId="17" fontId="8" fillId="0" borderId="8" xfId="5" applyNumberFormat="1" applyBorder="1">
      <alignment horizontal="left" vertical="center" wrapText="1" indent="1"/>
    </xf>
    <xf numFmtId="0" fontId="0" fillId="8" borderId="0" xfId="0" applyFill="1" applyAlignment="1">
      <alignment horizontal="right" vertical="center"/>
    </xf>
    <xf numFmtId="0" fontId="15" fillId="11" borderId="14" xfId="0" applyFont="1" applyFill="1" applyBorder="1">
      <alignment vertical="center"/>
    </xf>
    <xf numFmtId="0" fontId="0" fillId="4" borderId="12" xfId="0" applyFill="1" applyBorder="1">
      <alignment vertical="center"/>
    </xf>
    <xf numFmtId="0" fontId="0" fillId="9" borderId="12" xfId="0" applyFill="1" applyBorder="1">
      <alignment vertical="center"/>
    </xf>
    <xf numFmtId="0" fontId="0" fillId="10" borderId="12" xfId="0" applyFill="1" applyBorder="1">
      <alignment vertical="center"/>
    </xf>
    <xf numFmtId="0" fontId="15" fillId="11" borderId="8" xfId="0" applyFont="1" applyFill="1" applyBorder="1">
      <alignment vertical="center"/>
    </xf>
    <xf numFmtId="0" fontId="13" fillId="10" borderId="8" xfId="0" applyFont="1" applyFill="1" applyBorder="1">
      <alignment vertical="center"/>
    </xf>
    <xf numFmtId="0" fontId="13" fillId="9" borderId="8" xfId="0" applyFont="1" applyFill="1" applyBorder="1">
      <alignment vertical="center"/>
    </xf>
    <xf numFmtId="0" fontId="13" fillId="4" borderId="8" xfId="0" applyFont="1" applyFill="1" applyBorder="1">
      <alignment vertical="center"/>
    </xf>
    <xf numFmtId="0" fontId="8" fillId="11" borderId="14" xfId="5" applyFill="1" applyBorder="1">
      <alignment horizontal="left" vertical="center" wrapText="1" indent="1"/>
    </xf>
    <xf numFmtId="3" fontId="8" fillId="0" borderId="15" xfId="4" applyBorder="1" applyAlignment="1">
      <alignment horizontal="right" vertical="center"/>
    </xf>
    <xf numFmtId="0" fontId="8" fillId="0" borderId="16" xfId="5" applyBorder="1">
      <alignment horizontal="left" vertical="center" wrapText="1" indent="1"/>
    </xf>
    <xf numFmtId="14" fontId="7" fillId="12" borderId="15" xfId="8" applyFill="1" applyBorder="1">
      <alignment horizontal="right" vertical="center" indent="3"/>
    </xf>
    <xf numFmtId="14" fontId="16" fillId="13" borderId="8" xfId="5" applyNumberFormat="1" applyFont="1" applyFill="1" applyBorder="1" applyAlignment="1">
      <alignment horizontal="right" vertical="center"/>
    </xf>
    <xf numFmtId="14" fontId="7" fillId="12" borderId="8" xfId="8" applyFill="1" applyBorder="1">
      <alignment horizontal="right" vertical="center" indent="3"/>
    </xf>
    <xf numFmtId="0" fontId="8" fillId="0" borderId="13" xfId="5" applyBorder="1">
      <alignment horizontal="left" vertical="center" wrapText="1" indent="1"/>
    </xf>
    <xf numFmtId="3" fontId="8" fillId="2" borderId="8" xfId="14" applyBorder="1" applyAlignment="1">
      <alignment horizontal="center" vertical="center" indent="3"/>
    </xf>
    <xf numFmtId="3" fontId="8" fillId="2" borderId="15" xfId="14" applyBorder="1" applyAlignment="1">
      <alignment horizontal="center" vertical="center" indent="3"/>
    </xf>
  </cellXfs>
  <cellStyles count="17">
    <cellStyle name="Colonne grise" xfId="14" xr:uid="{00000000-0005-0000-0000-000000000000}"/>
    <cellStyle name="Commentaire" xfId="7" builtinId="10" customBuiltin="1"/>
    <cellStyle name="Date" xfId="8" xr:uid="{00000000-0005-0000-0000-000001000000}"/>
    <cellStyle name="Début réel" xfId="13" xr:uid="{00000000-0005-0000-0000-000002000000}"/>
    <cellStyle name="Durée estimée" xfId="15" xr:uid="{00000000-0005-0000-0000-000003000000}"/>
    <cellStyle name="Entrée" xfId="2" builtinId="20" customBuiltin="1"/>
    <cellStyle name="Hyperlink" xfId="16" xr:uid="{00000000-0005-0000-0000-000005000000}"/>
    <cellStyle name="Indicateur" xfId="12" xr:uid="{00000000-0005-0000-0000-000006000000}"/>
    <cellStyle name="Normal" xfId="0" builtinId="0" customBuiltin="1"/>
    <cellStyle name="Numéros" xfId="4" xr:uid="{00000000-0005-0000-0000-000009000000}"/>
    <cellStyle name="Sortie" xfId="3" builtinId="21" customBuiltin="1"/>
    <cellStyle name="Texte" xfId="5" xr:uid="{00000000-0005-0000-0000-00000B000000}"/>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26">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inden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wrapText="0" inden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inden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Style de tableau personnalisé" pivot="0" count="2" xr9:uid="{00000000-0011-0000-FFFF-FFFF00000000}">
      <tableStyleElement type="wholeTable" dxfId="25"/>
      <tableStyleElement type="headerRow" dxfId="2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stallation'!A1"/></Relationships>
</file>

<file path=xl/drawings/_rels/drawing2.xml.rels><?xml version="1.0" encoding="UTF-8" standalone="yes"?>
<Relationships xmlns="http://schemas.openxmlformats.org/package/2006/relationships"><Relationship Id="rId1" Type="http://schemas.openxmlformats.org/officeDocument/2006/relationships/hyperlink" Target="#'Dispositif de suivi de projet'!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-9060</xdr:colOff>
      <xdr:row>0</xdr:row>
      <xdr:rowOff>815976</xdr:rowOff>
    </xdr:from>
    <xdr:to>
      <xdr:col>0</xdr:col>
      <xdr:colOff>1390649</xdr:colOff>
      <xdr:row>2</xdr:row>
      <xdr:rowOff>17146</xdr:rowOff>
    </xdr:to>
    <xdr:sp macro="" textlink="">
      <xdr:nvSpPr>
        <xdr:cNvPr id="3" name="Bouton Paramètres" descr="Bouton de navigation de configuration. Cliquez pour afficher la feuille de calcul le programme de Travail" title="Bouton de navigation – Configuration">
          <a:hlinkClick xmlns:r="http://schemas.openxmlformats.org/officeDocument/2006/relationships" r:id="rId1" tooltip="Cliquez ici pour afficher la configuration"/>
          <a:extLst>
            <a:ext uri="{FF2B5EF4-FFF2-40B4-BE49-F238E27FC236}">
              <a16:creationId xmlns:a16="http://schemas.microsoft.com/office/drawing/2014/main" id="{00000000-0008-0000-0000-000003000000}"/>
            </a:ext>
          </a:extLst>
        </xdr:cNvPr>
        <xdr:cNvSpPr txBox="1">
          <a:spLocks noChangeAspect="1"/>
        </xdr:cNvSpPr>
      </xdr:nvSpPr>
      <xdr:spPr>
        <a:xfrm>
          <a:off x="-9060" y="815976"/>
          <a:ext cx="139970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CONFIGURATION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777876</xdr:rowOff>
    </xdr:from>
    <xdr:to>
      <xdr:col>0</xdr:col>
      <xdr:colOff>913185</xdr:colOff>
      <xdr:row>1</xdr:row>
      <xdr:rowOff>234950</xdr:rowOff>
    </xdr:to>
    <xdr:sp macro="" textlink="">
      <xdr:nvSpPr>
        <xdr:cNvPr id="3" name="Bouton Projets" descr="Bouton de navigation de projets. Cliquez pour afficher la feuille de calcul projets." title="Bouton de navigation – Projets">
          <a:hlinkClick xmlns:r="http://schemas.openxmlformats.org/officeDocument/2006/relationships" r:id="rId1" tooltip="Cliquez ici pour afficher Projets"/>
          <a:extLst>
            <a:ext uri="{FF2B5EF4-FFF2-40B4-BE49-F238E27FC236}">
              <a16:creationId xmlns:a16="http://schemas.microsoft.com/office/drawing/2014/main" id="{00000000-0008-0000-0100-000003000000}"/>
            </a:ext>
          </a:extLst>
        </xdr:cNvPr>
        <xdr:cNvSpPr txBox="1">
          <a:spLocks noChangeAspect="1"/>
        </xdr:cNvSpPr>
      </xdr:nvSpPr>
      <xdr:spPr>
        <a:xfrm>
          <a:off x="0" y="777876"/>
          <a:ext cx="913185"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r" sz="1100" b="1"/>
            <a:t>PROJETS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476250</xdr:colOff>
      <xdr:row>1</xdr:row>
      <xdr:rowOff>180975</xdr:rowOff>
    </xdr:from>
    <xdr:to>
      <xdr:col>16</xdr:col>
      <xdr:colOff>589764</xdr:colOff>
      <xdr:row>46</xdr:row>
      <xdr:rowOff>36965</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276850" y="390525"/>
          <a:ext cx="6285714" cy="9076190"/>
        </a:xfrm>
        <a:prstGeom prst="rect">
          <a:avLst/>
        </a:prstGeom>
      </xdr:spPr>
    </xdr:pic>
    <xdr:clientData/>
  </xdr:twoCellAnchor>
  <xdr:twoCellAnchor editAs="oneCell">
    <xdr:from>
      <xdr:col>19</xdr:col>
      <xdr:colOff>200025</xdr:colOff>
      <xdr:row>3</xdr:row>
      <xdr:rowOff>85725</xdr:rowOff>
    </xdr:from>
    <xdr:to>
      <xdr:col>32</xdr:col>
      <xdr:colOff>590550</xdr:colOff>
      <xdr:row>31</xdr:row>
      <xdr:rowOff>152400</xdr:rowOff>
    </xdr:to>
    <xdr:pic>
      <xdr:nvPicPr>
        <xdr:cNvPr id="3" name="Image 2">
          <a:extLst>
            <a:ext uri="{FF2B5EF4-FFF2-40B4-BE49-F238E27FC236}">
              <a16:creationId xmlns:a16="http://schemas.microsoft.com/office/drawing/2014/main" id="{366F7DE9-6557-6657-4E84-6F9BA8C19B1F}"/>
            </a:ext>
            <a:ext uri="{147F2762-F138-4A5C-976F-8EAC2B608ADB}">
              <a16:predDERef xmlns:a16="http://schemas.microsoft.com/office/drawing/2014/main" pred="{00000000-0008-0000-0300-000002000000}"/>
            </a:ext>
          </a:extLst>
        </xdr:cNvPr>
        <xdr:cNvPicPr>
          <a:picLocks noChangeAspect="1"/>
        </xdr:cNvPicPr>
      </xdr:nvPicPr>
      <xdr:blipFill>
        <a:blip xmlns:r="http://schemas.openxmlformats.org/officeDocument/2006/relationships" r:embed="rId2"/>
        <a:stretch>
          <a:fillRect/>
        </a:stretch>
      </xdr:blipFill>
      <xdr:spPr>
        <a:xfrm>
          <a:off x="13230225" y="714375"/>
          <a:ext cx="9305925" cy="57245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iviProjet" displayName="SuiviProjet" ref="A4:K17" totalsRowShown="0" headerRowDxfId="23" headerRowBorderDxfId="21" tableBorderDxfId="22" totalsRowBorderDxfId="20">
  <autoFilter ref="A4:K17" xr:uid="{00000000-0009-0000-0100-000001000000}"/>
  <tableColumns count="11">
    <tableColumn id="1" xr3:uid="{00000000-0010-0000-0000-000001000000}" name="Site" dataDxfId="19" dataCellStyle="Texte"/>
    <tableColumn id="2" xr3:uid="{00000000-0010-0000-0000-000002000000}" name="Nom de la certification" dataDxfId="18" dataCellStyle="Texte"/>
    <tableColumn id="4" xr3:uid="{00000000-0010-0000-0000-000004000000}" name="Estimé_x000a_Début" dataDxfId="17" dataCellStyle="Date"/>
    <tableColumn id="5" xr3:uid="{00000000-0010-0000-0000-000005000000}" name="Estimé _x000a_Fin" dataDxfId="16" dataCellStyle="Date"/>
    <tableColumn id="6" xr3:uid="{00000000-0010-0000-0000-000006000000}" name="Travail estimé (en heures)" dataDxfId="15" dataCellStyle="Numéros"/>
    <tableColumn id="7" xr3:uid="{00000000-0010-0000-0000-000007000000}" name="Durée estimée (en jours)" dataDxfId="14" dataCellStyle="Durée estimée">
      <calculatedColumnFormula>IF(COUNTA('Dispositif de suivi de projet'!$C5,'Dispositif de suivi de projet'!$D5)&lt;&gt;2,"",DAYS360('Dispositif de suivi de projet'!$C5,'Dispositif de suivi de projet'!$D5,FALSE))</calculatedColumnFormula>
    </tableColumn>
    <tableColumn id="8" xr3:uid="{00000000-0010-0000-0000-000008000000}" name="Réel _x000a_Début" dataDxfId="13" dataCellStyle="Début réel"/>
    <tableColumn id="9" xr3:uid="{00000000-0010-0000-0000-000009000000}" name="Réel_x000a_Fin" dataDxfId="12" dataCellStyle="Date"/>
    <tableColumn id="10" xr3:uid="{00000000-0010-0000-0000-00000A000000}" name="Travail réel (en heures)" dataDxfId="11" dataCellStyle="Numéros"/>
    <tableColumn id="11" xr3:uid="{00000000-0010-0000-0000-00000B000000}" name="Durée réelle (en jours)" dataDxfId="10" dataCellStyle="Colonne grise">
      <calculatedColumnFormula>IF(COUNTA('Dispositif de suivi de projet'!$G5,'Dispositif de suivi de projet'!$H5)&lt;&gt;2,"",DAYS360('Dispositif de suivi de projet'!$G5,'Dispositif de suivi de projet'!$H5,FALSE))</calculatedColumnFormula>
    </tableColumn>
    <tableColumn id="12" xr3:uid="{00000000-0010-0000-0000-00000C000000}" name="Notes" dataDxfId="9" dataCellStyle="Texte"/>
  </tableColumns>
  <tableStyleInfo name="Style de tableau personnalisé"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CatégorieetEmployé" displayName="TableauCatégorieetEmployé" ref="B4:G22" totalsRowShown="0" headerRowDxfId="8">
  <autoFilter ref="B4:G22" xr:uid="{00000000-0009-0000-0100-00000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Nom certication" dataDxfId="7" dataCellStyle="Texte"/>
    <tableColumn id="2" xr3:uid="{00000000-0010-0000-0100-000002000000}" name="Date" dataDxfId="6" dataCellStyle="Texte"/>
    <tableColumn id="3" xr3:uid="{00000000-0010-0000-0100-000003000000}" name="Temps passé" dataDxfId="5" dataCellStyle="Texte"/>
    <tableColumn id="4" xr3:uid="{00000000-0010-0000-0100-000004000000}" name="Particularité" dataDxfId="4" dataCellStyle="Texte"/>
    <tableColumn id="5" xr3:uid="{00000000-0010-0000-0100-000005000000}" name="Note" dataDxfId="3" dataCellStyle="Texte"/>
    <tableColumn id="6" xr3:uid="{00000000-0010-0000-0100-000006000000}" name="Commentaire" dataDxfId="2" dataCellStyle="Texte"/>
  </tableColumns>
  <tableStyleInfo name="Style de tableau personnalisé" showFirstColumn="0" showLastColumn="0" showRowStripes="1" showColumnStripes="0"/>
  <extLst>
    <ext xmlns:x14="http://schemas.microsoft.com/office/spreadsheetml/2009/9/main" uri="{504A1905-F514-4f6f-8877-14C23A59335A}">
      <x14:table altTextSummary="La liste des catégories et employés a utilisé dans la liste de validation des données catégorie et employé de la liste déroulante  à sélection sur la feuille de calcul suivi des projets. Utilisez ces colonnes pour personnaliser les éléments dans chaque liste. Les listes n’ont pas besoin du même nombre d’élément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classrooms.com/fr/courses/1603881/next-page-to-do" TargetMode="External"/><Relationship Id="rId7" Type="http://schemas.openxmlformats.org/officeDocument/2006/relationships/table" Target="../tables/table1.xml"/><Relationship Id="rId2" Type="http://schemas.openxmlformats.org/officeDocument/2006/relationships/hyperlink" Target="https://openclassrooms.com/fr/courses/1603881/next-page-to-do" TargetMode="External"/><Relationship Id="rId1" Type="http://schemas.openxmlformats.org/officeDocument/2006/relationships/hyperlink" Target="https://stpbb-my.sharepoint.com/:x:/r/personal/falandon_stpbb_org/_layouts/15/Doc.aspx?sourcedoc=%7BCF7368F1-4F3B-4B25-9750-A2BF86FAD888%7D&amp;file=Classeur%201.xlsx&amp;action=editnew&amp;mobileredirect=true&amp;wdTpl=TM02930041&amp;wdlcid=1036&amp;wdNewAndOpenCt=1607694455467&amp;ct=1607694455467&amp;wdPreviousSession=71b32474-6e70-4ad6-a5e3-60618b0e5d16&amp;wdOrigin=OFFICECOM-WEB.START.TEMPLAT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openclassrooms.com/fr/courses/1603881/next-page-to-do"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K30"/>
  <sheetViews>
    <sheetView showGridLines="0" tabSelected="1" zoomScaleNormal="100" workbookViewId="0">
      <pane ySplit="4" topLeftCell="A5" activePane="bottomLeft" state="frozen"/>
      <selection pane="bottomLeft" activeCell="A17" sqref="A17"/>
    </sheetView>
  </sheetViews>
  <sheetFormatPr defaultColWidth="9" defaultRowHeight="30" customHeight="1"/>
  <cols>
    <col min="1" max="1" width="22.625" customWidth="1"/>
    <col min="2" max="2" width="52" customWidth="1"/>
    <col min="3" max="4" width="15.625" style="4" customWidth="1"/>
    <col min="5" max="5" width="16.5" customWidth="1"/>
    <col min="6" max="6" width="14.125" customWidth="1"/>
    <col min="7" max="8" width="15.625" style="4" customWidth="1"/>
    <col min="9" max="9" width="15.5" customWidth="1"/>
    <col min="10" max="10" width="15.25" customWidth="1"/>
    <col min="11" max="11" width="25.625" customWidth="1"/>
    <col min="12" max="12" width="2.625" customWidth="1"/>
  </cols>
  <sheetData>
    <row r="1" spans="1:11" ht="65.099999999999994" customHeight="1">
      <c r="A1" s="2" t="s">
        <v>0</v>
      </c>
    </row>
    <row r="2" spans="1:11" ht="20.25" customHeight="1">
      <c r="A2" s="12" t="s">
        <v>1</v>
      </c>
      <c r="B2" s="24" t="s">
        <v>2</v>
      </c>
    </row>
    <row r="3" spans="1:11" ht="20.25" customHeight="1"/>
    <row r="4" spans="1:11" ht="54.95" customHeight="1">
      <c r="A4" s="26" t="s">
        <v>3</v>
      </c>
      <c r="B4" s="27" t="s">
        <v>4</v>
      </c>
      <c r="C4" s="27" t="s">
        <v>5</v>
      </c>
      <c r="D4" s="27" t="s">
        <v>6</v>
      </c>
      <c r="E4" s="27" t="s">
        <v>7</v>
      </c>
      <c r="F4" s="27" t="s">
        <v>8</v>
      </c>
      <c r="G4" s="27" t="s">
        <v>9</v>
      </c>
      <c r="H4" s="27" t="s">
        <v>10</v>
      </c>
      <c r="I4" s="27" t="s">
        <v>11</v>
      </c>
      <c r="J4" s="27" t="s">
        <v>12</v>
      </c>
      <c r="K4" s="28" t="s">
        <v>13</v>
      </c>
    </row>
    <row r="5" spans="1:11" ht="30" customHeight="1">
      <c r="A5" s="62" t="s">
        <v>14</v>
      </c>
      <c r="B5" s="16" t="s">
        <v>15</v>
      </c>
      <c r="C5" s="18">
        <v>44454</v>
      </c>
      <c r="D5" s="18">
        <v>44748</v>
      </c>
      <c r="E5" s="20" t="s">
        <v>16</v>
      </c>
      <c r="F5" s="34">
        <v>264</v>
      </c>
      <c r="G5" s="36">
        <v>44454</v>
      </c>
      <c r="H5" s="32" t="s">
        <v>17</v>
      </c>
      <c r="I5" s="16" t="s">
        <v>18</v>
      </c>
      <c r="J5" s="29"/>
      <c r="K5" s="30"/>
    </row>
    <row r="6" spans="1:11" ht="30" customHeight="1">
      <c r="A6" s="62" t="s">
        <v>14</v>
      </c>
      <c r="B6" s="16" t="s">
        <v>19</v>
      </c>
      <c r="C6" s="18">
        <v>44454</v>
      </c>
      <c r="D6" s="18">
        <v>44742</v>
      </c>
      <c r="E6" s="20" t="s">
        <v>16</v>
      </c>
      <c r="F6" s="34">
        <v>258</v>
      </c>
      <c r="G6" s="36">
        <v>44103</v>
      </c>
      <c r="H6" s="32" t="s">
        <v>17</v>
      </c>
      <c r="I6" s="16" t="s">
        <v>20</v>
      </c>
      <c r="J6" s="29"/>
      <c r="K6" s="30"/>
    </row>
    <row r="7" spans="1:11" ht="30" customHeight="1">
      <c r="A7" s="61" t="s">
        <v>21</v>
      </c>
      <c r="B7" s="16" t="s">
        <v>22</v>
      </c>
      <c r="C7" s="18">
        <v>44448</v>
      </c>
      <c r="D7" s="18">
        <v>44591</v>
      </c>
      <c r="E7" s="20" t="s">
        <v>16</v>
      </c>
      <c r="F7" s="34">
        <v>120</v>
      </c>
      <c r="G7" s="36">
        <v>44089</v>
      </c>
      <c r="H7" s="32" t="s">
        <v>17</v>
      </c>
      <c r="I7" s="16" t="s">
        <v>18</v>
      </c>
      <c r="J7" s="29"/>
      <c r="K7" s="31" t="s">
        <v>23</v>
      </c>
    </row>
    <row r="8" spans="1:11" ht="30" customHeight="1">
      <c r="A8" s="60" t="s">
        <v>24</v>
      </c>
      <c r="B8" s="16" t="s">
        <v>25</v>
      </c>
      <c r="C8" s="18">
        <v>44476</v>
      </c>
      <c r="D8" s="29"/>
      <c r="E8" s="20" t="s">
        <v>26</v>
      </c>
      <c r="F8" s="29"/>
      <c r="G8" s="36">
        <v>44476</v>
      </c>
      <c r="H8" s="32" t="s">
        <v>17</v>
      </c>
      <c r="I8" s="16" t="s">
        <v>20</v>
      </c>
      <c r="J8" s="29"/>
      <c r="K8" s="30"/>
    </row>
    <row r="9" spans="1:11" ht="30" customHeight="1">
      <c r="A9" s="59" t="s">
        <v>27</v>
      </c>
      <c r="B9" s="33" t="s">
        <v>28</v>
      </c>
      <c r="C9" s="18">
        <v>44452</v>
      </c>
      <c r="D9" s="18">
        <v>44542</v>
      </c>
      <c r="E9" s="20" t="s">
        <v>16</v>
      </c>
      <c r="F9" s="34">
        <v>60</v>
      </c>
      <c r="G9" s="36">
        <v>44452</v>
      </c>
      <c r="H9" s="37">
        <v>44531</v>
      </c>
      <c r="I9" s="16" t="s">
        <v>20</v>
      </c>
      <c r="J9" s="38">
        <v>79</v>
      </c>
      <c r="K9" s="30"/>
    </row>
    <row r="10" spans="1:11" ht="30" customHeight="1">
      <c r="A10" s="59" t="s">
        <v>27</v>
      </c>
      <c r="B10" s="33" t="s">
        <v>29</v>
      </c>
      <c r="C10" s="18">
        <v>44504</v>
      </c>
      <c r="D10" s="18">
        <v>44543</v>
      </c>
      <c r="E10" s="20" t="s">
        <v>16</v>
      </c>
      <c r="F10" s="34">
        <f>IF(COUNTA('Dispositif de suivi de projet'!$C10,'Dispositif de suivi de projet'!$D10)&lt;&gt;2,"",DAYS360('Dispositif de suivi de projet'!$C10,'Dispositif de suivi de projet'!$D10,FALSE))</f>
        <v>39</v>
      </c>
      <c r="G10" s="36">
        <v>44504</v>
      </c>
      <c r="H10" s="37">
        <v>44687</v>
      </c>
      <c r="I10" s="16" t="s">
        <v>30</v>
      </c>
      <c r="J10" s="75">
        <v>158</v>
      </c>
      <c r="K10" s="30"/>
    </row>
    <row r="11" spans="1:11" ht="30" customHeight="1">
      <c r="A11" s="59" t="s">
        <v>27</v>
      </c>
      <c r="B11" s="35" t="s">
        <v>31</v>
      </c>
      <c r="C11" s="36">
        <v>44508</v>
      </c>
      <c r="D11" s="18">
        <v>44544</v>
      </c>
      <c r="E11" s="20" t="s">
        <v>16</v>
      </c>
      <c r="F11" s="34">
        <f>IF(COUNTA('Dispositif de suivi de projet'!$C11,'Dispositif de suivi de projet'!$D11)&lt;&gt;2,"",DAYS360('Dispositif de suivi de projet'!$C11,'Dispositif de suivi de projet'!$D11,FALSE))</f>
        <v>36</v>
      </c>
      <c r="G11" s="36">
        <v>44508</v>
      </c>
      <c r="H11" s="37">
        <v>44530</v>
      </c>
      <c r="I11" s="16" t="s">
        <v>32</v>
      </c>
      <c r="J11" s="75">
        <v>22</v>
      </c>
      <c r="K11" s="30"/>
    </row>
    <row r="12" spans="1:11" ht="30" customHeight="1">
      <c r="A12" s="59" t="s">
        <v>27</v>
      </c>
      <c r="B12" s="35" t="s">
        <v>33</v>
      </c>
      <c r="C12" s="36">
        <v>44507</v>
      </c>
      <c r="D12" s="18">
        <v>44545</v>
      </c>
      <c r="E12" s="20" t="s">
        <v>16</v>
      </c>
      <c r="F12" s="34">
        <f>IF(COUNTA('Dispositif de suivi de projet'!$C12,'Dispositif de suivi de projet'!$D12)&lt;&gt;2,"",DAYS360('Dispositif de suivi de projet'!$C12,'Dispositif de suivi de projet'!$D12,FALSE))</f>
        <v>38</v>
      </c>
      <c r="G12" s="36">
        <v>44507</v>
      </c>
      <c r="H12" s="37">
        <v>44529</v>
      </c>
      <c r="I12" s="16" t="s">
        <v>34</v>
      </c>
      <c r="J12" s="75">
        <v>22</v>
      </c>
      <c r="K12" s="30"/>
    </row>
    <row r="13" spans="1:11" ht="30" customHeight="1">
      <c r="A13" s="59" t="s">
        <v>27</v>
      </c>
      <c r="B13" s="35" t="s">
        <v>35</v>
      </c>
      <c r="C13" s="36">
        <v>44522</v>
      </c>
      <c r="D13" s="18">
        <v>44533</v>
      </c>
      <c r="E13" s="20" t="s">
        <v>16</v>
      </c>
      <c r="F13" s="34">
        <f>IF(COUNTA('Dispositif de suivi de projet'!$C13,'Dispositif de suivi de projet'!$D13)&lt;&gt;2,"",DAYS360('Dispositif de suivi de projet'!$C13,'Dispositif de suivi de projet'!$D13,FALSE))</f>
        <v>11</v>
      </c>
      <c r="G13" s="36">
        <v>44522</v>
      </c>
      <c r="H13" s="32" t="s">
        <v>17</v>
      </c>
      <c r="I13" s="16" t="s">
        <v>20</v>
      </c>
      <c r="J13" s="75"/>
      <c r="K13" s="30"/>
    </row>
    <row r="14" spans="1:11" ht="30" customHeight="1">
      <c r="A14" s="59" t="s">
        <v>27</v>
      </c>
      <c r="B14" s="35" t="s">
        <v>36</v>
      </c>
      <c r="C14" s="36">
        <v>44529</v>
      </c>
      <c r="D14" s="18">
        <v>44540</v>
      </c>
      <c r="E14" s="40" t="s">
        <v>37</v>
      </c>
      <c r="F14" s="34">
        <f>IF(COUNTA('Dispositif de suivi de projet'!$C14,'Dispositif de suivi de projet'!$D14)&lt;&gt;2,"",DAYS360('Dispositif de suivi de projet'!$C14,'Dispositif de suivi de projet'!$D14,FALSE))</f>
        <v>11</v>
      </c>
      <c r="G14" s="36">
        <v>44529</v>
      </c>
      <c r="H14" s="37">
        <v>44690</v>
      </c>
      <c r="I14" s="16" t="s">
        <v>30</v>
      </c>
      <c r="J14" s="74">
        <v>161</v>
      </c>
      <c r="K14" s="30"/>
    </row>
    <row r="15" spans="1:11" ht="30" customHeight="1">
      <c r="A15" s="59" t="s">
        <v>27</v>
      </c>
      <c r="B15" s="41" t="s">
        <v>38</v>
      </c>
      <c r="C15" s="42">
        <v>44526</v>
      </c>
      <c r="D15" s="43">
        <v>44537</v>
      </c>
      <c r="E15" s="44" t="s">
        <v>16</v>
      </c>
      <c r="F15" s="45">
        <f>IF(COUNTA('Dispositif de suivi de projet'!$C15,'Dispositif de suivi de projet'!$D15)&lt;&gt;2,"",DAYS360('Dispositif de suivi de projet'!$C15,'Dispositif de suivi de projet'!$D15,FALSE))</f>
        <v>11</v>
      </c>
      <c r="G15" s="42">
        <v>44526</v>
      </c>
      <c r="H15" s="37">
        <v>44693</v>
      </c>
      <c r="I15" s="46" t="s">
        <v>39</v>
      </c>
      <c r="J15" s="75">
        <v>167</v>
      </c>
      <c r="K15" s="30"/>
    </row>
    <row r="16" spans="1:11" ht="30" customHeight="1">
      <c r="A16" s="67" t="s">
        <v>27</v>
      </c>
      <c r="B16" s="41" t="s">
        <v>40</v>
      </c>
      <c r="C16" s="70">
        <v>44585</v>
      </c>
      <c r="D16" s="43">
        <v>44600</v>
      </c>
      <c r="E16" s="68" t="s">
        <v>16</v>
      </c>
      <c r="F16" s="45">
        <v>12</v>
      </c>
      <c r="G16" s="70">
        <v>44585</v>
      </c>
      <c r="H16" s="71">
        <v>44634</v>
      </c>
      <c r="I16" s="46" t="s">
        <v>39</v>
      </c>
      <c r="J16" s="75">
        <f>IF(COUNTA('Dispositif de suivi de projet'!$G16,'Dispositif de suivi de projet'!$H16)&lt;&gt;2,"",DAYS360('Dispositif de suivi de projet'!$G16,'Dispositif de suivi de projet'!$H16,FALSE))</f>
        <v>50</v>
      </c>
      <c r="K16" s="69"/>
    </row>
    <row r="17" spans="1:11" ht="30" customHeight="1">
      <c r="A17" s="67" t="s">
        <v>27</v>
      </c>
      <c r="B17" s="41" t="s">
        <v>41</v>
      </c>
      <c r="C17" s="72">
        <v>44705</v>
      </c>
      <c r="D17" s="43">
        <v>44713</v>
      </c>
      <c r="E17" s="40" t="s">
        <v>42</v>
      </c>
      <c r="F17" s="45">
        <f>IF(COUNTA('Dispositif de suivi de projet'!$C17,'Dispositif de suivi de projet'!$D17)&lt;&gt;2,"",DAYS360('Dispositif de suivi de projet'!$C17,'Dispositif de suivi de projet'!$D17,FALSE))</f>
        <v>7</v>
      </c>
      <c r="G17" s="72">
        <v>44705</v>
      </c>
      <c r="H17" s="71">
        <v>44711</v>
      </c>
      <c r="I17" s="46" t="s">
        <v>43</v>
      </c>
      <c r="J17" s="39">
        <f>IF(COUNTA('Dispositif de suivi de projet'!$G17,'Dispositif de suivi de projet'!$H17)&lt;&gt;2,"",DAYS360('Dispositif de suivi de projet'!$G17,'Dispositif de suivi de projet'!$H17,FALSE))</f>
        <v>6</v>
      </c>
      <c r="K17" s="73"/>
    </row>
    <row r="18" spans="1:11" ht="30" customHeight="1">
      <c r="A18" s="67" t="s">
        <v>27</v>
      </c>
      <c r="B18" s="41" t="s">
        <v>44</v>
      </c>
      <c r="C18" s="70">
        <v>44700</v>
      </c>
      <c r="D18" s="43">
        <v>44717</v>
      </c>
      <c r="E18" s="68" t="s">
        <v>37</v>
      </c>
      <c r="F18" s="45">
        <v>15</v>
      </c>
      <c r="G18" s="70">
        <v>44700</v>
      </c>
      <c r="H18" s="71">
        <v>44634</v>
      </c>
      <c r="I18" s="46" t="s">
        <v>39</v>
      </c>
      <c r="J18" s="47"/>
      <c r="K18" s="69"/>
    </row>
    <row r="19" spans="1:11" ht="30" customHeight="1">
      <c r="E19" s="1"/>
    </row>
    <row r="20" spans="1:11" ht="30" customHeight="1">
      <c r="E20" s="1"/>
    </row>
    <row r="21" spans="1:11" ht="30" customHeight="1">
      <c r="E21" s="1"/>
    </row>
    <row r="22" spans="1:11" ht="30" customHeight="1">
      <c r="E22" s="1"/>
    </row>
    <row r="23" spans="1:11" ht="30" customHeight="1">
      <c r="E23" s="1"/>
    </row>
    <row r="24" spans="1:11" ht="30" customHeight="1">
      <c r="E24" s="1"/>
    </row>
    <row r="25" spans="1:11" ht="30" customHeight="1">
      <c r="E25" s="1"/>
    </row>
    <row r="26" spans="1:11" ht="30" customHeight="1">
      <c r="E26" s="1"/>
    </row>
    <row r="27" spans="1:11" ht="30" customHeight="1">
      <c r="E27" s="1"/>
    </row>
    <row r="28" spans="1:11" ht="30" customHeight="1">
      <c r="E28" s="1"/>
    </row>
    <row r="29" spans="1:11" ht="30" customHeight="1">
      <c r="E29" s="1"/>
    </row>
    <row r="30" spans="1:11" ht="30" customHeight="1">
      <c r="E30" s="1"/>
    </row>
  </sheetData>
  <dataValidations count="13">
    <dataValidation allowBlank="1" showInputMessage="1" showErrorMessage="1" prompt="Entrer les nom de projet dans cette colonne" sqref="A4" xr:uid="{00000000-0002-0000-0000-000000000000}"/>
    <dataValidation allowBlank="1" showInputMessage="1" showErrorMessage="1" prompt="Sélectionnez le nom de catégorie de la liste déroulante dans chaque cellule de cette colonne. Les options de cette liste sont définies dans la feuille de calcul de configuration. Appuyez sur ALT+BAS pour la parcourir, puis ENTRÉE pour faire une sélection" sqref="B4" xr:uid="{00000000-0002-0000-0000-000001000000}"/>
    <dataValidation allowBlank="1" showInputMessage="1" showErrorMessage="1" prompt="Entrez la date de début estimée du projet dans cette colonne" sqref="C4" xr:uid="{00000000-0002-0000-0000-000002000000}"/>
    <dataValidation allowBlank="1" showInputMessage="1" showErrorMessage="1" prompt="Entrez la date de fin estimée du projet dans cette colonne" sqref="D4" xr:uid="{00000000-0002-0000-0000-000003000000}"/>
    <dataValidation allowBlank="1" showInputMessage="1" showErrorMessage="1" prompt="Entrez la durée du projet estimée (en jours)" sqref="E4" xr:uid="{00000000-0002-0000-0000-000004000000}"/>
    <dataValidation allowBlank="1" showInputMessage="1" showErrorMessage="1" prompt="Entrez la durée estimée du projet (en jours) dans cette colonne" sqref="F4" xr:uid="{00000000-0002-0000-0000-000005000000}"/>
    <dataValidation allowBlank="1" showInputMessage="1" showErrorMessage="1" prompt="Entrez la date de début réelle du projet dans cette colonne" sqref="G4" xr:uid="{00000000-0002-0000-0000-000006000000}"/>
    <dataValidation allowBlank="1" showInputMessage="1" showErrorMessage="1" prompt="Entrez la date de fin réelle du projet dans cette colonne" sqref="H4" xr:uid="{00000000-0002-0000-0000-000007000000}"/>
    <dataValidation allowBlank="1" showInputMessage="1" showErrorMessage="1" prompt="Les valeurs répondant aux critères d’excès/de déficit sont affichées en rouge et en gras et elles génèrent une icône indicateur dans la colonne K à gauche" sqref="I4" xr:uid="{00000000-0002-0000-0000-000008000000}"/>
    <dataValidation allowBlank="1" showInputMessage="1" showErrorMessage="1" prompt="Les valeurs répondant aux critères d’excès/de déficit sont affichées en rouge et en gras et elles génèrent une icône indicateur dans la colonne M à gauche" sqref="J4" xr:uid="{00000000-0002-0000-0000-000009000000}"/>
    <dataValidation allowBlank="1" showInputMessage="1" showErrorMessage="1" prompt="Entrez des notes sur les projets dans cette colonne." sqref="K4" xr:uid="{00000000-0002-0000-0000-00000A000000}"/>
    <dataValidation allowBlank="1" showInputMessage="1" showErrorMessage="1" prompt="Entrer des projets dans cette feuille de calcul suivi des projets. Définir le pourcentage déficit pour marquer dans C2. Le travail réel en heures et durée dans jours surligneront le déficit valeurs en rouge et gras, un indicateur dans les colonnes J et L " sqref="A1" xr:uid="{00000000-0002-0000-0000-00000B000000}"/>
    <dataValidation type="list" allowBlank="1" showInputMessage="1" showErrorMessage="1" error="Sélectionnez une catégorie dans la liste ou créez une catégorie à afficher dans cette liste à partir de la feuille de calcul Configuration." sqref="B7" xr:uid="{00000000-0002-0000-0000-00000C000000}">
      <formula1>ListeCatégorie</formula1>
    </dataValidation>
  </dataValidations>
  <hyperlinks>
    <hyperlink ref="A2" r:id="rId1" xr:uid="{00000000-0004-0000-0000-000000000000}"/>
    <hyperlink ref="B12" r:id="rId2" display="https://openclassrooms.com/fr/courses/1603881/next-page-to-do" xr:uid="{00000000-0004-0000-0000-000001000000}"/>
    <hyperlink ref="B13" r:id="rId3" display="https://openclassrooms.com/fr/courses/1603881/next-page-to-do" xr:uid="{00000000-0004-0000-0000-000002000000}"/>
    <hyperlink ref="B14" r:id="rId4" display="https://openclassrooms.com/fr/courses/1603881/next-page-to-do" xr:uid="{00000000-0004-0000-0000-000003000000}"/>
  </hyperlinks>
  <printOptions horizontalCentered="1"/>
  <pageMargins left="0.25" right="0.25" top="0.5" bottom="0.5" header="0.3" footer="0.3"/>
  <pageSetup paperSize="9" fitToHeight="0" orientation="landscape" r:id="rId5"/>
  <headerFooter differentFirst="1">
    <oddFooter>&amp;CPage &amp;P of &amp;N</oddFooter>
  </headerFooter>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G86"/>
  <sheetViews>
    <sheetView showGridLines="0" zoomScaleNormal="100" workbookViewId="0">
      <pane ySplit="4" topLeftCell="A36" activePane="bottomLeft" state="frozen"/>
      <selection pane="bottomLeft" activeCell="C42" sqref="C42"/>
    </sheetView>
  </sheetViews>
  <sheetFormatPr defaultColWidth="9" defaultRowHeight="30" customHeight="1"/>
  <cols>
    <col min="1" max="1" width="21.125" customWidth="1"/>
    <col min="2" max="2" width="63.25" customWidth="1"/>
    <col min="3" max="3" width="21.625" customWidth="1"/>
    <col min="4" max="4" width="14.5" bestFit="1" customWidth="1"/>
    <col min="5" max="5" width="27.25" customWidth="1"/>
    <col min="6" max="6" width="19.875" customWidth="1"/>
    <col min="7" max="7" width="29.375" customWidth="1"/>
  </cols>
  <sheetData>
    <row r="1" spans="1:7" ht="65.099999999999994" customHeight="1">
      <c r="A1" s="10" t="s">
        <v>45</v>
      </c>
      <c r="B1" s="2"/>
    </row>
    <row r="2" spans="1:7" ht="20.25" customHeight="1">
      <c r="B2" s="24" t="s">
        <v>2</v>
      </c>
    </row>
    <row r="3" spans="1:7" ht="20.25" customHeight="1"/>
    <row r="4" spans="1:7" ht="50.1" customHeight="1">
      <c r="A4" s="48" t="s">
        <v>3</v>
      </c>
      <c r="B4" s="49" t="s">
        <v>46</v>
      </c>
      <c r="C4" s="49" t="s">
        <v>47</v>
      </c>
      <c r="D4" s="50" t="s">
        <v>48</v>
      </c>
      <c r="E4" s="23" t="s">
        <v>49</v>
      </c>
      <c r="F4" s="49" t="s">
        <v>50</v>
      </c>
      <c r="G4" s="16" t="s">
        <v>51</v>
      </c>
    </row>
    <row r="5" spans="1:7" ht="30" customHeight="1">
      <c r="A5" s="65" t="s">
        <v>21</v>
      </c>
      <c r="B5" s="16" t="s">
        <v>22</v>
      </c>
      <c r="C5" s="51">
        <v>44454</v>
      </c>
      <c r="D5" s="52" t="s">
        <v>52</v>
      </c>
      <c r="E5" s="52" t="s">
        <v>53</v>
      </c>
      <c r="F5" s="52" t="s">
        <v>54</v>
      </c>
      <c r="G5" s="29" t="s">
        <v>55</v>
      </c>
    </row>
    <row r="6" spans="1:7" ht="30" customHeight="1">
      <c r="A6" s="65" t="s">
        <v>21</v>
      </c>
      <c r="B6" s="16" t="s">
        <v>22</v>
      </c>
      <c r="C6" s="51">
        <v>44455</v>
      </c>
      <c r="D6" s="52" t="s">
        <v>52</v>
      </c>
      <c r="E6" s="52" t="s">
        <v>56</v>
      </c>
      <c r="F6" s="29" t="s">
        <v>57</v>
      </c>
      <c r="G6" s="29" t="s">
        <v>55</v>
      </c>
    </row>
    <row r="7" spans="1:7" ht="30" customHeight="1">
      <c r="A7" s="63" t="s">
        <v>27</v>
      </c>
      <c r="B7" s="16" t="s">
        <v>28</v>
      </c>
      <c r="C7" s="53">
        <v>44461</v>
      </c>
      <c r="D7" s="52" t="s">
        <v>58</v>
      </c>
      <c r="E7" s="52" t="s">
        <v>59</v>
      </c>
      <c r="F7" s="29" t="s">
        <v>57</v>
      </c>
      <c r="G7" s="29" t="s">
        <v>55</v>
      </c>
    </row>
    <row r="8" spans="1:7" ht="30" customHeight="1">
      <c r="A8" s="65" t="s">
        <v>21</v>
      </c>
      <c r="B8" s="16" t="s">
        <v>22</v>
      </c>
      <c r="C8" s="51">
        <v>44462</v>
      </c>
      <c r="D8" s="52" t="s">
        <v>52</v>
      </c>
      <c r="E8" s="52" t="s">
        <v>60</v>
      </c>
      <c r="F8" s="29" t="s">
        <v>57</v>
      </c>
      <c r="G8" s="29" t="s">
        <v>55</v>
      </c>
    </row>
    <row r="9" spans="1:7" ht="30" customHeight="1">
      <c r="A9" s="64" t="s">
        <v>14</v>
      </c>
      <c r="B9" s="16" t="s">
        <v>61</v>
      </c>
      <c r="C9" s="54">
        <v>44468</v>
      </c>
      <c r="D9" s="52" t="s">
        <v>52</v>
      </c>
      <c r="E9" s="29" t="s">
        <v>57</v>
      </c>
      <c r="F9" s="29" t="s">
        <v>57</v>
      </c>
      <c r="G9" s="29" t="s">
        <v>55</v>
      </c>
    </row>
    <row r="10" spans="1:7" ht="30" customHeight="1">
      <c r="A10" s="66" t="s">
        <v>24</v>
      </c>
      <c r="B10" s="55" t="s">
        <v>25</v>
      </c>
      <c r="C10" s="56">
        <v>44461</v>
      </c>
      <c r="D10" s="52" t="s">
        <v>62</v>
      </c>
      <c r="E10" s="52" t="s">
        <v>63</v>
      </c>
      <c r="F10" s="29" t="s">
        <v>57</v>
      </c>
      <c r="G10" s="29" t="s">
        <v>55</v>
      </c>
    </row>
    <row r="11" spans="1:7" ht="30" customHeight="1">
      <c r="A11" s="65" t="s">
        <v>21</v>
      </c>
      <c r="B11" s="16" t="s">
        <v>22</v>
      </c>
      <c r="C11" s="51">
        <v>44476</v>
      </c>
      <c r="D11" s="52" t="s">
        <v>52</v>
      </c>
      <c r="E11" s="52" t="s">
        <v>64</v>
      </c>
      <c r="F11" s="29" t="s">
        <v>57</v>
      </c>
      <c r="G11" s="29" t="s">
        <v>55</v>
      </c>
    </row>
    <row r="12" spans="1:7" ht="30" customHeight="1">
      <c r="A12" s="65" t="s">
        <v>21</v>
      </c>
      <c r="B12" s="16" t="s">
        <v>22</v>
      </c>
      <c r="C12" s="51">
        <v>44486</v>
      </c>
      <c r="D12" s="52" t="s">
        <v>65</v>
      </c>
      <c r="E12" s="52" t="s">
        <v>66</v>
      </c>
      <c r="F12" s="29" t="s">
        <v>57</v>
      </c>
      <c r="G12" s="29" t="s">
        <v>55</v>
      </c>
    </row>
    <row r="13" spans="1:7" ht="30" customHeight="1">
      <c r="A13" s="65" t="s">
        <v>21</v>
      </c>
      <c r="B13" s="16" t="s">
        <v>22</v>
      </c>
      <c r="C13" s="51">
        <v>44518</v>
      </c>
      <c r="D13" s="52" t="s">
        <v>52</v>
      </c>
      <c r="E13" s="38" t="s">
        <v>67</v>
      </c>
      <c r="F13" s="52" t="s">
        <v>68</v>
      </c>
      <c r="G13" s="35" t="s">
        <v>69</v>
      </c>
    </row>
    <row r="14" spans="1:7" ht="30" customHeight="1">
      <c r="A14" s="65" t="s">
        <v>21</v>
      </c>
      <c r="B14" s="16" t="s">
        <v>22</v>
      </c>
      <c r="C14" s="51">
        <v>44525</v>
      </c>
      <c r="D14" s="52" t="s">
        <v>52</v>
      </c>
      <c r="E14" s="52" t="s">
        <v>70</v>
      </c>
      <c r="F14" s="52" t="s">
        <v>71</v>
      </c>
      <c r="G14" s="57" t="s">
        <v>72</v>
      </c>
    </row>
    <row r="15" spans="1:7" ht="30" customHeight="1">
      <c r="A15" s="63" t="s">
        <v>27</v>
      </c>
      <c r="B15" s="16" t="s">
        <v>73</v>
      </c>
      <c r="C15" s="53">
        <v>44529</v>
      </c>
      <c r="D15" s="52" t="s">
        <v>58</v>
      </c>
      <c r="E15" s="52" t="s">
        <v>59</v>
      </c>
      <c r="F15" s="29" t="s">
        <v>57</v>
      </c>
      <c r="G15" s="29" t="s">
        <v>55</v>
      </c>
    </row>
    <row r="16" spans="1:7" ht="30" customHeight="1">
      <c r="A16" s="66" t="s">
        <v>24</v>
      </c>
      <c r="B16" s="55" t="s">
        <v>25</v>
      </c>
      <c r="C16" s="56">
        <v>44446</v>
      </c>
      <c r="D16" s="52" t="s">
        <v>62</v>
      </c>
      <c r="E16" s="52" t="s">
        <v>74</v>
      </c>
      <c r="F16" s="29" t="s">
        <v>57</v>
      </c>
      <c r="G16" s="35" t="s">
        <v>75</v>
      </c>
    </row>
    <row r="17" spans="1:7" ht="30" customHeight="1">
      <c r="A17" s="64" t="s">
        <v>14</v>
      </c>
      <c r="B17" s="16" t="s">
        <v>61</v>
      </c>
      <c r="C17" s="54">
        <v>44508</v>
      </c>
      <c r="D17" s="52" t="s">
        <v>52</v>
      </c>
      <c r="E17" s="52" t="s">
        <v>76</v>
      </c>
      <c r="F17" s="52" t="s">
        <v>77</v>
      </c>
      <c r="G17" s="29" t="s">
        <v>55</v>
      </c>
    </row>
    <row r="18" spans="1:7" ht="30" customHeight="1">
      <c r="A18" s="66" t="s">
        <v>24</v>
      </c>
      <c r="B18" s="55" t="s">
        <v>25</v>
      </c>
      <c r="C18" s="56">
        <v>44476</v>
      </c>
      <c r="D18" s="52" t="s">
        <v>62</v>
      </c>
      <c r="E18" s="52" t="s">
        <v>78</v>
      </c>
      <c r="F18" s="29" t="s">
        <v>57</v>
      </c>
      <c r="G18" s="29" t="s">
        <v>55</v>
      </c>
    </row>
    <row r="19" spans="1:7" ht="30" customHeight="1">
      <c r="A19" s="63" t="s">
        <v>27</v>
      </c>
      <c r="B19" s="16" t="s">
        <v>33</v>
      </c>
      <c r="C19" s="53">
        <v>44529</v>
      </c>
      <c r="D19" s="52" t="s">
        <v>52</v>
      </c>
      <c r="E19" s="52" t="s">
        <v>79</v>
      </c>
      <c r="F19" s="29" t="s">
        <v>57</v>
      </c>
      <c r="G19" s="29" t="s">
        <v>55</v>
      </c>
    </row>
    <row r="20" spans="1:7" ht="30" customHeight="1">
      <c r="A20" s="65" t="s">
        <v>21</v>
      </c>
      <c r="B20" s="16" t="s">
        <v>22</v>
      </c>
      <c r="C20" s="51">
        <v>44514</v>
      </c>
      <c r="D20" s="52" t="s">
        <v>52</v>
      </c>
      <c r="E20" s="52" t="s">
        <v>80</v>
      </c>
      <c r="F20" s="29" t="s">
        <v>57</v>
      </c>
      <c r="G20" s="29" t="s">
        <v>55</v>
      </c>
    </row>
    <row r="21" spans="1:7" ht="30" customHeight="1">
      <c r="A21" s="65" t="s">
        <v>21</v>
      </c>
      <c r="B21" s="16" t="s">
        <v>22</v>
      </c>
      <c r="C21" s="51">
        <v>44518</v>
      </c>
      <c r="D21" s="52" t="s">
        <v>52</v>
      </c>
      <c r="E21" s="52" t="s">
        <v>81</v>
      </c>
      <c r="F21" s="29" t="s">
        <v>57</v>
      </c>
      <c r="G21" s="29" t="s">
        <v>55</v>
      </c>
    </row>
    <row r="22" spans="1:7" ht="30" customHeight="1">
      <c r="A22" s="65" t="s">
        <v>21</v>
      </c>
      <c r="B22" s="16" t="s">
        <v>22</v>
      </c>
      <c r="C22" s="51">
        <v>44529</v>
      </c>
      <c r="D22" s="52" t="s">
        <v>52</v>
      </c>
      <c r="E22" s="52" t="s">
        <v>82</v>
      </c>
      <c r="F22" s="29" t="s">
        <v>57</v>
      </c>
      <c r="G22" s="29" t="s">
        <v>55</v>
      </c>
    </row>
    <row r="23" spans="1:7" ht="30" customHeight="1">
      <c r="A23" s="65" t="s">
        <v>21</v>
      </c>
      <c r="B23" s="16" t="s">
        <v>22</v>
      </c>
      <c r="C23" s="51">
        <v>44529</v>
      </c>
      <c r="D23" s="52" t="s">
        <v>52</v>
      </c>
      <c r="E23" s="52" t="s">
        <v>83</v>
      </c>
      <c r="F23" s="29" t="s">
        <v>57</v>
      </c>
      <c r="G23" s="29" t="s">
        <v>55</v>
      </c>
    </row>
    <row r="24" spans="1:7" ht="30" customHeight="1">
      <c r="A24" s="63" t="s">
        <v>27</v>
      </c>
      <c r="B24" s="16" t="s">
        <v>33</v>
      </c>
      <c r="C24" s="53">
        <v>44529</v>
      </c>
      <c r="D24" s="52" t="s">
        <v>58</v>
      </c>
      <c r="E24" s="52" t="s">
        <v>84</v>
      </c>
      <c r="F24" s="29" t="s">
        <v>57</v>
      </c>
      <c r="G24" s="29" t="s">
        <v>55</v>
      </c>
    </row>
    <row r="25" spans="1:7" ht="30.75" customHeight="1">
      <c r="A25" s="63" t="s">
        <v>27</v>
      </c>
      <c r="B25" s="16" t="s">
        <v>73</v>
      </c>
      <c r="C25" s="53">
        <v>44529</v>
      </c>
      <c r="D25" s="52" t="s">
        <v>65</v>
      </c>
      <c r="E25" s="52" t="s">
        <v>59</v>
      </c>
      <c r="F25" s="29" t="s">
        <v>57</v>
      </c>
      <c r="G25" s="29" t="s">
        <v>55</v>
      </c>
    </row>
    <row r="26" spans="1:7" ht="30" customHeight="1">
      <c r="A26" s="63" t="s">
        <v>27</v>
      </c>
      <c r="B26" s="16" t="s">
        <v>85</v>
      </c>
      <c r="C26" s="53">
        <v>44530</v>
      </c>
      <c r="D26" s="52" t="s">
        <v>86</v>
      </c>
      <c r="E26" s="52" t="s">
        <v>84</v>
      </c>
      <c r="F26" s="29" t="s">
        <v>57</v>
      </c>
      <c r="G26" s="29" t="s">
        <v>55</v>
      </c>
    </row>
    <row r="27" spans="1:7" ht="30" customHeight="1">
      <c r="A27" s="63" t="s">
        <v>27</v>
      </c>
      <c r="B27" s="16" t="s">
        <v>35</v>
      </c>
      <c r="C27" s="53">
        <v>44531</v>
      </c>
      <c r="D27" s="52" t="s">
        <v>87</v>
      </c>
      <c r="E27" s="52" t="s">
        <v>88</v>
      </c>
      <c r="F27" s="29" t="s">
        <v>57</v>
      </c>
      <c r="G27" s="29" t="s">
        <v>55</v>
      </c>
    </row>
    <row r="28" spans="1:7" ht="30" customHeight="1">
      <c r="A28" s="66" t="s">
        <v>24</v>
      </c>
      <c r="B28" s="55" t="s">
        <v>25</v>
      </c>
      <c r="C28" s="56">
        <v>44531</v>
      </c>
      <c r="D28" s="52" t="s">
        <v>65</v>
      </c>
      <c r="E28" s="52" t="s">
        <v>89</v>
      </c>
      <c r="F28" s="29" t="s">
        <v>57</v>
      </c>
      <c r="G28" s="29" t="s">
        <v>55</v>
      </c>
    </row>
    <row r="29" spans="1:7" ht="30" customHeight="1">
      <c r="A29" s="63" t="s">
        <v>27</v>
      </c>
      <c r="B29" s="16" t="s">
        <v>28</v>
      </c>
      <c r="C29" s="53">
        <v>44531</v>
      </c>
      <c r="D29" s="52" t="s">
        <v>58</v>
      </c>
      <c r="E29" s="52" t="s">
        <v>84</v>
      </c>
      <c r="F29" s="29" t="s">
        <v>57</v>
      </c>
      <c r="G29" s="29" t="s">
        <v>55</v>
      </c>
    </row>
    <row r="30" spans="1:7" ht="30" customHeight="1">
      <c r="A30" s="65" t="s">
        <v>21</v>
      </c>
      <c r="B30" s="16" t="s">
        <v>22</v>
      </c>
      <c r="C30" s="51">
        <v>44531</v>
      </c>
      <c r="D30" s="52" t="s">
        <v>65</v>
      </c>
      <c r="E30" s="52" t="s">
        <v>82</v>
      </c>
      <c r="F30" s="29" t="s">
        <v>57</v>
      </c>
      <c r="G30" s="29" t="s">
        <v>55</v>
      </c>
    </row>
    <row r="31" spans="1:7" ht="30" customHeight="1">
      <c r="A31" s="63" t="s">
        <v>27</v>
      </c>
      <c r="B31" s="16" t="s">
        <v>35</v>
      </c>
      <c r="C31" s="53">
        <v>44532</v>
      </c>
      <c r="D31" s="52" t="s">
        <v>90</v>
      </c>
      <c r="E31" s="52" t="s">
        <v>88</v>
      </c>
      <c r="F31" s="29" t="s">
        <v>57</v>
      </c>
      <c r="G31" s="29" t="s">
        <v>55</v>
      </c>
    </row>
    <row r="32" spans="1:7" ht="30" customHeight="1">
      <c r="A32" s="65" t="s">
        <v>21</v>
      </c>
      <c r="B32" s="16" t="s">
        <v>22</v>
      </c>
      <c r="C32" s="51">
        <v>44536</v>
      </c>
      <c r="D32" s="52" t="s">
        <v>52</v>
      </c>
      <c r="E32" s="52" t="s">
        <v>91</v>
      </c>
      <c r="F32" s="29" t="s">
        <v>57</v>
      </c>
      <c r="G32" s="29" t="s">
        <v>55</v>
      </c>
    </row>
    <row r="33" spans="1:7" ht="30" customHeight="1">
      <c r="A33" s="63" t="s">
        <v>27</v>
      </c>
      <c r="B33" s="16" t="s">
        <v>35</v>
      </c>
      <c r="C33" s="53">
        <v>44536</v>
      </c>
      <c r="D33" s="52" t="s">
        <v>90</v>
      </c>
      <c r="E33" s="52" t="s">
        <v>88</v>
      </c>
      <c r="F33" s="29" t="s">
        <v>57</v>
      </c>
      <c r="G33" s="29" t="s">
        <v>55</v>
      </c>
    </row>
    <row r="34" spans="1:7" ht="30" customHeight="1">
      <c r="A34" s="63" t="s">
        <v>27</v>
      </c>
      <c r="B34" s="16" t="s">
        <v>36</v>
      </c>
      <c r="C34" s="53">
        <v>44536</v>
      </c>
      <c r="D34" s="52" t="s">
        <v>90</v>
      </c>
      <c r="E34" s="52" t="s">
        <v>88</v>
      </c>
      <c r="F34" s="29" t="s">
        <v>57</v>
      </c>
      <c r="G34" s="29" t="s">
        <v>55</v>
      </c>
    </row>
    <row r="35" spans="1:7" ht="30" customHeight="1">
      <c r="A35" s="63" t="s">
        <v>27</v>
      </c>
      <c r="B35" s="16" t="s">
        <v>35</v>
      </c>
      <c r="C35" s="53">
        <v>44564</v>
      </c>
      <c r="D35" s="52" t="s">
        <v>52</v>
      </c>
      <c r="E35" s="52" t="s">
        <v>92</v>
      </c>
      <c r="F35" s="29" t="s">
        <v>57</v>
      </c>
      <c r="G35" s="29" t="s">
        <v>55</v>
      </c>
    </row>
    <row r="36" spans="1:7" ht="30" customHeight="1">
      <c r="A36" s="63" t="s">
        <v>27</v>
      </c>
      <c r="B36" s="16" t="s">
        <v>35</v>
      </c>
      <c r="C36" s="53">
        <v>44567</v>
      </c>
      <c r="D36" s="52" t="s">
        <v>65</v>
      </c>
      <c r="E36" s="52" t="s">
        <v>88</v>
      </c>
      <c r="F36" s="29" t="s">
        <v>57</v>
      </c>
      <c r="G36" s="29" t="s">
        <v>55</v>
      </c>
    </row>
    <row r="37" spans="1:7" ht="30" customHeight="1">
      <c r="A37" s="63" t="s">
        <v>27</v>
      </c>
      <c r="B37" s="16" t="s">
        <v>40</v>
      </c>
      <c r="C37" s="53">
        <v>44616</v>
      </c>
      <c r="D37" s="52" t="s">
        <v>65</v>
      </c>
      <c r="E37" s="52" t="s">
        <v>92</v>
      </c>
      <c r="F37" s="29" t="s">
        <v>57</v>
      </c>
      <c r="G37" s="29" t="s">
        <v>55</v>
      </c>
    </row>
    <row r="38" spans="1:7" ht="30" customHeight="1">
      <c r="A38" s="63" t="s">
        <v>27</v>
      </c>
      <c r="B38" s="16" t="s">
        <v>40</v>
      </c>
      <c r="C38" s="53">
        <v>44622</v>
      </c>
      <c r="D38" s="52" t="s">
        <v>65</v>
      </c>
      <c r="E38" s="52" t="s">
        <v>92</v>
      </c>
      <c r="F38" s="29" t="s">
        <v>57</v>
      </c>
      <c r="G38" s="29" t="s">
        <v>55</v>
      </c>
    </row>
    <row r="39" spans="1:7" ht="30" customHeight="1">
      <c r="A39" s="64" t="s">
        <v>14</v>
      </c>
      <c r="B39" s="16" t="s">
        <v>61</v>
      </c>
      <c r="C39" s="54">
        <v>44571</v>
      </c>
      <c r="D39" s="52" t="s">
        <v>62</v>
      </c>
      <c r="E39" s="29" t="s">
        <v>93</v>
      </c>
      <c r="F39" s="29" t="s">
        <v>57</v>
      </c>
      <c r="G39" s="29" t="s">
        <v>55</v>
      </c>
    </row>
    <row r="40" spans="1:7" ht="30" customHeight="1">
      <c r="A40" s="63" t="s">
        <v>27</v>
      </c>
      <c r="B40" s="16" t="s">
        <v>35</v>
      </c>
      <c r="C40" s="53">
        <v>44627</v>
      </c>
      <c r="D40" s="52" t="s">
        <v>52</v>
      </c>
      <c r="E40" s="52" t="s">
        <v>92</v>
      </c>
      <c r="F40" s="29" t="s">
        <v>94</v>
      </c>
      <c r="G40" s="29" t="s">
        <v>55</v>
      </c>
    </row>
    <row r="41" spans="1:7" ht="30" customHeight="1">
      <c r="A41" s="63" t="s">
        <v>27</v>
      </c>
      <c r="B41" s="16" t="s">
        <v>40</v>
      </c>
      <c r="C41" s="53">
        <v>44627</v>
      </c>
      <c r="D41" s="52" t="s">
        <v>65</v>
      </c>
      <c r="E41" s="52" t="s">
        <v>92</v>
      </c>
      <c r="F41" s="29" t="s">
        <v>57</v>
      </c>
      <c r="G41" s="29" t="s">
        <v>55</v>
      </c>
    </row>
    <row r="42" spans="1:7" ht="30" customHeight="1">
      <c r="A42" s="63" t="s">
        <v>27</v>
      </c>
      <c r="B42" s="16" t="s">
        <v>40</v>
      </c>
      <c r="C42" s="53">
        <v>44634</v>
      </c>
      <c r="D42" s="52" t="s">
        <v>65</v>
      </c>
      <c r="E42" s="52" t="s">
        <v>84</v>
      </c>
      <c r="F42" s="29" t="s">
        <v>57</v>
      </c>
      <c r="G42" s="29" t="s">
        <v>55</v>
      </c>
    </row>
    <row r="43" spans="1:7" ht="30" customHeight="1">
      <c r="B43" s="3"/>
      <c r="C43" s="13"/>
      <c r="D43" s="11"/>
      <c r="E43" s="11"/>
      <c r="F43" s="11"/>
      <c r="G43" s="3"/>
    </row>
    <row r="44" spans="1:7" ht="30" customHeight="1">
      <c r="B44" s="3"/>
      <c r="C44" s="13"/>
      <c r="D44" s="11"/>
      <c r="E44" s="11"/>
      <c r="F44" s="11"/>
      <c r="G44" s="3"/>
    </row>
    <row r="45" spans="1:7" ht="30" customHeight="1">
      <c r="C45" s="1"/>
      <c r="D45" s="6"/>
      <c r="E45" s="6"/>
      <c r="F45" s="6"/>
    </row>
    <row r="46" spans="1:7" ht="30" customHeight="1">
      <c r="C46" s="1"/>
      <c r="D46" s="6"/>
      <c r="E46" s="6"/>
      <c r="F46" s="6"/>
    </row>
    <row r="47" spans="1:7" ht="30" customHeight="1">
      <c r="C47" s="1"/>
      <c r="D47" s="6"/>
      <c r="E47" s="6"/>
      <c r="F47" s="6"/>
    </row>
    <row r="48" spans="1:7" ht="30" customHeight="1">
      <c r="C48" s="1"/>
      <c r="D48" s="6"/>
      <c r="E48" s="6"/>
      <c r="F48" s="6"/>
    </row>
    <row r="49" spans="3:6" ht="30" customHeight="1">
      <c r="C49" s="1"/>
      <c r="D49" s="6"/>
      <c r="E49" s="6"/>
      <c r="F49" s="6"/>
    </row>
    <row r="50" spans="3:6" ht="30" customHeight="1">
      <c r="C50" s="1"/>
      <c r="D50" s="6"/>
      <c r="E50" s="6"/>
      <c r="F50" s="6"/>
    </row>
    <row r="51" spans="3:6" ht="30" customHeight="1">
      <c r="C51" s="1"/>
      <c r="D51" s="6"/>
      <c r="E51" s="6"/>
      <c r="F51" s="6"/>
    </row>
    <row r="52" spans="3:6" ht="30" customHeight="1">
      <c r="C52" s="1"/>
      <c r="D52" s="6"/>
      <c r="E52" s="6"/>
      <c r="F52" s="6"/>
    </row>
    <row r="53" spans="3:6" ht="30" customHeight="1">
      <c r="C53" s="1"/>
      <c r="D53" s="6"/>
      <c r="E53" s="6"/>
      <c r="F53" s="6"/>
    </row>
    <row r="54" spans="3:6" ht="30" customHeight="1">
      <c r="C54" s="1"/>
      <c r="D54" s="6"/>
      <c r="E54" s="6"/>
      <c r="F54" s="6"/>
    </row>
    <row r="55" spans="3:6" ht="30" customHeight="1">
      <c r="C55" s="1"/>
      <c r="D55" s="6"/>
      <c r="E55" s="6"/>
      <c r="F55" s="6"/>
    </row>
    <row r="56" spans="3:6" ht="30" customHeight="1">
      <c r="C56" s="1"/>
      <c r="D56" s="6"/>
      <c r="E56" s="6"/>
      <c r="F56" s="6"/>
    </row>
    <row r="57" spans="3:6" ht="30" customHeight="1">
      <c r="D57" s="6"/>
      <c r="E57" s="6"/>
      <c r="F57" s="6"/>
    </row>
    <row r="58" spans="3:6" ht="30" customHeight="1">
      <c r="D58" s="6"/>
      <c r="E58" s="6"/>
      <c r="F58" s="6"/>
    </row>
    <row r="59" spans="3:6" ht="30" customHeight="1">
      <c r="D59" s="6"/>
      <c r="E59" s="6"/>
      <c r="F59" s="6"/>
    </row>
    <row r="60" spans="3:6" ht="30" customHeight="1">
      <c r="D60" s="6"/>
      <c r="E60" s="6"/>
      <c r="F60" s="6"/>
    </row>
    <row r="61" spans="3:6" ht="30" customHeight="1">
      <c r="D61" s="6"/>
      <c r="E61" s="6"/>
      <c r="F61" s="6"/>
    </row>
    <row r="62" spans="3:6" ht="30" customHeight="1">
      <c r="D62" s="6"/>
    </row>
    <row r="63" spans="3:6" ht="30" customHeight="1">
      <c r="D63" s="6"/>
    </row>
    <row r="64" spans="3:6" ht="30" customHeight="1">
      <c r="D64" s="6"/>
    </row>
    <row r="65" spans="4:4" ht="30" customHeight="1">
      <c r="D65" s="6"/>
    </row>
    <row r="66" spans="4:4" ht="30" customHeight="1">
      <c r="D66" s="6"/>
    </row>
    <row r="67" spans="4:4" ht="30" customHeight="1">
      <c r="D67" s="6"/>
    </row>
    <row r="68" spans="4:4" ht="30" customHeight="1">
      <c r="D68" s="6"/>
    </row>
    <row r="69" spans="4:4" ht="30" customHeight="1">
      <c r="D69" s="6"/>
    </row>
    <row r="70" spans="4:4" ht="30" customHeight="1">
      <c r="D70" s="6"/>
    </row>
    <row r="71" spans="4:4" ht="30" customHeight="1">
      <c r="D71" s="6"/>
    </row>
    <row r="72" spans="4:4" ht="30" customHeight="1">
      <c r="D72" s="6"/>
    </row>
    <row r="73" spans="4:4" ht="30" customHeight="1">
      <c r="D73" s="6"/>
    </row>
    <row r="74" spans="4:4" ht="30" customHeight="1">
      <c r="D74" s="6"/>
    </row>
    <row r="75" spans="4:4" ht="30" customHeight="1">
      <c r="D75" s="6"/>
    </row>
    <row r="76" spans="4:4" ht="30" customHeight="1">
      <c r="D76" s="6"/>
    </row>
    <row r="77" spans="4:4" ht="30" customHeight="1">
      <c r="D77" s="6"/>
    </row>
    <row r="78" spans="4:4" ht="30" customHeight="1">
      <c r="D78" s="6"/>
    </row>
    <row r="79" spans="4:4" ht="30" customHeight="1">
      <c r="D79" s="6"/>
    </row>
    <row r="80" spans="4:4" ht="30" customHeight="1">
      <c r="D80" s="6"/>
    </row>
    <row r="81" spans="4:4" ht="30" customHeight="1">
      <c r="D81" s="6"/>
    </row>
    <row r="82" spans="4:4" ht="30" customHeight="1">
      <c r="D82" s="6"/>
    </row>
    <row r="83" spans="4:4" ht="30" customHeight="1">
      <c r="D83" s="6"/>
    </row>
    <row r="84" spans="4:4" ht="30" customHeight="1">
      <c r="D84" s="6"/>
    </row>
    <row r="85" spans="4:4" ht="30" customHeight="1">
      <c r="D85" s="6"/>
    </row>
    <row r="86" spans="4:4" ht="30" customHeight="1">
      <c r="D86" s="6"/>
    </row>
  </sheetData>
  <autoFilter ref="A4:A14" xr:uid="{00000000-0009-0000-0000-000001000000}"/>
  <dataValidations count="4">
    <dataValidation allowBlank="1" showInputMessage="1" showErrorMessage="1" prompt="Entrez dans cette colonne le nom de l’employé qui sera utilisé en tant qu’options de la liste déroulante Affecté à de la feuille de calcul Suivi de projet" sqref="C4:D4 F4" xr:uid="{00000000-0002-0000-0100-000000000000}"/>
    <dataValidation allowBlank="1" showInputMessage="1" showErrorMessage="1" prompt="Entrez dans cette colonne les catégories de projet qui seront utilisées comme options de la liste déroulante Catégorie de la feuille de calcul Suivi de projet" sqref="A4:B4" xr:uid="{00000000-0002-0000-0100-000001000000}"/>
    <dataValidation allowBlank="1" showInputMessage="1" showErrorMessage="1" prompt="La feuille de calcul configuration contient la liste des catégories de projet et les noms d’employés personnalisable. Ces listes sont utilisés comme listes déroulantes dans la feuille de calcul suivi des projets. Pas besoin du même nombre d’éléments" sqref="B1" xr:uid="{00000000-0002-0000-0100-000002000000}"/>
    <dataValidation type="list" allowBlank="1" showInputMessage="1" showErrorMessage="1" error="Sélectionnez une catégorie dans la liste ou créez une catégorie à afficher dans cette liste à partir de la feuille de calcul Configuration." sqref="B5:B8 B11:B15 B20:B23 B30 B32" xr:uid="{00000000-0002-0000-0100-000003000000}">
      <formula1>ListeCatégorie</formula1>
    </dataValidation>
  </dataValidations>
  <pageMargins left="0.7" right="0.7" top="0.75" bottom="0.75" header="0.3" footer="0.3"/>
  <pageSetup paperSize="9"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DEBF7"/>
  </sheetPr>
  <dimension ref="A1:J19"/>
  <sheetViews>
    <sheetView showGridLines="0" workbookViewId="0">
      <selection activeCell="B19" sqref="B19"/>
    </sheetView>
  </sheetViews>
  <sheetFormatPr defaultColWidth="9" defaultRowHeight="16.5"/>
  <cols>
    <col min="1" max="1" width="37.625" customWidth="1"/>
    <col min="2" max="2" width="18.375" customWidth="1"/>
    <col min="3" max="3" width="71.25" customWidth="1"/>
    <col min="4" max="4" width="15.875" customWidth="1"/>
    <col min="5" max="5" width="17.75" style="1" customWidth="1"/>
    <col min="6" max="6" width="16.25" style="1" customWidth="1"/>
    <col min="7" max="7" width="16.25" customWidth="1"/>
    <col min="8" max="8" width="16.125" customWidth="1"/>
    <col min="9" max="9" width="11" customWidth="1"/>
    <col min="10" max="10" width="15.5" customWidth="1"/>
  </cols>
  <sheetData>
    <row r="1" spans="1:10" ht="30.75">
      <c r="A1" s="7" t="s">
        <v>95</v>
      </c>
    </row>
    <row r="2" spans="1:10">
      <c r="A2" s="24" t="s">
        <v>2</v>
      </c>
      <c r="C2" s="58"/>
    </row>
    <row r="4" spans="1:10" ht="42.75">
      <c r="A4" s="5" t="s">
        <v>96</v>
      </c>
      <c r="B4" s="5" t="s">
        <v>3</v>
      </c>
      <c r="C4" s="5" t="s">
        <v>4</v>
      </c>
      <c r="D4" s="5" t="s">
        <v>97</v>
      </c>
      <c r="E4" s="9" t="s">
        <v>5</v>
      </c>
      <c r="F4" s="9" t="s">
        <v>6</v>
      </c>
      <c r="G4" s="8" t="s">
        <v>98</v>
      </c>
      <c r="H4" s="5" t="s">
        <v>7</v>
      </c>
      <c r="I4" s="5" t="s">
        <v>8</v>
      </c>
      <c r="J4" s="8" t="s">
        <v>99</v>
      </c>
    </row>
    <row r="5" spans="1:10">
      <c r="A5" s="16" t="s">
        <v>100</v>
      </c>
      <c r="B5" s="16" t="s">
        <v>101</v>
      </c>
      <c r="C5" s="16" t="s">
        <v>25</v>
      </c>
      <c r="D5" s="16" t="s">
        <v>17</v>
      </c>
      <c r="E5" s="15">
        <v>44476</v>
      </c>
      <c r="F5" s="17"/>
      <c r="G5" s="17"/>
      <c r="H5" s="20" t="s">
        <v>102</v>
      </c>
      <c r="I5" s="17"/>
      <c r="J5" s="23" t="s">
        <v>103</v>
      </c>
    </row>
    <row r="6" spans="1:10">
      <c r="A6" s="16" t="s">
        <v>100</v>
      </c>
      <c r="B6" s="22" t="s">
        <v>21</v>
      </c>
      <c r="C6" s="16" t="s">
        <v>104</v>
      </c>
      <c r="D6" s="16" t="s">
        <v>17</v>
      </c>
      <c r="E6" s="15">
        <v>44448</v>
      </c>
      <c r="F6" s="18">
        <v>44591</v>
      </c>
      <c r="G6" s="19" t="s">
        <v>105</v>
      </c>
      <c r="H6" s="21" t="s">
        <v>16</v>
      </c>
      <c r="I6" s="22">
        <v>120</v>
      </c>
      <c r="J6" s="23" t="s">
        <v>103</v>
      </c>
    </row>
    <row r="7" spans="1:10">
      <c r="A7" s="16" t="s">
        <v>106</v>
      </c>
      <c r="B7" s="16"/>
      <c r="C7" s="16"/>
      <c r="D7" s="25" t="s">
        <v>107</v>
      </c>
      <c r="E7" s="16"/>
      <c r="F7" s="16"/>
      <c r="G7" s="16"/>
      <c r="H7" s="16"/>
      <c r="I7" s="16"/>
      <c r="J7" s="23" t="s">
        <v>103</v>
      </c>
    </row>
    <row r="9" spans="1:10">
      <c r="G9" s="6"/>
      <c r="H9" s="1"/>
      <c r="J9" s="6"/>
    </row>
    <row r="10" spans="1:10">
      <c r="G10" s="6"/>
      <c r="H10" s="1"/>
      <c r="J10" s="6"/>
    </row>
    <row r="11" spans="1:10">
      <c r="G11" s="6"/>
      <c r="H11" s="1"/>
      <c r="J11" s="6"/>
    </row>
    <row r="12" spans="1:10">
      <c r="G12" s="6"/>
      <c r="H12" s="1"/>
      <c r="J12" s="6"/>
    </row>
    <row r="13" spans="1:10">
      <c r="G13" s="6"/>
      <c r="H13" s="1"/>
      <c r="J13" s="6"/>
    </row>
    <row r="14" spans="1:10">
      <c r="G14" s="6"/>
      <c r="J14" s="6"/>
    </row>
    <row r="15" spans="1:10">
      <c r="G15" s="6"/>
      <c r="J15" s="6"/>
    </row>
    <row r="16" spans="1:10">
      <c r="G16" s="6"/>
      <c r="J16" s="6"/>
    </row>
    <row r="17" spans="7:7">
      <c r="G17" s="6"/>
    </row>
    <row r="18" spans="7:7">
      <c r="G18" s="6"/>
    </row>
    <row r="19" spans="7:7">
      <c r="G19" s="6"/>
    </row>
  </sheetData>
  <conditionalFormatting sqref="D4:D6 D9:D17">
    <cfRule type="containsText" dxfId="1" priority="6" operator="containsText" text="En cours">
      <formula>NOT(ISERROR(SEARCH("En cours",D4)))</formula>
    </cfRule>
  </conditionalFormatting>
  <conditionalFormatting sqref="D1:D6 D9:D33">
    <cfRule type="containsText" dxfId="0" priority="3" operator="containsText" text="En attente">
      <formula>NOT(ISERROR(SEARCH("En attente",D1)))</formula>
    </cfRule>
  </conditionalFormatting>
  <dataValidations count="7">
    <dataValidation allowBlank="1" showInputMessage="1" showErrorMessage="1" prompt="Entrez la date de début réelle du projet dans cette colonne" sqref="J4" xr:uid="{00000000-0002-0000-0200-000000000000}"/>
    <dataValidation allowBlank="1" showInputMessage="1" showErrorMessage="1" prompt="Entrez la durée estimée du projet (en jours) dans cette colonne" sqref="I4" xr:uid="{00000000-0002-0000-0200-000001000000}"/>
    <dataValidation allowBlank="1" showInputMessage="1" showErrorMessage="1" prompt="Entrez la durée du projet estimée (en jours)" sqref="H4" xr:uid="{00000000-0002-0000-0200-000002000000}"/>
    <dataValidation allowBlank="1" showInputMessage="1" showErrorMessage="1" prompt="Entrez la date de fin estimée du projet dans cette colonne" sqref="F4:G4" xr:uid="{00000000-0002-0000-0200-000003000000}"/>
    <dataValidation allowBlank="1" showInputMessage="1" showErrorMessage="1" prompt="Entrez la date de début estimée du projet dans cette colonne" sqref="E4" xr:uid="{00000000-0002-0000-0200-000004000000}"/>
    <dataValidation allowBlank="1" showInputMessage="1" showErrorMessage="1" prompt="Sélectionnez le nom de catégorie de la liste déroulante dans chaque cellule de cette colonne. Les options de cette liste sont définies dans la feuille de calcul de configuration. Appuyez sur ALT+BAS pour la parcourir, puis ENTRÉE pour faire une sélection" sqref="B4:D4" xr:uid="{00000000-0002-0000-0200-000005000000}"/>
    <dataValidation allowBlank="1" showInputMessage="1" showErrorMessage="1" prompt="Entrer les nom de projet dans cette colonne" sqref="A4" xr:uid="{00000000-0002-0000-0200-000006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P3:P11"/>
  <sheetViews>
    <sheetView showGridLines="0" showRowColHeaders="0" topLeftCell="H5" workbookViewId="0">
      <selection activeCell="AB38" sqref="AB38"/>
    </sheetView>
  </sheetViews>
  <sheetFormatPr defaultColWidth="9" defaultRowHeight="16.5"/>
  <cols>
    <col min="1" max="41" width="9" bestFit="1" customWidth="1"/>
  </cols>
  <sheetData>
    <row r="3" spans="16:16">
      <c r="P3" s="14"/>
    </row>
    <row r="11" spans="16:16" hidden="1"/>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413C-A07F-4EE8-909C-4B888D55CBB2}"/>
</file>

<file path=customXml/itemProps2.xml><?xml version="1.0" encoding="utf-8"?>
<ds:datastoreItem xmlns:ds="http://schemas.openxmlformats.org/officeDocument/2006/customXml" ds:itemID="{8EFB9284-2381-45C4-9342-D2A846659864}"/>
</file>

<file path=customXml/itemProps3.xml><?xml version="1.0" encoding="utf-8"?>
<ds:datastoreItem xmlns:ds="http://schemas.openxmlformats.org/officeDocument/2006/customXml" ds:itemID="{C78C4875-2E31-4ACC-AEED-0DAFD072C3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jlm</dc:creator>
  <cp:keywords/>
  <dc:description/>
  <cp:lastModifiedBy>Arthur MANCEAU</cp:lastModifiedBy>
  <cp:revision/>
  <dcterms:created xsi:type="dcterms:W3CDTF">2020-12-11T13:47:36Z</dcterms:created>
  <dcterms:modified xsi:type="dcterms:W3CDTF">2022-09-20T07:53:48Z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