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lizarazo/Desktop/gtech/gtech/"/>
    </mc:Choice>
  </mc:AlternateContent>
  <xr:revisionPtr revIDLastSave="0" documentId="8_{9E1E714A-C6F2-9C44-9ADA-8857511C8394}" xr6:coauthVersionLast="47" xr6:coauthVersionMax="47" xr10:uidLastSave="{00000000-0000-0000-0000-000000000000}"/>
  <bookViews>
    <workbookView xWindow="0" yWindow="500" windowWidth="33600" windowHeight="19360" xr2:uid="{01DEE107-FB07-1B4E-98DB-DC5F1837AC0E}"/>
  </bookViews>
  <sheets>
    <sheet name="1" sheetId="1" r:id="rId1"/>
    <sheet name="2" sheetId="4" r:id="rId2"/>
    <sheet name="Hoja2" sheetId="2" r:id="rId3"/>
    <sheet name="Hoja5" sheetId="5" r:id="rId4"/>
  </sheets>
  <calcPr calcId="181029"/>
  <pivotCaches>
    <pivotCache cacheId="14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  <c r="C2" i="2"/>
  <c r="D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<sst xmlns="http://schemas.openxmlformats.org/spreadsheetml/2006/main" count="37" uniqueCount="16">
  <si>
    <t>REDEX - BOX 3</t>
  </si>
  <si>
    <t>Producto</t>
  </si>
  <si>
    <t>Referencia</t>
  </si>
  <si>
    <t>Costo</t>
  </si>
  <si>
    <t>Venta</t>
  </si>
  <si>
    <t>Cantidad</t>
  </si>
  <si>
    <t>Ventas</t>
  </si>
  <si>
    <t>Inventario</t>
  </si>
  <si>
    <t>Stock</t>
  </si>
  <si>
    <t>Silicone Case</t>
  </si>
  <si>
    <t>A21s</t>
  </si>
  <si>
    <t>Total general</t>
  </si>
  <si>
    <t>Suma de Cantidad</t>
  </si>
  <si>
    <t>Suma de Venta</t>
  </si>
  <si>
    <t>Vidrio Templado</t>
  </si>
  <si>
    <t>Y6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</si>
</sst>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0_ ;[Red]\-0\ "/>
  </numFmts>
  <fonts count="3" x14ac:knownFonts="1"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0" borderId="0" xfId="0" applyNumberFormat="1"/>
    <xf numFmtId="6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8">
    <dxf>
      <numFmt numFmtId="10" formatCode="&quot;$&quot;#,##0;[Red]\-&quot;$&quot;#,##0"/>
    </dxf>
    <dxf>
      <numFmt numFmtId="164" formatCode="0_ ;[Red]\-0\ "/>
    </dxf>
    <dxf>
      <numFmt numFmtId="10" formatCode="&quot;$&quot;#,##0;[Red]\-&quot;$&quot;#,##0"/>
    </dxf>
    <dxf>
      <numFmt numFmtId="30" formatCode="@"/>
    </dxf>
    <dxf>
      <numFmt numFmtId="10" formatCode="&quot;$&quot;#,##0;[Red]\-&quot;$&quot;#,##0"/>
    </dxf>
    <dxf>
      <numFmt numFmtId="164" formatCode="0_ ;[Red]\-0\ "/>
    </dxf>
    <dxf>
      <numFmt numFmtId="10" formatCode="&quot;$&quot;#,##0;[Red]\-&quot;$&quot;#,##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mando Lizarazo" refreshedDate="45170.563673842589" createdVersion="8" refreshedVersion="8" minRefreshableVersion="3" recordCount="36" xr:uid="{54A44C98-7A34-AC4F-8436-02C0E2B4394B}">
  <cacheSource type="worksheet">
    <worksheetSource ref="A1:E37" sheet="Hoja5"/>
  </cacheSource>
  <cacheFields count="5">
    <cacheField name="Producto" numFmtId="0">
      <sharedItems containsMixedTypes="1" containsNumber="1" containsInteger="1" minValue="0" maxValue="0" count="3">
        <s v="Silicone Case"/>
        <n v="0"/>
        <s v="Vidrio Templado"/>
      </sharedItems>
    </cacheField>
    <cacheField name="Referencia" numFmtId="0">
      <sharedItems containsMixedTypes="1" containsNumber="1" containsInteger="1" minValue="0" maxValue="0" count="3">
        <s v="A21s"/>
        <n v="0"/>
        <s v="Y6 2019"/>
      </sharedItems>
    </cacheField>
    <cacheField name="Costo" numFmtId="0">
      <sharedItems containsSemiMixedTypes="0" containsString="0" containsNumber="1" containsInteger="1" minValue="0" maxValue="20000" count="4">
        <n v="10000"/>
        <n v="0"/>
        <n v="20000"/>
        <n v="2000"/>
      </sharedItems>
    </cacheField>
    <cacheField name="Cantidad" numFmtId="0">
      <sharedItems containsSemiMixedTypes="0" containsString="0" containsNumber="1" containsInteger="1" minValue="0" maxValue="2"/>
    </cacheField>
    <cacheField name="Venta" numFmtId="0">
      <sharedItems containsSemiMixedTypes="0" containsString="0" containsNumber="1" containsInteger="1" minValue="0" maxValue="1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x v="0"/>
    <n v="2"/>
    <n v="1800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0"/>
    <x v="0"/>
    <x v="2"/>
    <n v="2"/>
    <n v="18000"/>
  </r>
  <r>
    <x v="2"/>
    <x v="2"/>
    <x v="3"/>
    <n v="1"/>
    <n v="500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  <r>
    <x v="1"/>
    <x v="1"/>
    <x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B81AAB-2114-C64C-80C7-2883EEFD23A6}" name="TablaDinámica2" cacheId="14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H3:K6" firstHeaderRow="0" firstDataRow="1" firstDataCol="2"/>
  <pivotFields count="5">
    <pivotField axis="axisRow" compact="0" outline="0" showAll="0" defaultSubtotal="0">
      <items count="3">
        <item h="1"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1"/>
        <item x="0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3">
    <i>
      <x v="1"/>
      <x v="1"/>
    </i>
    <i>
      <x v="2"/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antidad" fld="3" baseField="0" baseItem="0"/>
    <dataField name="Suma de Venta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7FAF-FE1C-EE48-AF4B-FD7F97B6A4F1}" name="Tabla1" displayName="Tabla1" ref="A11:E29" totalsRowShown="0">
  <autoFilter ref="A11:E29" xr:uid="{6F417FAF-FE1C-EE48-AF4B-FD7F97B6A4F1}"/>
  <tableColumns count="5">
    <tableColumn id="1" xr3:uid="{15172560-DA95-294F-81CD-E9DFC57FD31A}" name="Producto" dataDxfId="7"/>
    <tableColumn id="2" xr3:uid="{B5A392FA-6BBC-3F4B-A450-0600838C5EC3}" name="Referencia"/>
    <tableColumn id="3" xr3:uid="{2D8A90B9-B5CE-7648-9EB3-8C99F2E9237D}" name="Costo" dataDxfId="6"/>
    <tableColumn id="4" xr3:uid="{DCDADE41-2895-804C-95A9-FC79EAD62067}" name="Cantidad" dataDxfId="5"/>
    <tableColumn id="5" xr3:uid="{323D1FBC-5959-834D-983D-9842564E652E}" name="Venta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B66B4B-9063-2944-A449-7D98F37036A6}" name="Tabla2" displayName="Tabla2" ref="A11:E29" totalsRowShown="0">
  <autoFilter ref="A11:E29" xr:uid="{6F417FAF-FE1C-EE48-AF4B-FD7F97B6A4F1}"/>
  <tableColumns count="5">
    <tableColumn id="1" xr3:uid="{2C210F99-F301-AF47-A75F-FAAE644B0A07}" name="Producto" dataDxfId="3"/>
    <tableColumn id="2" xr3:uid="{7425EAFB-7AD4-0C4E-9C26-3EF0191D930D}" name="Referencia"/>
    <tableColumn id="3" xr3:uid="{BC62D243-D4E0-E14C-ABB6-D64AD12AA717}" name="Costo" dataDxfId="2"/>
    <tableColumn id="4" xr3:uid="{6FA29731-8889-1848-B095-344B9AA39B67}" name="Cantidad" dataDxfId="1"/>
    <tableColumn id="5" xr3:uid="{D23285FD-1520-1E47-A3EF-DD85F905ACEA}" name="Ve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3D9F-CCD2-EE4C-B098-AFCB0D217B7B}">
  <dimension ref="A1:L29"/>
  <sheetViews>
    <sheetView tabSelected="1" workbookViewId="0">
      <selection activeCell="F44" sqref="F44"/>
    </sheetView>
  </sheetViews>
  <sheetFormatPr baseColWidth="10" defaultRowHeight="14" x14ac:dyDescent="0.2"/>
  <cols>
    <col min="2" max="2" width="12.59765625" customWidth="1"/>
  </cols>
  <sheetData>
    <row r="1" spans="1:12" x14ac:dyDescent="0.2">
      <c r="A1" s="1" t="s">
        <v>0</v>
      </c>
    </row>
    <row r="11" spans="1:12" x14ac:dyDescent="0.2">
      <c r="A11" t="s">
        <v>1</v>
      </c>
      <c r="B11" t="s">
        <v>2</v>
      </c>
      <c r="C11" t="s">
        <v>3</v>
      </c>
      <c r="D11" t="s">
        <v>5</v>
      </c>
      <c r="E11" t="s">
        <v>4</v>
      </c>
    </row>
    <row r="12" spans="1:12" x14ac:dyDescent="0.2">
      <c r="A12" s="5" t="s">
        <v>9</v>
      </c>
      <c r="B12" t="s">
        <v>10</v>
      </c>
      <c r="C12" s="6">
        <v>10000</v>
      </c>
      <c r="D12" s="7">
        <v>2</v>
      </c>
      <c r="E12" s="6">
        <v>18000</v>
      </c>
      <c r="H12" s="5"/>
      <c r="J12" s="6"/>
      <c r="K12" s="7"/>
      <c r="L12" s="6"/>
    </row>
    <row r="13" spans="1:12" x14ac:dyDescent="0.2">
      <c r="A13" s="5"/>
      <c r="C13" s="6"/>
      <c r="D13" s="7"/>
      <c r="E13" s="6"/>
      <c r="H13" s="5"/>
      <c r="J13" s="6"/>
      <c r="K13" s="7"/>
      <c r="L13" s="6"/>
    </row>
    <row r="14" spans="1:12" x14ac:dyDescent="0.2">
      <c r="A14" s="5"/>
      <c r="C14" s="6"/>
      <c r="D14" s="7"/>
      <c r="E14" s="6"/>
      <c r="H14" s="5"/>
      <c r="J14" s="6"/>
      <c r="K14" s="7"/>
      <c r="L14" s="6"/>
    </row>
    <row r="15" spans="1:12" x14ac:dyDescent="0.2">
      <c r="A15" s="5"/>
      <c r="C15" s="6"/>
      <c r="D15" s="7"/>
      <c r="E15" s="6"/>
      <c r="H15" s="5"/>
      <c r="J15" s="6"/>
      <c r="K15" s="7"/>
      <c r="L15" s="6"/>
    </row>
    <row r="16" spans="1:12" x14ac:dyDescent="0.2">
      <c r="A16" s="5"/>
      <c r="C16" s="6"/>
      <c r="D16" s="7"/>
      <c r="E16" s="6"/>
      <c r="H16" s="5"/>
      <c r="J16" s="6"/>
      <c r="K16" s="7"/>
      <c r="L16" s="6"/>
    </row>
    <row r="17" spans="1:12" x14ac:dyDescent="0.2">
      <c r="A17" s="5"/>
      <c r="C17" s="6"/>
      <c r="D17" s="7"/>
      <c r="E17" s="6"/>
      <c r="H17" s="5"/>
      <c r="J17" s="6"/>
      <c r="K17" s="7"/>
      <c r="L17" s="6"/>
    </row>
    <row r="18" spans="1:12" x14ac:dyDescent="0.2">
      <c r="A18" s="5"/>
      <c r="C18" s="6"/>
      <c r="D18" s="7"/>
      <c r="E18" s="6"/>
      <c r="H18" s="5"/>
      <c r="J18" s="6"/>
      <c r="K18" s="7"/>
      <c r="L18" s="6"/>
    </row>
    <row r="19" spans="1:12" x14ac:dyDescent="0.2">
      <c r="A19" s="5"/>
      <c r="C19" s="6"/>
      <c r="D19" s="7"/>
      <c r="E19" s="6"/>
      <c r="H19" s="5"/>
      <c r="J19" s="6"/>
      <c r="K19" s="7"/>
      <c r="L19" s="6"/>
    </row>
    <row r="20" spans="1:12" x14ac:dyDescent="0.2">
      <c r="A20" s="5"/>
      <c r="C20" s="6"/>
      <c r="D20" s="7"/>
      <c r="E20" s="6"/>
      <c r="H20" s="5"/>
      <c r="J20" s="6"/>
      <c r="K20" s="7"/>
      <c r="L20" s="6"/>
    </row>
    <row r="21" spans="1:12" x14ac:dyDescent="0.2">
      <c r="A21" s="5"/>
      <c r="C21" s="6"/>
      <c r="D21" s="7"/>
      <c r="E21" s="6"/>
      <c r="H21" s="5"/>
      <c r="J21" s="6"/>
      <c r="K21" s="7"/>
      <c r="L21" s="6"/>
    </row>
    <row r="22" spans="1:12" x14ac:dyDescent="0.2">
      <c r="A22" s="5"/>
      <c r="C22" s="6"/>
      <c r="D22" s="7"/>
      <c r="E22" s="6"/>
      <c r="H22" s="5"/>
      <c r="J22" s="6"/>
      <c r="K22" s="7"/>
      <c r="L22" s="6"/>
    </row>
    <row r="23" spans="1:12" x14ac:dyDescent="0.2">
      <c r="A23" s="5"/>
      <c r="C23" s="6"/>
      <c r="D23" s="7"/>
      <c r="E23" s="6"/>
      <c r="H23" s="5"/>
      <c r="J23" s="6"/>
      <c r="K23" s="7"/>
      <c r="L23" s="6"/>
    </row>
    <row r="24" spans="1:12" x14ac:dyDescent="0.2">
      <c r="A24" s="5"/>
      <c r="C24" s="6"/>
      <c r="D24" s="7"/>
      <c r="E24" s="6"/>
      <c r="H24" s="5"/>
      <c r="J24" s="6"/>
      <c r="K24" s="7"/>
      <c r="L24" s="6"/>
    </row>
    <row r="25" spans="1:12" x14ac:dyDescent="0.2">
      <c r="A25" s="5"/>
      <c r="C25" s="6"/>
      <c r="D25" s="7"/>
      <c r="E25" s="6"/>
      <c r="H25" s="5"/>
      <c r="J25" s="6"/>
      <c r="K25" s="7"/>
      <c r="L25" s="6"/>
    </row>
    <row r="26" spans="1:12" x14ac:dyDescent="0.2">
      <c r="A26" s="5"/>
      <c r="C26" s="6"/>
      <c r="D26" s="7"/>
      <c r="E26" s="6"/>
      <c r="H26" s="5"/>
      <c r="J26" s="6"/>
      <c r="K26" s="7"/>
      <c r="L26" s="6"/>
    </row>
    <row r="27" spans="1:12" x14ac:dyDescent="0.2">
      <c r="A27" s="5"/>
      <c r="C27" s="6"/>
      <c r="D27" s="7"/>
      <c r="E27" s="6"/>
      <c r="H27" s="5"/>
      <c r="J27" s="6"/>
      <c r="K27" s="7"/>
      <c r="L27" s="6"/>
    </row>
    <row r="28" spans="1:12" x14ac:dyDescent="0.2">
      <c r="A28" s="5"/>
      <c r="C28" s="6"/>
      <c r="D28" s="7"/>
      <c r="E28" s="6"/>
      <c r="H28" s="5"/>
      <c r="J28" s="6"/>
      <c r="K28" s="7"/>
      <c r="L28" s="6"/>
    </row>
    <row r="29" spans="1:12" x14ac:dyDescent="0.2">
      <c r="A29" s="5"/>
      <c r="C29" s="6"/>
      <c r="D29" s="7"/>
      <c r="E29" s="6"/>
      <c r="H29" s="5"/>
      <c r="J29" s="6"/>
      <c r="K29" s="7"/>
      <c r="L29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1BC-2C91-FC4D-9BF8-D177DD4E4AF2}">
  <dimension ref="A1:L29"/>
  <sheetViews>
    <sheetView workbookViewId="0">
      <selection activeCell="B14" sqref="B14"/>
    </sheetView>
  </sheetViews>
  <sheetFormatPr baseColWidth="10" defaultRowHeight="14" x14ac:dyDescent="0.2"/>
  <cols>
    <col min="2" max="2" width="12.59765625" customWidth="1"/>
  </cols>
  <sheetData>
    <row r="1" spans="1:12" x14ac:dyDescent="0.2">
      <c r="A1" s="1" t="s">
        <v>0</v>
      </c>
    </row>
    <row r="11" spans="1:12" x14ac:dyDescent="0.2">
      <c r="A11" t="s">
        <v>1</v>
      </c>
      <c r="B11" t="s">
        <v>2</v>
      </c>
      <c r="C11" t="s">
        <v>3</v>
      </c>
      <c r="D11" t="s">
        <v>5</v>
      </c>
      <c r="E11" t="s">
        <v>4</v>
      </c>
    </row>
    <row r="12" spans="1:12" x14ac:dyDescent="0.2">
      <c r="A12" s="5" t="s">
        <v>9</v>
      </c>
      <c r="B12" t="s">
        <v>10</v>
      </c>
      <c r="C12" s="6">
        <v>20000</v>
      </c>
      <c r="D12" s="7">
        <v>2</v>
      </c>
      <c r="E12" s="6">
        <v>18000</v>
      </c>
      <c r="H12" s="5"/>
      <c r="J12" s="6"/>
      <c r="K12" s="7"/>
      <c r="L12" s="6"/>
    </row>
    <row r="13" spans="1:12" x14ac:dyDescent="0.2">
      <c r="A13" s="5" t="s">
        <v>14</v>
      </c>
      <c r="B13" t="s">
        <v>15</v>
      </c>
      <c r="C13" s="6">
        <v>2000</v>
      </c>
      <c r="D13" s="7">
        <v>1</v>
      </c>
      <c r="E13" s="6">
        <v>5000</v>
      </c>
      <c r="H13" s="5"/>
      <c r="J13" s="6"/>
      <c r="K13" s="7"/>
      <c r="L13" s="6"/>
    </row>
    <row r="14" spans="1:12" x14ac:dyDescent="0.2">
      <c r="A14" s="5"/>
      <c r="C14" s="6"/>
      <c r="D14" s="7"/>
      <c r="E14" s="6"/>
      <c r="H14" s="5"/>
      <c r="J14" s="6"/>
      <c r="K14" s="7"/>
      <c r="L14" s="6"/>
    </row>
    <row r="15" spans="1:12" x14ac:dyDescent="0.2">
      <c r="A15" s="5"/>
      <c r="C15" s="6"/>
      <c r="D15" s="7"/>
      <c r="E15" s="6"/>
      <c r="H15" s="5"/>
      <c r="J15" s="6"/>
      <c r="K15" s="7"/>
      <c r="L15" s="6"/>
    </row>
    <row r="16" spans="1:12" x14ac:dyDescent="0.2">
      <c r="A16" s="5"/>
      <c r="C16" s="6"/>
      <c r="D16" s="7"/>
      <c r="E16" s="6"/>
      <c r="H16" s="5"/>
      <c r="J16" s="6"/>
      <c r="K16" s="7"/>
      <c r="L16" s="6"/>
    </row>
    <row r="17" spans="1:12" x14ac:dyDescent="0.2">
      <c r="A17" s="5"/>
      <c r="C17" s="6"/>
      <c r="D17" s="7"/>
      <c r="E17" s="6"/>
      <c r="H17" s="5"/>
      <c r="J17" s="6"/>
      <c r="K17" s="7"/>
      <c r="L17" s="6"/>
    </row>
    <row r="18" spans="1:12" x14ac:dyDescent="0.2">
      <c r="A18" s="5"/>
      <c r="C18" s="6"/>
      <c r="D18" s="7"/>
      <c r="E18" s="6"/>
      <c r="H18" s="5"/>
      <c r="J18" s="6"/>
      <c r="K18" s="7"/>
      <c r="L18" s="6"/>
    </row>
    <row r="19" spans="1:12" x14ac:dyDescent="0.2">
      <c r="A19" s="5"/>
      <c r="C19" s="6"/>
      <c r="D19" s="7"/>
      <c r="E19" s="6"/>
      <c r="H19" s="5"/>
      <c r="J19" s="6"/>
      <c r="K19" s="7"/>
      <c r="L19" s="6"/>
    </row>
    <row r="20" spans="1:12" x14ac:dyDescent="0.2">
      <c r="A20" s="5"/>
      <c r="C20" s="6"/>
      <c r="D20" s="7"/>
      <c r="E20" s="6"/>
      <c r="H20" s="5"/>
      <c r="J20" s="6"/>
      <c r="K20" s="7"/>
      <c r="L20" s="6"/>
    </row>
    <row r="21" spans="1:12" x14ac:dyDescent="0.2">
      <c r="A21" s="5"/>
      <c r="C21" s="6"/>
      <c r="D21" s="7"/>
      <c r="E21" s="6"/>
      <c r="H21" s="5"/>
      <c r="J21" s="6"/>
      <c r="K21" s="7"/>
      <c r="L21" s="6"/>
    </row>
    <row r="22" spans="1:12" x14ac:dyDescent="0.2">
      <c r="A22" s="5"/>
      <c r="C22" s="6"/>
      <c r="D22" s="7"/>
      <c r="E22" s="6"/>
      <c r="H22" s="5"/>
      <c r="J22" s="6"/>
      <c r="K22" s="7"/>
      <c r="L22" s="6"/>
    </row>
    <row r="23" spans="1:12" x14ac:dyDescent="0.2">
      <c r="A23" s="5"/>
      <c r="C23" s="6"/>
      <c r="D23" s="7"/>
      <c r="E23" s="6"/>
      <c r="H23" s="5"/>
      <c r="J23" s="6"/>
      <c r="K23" s="7"/>
      <c r="L23" s="6"/>
    </row>
    <row r="24" spans="1:12" x14ac:dyDescent="0.2">
      <c r="A24" s="5"/>
      <c r="C24" s="6"/>
      <c r="D24" s="7"/>
      <c r="E24" s="6"/>
      <c r="H24" s="5"/>
      <c r="J24" s="6"/>
      <c r="K24" s="7"/>
      <c r="L24" s="6"/>
    </row>
    <row r="25" spans="1:12" x14ac:dyDescent="0.2">
      <c r="A25" s="5"/>
      <c r="C25" s="6"/>
      <c r="D25" s="7"/>
      <c r="E25" s="6"/>
      <c r="H25" s="5"/>
      <c r="J25" s="6"/>
      <c r="K25" s="7"/>
      <c r="L25" s="6"/>
    </row>
    <row r="26" spans="1:12" x14ac:dyDescent="0.2">
      <c r="A26" s="5"/>
      <c r="C26" s="6"/>
      <c r="D26" s="7"/>
      <c r="E26" s="6"/>
      <c r="H26" s="5"/>
      <c r="J26" s="6"/>
      <c r="K26" s="7"/>
      <c r="L26" s="6"/>
    </row>
    <row r="27" spans="1:12" x14ac:dyDescent="0.2">
      <c r="A27" s="5"/>
      <c r="C27" s="6"/>
      <c r="D27" s="7"/>
      <c r="E27" s="6"/>
      <c r="H27" s="5"/>
      <c r="J27" s="6"/>
      <c r="K27" s="7"/>
      <c r="L27" s="6"/>
    </row>
    <row r="28" spans="1:12" x14ac:dyDescent="0.2">
      <c r="A28" s="5"/>
      <c r="C28" s="6"/>
      <c r="D28" s="7"/>
      <c r="E28" s="6"/>
      <c r="H28" s="5"/>
      <c r="J28" s="6"/>
      <c r="K28" s="7"/>
      <c r="L28" s="6"/>
    </row>
    <row r="29" spans="1:12" x14ac:dyDescent="0.2">
      <c r="A29" s="5"/>
      <c r="C29" s="6"/>
      <c r="D29" s="7"/>
      <c r="E29" s="6"/>
      <c r="H29" s="5"/>
      <c r="J29" s="6"/>
      <c r="K29" s="7"/>
      <c r="L29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1FEA-79AC-5F45-B659-179D32718554}">
  <dimension ref="A1:D2"/>
  <sheetViews>
    <sheetView workbookViewId="0">
      <selection activeCell="A2" sqref="A2"/>
    </sheetView>
  </sheetViews>
  <sheetFormatPr baseColWidth="10" defaultRowHeight="14" x14ac:dyDescent="0.2"/>
  <sheetData>
    <row r="1" spans="1:4" x14ac:dyDescent="0.2">
      <c r="A1" t="s">
        <v>1</v>
      </c>
      <c r="B1" t="s">
        <v>7</v>
      </c>
      <c r="C1" t="s">
        <v>6</v>
      </c>
      <c r="D1" t="s">
        <v>8</v>
      </c>
    </row>
    <row r="2" spans="1:4" x14ac:dyDescent="0.2">
      <c r="A2" t="s">
        <v>9</v>
      </c>
      <c r="C2" t="e">
        <f>IF(A2="Silicone Case",SUM(Cantidad1),)</f>
        <v>#NAME?</v>
      </c>
      <c r="D2" t="e">
        <f>B2-C2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0EE8-1EEC-BC42-89D3-7FA7982376B5}">
  <dimension ref="A1:K37"/>
  <sheetViews>
    <sheetView workbookViewId="0">
      <selection activeCell="A2" sqref="A2"/>
    </sheetView>
  </sheetViews>
  <sheetFormatPr baseColWidth="10" defaultRowHeight="14" x14ac:dyDescent="0.2"/>
  <cols>
    <col min="8" max="8" width="16.59765625" bestFit="1" customWidth="1"/>
    <col min="9" max="9" width="12.796875" bestFit="1" customWidth="1"/>
    <col min="10" max="10" width="15.796875" bestFit="1" customWidth="1"/>
    <col min="11" max="11" width="13.59765625" bestFit="1" customWidth="1"/>
    <col min="12" max="17" width="15.796875" bestFit="1" customWidth="1"/>
    <col min="18" max="18" width="20.3984375" bestFit="1" customWidth="1"/>
    <col min="19" max="19" width="18.19921875" bestFit="1" customWidth="1"/>
  </cols>
  <sheetData>
    <row r="1" spans="1:11" x14ac:dyDescent="0.2">
      <c r="A1" s="2" t="s">
        <v>1</v>
      </c>
      <c r="B1" s="3" t="s">
        <v>2</v>
      </c>
      <c r="C1" s="3" t="s">
        <v>3</v>
      </c>
      <c r="D1" s="3" t="s">
        <v>5</v>
      </c>
      <c r="E1" s="4" t="s">
        <v>4</v>
      </c>
    </row>
    <row r="2" spans="1:11" x14ac:dyDescent="0.2">
      <c r="A2" t="str" cm="1">
        <f t="array" ref="A2:E37">_xlfn.VSTACK('1:2'!A12:E29)</f>
        <v>Silicone Case</v>
      </c>
      <c r="B2" t="str">
        <v>A21s</v>
      </c>
      <c r="C2">
        <v>10000</v>
      </c>
      <c r="D2">
        <v>2</v>
      </c>
      <c r="E2">
        <v>18000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H3" s="9" t="s">
        <v>1</v>
      </c>
      <c r="I3" s="9" t="s">
        <v>2</v>
      </c>
      <c r="J3" t="s">
        <v>12</v>
      </c>
      <c r="K3" t="s">
        <v>13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H4" t="s">
        <v>9</v>
      </c>
      <c r="I4" t="s">
        <v>10</v>
      </c>
      <c r="J4" s="8">
        <v>4</v>
      </c>
      <c r="K4" s="8">
        <v>36000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H5" t="s">
        <v>14</v>
      </c>
      <c r="I5" t="s">
        <v>15</v>
      </c>
      <c r="J5" s="8">
        <v>1</v>
      </c>
      <c r="K5" s="8">
        <v>5000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0</v>
      </c>
      <c r="H6" t="s">
        <v>11</v>
      </c>
      <c r="J6" s="8">
        <v>5</v>
      </c>
      <c r="K6" s="8">
        <v>41000</v>
      </c>
    </row>
    <row r="7" spans="1:11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</row>
    <row r="9" spans="1:11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11" x14ac:dyDescent="0.2">
      <c r="A10">
        <v>0</v>
      </c>
      <c r="B10">
        <v>0</v>
      </c>
      <c r="C10">
        <v>0</v>
      </c>
      <c r="D10">
        <v>0</v>
      </c>
      <c r="E10">
        <v>0</v>
      </c>
    </row>
    <row r="11" spans="1:11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11" x14ac:dyDescent="0.2">
      <c r="A12">
        <v>0</v>
      </c>
      <c r="B12">
        <v>0</v>
      </c>
      <c r="C12">
        <v>0</v>
      </c>
      <c r="D12">
        <v>0</v>
      </c>
      <c r="E12">
        <v>0</v>
      </c>
    </row>
    <row r="13" spans="1:11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11" x14ac:dyDescent="0.2">
      <c r="A15">
        <v>0</v>
      </c>
      <c r="B15">
        <v>0</v>
      </c>
      <c r="C15">
        <v>0</v>
      </c>
      <c r="D15">
        <v>0</v>
      </c>
      <c r="E15">
        <v>0</v>
      </c>
    </row>
    <row r="16" spans="1:11" x14ac:dyDescent="0.2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">
      <c r="A20" t="str">
        <v>Silicone Case</v>
      </c>
      <c r="B20" t="str">
        <v>A21s</v>
      </c>
      <c r="C20">
        <v>20000</v>
      </c>
      <c r="D20">
        <v>2</v>
      </c>
      <c r="E20">
        <v>18000</v>
      </c>
    </row>
    <row r="21" spans="1:5" x14ac:dyDescent="0.2">
      <c r="A21" t="str">
        <v>Vidrio Templado</v>
      </c>
      <c r="B21" t="str">
        <v>Y6 2019</v>
      </c>
      <c r="C21">
        <v>2000</v>
      </c>
      <c r="D21">
        <v>1</v>
      </c>
      <c r="E21">
        <v>5000</v>
      </c>
    </row>
    <row r="22" spans="1:5" x14ac:dyDescent="0.2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</vt:lpstr>
      <vt:lpstr>2</vt:lpstr>
      <vt:lpstr>Hoja2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Lizarazo</dc:creator>
  <cp:lastModifiedBy>Armando Lizarazo</cp:lastModifiedBy>
  <dcterms:created xsi:type="dcterms:W3CDTF">2023-09-01T16:47:17Z</dcterms:created>
  <dcterms:modified xsi:type="dcterms:W3CDTF">2023-09-02T02:36:23Z</dcterms:modified>
</cp:coreProperties>
</file>