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ITO ALTAMIRANO\Downloads\"/>
    </mc:Choice>
  </mc:AlternateContent>
  <xr:revisionPtr revIDLastSave="0" documentId="13_ncr:1_{378D3758-D909-4F9D-B1FC-272E3BC7CB74}" xr6:coauthVersionLast="45" xr6:coauthVersionMax="45" xr10:uidLastSave="{00000000-0000-0000-0000-000000000000}"/>
  <bookViews>
    <workbookView xWindow="0" yWindow="255" windowWidth="10275" windowHeight="7875" firstSheet="2" activeTab="3" xr2:uid="{11B5BF67-31FF-4DAC-979F-8EE386A7DCAE}"/>
  </bookViews>
  <sheets>
    <sheet name="Hoja1" sheetId="1" r:id="rId1"/>
    <sheet name="PENDIENTE" sheetId="7" r:id="rId2"/>
    <sheet name="HUMEDAD" sheetId="2" r:id="rId3"/>
    <sheet name="TEMPERATURA" sheetId="3" r:id="rId4"/>
    <sheet name="CO" sheetId="4" r:id="rId5"/>
    <sheet name="CO2" sheetId="5" r:id="rId6"/>
    <sheet name="UV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3" i="3"/>
  <c r="G451" i="3"/>
  <c r="D451" i="3"/>
  <c r="F451" i="3"/>
  <c r="E451" i="3"/>
  <c r="G450" i="3"/>
  <c r="D450" i="3"/>
  <c r="F450" i="3"/>
  <c r="E450" i="3"/>
  <c r="G449" i="3"/>
  <c r="D449" i="3"/>
  <c r="F449" i="3"/>
  <c r="E449" i="3"/>
  <c r="G448" i="3"/>
  <c r="D448" i="3"/>
  <c r="F448" i="3"/>
  <c r="E448" i="3"/>
  <c r="G447" i="3"/>
  <c r="D447" i="3"/>
  <c r="F447" i="3"/>
  <c r="E447" i="3"/>
  <c r="G446" i="3"/>
  <c r="D446" i="3"/>
  <c r="F446" i="3"/>
  <c r="E446" i="3"/>
  <c r="G445" i="3"/>
  <c r="D445" i="3"/>
  <c r="F445" i="3"/>
  <c r="E445" i="3"/>
  <c r="G444" i="3"/>
  <c r="D444" i="3"/>
  <c r="F444" i="3"/>
  <c r="E444" i="3"/>
  <c r="G443" i="3"/>
  <c r="D443" i="3"/>
  <c r="F443" i="3"/>
  <c r="E443" i="3"/>
  <c r="G442" i="3"/>
  <c r="D442" i="3"/>
  <c r="F442" i="3"/>
  <c r="E442" i="3"/>
  <c r="G441" i="3"/>
  <c r="D441" i="3"/>
  <c r="F441" i="3"/>
  <c r="E441" i="3"/>
  <c r="G440" i="3"/>
  <c r="D440" i="3"/>
  <c r="F440" i="3"/>
  <c r="E440" i="3"/>
  <c r="G439" i="3"/>
  <c r="D439" i="3"/>
  <c r="F439" i="3"/>
  <c r="E439" i="3"/>
  <c r="G438" i="3"/>
  <c r="D438" i="3"/>
  <c r="F438" i="3"/>
  <c r="E438" i="3"/>
  <c r="G437" i="3"/>
  <c r="D437" i="3"/>
  <c r="F437" i="3"/>
  <c r="E437" i="3"/>
  <c r="G436" i="3"/>
  <c r="D436" i="3"/>
  <c r="F436" i="3"/>
  <c r="E436" i="3"/>
  <c r="G435" i="3"/>
  <c r="D435" i="3"/>
  <c r="F435" i="3"/>
  <c r="E435" i="3"/>
  <c r="G434" i="3"/>
  <c r="D434" i="3"/>
  <c r="F434" i="3"/>
  <c r="E434" i="3"/>
  <c r="G433" i="3"/>
  <c r="D433" i="3"/>
  <c r="F433" i="3"/>
  <c r="E433" i="3"/>
  <c r="G432" i="3"/>
  <c r="D432" i="3"/>
  <c r="F432" i="3"/>
  <c r="E432" i="3"/>
  <c r="G431" i="3"/>
  <c r="D431" i="3"/>
  <c r="F431" i="3"/>
  <c r="E431" i="3"/>
  <c r="G430" i="3"/>
  <c r="D430" i="3"/>
  <c r="F430" i="3"/>
  <c r="E430" i="3"/>
  <c r="G429" i="3"/>
  <c r="D429" i="3"/>
  <c r="F429" i="3"/>
  <c r="E429" i="3"/>
  <c r="G428" i="3"/>
  <c r="D428" i="3"/>
  <c r="F428" i="3"/>
  <c r="E428" i="3"/>
  <c r="G427" i="3"/>
  <c r="D427" i="3"/>
  <c r="F427" i="3"/>
  <c r="E427" i="3"/>
  <c r="G426" i="3"/>
  <c r="D426" i="3"/>
  <c r="F426" i="3"/>
  <c r="E426" i="3"/>
  <c r="G425" i="3"/>
  <c r="D425" i="3"/>
  <c r="F425" i="3"/>
  <c r="E425" i="3"/>
  <c r="G424" i="3"/>
  <c r="D424" i="3"/>
  <c r="F424" i="3"/>
  <c r="E424" i="3"/>
  <c r="G423" i="3"/>
  <c r="D423" i="3"/>
  <c r="F423" i="3"/>
  <c r="E423" i="3"/>
  <c r="G422" i="3"/>
  <c r="D422" i="3"/>
  <c r="F422" i="3"/>
  <c r="E422" i="3"/>
  <c r="G421" i="3"/>
  <c r="D421" i="3"/>
  <c r="F421" i="3"/>
  <c r="E421" i="3"/>
  <c r="G420" i="3"/>
  <c r="D420" i="3"/>
  <c r="F420" i="3"/>
  <c r="E420" i="3"/>
  <c r="G419" i="3"/>
  <c r="D419" i="3"/>
  <c r="F419" i="3"/>
  <c r="E419" i="3"/>
  <c r="G418" i="3"/>
  <c r="D418" i="3"/>
  <c r="F418" i="3"/>
  <c r="E418" i="3"/>
  <c r="G417" i="3"/>
  <c r="D417" i="3"/>
  <c r="F417" i="3"/>
  <c r="E417" i="3"/>
  <c r="G416" i="3"/>
  <c r="D416" i="3"/>
  <c r="F416" i="3"/>
  <c r="E416" i="3"/>
  <c r="G415" i="3"/>
  <c r="D415" i="3"/>
  <c r="F415" i="3"/>
  <c r="E415" i="3"/>
  <c r="G414" i="3"/>
  <c r="D414" i="3"/>
  <c r="F414" i="3"/>
  <c r="E414" i="3"/>
  <c r="G413" i="3"/>
  <c r="D413" i="3"/>
  <c r="F413" i="3"/>
  <c r="E413" i="3"/>
  <c r="G412" i="3"/>
  <c r="D412" i="3"/>
  <c r="F412" i="3"/>
  <c r="E412" i="3"/>
  <c r="G411" i="3"/>
  <c r="D411" i="3"/>
  <c r="F411" i="3"/>
  <c r="E411" i="3"/>
  <c r="G410" i="3"/>
  <c r="D410" i="3"/>
  <c r="F410" i="3"/>
  <c r="E410" i="3"/>
  <c r="G409" i="3"/>
  <c r="D409" i="3"/>
  <c r="F409" i="3"/>
  <c r="E409" i="3"/>
  <c r="G408" i="3"/>
  <c r="D408" i="3"/>
  <c r="F408" i="3"/>
  <c r="E408" i="3"/>
  <c r="G407" i="3"/>
  <c r="D407" i="3"/>
  <c r="F407" i="3"/>
  <c r="E407" i="3"/>
  <c r="G406" i="3"/>
  <c r="D406" i="3"/>
  <c r="F406" i="3"/>
  <c r="E406" i="3"/>
  <c r="G405" i="3"/>
  <c r="D405" i="3"/>
  <c r="F405" i="3"/>
  <c r="E405" i="3"/>
  <c r="G404" i="3"/>
  <c r="D404" i="3"/>
  <c r="F404" i="3"/>
  <c r="E404" i="3"/>
  <c r="G403" i="3"/>
  <c r="D403" i="3"/>
  <c r="F403" i="3"/>
  <c r="E403" i="3"/>
  <c r="G402" i="3"/>
  <c r="D402" i="3"/>
  <c r="F402" i="3"/>
  <c r="E402" i="3"/>
  <c r="G401" i="3"/>
  <c r="D401" i="3"/>
  <c r="F401" i="3"/>
  <c r="E401" i="3"/>
  <c r="G400" i="3"/>
  <c r="D400" i="3"/>
  <c r="F400" i="3"/>
  <c r="E400" i="3"/>
  <c r="G399" i="3"/>
  <c r="D399" i="3"/>
  <c r="F399" i="3"/>
  <c r="E399" i="3"/>
  <c r="G398" i="3"/>
  <c r="D398" i="3"/>
  <c r="F398" i="3"/>
  <c r="E398" i="3"/>
  <c r="G397" i="3"/>
  <c r="D397" i="3"/>
  <c r="F397" i="3"/>
  <c r="E397" i="3"/>
  <c r="G396" i="3"/>
  <c r="D396" i="3"/>
  <c r="F396" i="3"/>
  <c r="E396" i="3"/>
  <c r="G395" i="3"/>
  <c r="D395" i="3"/>
  <c r="F395" i="3"/>
  <c r="E395" i="3"/>
  <c r="G394" i="3"/>
  <c r="D394" i="3"/>
  <c r="F394" i="3"/>
  <c r="E394" i="3"/>
  <c r="G393" i="3"/>
  <c r="D393" i="3"/>
  <c r="F393" i="3"/>
  <c r="E393" i="3"/>
  <c r="G392" i="3"/>
  <c r="D392" i="3"/>
  <c r="F392" i="3"/>
  <c r="E392" i="3"/>
  <c r="G391" i="3"/>
  <c r="D391" i="3"/>
  <c r="F391" i="3"/>
  <c r="E391" i="3"/>
  <c r="G390" i="3"/>
  <c r="D390" i="3"/>
  <c r="F390" i="3"/>
  <c r="E390" i="3"/>
  <c r="G389" i="3"/>
  <c r="D389" i="3"/>
  <c r="F389" i="3"/>
  <c r="E389" i="3"/>
  <c r="G388" i="3"/>
  <c r="D388" i="3"/>
  <c r="F388" i="3"/>
  <c r="E388" i="3"/>
  <c r="G387" i="3"/>
  <c r="D387" i="3"/>
  <c r="F387" i="3"/>
  <c r="E387" i="3"/>
  <c r="G386" i="3"/>
  <c r="D386" i="3"/>
  <c r="F386" i="3"/>
  <c r="E386" i="3"/>
  <c r="G385" i="3"/>
  <c r="D385" i="3"/>
  <c r="F385" i="3"/>
  <c r="E385" i="3"/>
  <c r="G384" i="3"/>
  <c r="D384" i="3"/>
  <c r="F384" i="3"/>
  <c r="E384" i="3"/>
  <c r="G383" i="3"/>
  <c r="D383" i="3"/>
  <c r="F383" i="3"/>
  <c r="E383" i="3"/>
  <c r="G382" i="3"/>
  <c r="D382" i="3"/>
  <c r="F382" i="3"/>
  <c r="E382" i="3"/>
  <c r="G381" i="3"/>
  <c r="D381" i="3"/>
  <c r="F381" i="3"/>
  <c r="E381" i="3"/>
  <c r="G380" i="3"/>
  <c r="D380" i="3"/>
  <c r="F380" i="3"/>
  <c r="E380" i="3"/>
  <c r="G379" i="3"/>
  <c r="D379" i="3"/>
  <c r="F379" i="3"/>
  <c r="E379" i="3"/>
  <c r="G378" i="3"/>
  <c r="D378" i="3"/>
  <c r="F378" i="3"/>
  <c r="E378" i="3"/>
  <c r="G377" i="3"/>
  <c r="D377" i="3"/>
  <c r="F377" i="3"/>
  <c r="E377" i="3"/>
  <c r="G376" i="3"/>
  <c r="D376" i="3"/>
  <c r="F376" i="3"/>
  <c r="E376" i="3"/>
  <c r="G375" i="3"/>
  <c r="D375" i="3"/>
  <c r="F375" i="3"/>
  <c r="E375" i="3"/>
  <c r="G374" i="3"/>
  <c r="D374" i="3"/>
  <c r="F374" i="3"/>
  <c r="E374" i="3"/>
  <c r="G373" i="3"/>
  <c r="D373" i="3"/>
  <c r="F373" i="3"/>
  <c r="E373" i="3"/>
  <c r="G372" i="3"/>
  <c r="D372" i="3"/>
  <c r="F372" i="3"/>
  <c r="E372" i="3"/>
  <c r="G371" i="3"/>
  <c r="D371" i="3"/>
  <c r="F371" i="3"/>
  <c r="E371" i="3"/>
  <c r="G370" i="3"/>
  <c r="D370" i="3"/>
  <c r="F370" i="3"/>
  <c r="E370" i="3"/>
  <c r="G369" i="3"/>
  <c r="D369" i="3"/>
  <c r="F369" i="3"/>
  <c r="E369" i="3"/>
  <c r="G368" i="3"/>
  <c r="D368" i="3"/>
  <c r="F368" i="3"/>
  <c r="E368" i="3"/>
  <c r="G367" i="3"/>
  <c r="D367" i="3"/>
  <c r="F367" i="3"/>
  <c r="E367" i="3"/>
  <c r="G366" i="3"/>
  <c r="D366" i="3"/>
  <c r="F366" i="3"/>
  <c r="E366" i="3"/>
  <c r="G365" i="3"/>
  <c r="D365" i="3"/>
  <c r="F365" i="3"/>
  <c r="E365" i="3"/>
  <c r="G364" i="3"/>
  <c r="D364" i="3"/>
  <c r="F364" i="3"/>
  <c r="E364" i="3"/>
  <c r="G363" i="3"/>
  <c r="D363" i="3"/>
  <c r="F363" i="3"/>
  <c r="E363" i="3"/>
  <c r="G362" i="3"/>
  <c r="D362" i="3"/>
  <c r="F362" i="3"/>
  <c r="E362" i="3"/>
  <c r="G361" i="3"/>
  <c r="D361" i="3"/>
  <c r="F361" i="3"/>
  <c r="E361" i="3"/>
  <c r="G360" i="3"/>
  <c r="D360" i="3"/>
  <c r="F360" i="3"/>
  <c r="E360" i="3"/>
  <c r="G359" i="3"/>
  <c r="D359" i="3"/>
  <c r="F359" i="3"/>
  <c r="E359" i="3"/>
  <c r="G358" i="3"/>
  <c r="D358" i="3"/>
  <c r="F358" i="3"/>
  <c r="E358" i="3"/>
  <c r="G357" i="3"/>
  <c r="D357" i="3"/>
  <c r="F357" i="3"/>
  <c r="E357" i="3"/>
  <c r="G356" i="3"/>
  <c r="D356" i="3"/>
  <c r="F356" i="3"/>
  <c r="E356" i="3"/>
  <c r="G355" i="3"/>
  <c r="D355" i="3"/>
  <c r="F355" i="3"/>
  <c r="E355" i="3"/>
  <c r="G354" i="3"/>
  <c r="D354" i="3"/>
  <c r="F354" i="3"/>
  <c r="E354" i="3"/>
  <c r="G353" i="3"/>
  <c r="D353" i="3"/>
  <c r="F353" i="3"/>
  <c r="E353" i="3"/>
  <c r="G352" i="3"/>
  <c r="D352" i="3"/>
  <c r="F352" i="3"/>
  <c r="E352" i="3"/>
  <c r="G351" i="3"/>
  <c r="D351" i="3"/>
  <c r="F351" i="3"/>
  <c r="E351" i="3"/>
  <c r="G350" i="3"/>
  <c r="D350" i="3"/>
  <c r="F350" i="3"/>
  <c r="E350" i="3"/>
  <c r="G349" i="3"/>
  <c r="D349" i="3"/>
  <c r="F349" i="3"/>
  <c r="E349" i="3"/>
  <c r="G348" i="3"/>
  <c r="D348" i="3"/>
  <c r="F348" i="3"/>
  <c r="E348" i="3"/>
  <c r="G347" i="3"/>
  <c r="D347" i="3"/>
  <c r="F347" i="3"/>
  <c r="E347" i="3"/>
  <c r="G346" i="3"/>
  <c r="D346" i="3"/>
  <c r="F346" i="3"/>
  <c r="E346" i="3"/>
  <c r="G345" i="3"/>
  <c r="D345" i="3"/>
  <c r="F345" i="3"/>
  <c r="E345" i="3"/>
  <c r="G344" i="3"/>
  <c r="D344" i="3"/>
  <c r="F344" i="3"/>
  <c r="E344" i="3"/>
  <c r="G343" i="3"/>
  <c r="D343" i="3"/>
  <c r="F343" i="3"/>
  <c r="E343" i="3"/>
  <c r="G342" i="3"/>
  <c r="D342" i="3"/>
  <c r="F342" i="3"/>
  <c r="E342" i="3"/>
  <c r="G341" i="3"/>
  <c r="D341" i="3"/>
  <c r="F341" i="3"/>
  <c r="E341" i="3"/>
  <c r="G340" i="3"/>
  <c r="D340" i="3"/>
  <c r="F340" i="3"/>
  <c r="E340" i="3"/>
  <c r="G339" i="3"/>
  <c r="D339" i="3"/>
  <c r="F339" i="3"/>
  <c r="E339" i="3"/>
  <c r="G338" i="3"/>
  <c r="D338" i="3"/>
  <c r="F338" i="3"/>
  <c r="E338" i="3"/>
  <c r="G337" i="3"/>
  <c r="D337" i="3"/>
  <c r="F337" i="3"/>
  <c r="E337" i="3"/>
  <c r="G336" i="3"/>
  <c r="D336" i="3"/>
  <c r="F336" i="3"/>
  <c r="E336" i="3"/>
  <c r="G335" i="3"/>
  <c r="D335" i="3"/>
  <c r="F335" i="3"/>
  <c r="E335" i="3"/>
  <c r="G334" i="3"/>
  <c r="D334" i="3"/>
  <c r="F334" i="3"/>
  <c r="E334" i="3"/>
  <c r="G333" i="3"/>
  <c r="D333" i="3"/>
  <c r="F333" i="3"/>
  <c r="E333" i="3"/>
  <c r="G332" i="3"/>
  <c r="D332" i="3"/>
  <c r="F332" i="3"/>
  <c r="E332" i="3"/>
  <c r="G331" i="3"/>
  <c r="D331" i="3"/>
  <c r="F331" i="3"/>
  <c r="E331" i="3"/>
  <c r="G330" i="3"/>
  <c r="D330" i="3"/>
  <c r="F330" i="3"/>
  <c r="E330" i="3"/>
  <c r="G329" i="3"/>
  <c r="D329" i="3"/>
  <c r="F329" i="3"/>
  <c r="E329" i="3"/>
  <c r="G328" i="3"/>
  <c r="D328" i="3"/>
  <c r="F328" i="3"/>
  <c r="E328" i="3"/>
  <c r="G327" i="3"/>
  <c r="D327" i="3"/>
  <c r="F327" i="3"/>
  <c r="E327" i="3"/>
  <c r="G326" i="3"/>
  <c r="D326" i="3"/>
  <c r="F326" i="3"/>
  <c r="E326" i="3"/>
  <c r="G325" i="3"/>
  <c r="D325" i="3"/>
  <c r="F325" i="3"/>
  <c r="E325" i="3"/>
  <c r="G324" i="3"/>
  <c r="D324" i="3"/>
  <c r="F324" i="3"/>
  <c r="E324" i="3"/>
  <c r="G323" i="3"/>
  <c r="D323" i="3"/>
  <c r="F323" i="3"/>
  <c r="E323" i="3"/>
  <c r="G322" i="3"/>
  <c r="D322" i="3"/>
  <c r="F322" i="3"/>
  <c r="E322" i="3"/>
  <c r="G321" i="3"/>
  <c r="D321" i="3"/>
  <c r="F321" i="3"/>
  <c r="E321" i="3"/>
  <c r="G320" i="3"/>
  <c r="D320" i="3"/>
  <c r="F320" i="3"/>
  <c r="E320" i="3"/>
  <c r="G319" i="3"/>
  <c r="D319" i="3"/>
  <c r="F319" i="3"/>
  <c r="E319" i="3"/>
  <c r="G318" i="3"/>
  <c r="D318" i="3"/>
  <c r="F318" i="3"/>
  <c r="E318" i="3"/>
  <c r="G317" i="3"/>
  <c r="D317" i="3"/>
  <c r="F317" i="3"/>
  <c r="E317" i="3"/>
  <c r="G316" i="3"/>
  <c r="D316" i="3"/>
  <c r="F316" i="3"/>
  <c r="E316" i="3"/>
  <c r="G315" i="3"/>
  <c r="D315" i="3"/>
  <c r="F315" i="3"/>
  <c r="E315" i="3"/>
  <c r="G314" i="3"/>
  <c r="D314" i="3"/>
  <c r="F314" i="3"/>
  <c r="E314" i="3"/>
  <c r="G313" i="3"/>
  <c r="D313" i="3"/>
  <c r="F313" i="3"/>
  <c r="E313" i="3"/>
  <c r="G312" i="3"/>
  <c r="D312" i="3"/>
  <c r="F312" i="3"/>
  <c r="E312" i="3"/>
  <c r="G311" i="3"/>
  <c r="D311" i="3"/>
  <c r="F311" i="3"/>
  <c r="E311" i="3"/>
  <c r="G310" i="3"/>
  <c r="D310" i="3"/>
  <c r="F310" i="3"/>
  <c r="E310" i="3"/>
  <c r="G309" i="3"/>
  <c r="D309" i="3"/>
  <c r="F309" i="3"/>
  <c r="E309" i="3"/>
  <c r="G308" i="3"/>
  <c r="D308" i="3"/>
  <c r="F308" i="3"/>
  <c r="E308" i="3"/>
  <c r="G307" i="3"/>
  <c r="D307" i="3"/>
  <c r="F307" i="3"/>
  <c r="E307" i="3"/>
  <c r="G306" i="3"/>
  <c r="D306" i="3"/>
  <c r="F306" i="3"/>
  <c r="E306" i="3"/>
  <c r="G305" i="3"/>
  <c r="D305" i="3"/>
  <c r="F305" i="3"/>
  <c r="E305" i="3"/>
  <c r="G304" i="3"/>
  <c r="D304" i="3"/>
  <c r="F304" i="3"/>
  <c r="E304" i="3"/>
  <c r="G303" i="3"/>
  <c r="D303" i="3"/>
  <c r="F303" i="3"/>
  <c r="E303" i="3"/>
  <c r="G302" i="3"/>
  <c r="D302" i="3"/>
  <c r="F302" i="3"/>
  <c r="E302" i="3"/>
  <c r="G301" i="3"/>
  <c r="D301" i="3"/>
  <c r="F301" i="3"/>
  <c r="E301" i="3"/>
  <c r="G300" i="3"/>
  <c r="D300" i="3"/>
  <c r="F300" i="3"/>
  <c r="E300" i="3"/>
  <c r="G299" i="3"/>
  <c r="D299" i="3"/>
  <c r="F299" i="3"/>
  <c r="E299" i="3"/>
  <c r="G298" i="3"/>
  <c r="D298" i="3"/>
  <c r="F298" i="3"/>
  <c r="E298" i="3"/>
  <c r="G297" i="3"/>
  <c r="D297" i="3"/>
  <c r="F297" i="3"/>
  <c r="E297" i="3"/>
  <c r="G296" i="3"/>
  <c r="D296" i="3"/>
  <c r="F296" i="3"/>
  <c r="E296" i="3"/>
  <c r="G295" i="3"/>
  <c r="D295" i="3"/>
  <c r="F295" i="3"/>
  <c r="E295" i="3"/>
  <c r="G294" i="3"/>
  <c r="D294" i="3"/>
  <c r="F294" i="3"/>
  <c r="E294" i="3"/>
  <c r="G293" i="3"/>
  <c r="D293" i="3"/>
  <c r="F293" i="3"/>
  <c r="E293" i="3"/>
  <c r="G292" i="3"/>
  <c r="D292" i="3"/>
  <c r="F292" i="3"/>
  <c r="E292" i="3"/>
  <c r="G291" i="3"/>
  <c r="D291" i="3"/>
  <c r="F291" i="3"/>
  <c r="E291" i="3"/>
  <c r="G290" i="3"/>
  <c r="D290" i="3"/>
  <c r="F290" i="3"/>
  <c r="E290" i="3"/>
  <c r="G289" i="3"/>
  <c r="D289" i="3"/>
  <c r="F289" i="3"/>
  <c r="E289" i="3"/>
  <c r="G288" i="3"/>
  <c r="D288" i="3"/>
  <c r="F288" i="3"/>
  <c r="E288" i="3"/>
  <c r="G287" i="3"/>
  <c r="D287" i="3"/>
  <c r="F287" i="3"/>
  <c r="E287" i="3"/>
  <c r="G286" i="3"/>
  <c r="D286" i="3"/>
  <c r="F286" i="3"/>
  <c r="E286" i="3"/>
  <c r="G285" i="3"/>
  <c r="D285" i="3"/>
  <c r="F285" i="3"/>
  <c r="E285" i="3"/>
  <c r="G284" i="3"/>
  <c r="D284" i="3"/>
  <c r="F284" i="3"/>
  <c r="E284" i="3"/>
  <c r="G283" i="3"/>
  <c r="D283" i="3"/>
  <c r="F283" i="3"/>
  <c r="E283" i="3"/>
  <c r="G282" i="3"/>
  <c r="D282" i="3"/>
  <c r="F282" i="3"/>
  <c r="E282" i="3"/>
  <c r="G281" i="3"/>
  <c r="D281" i="3"/>
  <c r="F281" i="3"/>
  <c r="E281" i="3"/>
  <c r="G280" i="3"/>
  <c r="D280" i="3"/>
  <c r="F280" i="3"/>
  <c r="E280" i="3"/>
  <c r="G279" i="3"/>
  <c r="D279" i="3"/>
  <c r="F279" i="3"/>
  <c r="E279" i="3"/>
  <c r="G278" i="3"/>
  <c r="D278" i="3"/>
  <c r="F278" i="3"/>
  <c r="E278" i="3"/>
  <c r="G277" i="3"/>
  <c r="D277" i="3"/>
  <c r="F277" i="3"/>
  <c r="E277" i="3"/>
  <c r="G276" i="3"/>
  <c r="D276" i="3"/>
  <c r="F276" i="3"/>
  <c r="E276" i="3"/>
  <c r="G275" i="3"/>
  <c r="D275" i="3"/>
  <c r="F275" i="3"/>
  <c r="E275" i="3"/>
  <c r="G274" i="3"/>
  <c r="D274" i="3"/>
  <c r="F274" i="3"/>
  <c r="E274" i="3"/>
  <c r="G273" i="3"/>
  <c r="D273" i="3"/>
  <c r="F273" i="3"/>
  <c r="E273" i="3"/>
  <c r="G272" i="3"/>
  <c r="D272" i="3"/>
  <c r="F272" i="3"/>
  <c r="E272" i="3"/>
  <c r="G271" i="3"/>
  <c r="D271" i="3"/>
  <c r="F271" i="3"/>
  <c r="E271" i="3"/>
  <c r="G270" i="3"/>
  <c r="D270" i="3"/>
  <c r="F270" i="3"/>
  <c r="E270" i="3"/>
  <c r="G269" i="3"/>
  <c r="D269" i="3"/>
  <c r="F269" i="3"/>
  <c r="E269" i="3"/>
  <c r="G268" i="3"/>
  <c r="D268" i="3"/>
  <c r="F268" i="3"/>
  <c r="E268" i="3"/>
  <c r="G267" i="3"/>
  <c r="D267" i="3"/>
  <c r="F267" i="3"/>
  <c r="E267" i="3"/>
  <c r="G266" i="3"/>
  <c r="D266" i="3"/>
  <c r="F266" i="3"/>
  <c r="E266" i="3"/>
  <c r="G265" i="3"/>
  <c r="D265" i="3"/>
  <c r="F265" i="3"/>
  <c r="E265" i="3"/>
  <c r="G264" i="3"/>
  <c r="D264" i="3"/>
  <c r="F264" i="3"/>
  <c r="E264" i="3"/>
  <c r="G263" i="3"/>
  <c r="D263" i="3"/>
  <c r="F263" i="3"/>
  <c r="E263" i="3"/>
  <c r="G262" i="3"/>
  <c r="D262" i="3"/>
  <c r="F262" i="3"/>
  <c r="E262" i="3"/>
  <c r="G261" i="3"/>
  <c r="D261" i="3"/>
  <c r="F261" i="3"/>
  <c r="E261" i="3"/>
  <c r="G260" i="3"/>
  <c r="D260" i="3"/>
  <c r="F260" i="3"/>
  <c r="E260" i="3"/>
  <c r="G259" i="3"/>
  <c r="D259" i="3"/>
  <c r="F259" i="3"/>
  <c r="E259" i="3"/>
  <c r="G258" i="3"/>
  <c r="D258" i="3"/>
  <c r="F258" i="3"/>
  <c r="E258" i="3"/>
  <c r="G257" i="3"/>
  <c r="D257" i="3"/>
  <c r="F257" i="3"/>
  <c r="E257" i="3"/>
  <c r="G256" i="3"/>
  <c r="D256" i="3"/>
  <c r="F256" i="3"/>
  <c r="E256" i="3"/>
  <c r="G255" i="3"/>
  <c r="D255" i="3"/>
  <c r="F255" i="3"/>
  <c r="E255" i="3"/>
  <c r="G254" i="3"/>
  <c r="D254" i="3"/>
  <c r="F254" i="3"/>
  <c r="E254" i="3"/>
  <c r="G253" i="3"/>
  <c r="D253" i="3"/>
  <c r="F253" i="3"/>
  <c r="E253" i="3"/>
  <c r="G252" i="3"/>
  <c r="D252" i="3"/>
  <c r="F252" i="3"/>
  <c r="E252" i="3"/>
  <c r="G251" i="3"/>
  <c r="D251" i="3"/>
  <c r="F251" i="3"/>
  <c r="E251" i="3"/>
  <c r="G250" i="3"/>
  <c r="D250" i="3"/>
  <c r="F250" i="3"/>
  <c r="E250" i="3"/>
  <c r="G249" i="3"/>
  <c r="D249" i="3"/>
  <c r="F249" i="3"/>
  <c r="E249" i="3"/>
  <c r="G248" i="3"/>
  <c r="D248" i="3"/>
  <c r="F248" i="3"/>
  <c r="E248" i="3"/>
  <c r="G247" i="3"/>
  <c r="D247" i="3"/>
  <c r="F247" i="3"/>
  <c r="E247" i="3"/>
  <c r="G246" i="3"/>
  <c r="D246" i="3"/>
  <c r="F246" i="3"/>
  <c r="E246" i="3"/>
  <c r="G245" i="3"/>
  <c r="D245" i="3"/>
  <c r="F245" i="3"/>
  <c r="E245" i="3"/>
  <c r="G244" i="3"/>
  <c r="D244" i="3"/>
  <c r="F244" i="3"/>
  <c r="E244" i="3"/>
  <c r="G243" i="3"/>
  <c r="D243" i="3"/>
  <c r="F243" i="3"/>
  <c r="E243" i="3"/>
  <c r="G242" i="3"/>
  <c r="D242" i="3"/>
  <c r="F242" i="3"/>
  <c r="E242" i="3"/>
  <c r="G241" i="3"/>
  <c r="D241" i="3"/>
  <c r="F241" i="3"/>
  <c r="E241" i="3"/>
  <c r="G240" i="3"/>
  <c r="D240" i="3"/>
  <c r="F240" i="3"/>
  <c r="E240" i="3"/>
  <c r="G239" i="3"/>
  <c r="D239" i="3"/>
  <c r="F239" i="3"/>
  <c r="E239" i="3"/>
  <c r="G238" i="3"/>
  <c r="D238" i="3"/>
  <c r="F238" i="3"/>
  <c r="E238" i="3"/>
  <c r="G237" i="3"/>
  <c r="D237" i="3"/>
  <c r="F237" i="3"/>
  <c r="E237" i="3"/>
  <c r="G236" i="3"/>
  <c r="D236" i="3"/>
  <c r="F236" i="3"/>
  <c r="E236" i="3"/>
  <c r="G235" i="3"/>
  <c r="D235" i="3"/>
  <c r="F235" i="3"/>
  <c r="E235" i="3"/>
  <c r="G234" i="3"/>
  <c r="D234" i="3"/>
  <c r="F234" i="3"/>
  <c r="E234" i="3"/>
  <c r="G233" i="3"/>
  <c r="D233" i="3"/>
  <c r="F233" i="3"/>
  <c r="E233" i="3"/>
  <c r="G232" i="3"/>
  <c r="D232" i="3"/>
  <c r="F232" i="3"/>
  <c r="E232" i="3"/>
  <c r="G231" i="3"/>
  <c r="D231" i="3"/>
  <c r="F231" i="3"/>
  <c r="E231" i="3"/>
  <c r="G230" i="3"/>
  <c r="D230" i="3"/>
  <c r="F230" i="3"/>
  <c r="E230" i="3"/>
  <c r="G229" i="3"/>
  <c r="D229" i="3"/>
  <c r="F229" i="3"/>
  <c r="E229" i="3"/>
  <c r="G228" i="3"/>
  <c r="D228" i="3"/>
  <c r="F228" i="3"/>
  <c r="E228" i="3"/>
  <c r="G227" i="3"/>
  <c r="D227" i="3"/>
  <c r="F227" i="3"/>
  <c r="E227" i="3"/>
  <c r="G226" i="3"/>
  <c r="D226" i="3"/>
  <c r="F226" i="3"/>
  <c r="E226" i="3"/>
  <c r="G225" i="3"/>
  <c r="D225" i="3"/>
  <c r="F225" i="3"/>
  <c r="E225" i="3"/>
  <c r="G224" i="3"/>
  <c r="D224" i="3"/>
  <c r="F224" i="3"/>
  <c r="E224" i="3"/>
  <c r="G223" i="3"/>
  <c r="D223" i="3"/>
  <c r="F223" i="3"/>
  <c r="E223" i="3"/>
  <c r="G222" i="3"/>
  <c r="D222" i="3"/>
  <c r="F222" i="3"/>
  <c r="E222" i="3"/>
  <c r="G221" i="3"/>
  <c r="D221" i="3"/>
  <c r="F221" i="3"/>
  <c r="E221" i="3"/>
  <c r="G220" i="3"/>
  <c r="D220" i="3"/>
  <c r="F220" i="3"/>
  <c r="E220" i="3"/>
  <c r="G219" i="3"/>
  <c r="D219" i="3"/>
  <c r="F219" i="3"/>
  <c r="E219" i="3"/>
  <c r="G218" i="3"/>
  <c r="D218" i="3"/>
  <c r="F218" i="3"/>
  <c r="E218" i="3"/>
  <c r="G217" i="3"/>
  <c r="D217" i="3"/>
  <c r="F217" i="3"/>
  <c r="E217" i="3"/>
  <c r="G216" i="3"/>
  <c r="D216" i="3"/>
  <c r="F216" i="3"/>
  <c r="E216" i="3"/>
  <c r="G215" i="3"/>
  <c r="D215" i="3"/>
  <c r="F215" i="3"/>
  <c r="E215" i="3"/>
  <c r="G214" i="3"/>
  <c r="D214" i="3"/>
  <c r="F214" i="3"/>
  <c r="E214" i="3"/>
  <c r="G213" i="3"/>
  <c r="D213" i="3"/>
  <c r="F213" i="3"/>
  <c r="E213" i="3"/>
  <c r="G212" i="3"/>
  <c r="D212" i="3"/>
  <c r="F212" i="3"/>
  <c r="E212" i="3"/>
  <c r="G211" i="3"/>
  <c r="D211" i="3"/>
  <c r="F211" i="3"/>
  <c r="E211" i="3"/>
  <c r="G210" i="3"/>
  <c r="D210" i="3"/>
  <c r="F210" i="3"/>
  <c r="E210" i="3"/>
  <c r="G209" i="3"/>
  <c r="D209" i="3"/>
  <c r="F209" i="3"/>
  <c r="E209" i="3"/>
  <c r="G208" i="3"/>
  <c r="D208" i="3"/>
  <c r="F208" i="3"/>
  <c r="E208" i="3"/>
  <c r="G207" i="3"/>
  <c r="D207" i="3"/>
  <c r="F207" i="3"/>
  <c r="E207" i="3"/>
  <c r="G206" i="3"/>
  <c r="D206" i="3"/>
  <c r="F206" i="3"/>
  <c r="E206" i="3"/>
  <c r="G205" i="3"/>
  <c r="D205" i="3"/>
  <c r="F205" i="3"/>
  <c r="E205" i="3"/>
  <c r="G204" i="3"/>
  <c r="D204" i="3"/>
  <c r="F204" i="3"/>
  <c r="E204" i="3"/>
  <c r="G203" i="3"/>
  <c r="D203" i="3"/>
  <c r="F203" i="3"/>
  <c r="E203" i="3"/>
  <c r="G202" i="3"/>
  <c r="D202" i="3"/>
  <c r="F202" i="3"/>
  <c r="E202" i="3"/>
  <c r="G201" i="3"/>
  <c r="D201" i="3"/>
  <c r="F201" i="3"/>
  <c r="E201" i="3"/>
  <c r="G200" i="3"/>
  <c r="D200" i="3"/>
  <c r="F200" i="3"/>
  <c r="E200" i="3"/>
  <c r="G199" i="3"/>
  <c r="D199" i="3"/>
  <c r="F199" i="3"/>
  <c r="E199" i="3"/>
  <c r="G198" i="3"/>
  <c r="D198" i="3"/>
  <c r="F198" i="3"/>
  <c r="E198" i="3"/>
  <c r="G197" i="3"/>
  <c r="D197" i="3"/>
  <c r="F197" i="3"/>
  <c r="E197" i="3"/>
  <c r="G196" i="3"/>
  <c r="D196" i="3"/>
  <c r="F196" i="3"/>
  <c r="E196" i="3"/>
  <c r="G195" i="3"/>
  <c r="D195" i="3"/>
  <c r="F195" i="3"/>
  <c r="E195" i="3"/>
  <c r="G194" i="3"/>
  <c r="D194" i="3"/>
  <c r="F194" i="3"/>
  <c r="E194" i="3"/>
  <c r="G193" i="3"/>
  <c r="D193" i="3"/>
  <c r="F193" i="3"/>
  <c r="E193" i="3"/>
  <c r="G192" i="3"/>
  <c r="D192" i="3"/>
  <c r="F192" i="3"/>
  <c r="E192" i="3"/>
  <c r="G191" i="3"/>
  <c r="D191" i="3"/>
  <c r="F191" i="3"/>
  <c r="E191" i="3"/>
  <c r="G190" i="3"/>
  <c r="D190" i="3"/>
  <c r="F190" i="3"/>
  <c r="E190" i="3"/>
  <c r="G189" i="3"/>
  <c r="D189" i="3"/>
  <c r="F189" i="3"/>
  <c r="E189" i="3"/>
  <c r="G188" i="3"/>
  <c r="D188" i="3"/>
  <c r="F188" i="3"/>
  <c r="E188" i="3"/>
  <c r="G187" i="3"/>
  <c r="D187" i="3"/>
  <c r="F187" i="3"/>
  <c r="E187" i="3"/>
  <c r="G186" i="3"/>
  <c r="D186" i="3"/>
  <c r="F186" i="3"/>
  <c r="E186" i="3"/>
  <c r="G185" i="3"/>
  <c r="D185" i="3"/>
  <c r="F185" i="3"/>
  <c r="E185" i="3"/>
  <c r="G184" i="3"/>
  <c r="D184" i="3"/>
  <c r="F184" i="3"/>
  <c r="E184" i="3"/>
  <c r="G183" i="3"/>
  <c r="D183" i="3"/>
  <c r="F183" i="3"/>
  <c r="E183" i="3"/>
  <c r="G182" i="3"/>
  <c r="D182" i="3"/>
  <c r="F182" i="3"/>
  <c r="E182" i="3"/>
  <c r="G181" i="3"/>
  <c r="D181" i="3"/>
  <c r="F181" i="3"/>
  <c r="E181" i="3"/>
  <c r="G180" i="3"/>
  <c r="D180" i="3"/>
  <c r="F180" i="3"/>
  <c r="E180" i="3"/>
  <c r="G179" i="3"/>
  <c r="D179" i="3"/>
  <c r="F179" i="3"/>
  <c r="E179" i="3"/>
  <c r="G178" i="3"/>
  <c r="D178" i="3"/>
  <c r="F178" i="3"/>
  <c r="E178" i="3"/>
  <c r="G177" i="3"/>
  <c r="D177" i="3"/>
  <c r="F177" i="3"/>
  <c r="E177" i="3"/>
  <c r="G176" i="3"/>
  <c r="D176" i="3"/>
  <c r="F176" i="3"/>
  <c r="E176" i="3"/>
  <c r="G175" i="3"/>
  <c r="D175" i="3"/>
  <c r="F175" i="3"/>
  <c r="E175" i="3"/>
  <c r="G174" i="3"/>
  <c r="D174" i="3"/>
  <c r="F174" i="3"/>
  <c r="E174" i="3"/>
  <c r="G173" i="3"/>
  <c r="D173" i="3"/>
  <c r="F173" i="3"/>
  <c r="E173" i="3"/>
  <c r="G172" i="3"/>
  <c r="D172" i="3"/>
  <c r="F172" i="3"/>
  <c r="E172" i="3"/>
  <c r="G171" i="3"/>
  <c r="D171" i="3"/>
  <c r="F171" i="3"/>
  <c r="E171" i="3"/>
  <c r="G170" i="3"/>
  <c r="D170" i="3"/>
  <c r="F170" i="3"/>
  <c r="E170" i="3"/>
  <c r="G169" i="3"/>
  <c r="D169" i="3"/>
  <c r="F169" i="3"/>
  <c r="E169" i="3"/>
  <c r="G168" i="3"/>
  <c r="D168" i="3"/>
  <c r="F168" i="3"/>
  <c r="E168" i="3"/>
  <c r="G167" i="3"/>
  <c r="D167" i="3"/>
  <c r="F167" i="3"/>
  <c r="E167" i="3"/>
  <c r="G166" i="3"/>
  <c r="D166" i="3"/>
  <c r="F166" i="3"/>
  <c r="E166" i="3"/>
  <c r="G165" i="3"/>
  <c r="D165" i="3"/>
  <c r="F165" i="3"/>
  <c r="E165" i="3"/>
  <c r="G164" i="3"/>
  <c r="D164" i="3"/>
  <c r="F164" i="3"/>
  <c r="E164" i="3"/>
  <c r="G163" i="3"/>
  <c r="D163" i="3"/>
  <c r="F163" i="3"/>
  <c r="E163" i="3"/>
  <c r="G162" i="3"/>
  <c r="D162" i="3"/>
  <c r="F162" i="3"/>
  <c r="E162" i="3"/>
  <c r="G161" i="3"/>
  <c r="D161" i="3"/>
  <c r="F161" i="3"/>
  <c r="E161" i="3"/>
  <c r="G160" i="3"/>
  <c r="D160" i="3"/>
  <c r="F160" i="3"/>
  <c r="E160" i="3"/>
  <c r="G159" i="3"/>
  <c r="D159" i="3"/>
  <c r="F159" i="3"/>
  <c r="E159" i="3"/>
  <c r="G158" i="3"/>
  <c r="D158" i="3"/>
  <c r="F158" i="3"/>
  <c r="E158" i="3"/>
  <c r="G157" i="3"/>
  <c r="D157" i="3"/>
  <c r="F157" i="3"/>
  <c r="E157" i="3"/>
  <c r="G156" i="3"/>
  <c r="D156" i="3"/>
  <c r="F156" i="3"/>
  <c r="E156" i="3"/>
  <c r="G155" i="3"/>
  <c r="D155" i="3"/>
  <c r="F155" i="3"/>
  <c r="E155" i="3"/>
  <c r="G154" i="3"/>
  <c r="D154" i="3"/>
  <c r="F154" i="3"/>
  <c r="E154" i="3"/>
  <c r="G153" i="3"/>
  <c r="D153" i="3"/>
  <c r="F153" i="3"/>
  <c r="E153" i="3"/>
  <c r="G152" i="3"/>
  <c r="D152" i="3"/>
  <c r="F152" i="3"/>
  <c r="E152" i="3"/>
  <c r="G151" i="3"/>
  <c r="D151" i="3"/>
  <c r="F151" i="3"/>
  <c r="E151" i="3"/>
  <c r="G150" i="3"/>
  <c r="D150" i="3"/>
  <c r="F150" i="3"/>
  <c r="E150" i="3"/>
  <c r="G149" i="3"/>
  <c r="D149" i="3"/>
  <c r="F149" i="3"/>
  <c r="E149" i="3"/>
  <c r="G148" i="3"/>
  <c r="D148" i="3"/>
  <c r="F148" i="3"/>
  <c r="E148" i="3"/>
  <c r="G147" i="3"/>
  <c r="D147" i="3"/>
  <c r="F147" i="3"/>
  <c r="E147" i="3"/>
  <c r="G146" i="3"/>
  <c r="D146" i="3"/>
  <c r="F146" i="3"/>
  <c r="E146" i="3"/>
  <c r="G145" i="3"/>
  <c r="D145" i="3"/>
  <c r="F145" i="3"/>
  <c r="E145" i="3"/>
  <c r="G144" i="3"/>
  <c r="D144" i="3"/>
  <c r="F144" i="3"/>
  <c r="E144" i="3"/>
  <c r="G143" i="3"/>
  <c r="D143" i="3"/>
  <c r="F143" i="3"/>
  <c r="E143" i="3"/>
  <c r="G142" i="3"/>
  <c r="D142" i="3"/>
  <c r="F142" i="3"/>
  <c r="E142" i="3"/>
  <c r="G141" i="3"/>
  <c r="D141" i="3"/>
  <c r="F141" i="3"/>
  <c r="E141" i="3"/>
  <c r="G140" i="3"/>
  <c r="D140" i="3"/>
  <c r="F140" i="3"/>
  <c r="E140" i="3"/>
  <c r="G139" i="3"/>
  <c r="D139" i="3"/>
  <c r="F139" i="3"/>
  <c r="E139" i="3"/>
  <c r="G138" i="3"/>
  <c r="D138" i="3"/>
  <c r="F138" i="3"/>
  <c r="E138" i="3"/>
  <c r="G137" i="3"/>
  <c r="D137" i="3"/>
  <c r="F137" i="3"/>
  <c r="E137" i="3"/>
  <c r="G136" i="3"/>
  <c r="D136" i="3"/>
  <c r="F136" i="3"/>
  <c r="E136" i="3"/>
  <c r="G135" i="3"/>
  <c r="D135" i="3"/>
  <c r="F135" i="3"/>
  <c r="E135" i="3"/>
  <c r="G134" i="3"/>
  <c r="D134" i="3"/>
  <c r="F134" i="3"/>
  <c r="E134" i="3"/>
  <c r="G133" i="3"/>
  <c r="D133" i="3"/>
  <c r="F133" i="3"/>
  <c r="E133" i="3"/>
  <c r="G132" i="3"/>
  <c r="D132" i="3"/>
  <c r="F132" i="3"/>
  <c r="E132" i="3"/>
  <c r="G131" i="3"/>
  <c r="D131" i="3"/>
  <c r="F131" i="3"/>
  <c r="E131" i="3"/>
  <c r="G130" i="3"/>
  <c r="D130" i="3"/>
  <c r="F130" i="3"/>
  <c r="E130" i="3"/>
  <c r="G129" i="3"/>
  <c r="D129" i="3"/>
  <c r="F129" i="3"/>
  <c r="E129" i="3"/>
  <c r="G128" i="3"/>
  <c r="D128" i="3"/>
  <c r="F128" i="3"/>
  <c r="E128" i="3"/>
  <c r="G127" i="3"/>
  <c r="D127" i="3"/>
  <c r="F127" i="3"/>
  <c r="E127" i="3"/>
  <c r="G126" i="3"/>
  <c r="D126" i="3"/>
  <c r="F126" i="3"/>
  <c r="E126" i="3"/>
  <c r="G125" i="3"/>
  <c r="D125" i="3"/>
  <c r="F125" i="3"/>
  <c r="E125" i="3"/>
  <c r="G124" i="3"/>
  <c r="D124" i="3"/>
  <c r="F124" i="3"/>
  <c r="E124" i="3"/>
  <c r="G123" i="3"/>
  <c r="D123" i="3"/>
  <c r="F123" i="3"/>
  <c r="E123" i="3"/>
  <c r="G122" i="3"/>
  <c r="D122" i="3"/>
  <c r="F122" i="3"/>
  <c r="E122" i="3"/>
  <c r="G121" i="3"/>
  <c r="D121" i="3"/>
  <c r="F121" i="3"/>
  <c r="E121" i="3"/>
  <c r="G120" i="3"/>
  <c r="D120" i="3"/>
  <c r="F120" i="3"/>
  <c r="E120" i="3"/>
  <c r="G119" i="3"/>
  <c r="D119" i="3"/>
  <c r="F119" i="3"/>
  <c r="E119" i="3"/>
  <c r="G118" i="3"/>
  <c r="D118" i="3"/>
  <c r="F118" i="3"/>
  <c r="E118" i="3"/>
  <c r="G117" i="3"/>
  <c r="D117" i="3"/>
  <c r="F117" i="3"/>
  <c r="E117" i="3"/>
  <c r="G116" i="3"/>
  <c r="D116" i="3"/>
  <c r="F116" i="3"/>
  <c r="E116" i="3"/>
  <c r="G115" i="3"/>
  <c r="D115" i="3"/>
  <c r="F115" i="3"/>
  <c r="E115" i="3"/>
  <c r="G114" i="3"/>
  <c r="D114" i="3"/>
  <c r="F114" i="3"/>
  <c r="E114" i="3"/>
  <c r="G113" i="3"/>
  <c r="D113" i="3"/>
  <c r="F113" i="3"/>
  <c r="E113" i="3"/>
  <c r="G112" i="3"/>
  <c r="D112" i="3"/>
  <c r="F112" i="3"/>
  <c r="E112" i="3"/>
  <c r="G111" i="3"/>
  <c r="D111" i="3"/>
  <c r="F111" i="3"/>
  <c r="E111" i="3"/>
  <c r="G110" i="3"/>
  <c r="D110" i="3"/>
  <c r="F110" i="3"/>
  <c r="E110" i="3"/>
  <c r="G109" i="3"/>
  <c r="D109" i="3"/>
  <c r="F109" i="3"/>
  <c r="E109" i="3"/>
  <c r="G108" i="3"/>
  <c r="D108" i="3"/>
  <c r="F108" i="3"/>
  <c r="E108" i="3"/>
  <c r="G107" i="3"/>
  <c r="D107" i="3"/>
  <c r="F107" i="3"/>
  <c r="E107" i="3"/>
  <c r="G106" i="3"/>
  <c r="D106" i="3"/>
  <c r="F106" i="3"/>
  <c r="E106" i="3"/>
  <c r="G105" i="3"/>
  <c r="D105" i="3"/>
  <c r="F105" i="3"/>
  <c r="E105" i="3"/>
  <c r="G104" i="3"/>
  <c r="D104" i="3"/>
  <c r="F104" i="3"/>
  <c r="E104" i="3"/>
  <c r="G103" i="3"/>
  <c r="D103" i="3"/>
  <c r="F103" i="3"/>
  <c r="E103" i="3"/>
  <c r="G102" i="3"/>
  <c r="D102" i="3"/>
  <c r="F102" i="3"/>
  <c r="E102" i="3"/>
  <c r="G101" i="3"/>
  <c r="D101" i="3"/>
  <c r="F101" i="3"/>
  <c r="E101" i="3"/>
  <c r="G100" i="3"/>
  <c r="D100" i="3"/>
  <c r="F100" i="3"/>
  <c r="E100" i="3"/>
  <c r="G99" i="3"/>
  <c r="D99" i="3"/>
  <c r="F99" i="3"/>
  <c r="E99" i="3"/>
  <c r="G98" i="3"/>
  <c r="D98" i="3"/>
  <c r="F98" i="3"/>
  <c r="E98" i="3"/>
  <c r="G97" i="3"/>
  <c r="D97" i="3"/>
  <c r="F97" i="3"/>
  <c r="E97" i="3"/>
  <c r="G96" i="3"/>
  <c r="D96" i="3"/>
  <c r="F96" i="3"/>
  <c r="E96" i="3"/>
  <c r="G95" i="3"/>
  <c r="D95" i="3"/>
  <c r="F95" i="3"/>
  <c r="E95" i="3"/>
  <c r="G94" i="3"/>
  <c r="D94" i="3"/>
  <c r="F94" i="3"/>
  <c r="E94" i="3"/>
  <c r="G93" i="3"/>
  <c r="D93" i="3"/>
  <c r="F93" i="3"/>
  <c r="E93" i="3"/>
  <c r="G92" i="3"/>
  <c r="D92" i="3"/>
  <c r="F92" i="3"/>
  <c r="E92" i="3"/>
  <c r="G91" i="3"/>
  <c r="D91" i="3"/>
  <c r="F91" i="3"/>
  <c r="E91" i="3"/>
  <c r="G90" i="3"/>
  <c r="D90" i="3"/>
  <c r="F90" i="3"/>
  <c r="E90" i="3"/>
  <c r="G89" i="3"/>
  <c r="D89" i="3"/>
  <c r="F89" i="3"/>
  <c r="E89" i="3"/>
  <c r="G88" i="3"/>
  <c r="D88" i="3"/>
  <c r="F88" i="3"/>
  <c r="E88" i="3"/>
  <c r="G87" i="3"/>
  <c r="D87" i="3"/>
  <c r="F87" i="3"/>
  <c r="E87" i="3"/>
  <c r="G86" i="3"/>
  <c r="D86" i="3"/>
  <c r="F86" i="3"/>
  <c r="E86" i="3"/>
  <c r="G85" i="3"/>
  <c r="D85" i="3"/>
  <c r="F85" i="3"/>
  <c r="E85" i="3"/>
  <c r="G84" i="3"/>
  <c r="D84" i="3"/>
  <c r="F84" i="3"/>
  <c r="E84" i="3"/>
  <c r="G83" i="3"/>
  <c r="D83" i="3"/>
  <c r="F83" i="3"/>
  <c r="E83" i="3"/>
  <c r="G82" i="3"/>
  <c r="D82" i="3"/>
  <c r="F82" i="3"/>
  <c r="E82" i="3"/>
  <c r="G81" i="3"/>
  <c r="D81" i="3"/>
  <c r="F81" i="3"/>
  <c r="E81" i="3"/>
  <c r="G80" i="3"/>
  <c r="D80" i="3"/>
  <c r="F80" i="3"/>
  <c r="E80" i="3"/>
  <c r="G79" i="3"/>
  <c r="D79" i="3"/>
  <c r="F79" i="3"/>
  <c r="E79" i="3"/>
  <c r="G78" i="3"/>
  <c r="D78" i="3"/>
  <c r="F78" i="3"/>
  <c r="E78" i="3"/>
  <c r="G77" i="3"/>
  <c r="D77" i="3"/>
  <c r="F77" i="3"/>
  <c r="E77" i="3"/>
  <c r="G76" i="3"/>
  <c r="D76" i="3"/>
  <c r="F76" i="3"/>
  <c r="E76" i="3"/>
  <c r="G75" i="3"/>
  <c r="D75" i="3"/>
  <c r="F75" i="3"/>
  <c r="E75" i="3"/>
  <c r="G74" i="3"/>
  <c r="D74" i="3"/>
  <c r="F74" i="3"/>
  <c r="E74" i="3"/>
  <c r="G73" i="3"/>
  <c r="D73" i="3"/>
  <c r="F73" i="3"/>
  <c r="E73" i="3"/>
  <c r="G72" i="3"/>
  <c r="D72" i="3"/>
  <c r="F72" i="3"/>
  <c r="E72" i="3"/>
  <c r="G71" i="3"/>
  <c r="D71" i="3"/>
  <c r="F71" i="3"/>
  <c r="E71" i="3"/>
  <c r="G70" i="3"/>
  <c r="D70" i="3"/>
  <c r="F70" i="3"/>
  <c r="E70" i="3"/>
  <c r="G69" i="3"/>
  <c r="D69" i="3"/>
  <c r="F69" i="3"/>
  <c r="E69" i="3"/>
  <c r="G68" i="3"/>
  <c r="D68" i="3"/>
  <c r="F68" i="3"/>
  <c r="E68" i="3"/>
  <c r="G67" i="3"/>
  <c r="D67" i="3"/>
  <c r="F67" i="3"/>
  <c r="E67" i="3"/>
  <c r="G66" i="3"/>
  <c r="D66" i="3"/>
  <c r="F66" i="3"/>
  <c r="E66" i="3"/>
  <c r="G65" i="3"/>
  <c r="D65" i="3"/>
  <c r="F65" i="3"/>
  <c r="E65" i="3"/>
  <c r="G64" i="3"/>
  <c r="D64" i="3"/>
  <c r="F64" i="3"/>
  <c r="E64" i="3"/>
  <c r="G63" i="3"/>
  <c r="D63" i="3"/>
  <c r="F63" i="3"/>
  <c r="E63" i="3"/>
  <c r="G62" i="3"/>
  <c r="D62" i="3"/>
  <c r="F62" i="3"/>
  <c r="E62" i="3"/>
  <c r="G61" i="3"/>
  <c r="D61" i="3"/>
  <c r="F61" i="3"/>
  <c r="E61" i="3"/>
  <c r="G60" i="3"/>
  <c r="D60" i="3"/>
  <c r="F60" i="3"/>
  <c r="E60" i="3"/>
  <c r="G59" i="3"/>
  <c r="D59" i="3"/>
  <c r="F59" i="3"/>
  <c r="E59" i="3"/>
  <c r="G58" i="3"/>
  <c r="D58" i="3"/>
  <c r="F58" i="3"/>
  <c r="E58" i="3"/>
  <c r="G57" i="3"/>
  <c r="D57" i="3"/>
  <c r="F57" i="3"/>
  <c r="E57" i="3"/>
  <c r="G56" i="3"/>
  <c r="D56" i="3"/>
  <c r="F56" i="3"/>
  <c r="E56" i="3"/>
  <c r="G55" i="3"/>
  <c r="D55" i="3"/>
  <c r="F55" i="3"/>
  <c r="E55" i="3"/>
  <c r="G54" i="3"/>
  <c r="D54" i="3"/>
  <c r="F54" i="3"/>
  <c r="E54" i="3"/>
  <c r="G53" i="3"/>
  <c r="D53" i="3"/>
  <c r="F53" i="3"/>
  <c r="E53" i="3"/>
  <c r="G52" i="3"/>
  <c r="D52" i="3"/>
  <c r="F52" i="3"/>
  <c r="E52" i="3"/>
  <c r="G51" i="3"/>
  <c r="D51" i="3"/>
  <c r="F51" i="3"/>
  <c r="E51" i="3"/>
  <c r="G50" i="3"/>
  <c r="D50" i="3"/>
  <c r="F50" i="3"/>
  <c r="E50" i="3"/>
  <c r="G49" i="3"/>
  <c r="D49" i="3"/>
  <c r="F49" i="3"/>
  <c r="E49" i="3"/>
  <c r="G48" i="3"/>
  <c r="D48" i="3"/>
  <c r="F48" i="3"/>
  <c r="E48" i="3"/>
  <c r="G47" i="3"/>
  <c r="D47" i="3"/>
  <c r="F47" i="3"/>
  <c r="E47" i="3"/>
  <c r="G46" i="3"/>
  <c r="D46" i="3"/>
  <c r="F46" i="3"/>
  <c r="E46" i="3"/>
  <c r="G45" i="3"/>
  <c r="D45" i="3"/>
  <c r="F45" i="3"/>
  <c r="E45" i="3"/>
  <c r="G44" i="3"/>
  <c r="D44" i="3"/>
  <c r="F44" i="3"/>
  <c r="E44" i="3"/>
  <c r="G43" i="3"/>
  <c r="D43" i="3"/>
  <c r="F43" i="3"/>
  <c r="E43" i="3"/>
  <c r="G42" i="3"/>
  <c r="D42" i="3"/>
  <c r="F42" i="3"/>
  <c r="E42" i="3"/>
  <c r="G41" i="3"/>
  <c r="D41" i="3"/>
  <c r="F41" i="3"/>
  <c r="E41" i="3"/>
  <c r="G40" i="3"/>
  <c r="D40" i="3"/>
  <c r="F40" i="3"/>
  <c r="E40" i="3"/>
  <c r="G39" i="3"/>
  <c r="D39" i="3"/>
  <c r="F39" i="3"/>
  <c r="E39" i="3"/>
  <c r="G38" i="3"/>
  <c r="D38" i="3"/>
  <c r="F38" i="3"/>
  <c r="E38" i="3"/>
  <c r="G37" i="3"/>
  <c r="D37" i="3"/>
  <c r="F37" i="3"/>
  <c r="E37" i="3"/>
  <c r="G36" i="3"/>
  <c r="D36" i="3"/>
  <c r="F36" i="3"/>
  <c r="E36" i="3"/>
  <c r="G35" i="3"/>
  <c r="D35" i="3"/>
  <c r="F35" i="3"/>
  <c r="E35" i="3"/>
  <c r="G34" i="3"/>
  <c r="D34" i="3"/>
  <c r="F34" i="3"/>
  <c r="E34" i="3"/>
  <c r="G33" i="3"/>
  <c r="D33" i="3"/>
  <c r="F33" i="3"/>
  <c r="E33" i="3"/>
  <c r="G32" i="3"/>
  <c r="D32" i="3"/>
  <c r="F32" i="3"/>
  <c r="E32" i="3"/>
  <c r="G31" i="3"/>
  <c r="D31" i="3"/>
  <c r="F31" i="3"/>
  <c r="E31" i="3"/>
  <c r="G30" i="3"/>
  <c r="D30" i="3"/>
  <c r="F30" i="3"/>
  <c r="E30" i="3"/>
  <c r="G29" i="3"/>
  <c r="D29" i="3"/>
  <c r="F29" i="3"/>
  <c r="E29" i="3"/>
  <c r="G28" i="3"/>
  <c r="D28" i="3"/>
  <c r="F28" i="3"/>
  <c r="E28" i="3"/>
  <c r="G27" i="3"/>
  <c r="D27" i="3"/>
  <c r="F27" i="3"/>
  <c r="E27" i="3"/>
  <c r="G26" i="3"/>
  <c r="D26" i="3"/>
  <c r="F26" i="3"/>
  <c r="E26" i="3"/>
  <c r="G25" i="3"/>
  <c r="D25" i="3"/>
  <c r="F25" i="3"/>
  <c r="E25" i="3"/>
  <c r="G24" i="3"/>
  <c r="D24" i="3"/>
  <c r="F24" i="3"/>
  <c r="E24" i="3"/>
  <c r="G23" i="3"/>
  <c r="D23" i="3"/>
  <c r="F23" i="3"/>
  <c r="E23" i="3"/>
  <c r="G22" i="3"/>
  <c r="D22" i="3"/>
  <c r="F22" i="3"/>
  <c r="E22" i="3"/>
  <c r="G21" i="3"/>
  <c r="D21" i="3"/>
  <c r="F21" i="3"/>
  <c r="E21" i="3"/>
  <c r="G20" i="3"/>
  <c r="D20" i="3"/>
  <c r="F20" i="3"/>
  <c r="E20" i="3"/>
  <c r="G19" i="3"/>
  <c r="D19" i="3"/>
  <c r="F19" i="3"/>
  <c r="E19" i="3"/>
  <c r="G18" i="3"/>
  <c r="D18" i="3"/>
  <c r="F18" i="3"/>
  <c r="E18" i="3"/>
  <c r="G17" i="3"/>
  <c r="D17" i="3"/>
  <c r="F17" i="3"/>
  <c r="E17" i="3"/>
  <c r="G16" i="3"/>
  <c r="D16" i="3"/>
  <c r="F16" i="3"/>
  <c r="E16" i="3"/>
  <c r="G15" i="3"/>
  <c r="D15" i="3"/>
  <c r="F15" i="3"/>
  <c r="E15" i="3"/>
  <c r="G14" i="3"/>
  <c r="D14" i="3"/>
  <c r="F14" i="3"/>
  <c r="E14" i="3"/>
  <c r="G13" i="3"/>
  <c r="D13" i="3"/>
  <c r="F13" i="3"/>
  <c r="E13" i="3"/>
  <c r="G12" i="3"/>
  <c r="D12" i="3"/>
  <c r="F12" i="3"/>
  <c r="E12" i="3"/>
  <c r="G3" i="3"/>
  <c r="G4" i="3"/>
  <c r="G5" i="3"/>
  <c r="G6" i="3"/>
  <c r="G7" i="3"/>
  <c r="G8" i="3"/>
  <c r="G9" i="3"/>
  <c r="G10" i="3"/>
  <c r="G11" i="3"/>
  <c r="K11" i="3"/>
  <c r="D11" i="3"/>
  <c r="F11" i="3"/>
  <c r="E11" i="3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K10" i="3"/>
  <c r="E10" i="3"/>
  <c r="E3" i="3"/>
  <c r="E4" i="3"/>
  <c r="E5" i="3"/>
  <c r="E6" i="3"/>
  <c r="E7" i="3"/>
  <c r="E8" i="3"/>
  <c r="E9" i="3"/>
  <c r="K9" i="3"/>
  <c r="K8" i="3"/>
  <c r="K6" i="3"/>
  <c r="K4" i="3"/>
  <c r="K5" i="3"/>
  <c r="K3" i="3"/>
  <c r="AF450" i="7"/>
  <c r="AE450" i="7"/>
  <c r="AF449" i="7"/>
  <c r="AE449" i="7"/>
  <c r="AF448" i="7"/>
  <c r="AE448" i="7"/>
  <c r="AF447" i="7"/>
  <c r="AE447" i="7"/>
  <c r="AF446" i="7"/>
  <c r="AE446" i="7"/>
  <c r="AF445" i="7"/>
  <c r="AE445" i="7"/>
  <c r="AF444" i="7"/>
  <c r="AE444" i="7"/>
  <c r="AF443" i="7"/>
  <c r="AE443" i="7"/>
  <c r="AF442" i="7"/>
  <c r="AE442" i="7"/>
  <c r="AF441" i="7"/>
  <c r="AE441" i="7"/>
  <c r="AF440" i="7"/>
  <c r="AE440" i="7"/>
  <c r="AF439" i="7"/>
  <c r="AE439" i="7"/>
  <c r="AF438" i="7"/>
  <c r="AE438" i="7"/>
  <c r="AF437" i="7"/>
  <c r="AE437" i="7"/>
  <c r="AF436" i="7"/>
  <c r="AE436" i="7"/>
  <c r="AF435" i="7"/>
  <c r="AE435" i="7"/>
  <c r="AF434" i="7"/>
  <c r="AE434" i="7"/>
  <c r="AF433" i="7"/>
  <c r="AE433" i="7"/>
  <c r="AF432" i="7"/>
  <c r="AE432" i="7"/>
  <c r="AF431" i="7"/>
  <c r="AE431" i="7"/>
  <c r="AF430" i="7"/>
  <c r="AE430" i="7"/>
  <c r="AF429" i="7"/>
  <c r="AE429" i="7"/>
  <c r="AF428" i="7"/>
  <c r="AE428" i="7"/>
  <c r="AF427" i="7"/>
  <c r="AE427" i="7"/>
  <c r="AF426" i="7"/>
  <c r="AE426" i="7"/>
  <c r="AF425" i="7"/>
  <c r="AE425" i="7"/>
  <c r="AF424" i="7"/>
  <c r="AE424" i="7"/>
  <c r="AF423" i="7"/>
  <c r="AE423" i="7"/>
  <c r="AF422" i="7"/>
  <c r="AE422" i="7"/>
  <c r="AF421" i="7"/>
  <c r="AE421" i="7"/>
  <c r="AF420" i="7"/>
  <c r="AE420" i="7"/>
  <c r="AF419" i="7"/>
  <c r="AE419" i="7"/>
  <c r="AF418" i="7"/>
  <c r="AE418" i="7"/>
  <c r="AF417" i="7"/>
  <c r="AE417" i="7"/>
  <c r="AF416" i="7"/>
  <c r="AE416" i="7"/>
  <c r="AF415" i="7"/>
  <c r="AE415" i="7"/>
  <c r="AF414" i="7"/>
  <c r="AE414" i="7"/>
  <c r="AF413" i="7"/>
  <c r="AE413" i="7"/>
  <c r="AF412" i="7"/>
  <c r="AE412" i="7"/>
  <c r="AF411" i="7"/>
  <c r="AE411" i="7"/>
  <c r="AF410" i="7"/>
  <c r="AE410" i="7"/>
  <c r="AF409" i="7"/>
  <c r="AE409" i="7"/>
  <c r="AF408" i="7"/>
  <c r="AE408" i="7"/>
  <c r="AF407" i="7"/>
  <c r="AE407" i="7"/>
  <c r="AF406" i="7"/>
  <c r="AE406" i="7"/>
  <c r="AF405" i="7"/>
  <c r="AE405" i="7"/>
  <c r="AF404" i="7"/>
  <c r="AE404" i="7"/>
  <c r="AF403" i="7"/>
  <c r="AE403" i="7"/>
  <c r="AF402" i="7"/>
  <c r="AE402" i="7"/>
  <c r="AF401" i="7"/>
  <c r="AE401" i="7"/>
  <c r="AF400" i="7"/>
  <c r="AE400" i="7"/>
  <c r="AF399" i="7"/>
  <c r="AE399" i="7"/>
  <c r="AF398" i="7"/>
  <c r="AE398" i="7"/>
  <c r="AF397" i="7"/>
  <c r="AE397" i="7"/>
  <c r="AF396" i="7"/>
  <c r="AE396" i="7"/>
  <c r="AF395" i="7"/>
  <c r="AE395" i="7"/>
  <c r="AF394" i="7"/>
  <c r="AE394" i="7"/>
  <c r="AF393" i="7"/>
  <c r="AE393" i="7"/>
  <c r="AF392" i="7"/>
  <c r="AE392" i="7"/>
  <c r="AF391" i="7"/>
  <c r="AE391" i="7"/>
  <c r="AF390" i="7"/>
  <c r="AE390" i="7"/>
  <c r="AF389" i="7"/>
  <c r="AE389" i="7"/>
  <c r="AF388" i="7"/>
  <c r="AE388" i="7"/>
  <c r="AF387" i="7"/>
  <c r="AE387" i="7"/>
  <c r="AF386" i="7"/>
  <c r="AE386" i="7"/>
  <c r="AF385" i="7"/>
  <c r="AE385" i="7"/>
  <c r="AF384" i="7"/>
  <c r="AE384" i="7"/>
  <c r="AF383" i="7"/>
  <c r="AE383" i="7"/>
  <c r="AF382" i="7"/>
  <c r="AE382" i="7"/>
  <c r="AF381" i="7"/>
  <c r="AE381" i="7"/>
  <c r="AF380" i="7"/>
  <c r="AE380" i="7"/>
  <c r="AF379" i="7"/>
  <c r="AE379" i="7"/>
  <c r="AF378" i="7"/>
  <c r="AE378" i="7"/>
  <c r="AF377" i="7"/>
  <c r="AE377" i="7"/>
  <c r="AF376" i="7"/>
  <c r="AE376" i="7"/>
  <c r="AF375" i="7"/>
  <c r="AE375" i="7"/>
  <c r="AF374" i="7"/>
  <c r="AE374" i="7"/>
  <c r="AF373" i="7"/>
  <c r="AE373" i="7"/>
  <c r="AF372" i="7"/>
  <c r="AE372" i="7"/>
  <c r="AF371" i="7"/>
  <c r="AE371" i="7"/>
  <c r="AF370" i="7"/>
  <c r="AE370" i="7"/>
  <c r="AF369" i="7"/>
  <c r="AE369" i="7"/>
  <c r="AF368" i="7"/>
  <c r="AE368" i="7"/>
  <c r="AF367" i="7"/>
  <c r="AE367" i="7"/>
  <c r="AF366" i="7"/>
  <c r="AE366" i="7"/>
  <c r="AF365" i="7"/>
  <c r="AE365" i="7"/>
  <c r="AF364" i="7"/>
  <c r="AE364" i="7"/>
  <c r="AF363" i="7"/>
  <c r="AE363" i="7"/>
  <c r="AF362" i="7"/>
  <c r="AE362" i="7"/>
  <c r="AF361" i="7"/>
  <c r="AE361" i="7"/>
  <c r="AF360" i="7"/>
  <c r="AE360" i="7"/>
  <c r="AF359" i="7"/>
  <c r="AE359" i="7"/>
  <c r="AF358" i="7"/>
  <c r="AE358" i="7"/>
  <c r="AF357" i="7"/>
  <c r="AE357" i="7"/>
  <c r="AF356" i="7"/>
  <c r="AE356" i="7"/>
  <c r="AF355" i="7"/>
  <c r="AE355" i="7"/>
  <c r="AF354" i="7"/>
  <c r="AE354" i="7"/>
  <c r="AF353" i="7"/>
  <c r="AE353" i="7"/>
  <c r="AF352" i="7"/>
  <c r="AE352" i="7"/>
  <c r="AF351" i="7"/>
  <c r="AE351" i="7"/>
  <c r="AF350" i="7"/>
  <c r="AE350" i="7"/>
  <c r="AF349" i="7"/>
  <c r="AE349" i="7"/>
  <c r="AF348" i="7"/>
  <c r="AE348" i="7"/>
  <c r="AF347" i="7"/>
  <c r="AE347" i="7"/>
  <c r="AF346" i="7"/>
  <c r="AE346" i="7"/>
  <c r="AF345" i="7"/>
  <c r="AE345" i="7"/>
  <c r="AF344" i="7"/>
  <c r="AE344" i="7"/>
  <c r="AF343" i="7"/>
  <c r="AE343" i="7"/>
  <c r="AF342" i="7"/>
  <c r="AE342" i="7"/>
  <c r="AF341" i="7"/>
  <c r="AE341" i="7"/>
  <c r="AF340" i="7"/>
  <c r="AE340" i="7"/>
  <c r="AF339" i="7"/>
  <c r="AE339" i="7"/>
  <c r="AF338" i="7"/>
  <c r="AE338" i="7"/>
  <c r="AF337" i="7"/>
  <c r="AE337" i="7"/>
  <c r="AF336" i="7"/>
  <c r="AE336" i="7"/>
  <c r="AF335" i="7"/>
  <c r="AE335" i="7"/>
  <c r="AF334" i="7"/>
  <c r="AE334" i="7"/>
  <c r="AF333" i="7"/>
  <c r="AE333" i="7"/>
  <c r="AF332" i="7"/>
  <c r="AE332" i="7"/>
  <c r="AF331" i="7"/>
  <c r="AE331" i="7"/>
  <c r="AF330" i="7"/>
  <c r="AE330" i="7"/>
  <c r="AF329" i="7"/>
  <c r="AE329" i="7"/>
  <c r="AF328" i="7"/>
  <c r="AE328" i="7"/>
  <c r="AF327" i="7"/>
  <c r="AE327" i="7"/>
  <c r="AF326" i="7"/>
  <c r="AE326" i="7"/>
  <c r="AF325" i="7"/>
  <c r="AE325" i="7"/>
  <c r="AF324" i="7"/>
  <c r="AE324" i="7"/>
  <c r="AF323" i="7"/>
  <c r="AE323" i="7"/>
  <c r="AF322" i="7"/>
  <c r="AE322" i="7"/>
  <c r="AF321" i="7"/>
  <c r="AE321" i="7"/>
  <c r="AF320" i="7"/>
  <c r="AE320" i="7"/>
  <c r="AF319" i="7"/>
  <c r="AE319" i="7"/>
  <c r="AF318" i="7"/>
  <c r="AE318" i="7"/>
  <c r="AF317" i="7"/>
  <c r="AE317" i="7"/>
  <c r="AF316" i="7"/>
  <c r="AE316" i="7"/>
  <c r="AF315" i="7"/>
  <c r="AE315" i="7"/>
  <c r="AF314" i="7"/>
  <c r="AE314" i="7"/>
  <c r="AF313" i="7"/>
  <c r="AE313" i="7"/>
  <c r="AF312" i="7"/>
  <c r="AE312" i="7"/>
  <c r="AF311" i="7"/>
  <c r="AE311" i="7"/>
  <c r="AF310" i="7"/>
  <c r="AE310" i="7"/>
  <c r="AF309" i="7"/>
  <c r="AE309" i="7"/>
  <c r="AF308" i="7"/>
  <c r="AE308" i="7"/>
  <c r="AF307" i="7"/>
  <c r="AE307" i="7"/>
  <c r="AF306" i="7"/>
  <c r="AE306" i="7"/>
  <c r="AF305" i="7"/>
  <c r="AE305" i="7"/>
  <c r="AF304" i="7"/>
  <c r="AE304" i="7"/>
  <c r="AF303" i="7"/>
  <c r="AE303" i="7"/>
  <c r="AF302" i="7"/>
  <c r="AE302" i="7"/>
  <c r="AF301" i="7"/>
  <c r="AE301" i="7"/>
  <c r="AF300" i="7"/>
  <c r="AE300" i="7"/>
  <c r="AF299" i="7"/>
  <c r="AE299" i="7"/>
  <c r="AF298" i="7"/>
  <c r="AE298" i="7"/>
  <c r="AF297" i="7"/>
  <c r="AE297" i="7"/>
  <c r="AF296" i="7"/>
  <c r="AE296" i="7"/>
  <c r="AF295" i="7"/>
  <c r="AE295" i="7"/>
  <c r="AF294" i="7"/>
  <c r="AE294" i="7"/>
  <c r="AF293" i="7"/>
  <c r="AE293" i="7"/>
  <c r="AF292" i="7"/>
  <c r="AE292" i="7"/>
  <c r="AF291" i="7"/>
  <c r="AE291" i="7"/>
  <c r="AF290" i="7"/>
  <c r="AE290" i="7"/>
  <c r="AF289" i="7"/>
  <c r="AE289" i="7"/>
  <c r="AF288" i="7"/>
  <c r="AE288" i="7"/>
  <c r="AF287" i="7"/>
  <c r="AE287" i="7"/>
  <c r="AF286" i="7"/>
  <c r="AE286" i="7"/>
  <c r="AF285" i="7"/>
  <c r="AE285" i="7"/>
  <c r="AF284" i="7"/>
  <c r="AE284" i="7"/>
  <c r="AF283" i="7"/>
  <c r="AE283" i="7"/>
  <c r="AF282" i="7"/>
  <c r="AE282" i="7"/>
  <c r="AF281" i="7"/>
  <c r="AE281" i="7"/>
  <c r="AF280" i="7"/>
  <c r="AE280" i="7"/>
  <c r="AF279" i="7"/>
  <c r="AE279" i="7"/>
  <c r="AF278" i="7"/>
  <c r="AE278" i="7"/>
  <c r="AF277" i="7"/>
  <c r="AE277" i="7"/>
  <c r="AF276" i="7"/>
  <c r="AE276" i="7"/>
  <c r="AF275" i="7"/>
  <c r="AE275" i="7"/>
  <c r="AF274" i="7"/>
  <c r="AE274" i="7"/>
  <c r="AF273" i="7"/>
  <c r="AE273" i="7"/>
  <c r="AF272" i="7"/>
  <c r="AE272" i="7"/>
  <c r="AF271" i="7"/>
  <c r="AE271" i="7"/>
  <c r="AF270" i="7"/>
  <c r="AE270" i="7"/>
  <c r="AF269" i="7"/>
  <c r="AE269" i="7"/>
  <c r="AF268" i="7"/>
  <c r="AE268" i="7"/>
  <c r="AF267" i="7"/>
  <c r="AE267" i="7"/>
  <c r="AF266" i="7"/>
  <c r="AE266" i="7"/>
  <c r="AF265" i="7"/>
  <c r="AE265" i="7"/>
  <c r="AF264" i="7"/>
  <c r="AE264" i="7"/>
  <c r="AF263" i="7"/>
  <c r="AE263" i="7"/>
  <c r="AF262" i="7"/>
  <c r="AE262" i="7"/>
  <c r="AF261" i="7"/>
  <c r="AE261" i="7"/>
  <c r="AF260" i="7"/>
  <c r="AE260" i="7"/>
  <c r="AF259" i="7"/>
  <c r="AE259" i="7"/>
  <c r="AF258" i="7"/>
  <c r="AE258" i="7"/>
  <c r="AF257" i="7"/>
  <c r="AE257" i="7"/>
  <c r="AF256" i="7"/>
  <c r="AE256" i="7"/>
  <c r="AF255" i="7"/>
  <c r="AE255" i="7"/>
  <c r="AF254" i="7"/>
  <c r="AE254" i="7"/>
  <c r="AF253" i="7"/>
  <c r="AE253" i="7"/>
  <c r="AF252" i="7"/>
  <c r="AE252" i="7"/>
  <c r="AF251" i="7"/>
  <c r="AE251" i="7"/>
  <c r="AF250" i="7"/>
  <c r="AE250" i="7"/>
  <c r="AF249" i="7"/>
  <c r="AE249" i="7"/>
  <c r="AF248" i="7"/>
  <c r="AE248" i="7"/>
  <c r="AF247" i="7"/>
  <c r="AE247" i="7"/>
  <c r="AF246" i="7"/>
  <c r="AE246" i="7"/>
  <c r="AF245" i="7"/>
  <c r="AE245" i="7"/>
  <c r="AF244" i="7"/>
  <c r="AE244" i="7"/>
  <c r="AF243" i="7"/>
  <c r="AE243" i="7"/>
  <c r="AF242" i="7"/>
  <c r="AE242" i="7"/>
  <c r="AF241" i="7"/>
  <c r="AE241" i="7"/>
  <c r="AF240" i="7"/>
  <c r="AE240" i="7"/>
  <c r="AF239" i="7"/>
  <c r="AE239" i="7"/>
  <c r="AF238" i="7"/>
  <c r="AE238" i="7"/>
  <c r="AF237" i="7"/>
  <c r="AE237" i="7"/>
  <c r="AF236" i="7"/>
  <c r="AE236" i="7"/>
  <c r="AF235" i="7"/>
  <c r="AE235" i="7"/>
  <c r="AF234" i="7"/>
  <c r="AE234" i="7"/>
  <c r="AF233" i="7"/>
  <c r="AE233" i="7"/>
  <c r="AF232" i="7"/>
  <c r="AE232" i="7"/>
  <c r="AF231" i="7"/>
  <c r="AE231" i="7"/>
  <c r="AF230" i="7"/>
  <c r="AE230" i="7"/>
  <c r="AF229" i="7"/>
  <c r="AE229" i="7"/>
  <c r="AF228" i="7"/>
  <c r="AE228" i="7"/>
  <c r="AF227" i="7"/>
  <c r="AE227" i="7"/>
  <c r="AF226" i="7"/>
  <c r="AE226" i="7"/>
  <c r="AF225" i="7"/>
  <c r="AE225" i="7"/>
  <c r="AF224" i="7"/>
  <c r="AE224" i="7"/>
  <c r="AF223" i="7"/>
  <c r="AE223" i="7"/>
  <c r="AF222" i="7"/>
  <c r="AE222" i="7"/>
  <c r="AF221" i="7"/>
  <c r="AE221" i="7"/>
  <c r="AF220" i="7"/>
  <c r="AE220" i="7"/>
  <c r="AF219" i="7"/>
  <c r="AE219" i="7"/>
  <c r="AF218" i="7"/>
  <c r="AE218" i="7"/>
  <c r="AF217" i="7"/>
  <c r="AE217" i="7"/>
  <c r="AF216" i="7"/>
  <c r="AE216" i="7"/>
  <c r="AF215" i="7"/>
  <c r="AE215" i="7"/>
  <c r="AF214" i="7"/>
  <c r="AE214" i="7"/>
  <c r="AF213" i="7"/>
  <c r="AE213" i="7"/>
  <c r="AF212" i="7"/>
  <c r="AE212" i="7"/>
  <c r="AF211" i="7"/>
  <c r="AE211" i="7"/>
  <c r="AF210" i="7"/>
  <c r="AE210" i="7"/>
  <c r="AF209" i="7"/>
  <c r="AE209" i="7"/>
  <c r="AF208" i="7"/>
  <c r="AE208" i="7"/>
  <c r="AF207" i="7"/>
  <c r="AE207" i="7"/>
  <c r="AF206" i="7"/>
  <c r="AE206" i="7"/>
  <c r="AF205" i="7"/>
  <c r="AE205" i="7"/>
  <c r="AF204" i="7"/>
  <c r="AE204" i="7"/>
  <c r="AF203" i="7"/>
  <c r="AE203" i="7"/>
  <c r="AF202" i="7"/>
  <c r="AE202" i="7"/>
  <c r="AF201" i="7"/>
  <c r="AE201" i="7"/>
  <c r="AF200" i="7"/>
  <c r="AE200" i="7"/>
  <c r="AF199" i="7"/>
  <c r="AE199" i="7"/>
  <c r="AF198" i="7"/>
  <c r="AE198" i="7"/>
  <c r="AF197" i="7"/>
  <c r="AE197" i="7"/>
  <c r="AF196" i="7"/>
  <c r="AE196" i="7"/>
  <c r="AF195" i="7"/>
  <c r="AE195" i="7"/>
  <c r="AF194" i="7"/>
  <c r="AE194" i="7"/>
  <c r="AF193" i="7"/>
  <c r="AE193" i="7"/>
  <c r="AF192" i="7"/>
  <c r="AE192" i="7"/>
  <c r="AF191" i="7"/>
  <c r="AE191" i="7"/>
  <c r="AF190" i="7"/>
  <c r="AE190" i="7"/>
  <c r="AF189" i="7"/>
  <c r="AE189" i="7"/>
  <c r="AF188" i="7"/>
  <c r="AE188" i="7"/>
  <c r="AF187" i="7"/>
  <c r="AE187" i="7"/>
  <c r="AF186" i="7"/>
  <c r="AE186" i="7"/>
  <c r="AF185" i="7"/>
  <c r="AE185" i="7"/>
  <c r="AF184" i="7"/>
  <c r="AE184" i="7"/>
  <c r="AF183" i="7"/>
  <c r="AE183" i="7"/>
  <c r="AF182" i="7"/>
  <c r="AE182" i="7"/>
  <c r="AF181" i="7"/>
  <c r="AE181" i="7"/>
  <c r="AF180" i="7"/>
  <c r="AE180" i="7"/>
  <c r="AF179" i="7"/>
  <c r="AE179" i="7"/>
  <c r="AF178" i="7"/>
  <c r="AE178" i="7"/>
  <c r="AF177" i="7"/>
  <c r="AE177" i="7"/>
  <c r="AF176" i="7"/>
  <c r="AE176" i="7"/>
  <c r="AF175" i="7"/>
  <c r="AE175" i="7"/>
  <c r="AF174" i="7"/>
  <c r="AE174" i="7"/>
  <c r="AF173" i="7"/>
  <c r="AE173" i="7"/>
  <c r="AF172" i="7"/>
  <c r="AE172" i="7"/>
  <c r="AF171" i="7"/>
  <c r="AE171" i="7"/>
  <c r="AF170" i="7"/>
  <c r="AE170" i="7"/>
  <c r="AF169" i="7"/>
  <c r="AE169" i="7"/>
  <c r="AF168" i="7"/>
  <c r="AE168" i="7"/>
  <c r="AF167" i="7"/>
  <c r="AE167" i="7"/>
  <c r="AF166" i="7"/>
  <c r="AE166" i="7"/>
  <c r="AF165" i="7"/>
  <c r="AE165" i="7"/>
  <c r="AF164" i="7"/>
  <c r="AE164" i="7"/>
  <c r="AF163" i="7"/>
  <c r="AE163" i="7"/>
  <c r="AF162" i="7"/>
  <c r="AE162" i="7"/>
  <c r="AF161" i="7"/>
  <c r="AE161" i="7"/>
  <c r="AF160" i="7"/>
  <c r="AE160" i="7"/>
  <c r="AF159" i="7"/>
  <c r="AE159" i="7"/>
  <c r="AF158" i="7"/>
  <c r="AE158" i="7"/>
  <c r="AF157" i="7"/>
  <c r="AE157" i="7"/>
  <c r="AF156" i="7"/>
  <c r="AE156" i="7"/>
  <c r="AF155" i="7"/>
  <c r="AE155" i="7"/>
  <c r="AF154" i="7"/>
  <c r="AE154" i="7"/>
  <c r="AF153" i="7"/>
  <c r="AE153" i="7"/>
  <c r="AF152" i="7"/>
  <c r="AE152" i="7"/>
  <c r="AF151" i="7"/>
  <c r="AE151" i="7"/>
  <c r="AF150" i="7"/>
  <c r="AE150" i="7"/>
  <c r="AF149" i="7"/>
  <c r="AE149" i="7"/>
  <c r="AF148" i="7"/>
  <c r="AE148" i="7"/>
  <c r="AF147" i="7"/>
  <c r="AE147" i="7"/>
  <c r="AF146" i="7"/>
  <c r="AE146" i="7"/>
  <c r="AF145" i="7"/>
  <c r="AE145" i="7"/>
  <c r="AF144" i="7"/>
  <c r="AE144" i="7"/>
  <c r="AF143" i="7"/>
  <c r="AE143" i="7"/>
  <c r="AF142" i="7"/>
  <c r="AE142" i="7"/>
  <c r="AF141" i="7"/>
  <c r="AE141" i="7"/>
  <c r="AF140" i="7"/>
  <c r="AE140" i="7"/>
  <c r="AF139" i="7"/>
  <c r="AE139" i="7"/>
  <c r="AF138" i="7"/>
  <c r="AE138" i="7"/>
  <c r="AF137" i="7"/>
  <c r="AE137" i="7"/>
  <c r="AF136" i="7"/>
  <c r="AE136" i="7"/>
  <c r="AF135" i="7"/>
  <c r="AE135" i="7"/>
  <c r="AF134" i="7"/>
  <c r="AE134" i="7"/>
  <c r="AF133" i="7"/>
  <c r="AE133" i="7"/>
  <c r="AF132" i="7"/>
  <c r="AE132" i="7"/>
  <c r="AF131" i="7"/>
  <c r="AE131" i="7"/>
  <c r="AF130" i="7"/>
  <c r="AE130" i="7"/>
  <c r="AF129" i="7"/>
  <c r="AE129" i="7"/>
  <c r="AF128" i="7"/>
  <c r="AE128" i="7"/>
  <c r="AF127" i="7"/>
  <c r="AE127" i="7"/>
  <c r="AF126" i="7"/>
  <c r="AE126" i="7"/>
  <c r="AF125" i="7"/>
  <c r="AE125" i="7"/>
  <c r="AF124" i="7"/>
  <c r="AE124" i="7"/>
  <c r="AF123" i="7"/>
  <c r="AE123" i="7"/>
  <c r="AF122" i="7"/>
  <c r="AE122" i="7"/>
  <c r="AF121" i="7"/>
  <c r="AE121" i="7"/>
  <c r="AF120" i="7"/>
  <c r="AE120" i="7"/>
  <c r="AF119" i="7"/>
  <c r="AE119" i="7"/>
  <c r="AF118" i="7"/>
  <c r="AE118" i="7"/>
  <c r="AF117" i="7"/>
  <c r="AE117" i="7"/>
  <c r="AF116" i="7"/>
  <c r="AE116" i="7"/>
  <c r="AF115" i="7"/>
  <c r="AE115" i="7"/>
  <c r="AF114" i="7"/>
  <c r="AE114" i="7"/>
  <c r="AF113" i="7"/>
  <c r="AE113" i="7"/>
  <c r="AF112" i="7"/>
  <c r="AE112" i="7"/>
  <c r="AF111" i="7"/>
  <c r="AE111" i="7"/>
  <c r="AF110" i="7"/>
  <c r="AE110" i="7"/>
  <c r="AF109" i="7"/>
  <c r="AE109" i="7"/>
  <c r="AF108" i="7"/>
  <c r="AE108" i="7"/>
  <c r="AF107" i="7"/>
  <c r="AE107" i="7"/>
  <c r="AF106" i="7"/>
  <c r="AE106" i="7"/>
  <c r="AF105" i="7"/>
  <c r="AE105" i="7"/>
  <c r="AF104" i="7"/>
  <c r="AE104" i="7"/>
  <c r="AF103" i="7"/>
  <c r="AE103" i="7"/>
  <c r="AF102" i="7"/>
  <c r="AE102" i="7"/>
  <c r="AF101" i="7"/>
  <c r="AE101" i="7"/>
  <c r="AF100" i="7"/>
  <c r="AE100" i="7"/>
  <c r="AF99" i="7"/>
  <c r="AE99" i="7"/>
  <c r="AF98" i="7"/>
  <c r="AE98" i="7"/>
  <c r="AF97" i="7"/>
  <c r="AE97" i="7"/>
  <c r="AF96" i="7"/>
  <c r="AE96" i="7"/>
  <c r="AF95" i="7"/>
  <c r="AE95" i="7"/>
  <c r="AF94" i="7"/>
  <c r="AE94" i="7"/>
  <c r="AF93" i="7"/>
  <c r="AE93" i="7"/>
  <c r="AF92" i="7"/>
  <c r="AE92" i="7"/>
  <c r="AF91" i="7"/>
  <c r="AE91" i="7"/>
  <c r="AF90" i="7"/>
  <c r="AE90" i="7"/>
  <c r="AF89" i="7"/>
  <c r="AE89" i="7"/>
  <c r="AF88" i="7"/>
  <c r="AE88" i="7"/>
  <c r="AF87" i="7"/>
  <c r="AE87" i="7"/>
  <c r="AF86" i="7"/>
  <c r="AE86" i="7"/>
  <c r="AF85" i="7"/>
  <c r="AE85" i="7"/>
  <c r="AF84" i="7"/>
  <c r="AE84" i="7"/>
  <c r="AF83" i="7"/>
  <c r="AE83" i="7"/>
  <c r="AF82" i="7"/>
  <c r="AE82" i="7"/>
  <c r="AF81" i="7"/>
  <c r="AE81" i="7"/>
  <c r="AF80" i="7"/>
  <c r="AE80" i="7"/>
  <c r="AF79" i="7"/>
  <c r="AE79" i="7"/>
  <c r="AF78" i="7"/>
  <c r="AE78" i="7"/>
  <c r="AF77" i="7"/>
  <c r="AE77" i="7"/>
  <c r="AF76" i="7"/>
  <c r="AE76" i="7"/>
  <c r="AF75" i="7"/>
  <c r="AE75" i="7"/>
  <c r="AF74" i="7"/>
  <c r="AE74" i="7"/>
  <c r="AF73" i="7"/>
  <c r="AE73" i="7"/>
  <c r="AF72" i="7"/>
  <c r="AE72" i="7"/>
  <c r="AF71" i="7"/>
  <c r="AE71" i="7"/>
  <c r="AF70" i="7"/>
  <c r="AE70" i="7"/>
  <c r="AF69" i="7"/>
  <c r="AE69" i="7"/>
  <c r="AF68" i="7"/>
  <c r="AE68" i="7"/>
  <c r="AF67" i="7"/>
  <c r="AE67" i="7"/>
  <c r="AF66" i="7"/>
  <c r="AE66" i="7"/>
  <c r="AF65" i="7"/>
  <c r="AE65" i="7"/>
  <c r="AF64" i="7"/>
  <c r="AE64" i="7"/>
  <c r="AF63" i="7"/>
  <c r="AE63" i="7"/>
  <c r="AF62" i="7"/>
  <c r="AE62" i="7"/>
  <c r="AF61" i="7"/>
  <c r="AE61" i="7"/>
  <c r="AF60" i="7"/>
  <c r="AE60" i="7"/>
  <c r="AF59" i="7"/>
  <c r="AE59" i="7"/>
  <c r="AF58" i="7"/>
  <c r="AE58" i="7"/>
  <c r="AF57" i="7"/>
  <c r="AE57" i="7"/>
  <c r="AF56" i="7"/>
  <c r="AE56" i="7"/>
  <c r="AF55" i="7"/>
  <c r="AE55" i="7"/>
  <c r="AF54" i="7"/>
  <c r="AE54" i="7"/>
  <c r="AF53" i="7"/>
  <c r="AE53" i="7"/>
  <c r="AF52" i="7"/>
  <c r="AE52" i="7"/>
  <c r="AF51" i="7"/>
  <c r="AE51" i="7"/>
  <c r="AF50" i="7"/>
  <c r="AE50" i="7"/>
  <c r="AF49" i="7"/>
  <c r="AE49" i="7"/>
  <c r="AF48" i="7"/>
  <c r="AE48" i="7"/>
  <c r="AF47" i="7"/>
  <c r="AE47" i="7"/>
  <c r="AF46" i="7"/>
  <c r="AE46" i="7"/>
  <c r="AF45" i="7"/>
  <c r="AE45" i="7"/>
  <c r="AF44" i="7"/>
  <c r="AE44" i="7"/>
  <c r="AF43" i="7"/>
  <c r="AE43" i="7"/>
  <c r="AF42" i="7"/>
  <c r="AE42" i="7"/>
  <c r="AF41" i="7"/>
  <c r="AE41" i="7"/>
  <c r="AF40" i="7"/>
  <c r="AE40" i="7"/>
  <c r="AF39" i="7"/>
  <c r="AE39" i="7"/>
  <c r="AF38" i="7"/>
  <c r="AE38" i="7"/>
  <c r="AF37" i="7"/>
  <c r="AE37" i="7"/>
  <c r="AF36" i="7"/>
  <c r="AE36" i="7"/>
  <c r="AF35" i="7"/>
  <c r="AE35" i="7"/>
  <c r="AF34" i="7"/>
  <c r="AE34" i="7"/>
  <c r="AF33" i="7"/>
  <c r="AE33" i="7"/>
  <c r="AF32" i="7"/>
  <c r="AE32" i="7"/>
  <c r="AF31" i="7"/>
  <c r="AE31" i="7"/>
  <c r="AF30" i="7"/>
  <c r="AE30" i="7"/>
  <c r="AF29" i="7"/>
  <c r="AE29" i="7"/>
  <c r="AF28" i="7"/>
  <c r="AE28" i="7"/>
  <c r="AF27" i="7"/>
  <c r="AE27" i="7"/>
  <c r="AF26" i="7"/>
  <c r="AE26" i="7"/>
  <c r="AF25" i="7"/>
  <c r="AE25" i="7"/>
  <c r="AF24" i="7"/>
  <c r="AE24" i="7"/>
  <c r="AF23" i="7"/>
  <c r="AE23" i="7"/>
  <c r="AF22" i="7"/>
  <c r="AE22" i="7"/>
  <c r="AF21" i="7"/>
  <c r="AE21" i="7"/>
  <c r="AF20" i="7"/>
  <c r="AE20" i="7"/>
  <c r="AF19" i="7"/>
  <c r="AE19" i="7"/>
  <c r="AF18" i="7"/>
  <c r="AE18" i="7"/>
  <c r="AF17" i="7"/>
  <c r="AE17" i="7"/>
  <c r="AF16" i="7"/>
  <c r="AE16" i="7"/>
  <c r="AF15" i="7"/>
  <c r="AE15" i="7"/>
  <c r="AF14" i="7"/>
  <c r="AE14" i="7"/>
  <c r="AF13" i="7"/>
  <c r="AE13" i="7"/>
  <c r="AF12" i="7"/>
  <c r="AE12" i="7"/>
  <c r="AF11" i="7"/>
  <c r="AE11" i="7"/>
  <c r="AF10" i="7"/>
  <c r="AE10" i="7"/>
  <c r="AE2" i="7"/>
  <c r="AE3" i="7"/>
  <c r="AE4" i="7"/>
  <c r="AE5" i="7"/>
  <c r="AE6" i="7"/>
  <c r="AE7" i="7"/>
  <c r="AE8" i="7"/>
  <c r="AE9" i="7"/>
  <c r="AI5" i="7"/>
  <c r="AI2" i="7"/>
  <c r="AI3" i="7"/>
  <c r="AF2" i="7"/>
  <c r="AF3" i="7"/>
  <c r="AF4" i="7"/>
  <c r="AF5" i="7"/>
  <c r="AF6" i="7"/>
  <c r="AF7" i="7"/>
  <c r="AF8" i="7"/>
  <c r="AF9" i="7"/>
  <c r="AI4" i="7"/>
  <c r="AI9" i="7"/>
  <c r="AI8" i="7"/>
  <c r="AB9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3" i="6"/>
  <c r="Y450" i="7"/>
  <c r="X450" i="7"/>
  <c r="Y449" i="7"/>
  <c r="X449" i="7"/>
  <c r="Y448" i="7"/>
  <c r="X448" i="7"/>
  <c r="Y447" i="7"/>
  <c r="X447" i="7"/>
  <c r="Y446" i="7"/>
  <c r="X446" i="7"/>
  <c r="Y445" i="7"/>
  <c r="X445" i="7"/>
  <c r="Y444" i="7"/>
  <c r="X444" i="7"/>
  <c r="Y443" i="7"/>
  <c r="X443" i="7"/>
  <c r="Y442" i="7"/>
  <c r="X442" i="7"/>
  <c r="Y441" i="7"/>
  <c r="X441" i="7"/>
  <c r="Y440" i="7"/>
  <c r="X440" i="7"/>
  <c r="Y439" i="7"/>
  <c r="X439" i="7"/>
  <c r="Y438" i="7"/>
  <c r="X438" i="7"/>
  <c r="Y437" i="7"/>
  <c r="X437" i="7"/>
  <c r="Y436" i="7"/>
  <c r="X436" i="7"/>
  <c r="Y435" i="7"/>
  <c r="X435" i="7"/>
  <c r="Y434" i="7"/>
  <c r="X434" i="7"/>
  <c r="Y433" i="7"/>
  <c r="X433" i="7"/>
  <c r="Y432" i="7"/>
  <c r="X432" i="7"/>
  <c r="Y431" i="7"/>
  <c r="X431" i="7"/>
  <c r="Y430" i="7"/>
  <c r="X430" i="7"/>
  <c r="Y429" i="7"/>
  <c r="X429" i="7"/>
  <c r="Y428" i="7"/>
  <c r="X428" i="7"/>
  <c r="Y427" i="7"/>
  <c r="X427" i="7"/>
  <c r="Y426" i="7"/>
  <c r="X426" i="7"/>
  <c r="Y425" i="7"/>
  <c r="X425" i="7"/>
  <c r="Y424" i="7"/>
  <c r="X424" i="7"/>
  <c r="Y423" i="7"/>
  <c r="X423" i="7"/>
  <c r="Y422" i="7"/>
  <c r="X422" i="7"/>
  <c r="Y421" i="7"/>
  <c r="X421" i="7"/>
  <c r="Y420" i="7"/>
  <c r="X420" i="7"/>
  <c r="Y419" i="7"/>
  <c r="X419" i="7"/>
  <c r="Y418" i="7"/>
  <c r="X418" i="7"/>
  <c r="Y417" i="7"/>
  <c r="X417" i="7"/>
  <c r="Y416" i="7"/>
  <c r="X416" i="7"/>
  <c r="Y415" i="7"/>
  <c r="X415" i="7"/>
  <c r="Y414" i="7"/>
  <c r="X414" i="7"/>
  <c r="Y413" i="7"/>
  <c r="X413" i="7"/>
  <c r="Y412" i="7"/>
  <c r="X412" i="7"/>
  <c r="Y411" i="7"/>
  <c r="X411" i="7"/>
  <c r="Y410" i="7"/>
  <c r="X410" i="7"/>
  <c r="Y409" i="7"/>
  <c r="X409" i="7"/>
  <c r="Y408" i="7"/>
  <c r="X408" i="7"/>
  <c r="Y407" i="7"/>
  <c r="X407" i="7"/>
  <c r="Y406" i="7"/>
  <c r="X406" i="7"/>
  <c r="Y405" i="7"/>
  <c r="X405" i="7"/>
  <c r="Y404" i="7"/>
  <c r="X404" i="7"/>
  <c r="Y403" i="7"/>
  <c r="X403" i="7"/>
  <c r="Y402" i="7"/>
  <c r="X402" i="7"/>
  <c r="Y401" i="7"/>
  <c r="X401" i="7"/>
  <c r="Y400" i="7"/>
  <c r="X400" i="7"/>
  <c r="Y399" i="7"/>
  <c r="X399" i="7"/>
  <c r="Y398" i="7"/>
  <c r="X398" i="7"/>
  <c r="Y397" i="7"/>
  <c r="X397" i="7"/>
  <c r="Y396" i="7"/>
  <c r="X396" i="7"/>
  <c r="Y395" i="7"/>
  <c r="X395" i="7"/>
  <c r="Y394" i="7"/>
  <c r="X394" i="7"/>
  <c r="Y393" i="7"/>
  <c r="X393" i="7"/>
  <c r="Y392" i="7"/>
  <c r="X392" i="7"/>
  <c r="Y391" i="7"/>
  <c r="X391" i="7"/>
  <c r="Y390" i="7"/>
  <c r="X390" i="7"/>
  <c r="Y389" i="7"/>
  <c r="X389" i="7"/>
  <c r="Y388" i="7"/>
  <c r="X388" i="7"/>
  <c r="Y387" i="7"/>
  <c r="X387" i="7"/>
  <c r="Y386" i="7"/>
  <c r="X386" i="7"/>
  <c r="Y385" i="7"/>
  <c r="X385" i="7"/>
  <c r="Y384" i="7"/>
  <c r="X384" i="7"/>
  <c r="Y383" i="7"/>
  <c r="X383" i="7"/>
  <c r="Y382" i="7"/>
  <c r="X382" i="7"/>
  <c r="Y381" i="7"/>
  <c r="X381" i="7"/>
  <c r="Y380" i="7"/>
  <c r="X380" i="7"/>
  <c r="Y379" i="7"/>
  <c r="X379" i="7"/>
  <c r="Y378" i="7"/>
  <c r="X378" i="7"/>
  <c r="Y377" i="7"/>
  <c r="X377" i="7"/>
  <c r="Y376" i="7"/>
  <c r="X376" i="7"/>
  <c r="Y375" i="7"/>
  <c r="X375" i="7"/>
  <c r="Y374" i="7"/>
  <c r="X374" i="7"/>
  <c r="Y373" i="7"/>
  <c r="X373" i="7"/>
  <c r="Y372" i="7"/>
  <c r="X372" i="7"/>
  <c r="Y371" i="7"/>
  <c r="X371" i="7"/>
  <c r="Y370" i="7"/>
  <c r="X370" i="7"/>
  <c r="Y369" i="7"/>
  <c r="X369" i="7"/>
  <c r="Y368" i="7"/>
  <c r="X368" i="7"/>
  <c r="Y367" i="7"/>
  <c r="X367" i="7"/>
  <c r="Y366" i="7"/>
  <c r="X366" i="7"/>
  <c r="Y365" i="7"/>
  <c r="X365" i="7"/>
  <c r="Y364" i="7"/>
  <c r="X364" i="7"/>
  <c r="Y363" i="7"/>
  <c r="X363" i="7"/>
  <c r="Y362" i="7"/>
  <c r="X362" i="7"/>
  <c r="Y361" i="7"/>
  <c r="X361" i="7"/>
  <c r="Y360" i="7"/>
  <c r="X360" i="7"/>
  <c r="Y359" i="7"/>
  <c r="X359" i="7"/>
  <c r="Y358" i="7"/>
  <c r="X358" i="7"/>
  <c r="Y357" i="7"/>
  <c r="X357" i="7"/>
  <c r="Y356" i="7"/>
  <c r="X356" i="7"/>
  <c r="Y355" i="7"/>
  <c r="X355" i="7"/>
  <c r="Y354" i="7"/>
  <c r="X354" i="7"/>
  <c r="Y353" i="7"/>
  <c r="X353" i="7"/>
  <c r="Y352" i="7"/>
  <c r="X352" i="7"/>
  <c r="Y351" i="7"/>
  <c r="X351" i="7"/>
  <c r="Y350" i="7"/>
  <c r="X350" i="7"/>
  <c r="Y349" i="7"/>
  <c r="X349" i="7"/>
  <c r="Y348" i="7"/>
  <c r="X348" i="7"/>
  <c r="Y347" i="7"/>
  <c r="X347" i="7"/>
  <c r="Y346" i="7"/>
  <c r="X346" i="7"/>
  <c r="Y345" i="7"/>
  <c r="X345" i="7"/>
  <c r="Y344" i="7"/>
  <c r="X344" i="7"/>
  <c r="Y343" i="7"/>
  <c r="X343" i="7"/>
  <c r="Y342" i="7"/>
  <c r="X342" i="7"/>
  <c r="Y341" i="7"/>
  <c r="X341" i="7"/>
  <c r="Y340" i="7"/>
  <c r="X340" i="7"/>
  <c r="Y339" i="7"/>
  <c r="X339" i="7"/>
  <c r="Y338" i="7"/>
  <c r="X338" i="7"/>
  <c r="Y337" i="7"/>
  <c r="X337" i="7"/>
  <c r="Y336" i="7"/>
  <c r="X336" i="7"/>
  <c r="Y335" i="7"/>
  <c r="X335" i="7"/>
  <c r="Y334" i="7"/>
  <c r="X334" i="7"/>
  <c r="Y333" i="7"/>
  <c r="X333" i="7"/>
  <c r="Y332" i="7"/>
  <c r="X332" i="7"/>
  <c r="Y331" i="7"/>
  <c r="X331" i="7"/>
  <c r="Y330" i="7"/>
  <c r="X330" i="7"/>
  <c r="Y329" i="7"/>
  <c r="X329" i="7"/>
  <c r="Y328" i="7"/>
  <c r="X328" i="7"/>
  <c r="Y327" i="7"/>
  <c r="X327" i="7"/>
  <c r="Y326" i="7"/>
  <c r="X326" i="7"/>
  <c r="Y325" i="7"/>
  <c r="X325" i="7"/>
  <c r="Y324" i="7"/>
  <c r="X324" i="7"/>
  <c r="Y323" i="7"/>
  <c r="X323" i="7"/>
  <c r="Y322" i="7"/>
  <c r="X322" i="7"/>
  <c r="Y321" i="7"/>
  <c r="X321" i="7"/>
  <c r="Y320" i="7"/>
  <c r="X320" i="7"/>
  <c r="Y319" i="7"/>
  <c r="X319" i="7"/>
  <c r="Y318" i="7"/>
  <c r="X318" i="7"/>
  <c r="Y317" i="7"/>
  <c r="X317" i="7"/>
  <c r="Y316" i="7"/>
  <c r="X316" i="7"/>
  <c r="Y315" i="7"/>
  <c r="X315" i="7"/>
  <c r="Y314" i="7"/>
  <c r="X314" i="7"/>
  <c r="Y313" i="7"/>
  <c r="X313" i="7"/>
  <c r="Y312" i="7"/>
  <c r="X312" i="7"/>
  <c r="Y311" i="7"/>
  <c r="X311" i="7"/>
  <c r="Y310" i="7"/>
  <c r="X310" i="7"/>
  <c r="Y309" i="7"/>
  <c r="X309" i="7"/>
  <c r="Y308" i="7"/>
  <c r="X308" i="7"/>
  <c r="Y307" i="7"/>
  <c r="X307" i="7"/>
  <c r="Y306" i="7"/>
  <c r="X306" i="7"/>
  <c r="Y305" i="7"/>
  <c r="X305" i="7"/>
  <c r="Y304" i="7"/>
  <c r="X304" i="7"/>
  <c r="Y303" i="7"/>
  <c r="X303" i="7"/>
  <c r="Y302" i="7"/>
  <c r="X302" i="7"/>
  <c r="Y301" i="7"/>
  <c r="X301" i="7"/>
  <c r="Y300" i="7"/>
  <c r="X300" i="7"/>
  <c r="Y299" i="7"/>
  <c r="X299" i="7"/>
  <c r="Y298" i="7"/>
  <c r="X298" i="7"/>
  <c r="Y297" i="7"/>
  <c r="X297" i="7"/>
  <c r="Y296" i="7"/>
  <c r="X296" i="7"/>
  <c r="Y295" i="7"/>
  <c r="X295" i="7"/>
  <c r="Y294" i="7"/>
  <c r="X294" i="7"/>
  <c r="Y293" i="7"/>
  <c r="X293" i="7"/>
  <c r="Y292" i="7"/>
  <c r="X292" i="7"/>
  <c r="Y291" i="7"/>
  <c r="X291" i="7"/>
  <c r="Y290" i="7"/>
  <c r="X290" i="7"/>
  <c r="Y289" i="7"/>
  <c r="X289" i="7"/>
  <c r="Y288" i="7"/>
  <c r="X288" i="7"/>
  <c r="Y287" i="7"/>
  <c r="X287" i="7"/>
  <c r="Y286" i="7"/>
  <c r="X286" i="7"/>
  <c r="Y285" i="7"/>
  <c r="X285" i="7"/>
  <c r="Y284" i="7"/>
  <c r="X284" i="7"/>
  <c r="Y283" i="7"/>
  <c r="X283" i="7"/>
  <c r="Y282" i="7"/>
  <c r="X282" i="7"/>
  <c r="Y281" i="7"/>
  <c r="X281" i="7"/>
  <c r="Y280" i="7"/>
  <c r="X280" i="7"/>
  <c r="Y279" i="7"/>
  <c r="X279" i="7"/>
  <c r="Y278" i="7"/>
  <c r="X278" i="7"/>
  <c r="Y277" i="7"/>
  <c r="X277" i="7"/>
  <c r="Y276" i="7"/>
  <c r="X276" i="7"/>
  <c r="Y275" i="7"/>
  <c r="X275" i="7"/>
  <c r="Y274" i="7"/>
  <c r="X274" i="7"/>
  <c r="Y273" i="7"/>
  <c r="X273" i="7"/>
  <c r="Y272" i="7"/>
  <c r="X272" i="7"/>
  <c r="Y271" i="7"/>
  <c r="X271" i="7"/>
  <c r="Y270" i="7"/>
  <c r="X270" i="7"/>
  <c r="Y269" i="7"/>
  <c r="X269" i="7"/>
  <c r="Y268" i="7"/>
  <c r="X268" i="7"/>
  <c r="Y267" i="7"/>
  <c r="X267" i="7"/>
  <c r="Y266" i="7"/>
  <c r="X266" i="7"/>
  <c r="Y265" i="7"/>
  <c r="X265" i="7"/>
  <c r="Y264" i="7"/>
  <c r="X264" i="7"/>
  <c r="Y263" i="7"/>
  <c r="X263" i="7"/>
  <c r="Y262" i="7"/>
  <c r="X262" i="7"/>
  <c r="Y261" i="7"/>
  <c r="X261" i="7"/>
  <c r="Y260" i="7"/>
  <c r="X260" i="7"/>
  <c r="Y259" i="7"/>
  <c r="X259" i="7"/>
  <c r="Y258" i="7"/>
  <c r="X258" i="7"/>
  <c r="Y257" i="7"/>
  <c r="X257" i="7"/>
  <c r="Y256" i="7"/>
  <c r="X256" i="7"/>
  <c r="Y255" i="7"/>
  <c r="X255" i="7"/>
  <c r="Y254" i="7"/>
  <c r="X254" i="7"/>
  <c r="Y253" i="7"/>
  <c r="X253" i="7"/>
  <c r="Y252" i="7"/>
  <c r="X252" i="7"/>
  <c r="Y251" i="7"/>
  <c r="X251" i="7"/>
  <c r="Y250" i="7"/>
  <c r="X250" i="7"/>
  <c r="Y249" i="7"/>
  <c r="X249" i="7"/>
  <c r="Y248" i="7"/>
  <c r="X248" i="7"/>
  <c r="Y247" i="7"/>
  <c r="X247" i="7"/>
  <c r="Y246" i="7"/>
  <c r="X246" i="7"/>
  <c r="Y245" i="7"/>
  <c r="X245" i="7"/>
  <c r="Y244" i="7"/>
  <c r="X244" i="7"/>
  <c r="Y243" i="7"/>
  <c r="X243" i="7"/>
  <c r="Y242" i="7"/>
  <c r="X242" i="7"/>
  <c r="Y241" i="7"/>
  <c r="X241" i="7"/>
  <c r="Y240" i="7"/>
  <c r="X240" i="7"/>
  <c r="Y239" i="7"/>
  <c r="X239" i="7"/>
  <c r="Y238" i="7"/>
  <c r="X238" i="7"/>
  <c r="Y237" i="7"/>
  <c r="X237" i="7"/>
  <c r="Y236" i="7"/>
  <c r="X236" i="7"/>
  <c r="Y235" i="7"/>
  <c r="X235" i="7"/>
  <c r="Y234" i="7"/>
  <c r="X234" i="7"/>
  <c r="Y233" i="7"/>
  <c r="X233" i="7"/>
  <c r="Y232" i="7"/>
  <c r="X232" i="7"/>
  <c r="Y231" i="7"/>
  <c r="X231" i="7"/>
  <c r="Y230" i="7"/>
  <c r="X230" i="7"/>
  <c r="Y229" i="7"/>
  <c r="X229" i="7"/>
  <c r="Y228" i="7"/>
  <c r="X228" i="7"/>
  <c r="Y227" i="7"/>
  <c r="X227" i="7"/>
  <c r="Y226" i="7"/>
  <c r="X226" i="7"/>
  <c r="Y225" i="7"/>
  <c r="X225" i="7"/>
  <c r="Y224" i="7"/>
  <c r="X224" i="7"/>
  <c r="Y223" i="7"/>
  <c r="X223" i="7"/>
  <c r="Y222" i="7"/>
  <c r="X222" i="7"/>
  <c r="Y221" i="7"/>
  <c r="X221" i="7"/>
  <c r="Y220" i="7"/>
  <c r="X220" i="7"/>
  <c r="Y219" i="7"/>
  <c r="X219" i="7"/>
  <c r="Y218" i="7"/>
  <c r="X218" i="7"/>
  <c r="Y217" i="7"/>
  <c r="X217" i="7"/>
  <c r="Y216" i="7"/>
  <c r="X216" i="7"/>
  <c r="Y215" i="7"/>
  <c r="X215" i="7"/>
  <c r="Y214" i="7"/>
  <c r="X214" i="7"/>
  <c r="Y213" i="7"/>
  <c r="X213" i="7"/>
  <c r="Y212" i="7"/>
  <c r="X212" i="7"/>
  <c r="Y211" i="7"/>
  <c r="X211" i="7"/>
  <c r="Y210" i="7"/>
  <c r="X210" i="7"/>
  <c r="Y209" i="7"/>
  <c r="X209" i="7"/>
  <c r="Y208" i="7"/>
  <c r="X208" i="7"/>
  <c r="Y207" i="7"/>
  <c r="X207" i="7"/>
  <c r="Y206" i="7"/>
  <c r="X206" i="7"/>
  <c r="Y205" i="7"/>
  <c r="X205" i="7"/>
  <c r="Y204" i="7"/>
  <c r="X204" i="7"/>
  <c r="Y203" i="7"/>
  <c r="X203" i="7"/>
  <c r="Y202" i="7"/>
  <c r="X202" i="7"/>
  <c r="Y201" i="7"/>
  <c r="X201" i="7"/>
  <c r="Y200" i="7"/>
  <c r="X200" i="7"/>
  <c r="Y199" i="7"/>
  <c r="X199" i="7"/>
  <c r="Y198" i="7"/>
  <c r="X198" i="7"/>
  <c r="Y197" i="7"/>
  <c r="X197" i="7"/>
  <c r="Y196" i="7"/>
  <c r="X196" i="7"/>
  <c r="Y195" i="7"/>
  <c r="X195" i="7"/>
  <c r="Y194" i="7"/>
  <c r="X194" i="7"/>
  <c r="Y193" i="7"/>
  <c r="X193" i="7"/>
  <c r="Y192" i="7"/>
  <c r="X192" i="7"/>
  <c r="Y191" i="7"/>
  <c r="X191" i="7"/>
  <c r="Y190" i="7"/>
  <c r="X190" i="7"/>
  <c r="Y189" i="7"/>
  <c r="X189" i="7"/>
  <c r="Y188" i="7"/>
  <c r="X188" i="7"/>
  <c r="Y187" i="7"/>
  <c r="X187" i="7"/>
  <c r="Y186" i="7"/>
  <c r="X186" i="7"/>
  <c r="Y185" i="7"/>
  <c r="X185" i="7"/>
  <c r="Y184" i="7"/>
  <c r="X184" i="7"/>
  <c r="Y183" i="7"/>
  <c r="X183" i="7"/>
  <c r="Y182" i="7"/>
  <c r="X182" i="7"/>
  <c r="Y181" i="7"/>
  <c r="X181" i="7"/>
  <c r="Y180" i="7"/>
  <c r="X180" i="7"/>
  <c r="Y179" i="7"/>
  <c r="X179" i="7"/>
  <c r="Y178" i="7"/>
  <c r="X178" i="7"/>
  <c r="Y177" i="7"/>
  <c r="X177" i="7"/>
  <c r="Y176" i="7"/>
  <c r="X176" i="7"/>
  <c r="Y175" i="7"/>
  <c r="X175" i="7"/>
  <c r="Y174" i="7"/>
  <c r="X174" i="7"/>
  <c r="Y173" i="7"/>
  <c r="X173" i="7"/>
  <c r="Y172" i="7"/>
  <c r="X172" i="7"/>
  <c r="Y171" i="7"/>
  <c r="X171" i="7"/>
  <c r="Y170" i="7"/>
  <c r="X170" i="7"/>
  <c r="Y169" i="7"/>
  <c r="X169" i="7"/>
  <c r="Y168" i="7"/>
  <c r="X168" i="7"/>
  <c r="Y167" i="7"/>
  <c r="X167" i="7"/>
  <c r="Y166" i="7"/>
  <c r="X166" i="7"/>
  <c r="Y165" i="7"/>
  <c r="X165" i="7"/>
  <c r="Y164" i="7"/>
  <c r="X164" i="7"/>
  <c r="Y163" i="7"/>
  <c r="X163" i="7"/>
  <c r="Y162" i="7"/>
  <c r="X162" i="7"/>
  <c r="Y161" i="7"/>
  <c r="X161" i="7"/>
  <c r="Y160" i="7"/>
  <c r="X160" i="7"/>
  <c r="Y159" i="7"/>
  <c r="X159" i="7"/>
  <c r="Y158" i="7"/>
  <c r="X158" i="7"/>
  <c r="Y157" i="7"/>
  <c r="X157" i="7"/>
  <c r="Y156" i="7"/>
  <c r="X156" i="7"/>
  <c r="Y155" i="7"/>
  <c r="X155" i="7"/>
  <c r="Y154" i="7"/>
  <c r="X154" i="7"/>
  <c r="Y153" i="7"/>
  <c r="X153" i="7"/>
  <c r="Y152" i="7"/>
  <c r="X152" i="7"/>
  <c r="Y151" i="7"/>
  <c r="X151" i="7"/>
  <c r="Y150" i="7"/>
  <c r="X150" i="7"/>
  <c r="Y149" i="7"/>
  <c r="X149" i="7"/>
  <c r="Y148" i="7"/>
  <c r="X148" i="7"/>
  <c r="Y147" i="7"/>
  <c r="X147" i="7"/>
  <c r="Y146" i="7"/>
  <c r="X146" i="7"/>
  <c r="Y145" i="7"/>
  <c r="X145" i="7"/>
  <c r="Y144" i="7"/>
  <c r="X144" i="7"/>
  <c r="Y143" i="7"/>
  <c r="X143" i="7"/>
  <c r="Y142" i="7"/>
  <c r="X142" i="7"/>
  <c r="Y141" i="7"/>
  <c r="X141" i="7"/>
  <c r="Y140" i="7"/>
  <c r="X140" i="7"/>
  <c r="Y139" i="7"/>
  <c r="X139" i="7"/>
  <c r="Y138" i="7"/>
  <c r="X138" i="7"/>
  <c r="Y137" i="7"/>
  <c r="X137" i="7"/>
  <c r="Y136" i="7"/>
  <c r="X136" i="7"/>
  <c r="Y135" i="7"/>
  <c r="X135" i="7"/>
  <c r="Y134" i="7"/>
  <c r="X134" i="7"/>
  <c r="Y133" i="7"/>
  <c r="X133" i="7"/>
  <c r="Y132" i="7"/>
  <c r="X132" i="7"/>
  <c r="Y131" i="7"/>
  <c r="X131" i="7"/>
  <c r="Y130" i="7"/>
  <c r="X130" i="7"/>
  <c r="Y129" i="7"/>
  <c r="X129" i="7"/>
  <c r="Y128" i="7"/>
  <c r="X128" i="7"/>
  <c r="Y127" i="7"/>
  <c r="X127" i="7"/>
  <c r="Y126" i="7"/>
  <c r="X126" i="7"/>
  <c r="Y125" i="7"/>
  <c r="X125" i="7"/>
  <c r="Y124" i="7"/>
  <c r="X124" i="7"/>
  <c r="Y123" i="7"/>
  <c r="X123" i="7"/>
  <c r="Y122" i="7"/>
  <c r="X122" i="7"/>
  <c r="Y121" i="7"/>
  <c r="X121" i="7"/>
  <c r="Y120" i="7"/>
  <c r="X120" i="7"/>
  <c r="Y119" i="7"/>
  <c r="X119" i="7"/>
  <c r="Y118" i="7"/>
  <c r="X118" i="7"/>
  <c r="Y117" i="7"/>
  <c r="X117" i="7"/>
  <c r="Y116" i="7"/>
  <c r="X116" i="7"/>
  <c r="Y115" i="7"/>
  <c r="X115" i="7"/>
  <c r="Y114" i="7"/>
  <c r="X114" i="7"/>
  <c r="Y113" i="7"/>
  <c r="X113" i="7"/>
  <c r="Y112" i="7"/>
  <c r="X112" i="7"/>
  <c r="Y111" i="7"/>
  <c r="X111" i="7"/>
  <c r="Y110" i="7"/>
  <c r="X110" i="7"/>
  <c r="Y109" i="7"/>
  <c r="X109" i="7"/>
  <c r="Y108" i="7"/>
  <c r="X108" i="7"/>
  <c r="Y107" i="7"/>
  <c r="X107" i="7"/>
  <c r="Y106" i="7"/>
  <c r="X106" i="7"/>
  <c r="Y105" i="7"/>
  <c r="X105" i="7"/>
  <c r="Y104" i="7"/>
  <c r="X104" i="7"/>
  <c r="Y103" i="7"/>
  <c r="X103" i="7"/>
  <c r="Y102" i="7"/>
  <c r="X102" i="7"/>
  <c r="Y101" i="7"/>
  <c r="X101" i="7"/>
  <c r="Y100" i="7"/>
  <c r="X100" i="7"/>
  <c r="Y99" i="7"/>
  <c r="X99" i="7"/>
  <c r="Y98" i="7"/>
  <c r="X98" i="7"/>
  <c r="Y97" i="7"/>
  <c r="X97" i="7"/>
  <c r="Y96" i="7"/>
  <c r="X96" i="7"/>
  <c r="Y95" i="7"/>
  <c r="X95" i="7"/>
  <c r="Y94" i="7"/>
  <c r="X94" i="7"/>
  <c r="Y93" i="7"/>
  <c r="X93" i="7"/>
  <c r="Y92" i="7"/>
  <c r="X92" i="7"/>
  <c r="Y91" i="7"/>
  <c r="X91" i="7"/>
  <c r="Y90" i="7"/>
  <c r="X90" i="7"/>
  <c r="Y89" i="7"/>
  <c r="X89" i="7"/>
  <c r="Y88" i="7"/>
  <c r="X88" i="7"/>
  <c r="Y87" i="7"/>
  <c r="X87" i="7"/>
  <c r="Y86" i="7"/>
  <c r="X86" i="7"/>
  <c r="Y85" i="7"/>
  <c r="X85" i="7"/>
  <c r="Y84" i="7"/>
  <c r="X84" i="7"/>
  <c r="Y83" i="7"/>
  <c r="X83" i="7"/>
  <c r="Y82" i="7"/>
  <c r="X82" i="7"/>
  <c r="Y81" i="7"/>
  <c r="X81" i="7"/>
  <c r="Y80" i="7"/>
  <c r="X80" i="7"/>
  <c r="Y79" i="7"/>
  <c r="X79" i="7"/>
  <c r="Y78" i="7"/>
  <c r="X78" i="7"/>
  <c r="Y77" i="7"/>
  <c r="X77" i="7"/>
  <c r="Y76" i="7"/>
  <c r="X76" i="7"/>
  <c r="Y75" i="7"/>
  <c r="X75" i="7"/>
  <c r="Y74" i="7"/>
  <c r="X74" i="7"/>
  <c r="Y73" i="7"/>
  <c r="X73" i="7"/>
  <c r="Y72" i="7"/>
  <c r="X72" i="7"/>
  <c r="Y71" i="7"/>
  <c r="X71" i="7"/>
  <c r="Y70" i="7"/>
  <c r="X70" i="7"/>
  <c r="Y69" i="7"/>
  <c r="X69" i="7"/>
  <c r="Y68" i="7"/>
  <c r="X68" i="7"/>
  <c r="Y67" i="7"/>
  <c r="X67" i="7"/>
  <c r="Y66" i="7"/>
  <c r="X66" i="7"/>
  <c r="Y65" i="7"/>
  <c r="X65" i="7"/>
  <c r="Y64" i="7"/>
  <c r="X64" i="7"/>
  <c r="Y63" i="7"/>
  <c r="X63" i="7"/>
  <c r="Y62" i="7"/>
  <c r="X62" i="7"/>
  <c r="Y61" i="7"/>
  <c r="X61" i="7"/>
  <c r="Y60" i="7"/>
  <c r="X60" i="7"/>
  <c r="Y59" i="7"/>
  <c r="X59" i="7"/>
  <c r="Y58" i="7"/>
  <c r="X58" i="7"/>
  <c r="Y57" i="7"/>
  <c r="X57" i="7"/>
  <c r="Y56" i="7"/>
  <c r="X56" i="7"/>
  <c r="Y55" i="7"/>
  <c r="X55" i="7"/>
  <c r="Y54" i="7"/>
  <c r="X54" i="7"/>
  <c r="Y53" i="7"/>
  <c r="X53" i="7"/>
  <c r="Y52" i="7"/>
  <c r="X52" i="7"/>
  <c r="Y51" i="7"/>
  <c r="X51" i="7"/>
  <c r="Y50" i="7"/>
  <c r="X50" i="7"/>
  <c r="Y49" i="7"/>
  <c r="X49" i="7"/>
  <c r="Y48" i="7"/>
  <c r="X48" i="7"/>
  <c r="Y47" i="7"/>
  <c r="X47" i="7"/>
  <c r="Y46" i="7"/>
  <c r="X46" i="7"/>
  <c r="Y45" i="7"/>
  <c r="X45" i="7"/>
  <c r="Y44" i="7"/>
  <c r="X44" i="7"/>
  <c r="Y43" i="7"/>
  <c r="X43" i="7"/>
  <c r="Y42" i="7"/>
  <c r="X42" i="7"/>
  <c r="Y41" i="7"/>
  <c r="X41" i="7"/>
  <c r="Y40" i="7"/>
  <c r="X40" i="7"/>
  <c r="Y39" i="7"/>
  <c r="X39" i="7"/>
  <c r="Y38" i="7"/>
  <c r="X38" i="7"/>
  <c r="Y37" i="7"/>
  <c r="X37" i="7"/>
  <c r="Y36" i="7"/>
  <c r="X36" i="7"/>
  <c r="Y35" i="7"/>
  <c r="X35" i="7"/>
  <c r="Y34" i="7"/>
  <c r="X34" i="7"/>
  <c r="Y33" i="7"/>
  <c r="X33" i="7"/>
  <c r="Y32" i="7"/>
  <c r="X32" i="7"/>
  <c r="Y31" i="7"/>
  <c r="X31" i="7"/>
  <c r="Y30" i="7"/>
  <c r="X30" i="7"/>
  <c r="Y29" i="7"/>
  <c r="X29" i="7"/>
  <c r="Y28" i="7"/>
  <c r="X28" i="7"/>
  <c r="Y27" i="7"/>
  <c r="X27" i="7"/>
  <c r="Y26" i="7"/>
  <c r="X26" i="7"/>
  <c r="Y25" i="7"/>
  <c r="X25" i="7"/>
  <c r="Y24" i="7"/>
  <c r="X24" i="7"/>
  <c r="Y23" i="7"/>
  <c r="X23" i="7"/>
  <c r="Y22" i="7"/>
  <c r="X22" i="7"/>
  <c r="Y21" i="7"/>
  <c r="X21" i="7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X2" i="7"/>
  <c r="X3" i="7"/>
  <c r="X4" i="7"/>
  <c r="X5" i="7"/>
  <c r="X6" i="7"/>
  <c r="X7" i="7"/>
  <c r="X8" i="7"/>
  <c r="X9" i="7"/>
  <c r="AB5" i="7"/>
  <c r="AB2" i="7"/>
  <c r="AB3" i="7"/>
  <c r="Y2" i="7"/>
  <c r="Y3" i="7"/>
  <c r="Y4" i="7"/>
  <c r="Y5" i="7"/>
  <c r="Y6" i="7"/>
  <c r="Y7" i="7"/>
  <c r="Y8" i="7"/>
  <c r="Y9" i="7"/>
  <c r="AB4" i="7"/>
  <c r="AB8" i="7"/>
  <c r="G451" i="6"/>
  <c r="D451" i="6"/>
  <c r="F451" i="6"/>
  <c r="E451" i="6"/>
  <c r="G450" i="6"/>
  <c r="D450" i="6"/>
  <c r="F450" i="6"/>
  <c r="E450" i="6"/>
  <c r="G449" i="6"/>
  <c r="D449" i="6"/>
  <c r="F449" i="6"/>
  <c r="E449" i="6"/>
  <c r="G448" i="6"/>
  <c r="D448" i="6"/>
  <c r="F448" i="6"/>
  <c r="E448" i="6"/>
  <c r="G447" i="6"/>
  <c r="D447" i="6"/>
  <c r="F447" i="6"/>
  <c r="E447" i="6"/>
  <c r="G446" i="6"/>
  <c r="D446" i="6"/>
  <c r="F446" i="6"/>
  <c r="E446" i="6"/>
  <c r="G445" i="6"/>
  <c r="D445" i="6"/>
  <c r="F445" i="6"/>
  <c r="E445" i="6"/>
  <c r="G444" i="6"/>
  <c r="D444" i="6"/>
  <c r="F444" i="6"/>
  <c r="E444" i="6"/>
  <c r="G443" i="6"/>
  <c r="D443" i="6"/>
  <c r="F443" i="6"/>
  <c r="E443" i="6"/>
  <c r="G442" i="6"/>
  <c r="D442" i="6"/>
  <c r="F442" i="6"/>
  <c r="E442" i="6"/>
  <c r="G441" i="6"/>
  <c r="D441" i="6"/>
  <c r="F441" i="6"/>
  <c r="E441" i="6"/>
  <c r="G440" i="6"/>
  <c r="D440" i="6"/>
  <c r="F440" i="6"/>
  <c r="E440" i="6"/>
  <c r="G439" i="6"/>
  <c r="D439" i="6"/>
  <c r="F439" i="6"/>
  <c r="E439" i="6"/>
  <c r="G438" i="6"/>
  <c r="D438" i="6"/>
  <c r="F438" i="6"/>
  <c r="E438" i="6"/>
  <c r="G437" i="6"/>
  <c r="D437" i="6"/>
  <c r="F437" i="6"/>
  <c r="E437" i="6"/>
  <c r="G436" i="6"/>
  <c r="D436" i="6"/>
  <c r="F436" i="6"/>
  <c r="E436" i="6"/>
  <c r="G435" i="6"/>
  <c r="D435" i="6"/>
  <c r="F435" i="6"/>
  <c r="E435" i="6"/>
  <c r="G434" i="6"/>
  <c r="D434" i="6"/>
  <c r="F434" i="6"/>
  <c r="E434" i="6"/>
  <c r="G433" i="6"/>
  <c r="D433" i="6"/>
  <c r="F433" i="6"/>
  <c r="E433" i="6"/>
  <c r="G432" i="6"/>
  <c r="D432" i="6"/>
  <c r="F432" i="6"/>
  <c r="E432" i="6"/>
  <c r="G431" i="6"/>
  <c r="D431" i="6"/>
  <c r="F431" i="6"/>
  <c r="E431" i="6"/>
  <c r="G430" i="6"/>
  <c r="D430" i="6"/>
  <c r="F430" i="6"/>
  <c r="E430" i="6"/>
  <c r="G429" i="6"/>
  <c r="D429" i="6"/>
  <c r="F429" i="6"/>
  <c r="E429" i="6"/>
  <c r="G428" i="6"/>
  <c r="D428" i="6"/>
  <c r="F428" i="6"/>
  <c r="E428" i="6"/>
  <c r="G427" i="6"/>
  <c r="D427" i="6"/>
  <c r="F427" i="6"/>
  <c r="E427" i="6"/>
  <c r="G426" i="6"/>
  <c r="D426" i="6"/>
  <c r="F426" i="6"/>
  <c r="E426" i="6"/>
  <c r="G425" i="6"/>
  <c r="D425" i="6"/>
  <c r="F425" i="6"/>
  <c r="E425" i="6"/>
  <c r="G424" i="6"/>
  <c r="D424" i="6"/>
  <c r="F424" i="6"/>
  <c r="E424" i="6"/>
  <c r="G423" i="6"/>
  <c r="D423" i="6"/>
  <c r="F423" i="6"/>
  <c r="E423" i="6"/>
  <c r="G422" i="6"/>
  <c r="D422" i="6"/>
  <c r="F422" i="6"/>
  <c r="E422" i="6"/>
  <c r="G421" i="6"/>
  <c r="D421" i="6"/>
  <c r="F421" i="6"/>
  <c r="E421" i="6"/>
  <c r="G420" i="6"/>
  <c r="D420" i="6"/>
  <c r="F420" i="6"/>
  <c r="E420" i="6"/>
  <c r="G419" i="6"/>
  <c r="D419" i="6"/>
  <c r="F419" i="6"/>
  <c r="E419" i="6"/>
  <c r="G418" i="6"/>
  <c r="D418" i="6"/>
  <c r="F418" i="6"/>
  <c r="E418" i="6"/>
  <c r="G417" i="6"/>
  <c r="D417" i="6"/>
  <c r="F417" i="6"/>
  <c r="E417" i="6"/>
  <c r="G416" i="6"/>
  <c r="D416" i="6"/>
  <c r="F416" i="6"/>
  <c r="E416" i="6"/>
  <c r="G415" i="6"/>
  <c r="D415" i="6"/>
  <c r="F415" i="6"/>
  <c r="E415" i="6"/>
  <c r="G414" i="6"/>
  <c r="D414" i="6"/>
  <c r="F414" i="6"/>
  <c r="E414" i="6"/>
  <c r="G413" i="6"/>
  <c r="D413" i="6"/>
  <c r="F413" i="6"/>
  <c r="E413" i="6"/>
  <c r="G412" i="6"/>
  <c r="D412" i="6"/>
  <c r="F412" i="6"/>
  <c r="E412" i="6"/>
  <c r="G411" i="6"/>
  <c r="D411" i="6"/>
  <c r="F411" i="6"/>
  <c r="E411" i="6"/>
  <c r="G410" i="6"/>
  <c r="D410" i="6"/>
  <c r="F410" i="6"/>
  <c r="E410" i="6"/>
  <c r="G409" i="6"/>
  <c r="D409" i="6"/>
  <c r="F409" i="6"/>
  <c r="E409" i="6"/>
  <c r="G408" i="6"/>
  <c r="D408" i="6"/>
  <c r="F408" i="6"/>
  <c r="E408" i="6"/>
  <c r="G407" i="6"/>
  <c r="D407" i="6"/>
  <c r="F407" i="6"/>
  <c r="E407" i="6"/>
  <c r="G406" i="6"/>
  <c r="D406" i="6"/>
  <c r="F406" i="6"/>
  <c r="E406" i="6"/>
  <c r="G405" i="6"/>
  <c r="D405" i="6"/>
  <c r="F405" i="6"/>
  <c r="E405" i="6"/>
  <c r="G404" i="6"/>
  <c r="D404" i="6"/>
  <c r="F404" i="6"/>
  <c r="E404" i="6"/>
  <c r="G403" i="6"/>
  <c r="D403" i="6"/>
  <c r="F403" i="6"/>
  <c r="E403" i="6"/>
  <c r="G402" i="6"/>
  <c r="D402" i="6"/>
  <c r="F402" i="6"/>
  <c r="E402" i="6"/>
  <c r="G401" i="6"/>
  <c r="D401" i="6"/>
  <c r="F401" i="6"/>
  <c r="E401" i="6"/>
  <c r="G400" i="6"/>
  <c r="D400" i="6"/>
  <c r="F400" i="6"/>
  <c r="E400" i="6"/>
  <c r="G399" i="6"/>
  <c r="D399" i="6"/>
  <c r="F399" i="6"/>
  <c r="E399" i="6"/>
  <c r="G398" i="6"/>
  <c r="D398" i="6"/>
  <c r="F398" i="6"/>
  <c r="E398" i="6"/>
  <c r="G397" i="6"/>
  <c r="D397" i="6"/>
  <c r="F397" i="6"/>
  <c r="E397" i="6"/>
  <c r="G396" i="6"/>
  <c r="D396" i="6"/>
  <c r="F396" i="6"/>
  <c r="E396" i="6"/>
  <c r="G395" i="6"/>
  <c r="D395" i="6"/>
  <c r="F395" i="6"/>
  <c r="E395" i="6"/>
  <c r="G394" i="6"/>
  <c r="D394" i="6"/>
  <c r="F394" i="6"/>
  <c r="E394" i="6"/>
  <c r="G393" i="6"/>
  <c r="D393" i="6"/>
  <c r="F393" i="6"/>
  <c r="E393" i="6"/>
  <c r="G392" i="6"/>
  <c r="D392" i="6"/>
  <c r="F392" i="6"/>
  <c r="E392" i="6"/>
  <c r="G391" i="6"/>
  <c r="D391" i="6"/>
  <c r="F391" i="6"/>
  <c r="E391" i="6"/>
  <c r="G390" i="6"/>
  <c r="D390" i="6"/>
  <c r="F390" i="6"/>
  <c r="E390" i="6"/>
  <c r="G389" i="6"/>
  <c r="D389" i="6"/>
  <c r="F389" i="6"/>
  <c r="E389" i="6"/>
  <c r="G388" i="6"/>
  <c r="D388" i="6"/>
  <c r="F388" i="6"/>
  <c r="E388" i="6"/>
  <c r="G387" i="6"/>
  <c r="D387" i="6"/>
  <c r="F387" i="6"/>
  <c r="E387" i="6"/>
  <c r="G386" i="6"/>
  <c r="D386" i="6"/>
  <c r="F386" i="6"/>
  <c r="E386" i="6"/>
  <c r="G385" i="6"/>
  <c r="D385" i="6"/>
  <c r="F385" i="6"/>
  <c r="E385" i="6"/>
  <c r="G384" i="6"/>
  <c r="D384" i="6"/>
  <c r="F384" i="6"/>
  <c r="E384" i="6"/>
  <c r="G383" i="6"/>
  <c r="D383" i="6"/>
  <c r="F383" i="6"/>
  <c r="E383" i="6"/>
  <c r="G382" i="6"/>
  <c r="D382" i="6"/>
  <c r="F382" i="6"/>
  <c r="E382" i="6"/>
  <c r="G381" i="6"/>
  <c r="D381" i="6"/>
  <c r="F381" i="6"/>
  <c r="E381" i="6"/>
  <c r="G380" i="6"/>
  <c r="D380" i="6"/>
  <c r="F380" i="6"/>
  <c r="E380" i="6"/>
  <c r="G379" i="6"/>
  <c r="D379" i="6"/>
  <c r="F379" i="6"/>
  <c r="E379" i="6"/>
  <c r="G378" i="6"/>
  <c r="D378" i="6"/>
  <c r="F378" i="6"/>
  <c r="E378" i="6"/>
  <c r="G377" i="6"/>
  <c r="D377" i="6"/>
  <c r="F377" i="6"/>
  <c r="E377" i="6"/>
  <c r="G376" i="6"/>
  <c r="D376" i="6"/>
  <c r="F376" i="6"/>
  <c r="E376" i="6"/>
  <c r="G375" i="6"/>
  <c r="D375" i="6"/>
  <c r="F375" i="6"/>
  <c r="E375" i="6"/>
  <c r="G374" i="6"/>
  <c r="D374" i="6"/>
  <c r="F374" i="6"/>
  <c r="E374" i="6"/>
  <c r="G373" i="6"/>
  <c r="D373" i="6"/>
  <c r="F373" i="6"/>
  <c r="E373" i="6"/>
  <c r="G372" i="6"/>
  <c r="D372" i="6"/>
  <c r="F372" i="6"/>
  <c r="E372" i="6"/>
  <c r="G371" i="6"/>
  <c r="D371" i="6"/>
  <c r="F371" i="6"/>
  <c r="E371" i="6"/>
  <c r="G370" i="6"/>
  <c r="D370" i="6"/>
  <c r="F370" i="6"/>
  <c r="E370" i="6"/>
  <c r="G369" i="6"/>
  <c r="D369" i="6"/>
  <c r="F369" i="6"/>
  <c r="E369" i="6"/>
  <c r="G368" i="6"/>
  <c r="D368" i="6"/>
  <c r="F368" i="6"/>
  <c r="E368" i="6"/>
  <c r="G367" i="6"/>
  <c r="D367" i="6"/>
  <c r="F367" i="6"/>
  <c r="E367" i="6"/>
  <c r="G366" i="6"/>
  <c r="D366" i="6"/>
  <c r="F366" i="6"/>
  <c r="E366" i="6"/>
  <c r="G365" i="6"/>
  <c r="D365" i="6"/>
  <c r="F365" i="6"/>
  <c r="E365" i="6"/>
  <c r="G364" i="6"/>
  <c r="D364" i="6"/>
  <c r="F364" i="6"/>
  <c r="E364" i="6"/>
  <c r="G363" i="6"/>
  <c r="D363" i="6"/>
  <c r="F363" i="6"/>
  <c r="E363" i="6"/>
  <c r="G362" i="6"/>
  <c r="D362" i="6"/>
  <c r="F362" i="6"/>
  <c r="E362" i="6"/>
  <c r="G361" i="6"/>
  <c r="D361" i="6"/>
  <c r="F361" i="6"/>
  <c r="E361" i="6"/>
  <c r="G360" i="6"/>
  <c r="D360" i="6"/>
  <c r="F360" i="6"/>
  <c r="E360" i="6"/>
  <c r="G359" i="6"/>
  <c r="D359" i="6"/>
  <c r="F359" i="6"/>
  <c r="E359" i="6"/>
  <c r="G358" i="6"/>
  <c r="D358" i="6"/>
  <c r="F358" i="6"/>
  <c r="E358" i="6"/>
  <c r="G357" i="6"/>
  <c r="D357" i="6"/>
  <c r="F357" i="6"/>
  <c r="E357" i="6"/>
  <c r="G356" i="6"/>
  <c r="D356" i="6"/>
  <c r="F356" i="6"/>
  <c r="E356" i="6"/>
  <c r="G355" i="6"/>
  <c r="D355" i="6"/>
  <c r="F355" i="6"/>
  <c r="E355" i="6"/>
  <c r="G354" i="6"/>
  <c r="D354" i="6"/>
  <c r="F354" i="6"/>
  <c r="E354" i="6"/>
  <c r="G353" i="6"/>
  <c r="D353" i="6"/>
  <c r="F353" i="6"/>
  <c r="E353" i="6"/>
  <c r="G352" i="6"/>
  <c r="D352" i="6"/>
  <c r="F352" i="6"/>
  <c r="E352" i="6"/>
  <c r="G351" i="6"/>
  <c r="D351" i="6"/>
  <c r="F351" i="6"/>
  <c r="E351" i="6"/>
  <c r="G350" i="6"/>
  <c r="D350" i="6"/>
  <c r="F350" i="6"/>
  <c r="E350" i="6"/>
  <c r="G349" i="6"/>
  <c r="D349" i="6"/>
  <c r="F349" i="6"/>
  <c r="E349" i="6"/>
  <c r="G348" i="6"/>
  <c r="D348" i="6"/>
  <c r="F348" i="6"/>
  <c r="E348" i="6"/>
  <c r="G347" i="6"/>
  <c r="D347" i="6"/>
  <c r="F347" i="6"/>
  <c r="E347" i="6"/>
  <c r="G346" i="6"/>
  <c r="D346" i="6"/>
  <c r="F346" i="6"/>
  <c r="E346" i="6"/>
  <c r="G345" i="6"/>
  <c r="D345" i="6"/>
  <c r="F345" i="6"/>
  <c r="E345" i="6"/>
  <c r="G344" i="6"/>
  <c r="D344" i="6"/>
  <c r="F344" i="6"/>
  <c r="E344" i="6"/>
  <c r="G343" i="6"/>
  <c r="D343" i="6"/>
  <c r="F343" i="6"/>
  <c r="E343" i="6"/>
  <c r="G342" i="6"/>
  <c r="D342" i="6"/>
  <c r="F342" i="6"/>
  <c r="E342" i="6"/>
  <c r="G341" i="6"/>
  <c r="D341" i="6"/>
  <c r="F341" i="6"/>
  <c r="E341" i="6"/>
  <c r="G340" i="6"/>
  <c r="D340" i="6"/>
  <c r="F340" i="6"/>
  <c r="E340" i="6"/>
  <c r="G339" i="6"/>
  <c r="D339" i="6"/>
  <c r="F339" i="6"/>
  <c r="E339" i="6"/>
  <c r="G338" i="6"/>
  <c r="D338" i="6"/>
  <c r="F338" i="6"/>
  <c r="E338" i="6"/>
  <c r="G337" i="6"/>
  <c r="D337" i="6"/>
  <c r="F337" i="6"/>
  <c r="E337" i="6"/>
  <c r="G336" i="6"/>
  <c r="D336" i="6"/>
  <c r="F336" i="6"/>
  <c r="E336" i="6"/>
  <c r="G335" i="6"/>
  <c r="D335" i="6"/>
  <c r="F335" i="6"/>
  <c r="E335" i="6"/>
  <c r="G334" i="6"/>
  <c r="D334" i="6"/>
  <c r="F334" i="6"/>
  <c r="E334" i="6"/>
  <c r="G333" i="6"/>
  <c r="D333" i="6"/>
  <c r="F333" i="6"/>
  <c r="E333" i="6"/>
  <c r="G332" i="6"/>
  <c r="D332" i="6"/>
  <c r="F332" i="6"/>
  <c r="E332" i="6"/>
  <c r="G331" i="6"/>
  <c r="D331" i="6"/>
  <c r="F331" i="6"/>
  <c r="E331" i="6"/>
  <c r="G330" i="6"/>
  <c r="D330" i="6"/>
  <c r="F330" i="6"/>
  <c r="E330" i="6"/>
  <c r="G329" i="6"/>
  <c r="D329" i="6"/>
  <c r="F329" i="6"/>
  <c r="E329" i="6"/>
  <c r="G328" i="6"/>
  <c r="D328" i="6"/>
  <c r="F328" i="6"/>
  <c r="E328" i="6"/>
  <c r="G327" i="6"/>
  <c r="D327" i="6"/>
  <c r="F327" i="6"/>
  <c r="E327" i="6"/>
  <c r="G326" i="6"/>
  <c r="D326" i="6"/>
  <c r="F326" i="6"/>
  <c r="E326" i="6"/>
  <c r="G325" i="6"/>
  <c r="D325" i="6"/>
  <c r="F325" i="6"/>
  <c r="E325" i="6"/>
  <c r="G324" i="6"/>
  <c r="D324" i="6"/>
  <c r="F324" i="6"/>
  <c r="E324" i="6"/>
  <c r="G323" i="6"/>
  <c r="D323" i="6"/>
  <c r="F323" i="6"/>
  <c r="E323" i="6"/>
  <c r="G322" i="6"/>
  <c r="D322" i="6"/>
  <c r="F322" i="6"/>
  <c r="E322" i="6"/>
  <c r="G321" i="6"/>
  <c r="D321" i="6"/>
  <c r="F321" i="6"/>
  <c r="E321" i="6"/>
  <c r="G320" i="6"/>
  <c r="D320" i="6"/>
  <c r="F320" i="6"/>
  <c r="E320" i="6"/>
  <c r="G319" i="6"/>
  <c r="D319" i="6"/>
  <c r="F319" i="6"/>
  <c r="E319" i="6"/>
  <c r="G318" i="6"/>
  <c r="D318" i="6"/>
  <c r="F318" i="6"/>
  <c r="E318" i="6"/>
  <c r="G317" i="6"/>
  <c r="D317" i="6"/>
  <c r="F317" i="6"/>
  <c r="E317" i="6"/>
  <c r="G316" i="6"/>
  <c r="D316" i="6"/>
  <c r="F316" i="6"/>
  <c r="E316" i="6"/>
  <c r="G315" i="6"/>
  <c r="D315" i="6"/>
  <c r="F315" i="6"/>
  <c r="E315" i="6"/>
  <c r="G314" i="6"/>
  <c r="D314" i="6"/>
  <c r="F314" i="6"/>
  <c r="E314" i="6"/>
  <c r="G313" i="6"/>
  <c r="D313" i="6"/>
  <c r="F313" i="6"/>
  <c r="E313" i="6"/>
  <c r="G312" i="6"/>
  <c r="D312" i="6"/>
  <c r="F312" i="6"/>
  <c r="E312" i="6"/>
  <c r="G311" i="6"/>
  <c r="D311" i="6"/>
  <c r="F311" i="6"/>
  <c r="E311" i="6"/>
  <c r="G310" i="6"/>
  <c r="D310" i="6"/>
  <c r="F310" i="6"/>
  <c r="E310" i="6"/>
  <c r="G309" i="6"/>
  <c r="D309" i="6"/>
  <c r="F309" i="6"/>
  <c r="E309" i="6"/>
  <c r="G308" i="6"/>
  <c r="D308" i="6"/>
  <c r="F308" i="6"/>
  <c r="E308" i="6"/>
  <c r="G307" i="6"/>
  <c r="D307" i="6"/>
  <c r="F307" i="6"/>
  <c r="E307" i="6"/>
  <c r="G306" i="6"/>
  <c r="D306" i="6"/>
  <c r="F306" i="6"/>
  <c r="E306" i="6"/>
  <c r="G305" i="6"/>
  <c r="D305" i="6"/>
  <c r="F305" i="6"/>
  <c r="E305" i="6"/>
  <c r="G304" i="6"/>
  <c r="D304" i="6"/>
  <c r="F304" i="6"/>
  <c r="E304" i="6"/>
  <c r="G303" i="6"/>
  <c r="D303" i="6"/>
  <c r="F303" i="6"/>
  <c r="E303" i="6"/>
  <c r="G302" i="6"/>
  <c r="D302" i="6"/>
  <c r="F302" i="6"/>
  <c r="E302" i="6"/>
  <c r="G301" i="6"/>
  <c r="D301" i="6"/>
  <c r="F301" i="6"/>
  <c r="E301" i="6"/>
  <c r="G300" i="6"/>
  <c r="D300" i="6"/>
  <c r="F300" i="6"/>
  <c r="E300" i="6"/>
  <c r="G299" i="6"/>
  <c r="D299" i="6"/>
  <c r="F299" i="6"/>
  <c r="E299" i="6"/>
  <c r="G298" i="6"/>
  <c r="D298" i="6"/>
  <c r="F298" i="6"/>
  <c r="E298" i="6"/>
  <c r="G297" i="6"/>
  <c r="D297" i="6"/>
  <c r="F297" i="6"/>
  <c r="E297" i="6"/>
  <c r="G296" i="6"/>
  <c r="D296" i="6"/>
  <c r="F296" i="6"/>
  <c r="E296" i="6"/>
  <c r="G295" i="6"/>
  <c r="D295" i="6"/>
  <c r="F295" i="6"/>
  <c r="E295" i="6"/>
  <c r="G294" i="6"/>
  <c r="D294" i="6"/>
  <c r="F294" i="6"/>
  <c r="E294" i="6"/>
  <c r="G293" i="6"/>
  <c r="D293" i="6"/>
  <c r="F293" i="6"/>
  <c r="E293" i="6"/>
  <c r="G292" i="6"/>
  <c r="D292" i="6"/>
  <c r="F292" i="6"/>
  <c r="E292" i="6"/>
  <c r="G291" i="6"/>
  <c r="D291" i="6"/>
  <c r="F291" i="6"/>
  <c r="E291" i="6"/>
  <c r="G290" i="6"/>
  <c r="D290" i="6"/>
  <c r="F290" i="6"/>
  <c r="E290" i="6"/>
  <c r="G289" i="6"/>
  <c r="D289" i="6"/>
  <c r="F289" i="6"/>
  <c r="E289" i="6"/>
  <c r="G288" i="6"/>
  <c r="D288" i="6"/>
  <c r="F288" i="6"/>
  <c r="E288" i="6"/>
  <c r="G287" i="6"/>
  <c r="D287" i="6"/>
  <c r="F287" i="6"/>
  <c r="E287" i="6"/>
  <c r="G286" i="6"/>
  <c r="D286" i="6"/>
  <c r="F286" i="6"/>
  <c r="E286" i="6"/>
  <c r="G285" i="6"/>
  <c r="D285" i="6"/>
  <c r="F285" i="6"/>
  <c r="E285" i="6"/>
  <c r="G284" i="6"/>
  <c r="D284" i="6"/>
  <c r="F284" i="6"/>
  <c r="E284" i="6"/>
  <c r="G283" i="6"/>
  <c r="D283" i="6"/>
  <c r="F283" i="6"/>
  <c r="E283" i="6"/>
  <c r="G282" i="6"/>
  <c r="D282" i="6"/>
  <c r="F282" i="6"/>
  <c r="E282" i="6"/>
  <c r="G281" i="6"/>
  <c r="D281" i="6"/>
  <c r="F281" i="6"/>
  <c r="E281" i="6"/>
  <c r="G280" i="6"/>
  <c r="D280" i="6"/>
  <c r="F280" i="6"/>
  <c r="E280" i="6"/>
  <c r="G279" i="6"/>
  <c r="D279" i="6"/>
  <c r="F279" i="6"/>
  <c r="E279" i="6"/>
  <c r="G278" i="6"/>
  <c r="D278" i="6"/>
  <c r="F278" i="6"/>
  <c r="E278" i="6"/>
  <c r="G277" i="6"/>
  <c r="D277" i="6"/>
  <c r="F277" i="6"/>
  <c r="E277" i="6"/>
  <c r="G276" i="6"/>
  <c r="D276" i="6"/>
  <c r="F276" i="6"/>
  <c r="E276" i="6"/>
  <c r="G275" i="6"/>
  <c r="D275" i="6"/>
  <c r="F275" i="6"/>
  <c r="E275" i="6"/>
  <c r="G274" i="6"/>
  <c r="D274" i="6"/>
  <c r="F274" i="6"/>
  <c r="E274" i="6"/>
  <c r="G273" i="6"/>
  <c r="D273" i="6"/>
  <c r="F273" i="6"/>
  <c r="E273" i="6"/>
  <c r="G272" i="6"/>
  <c r="D272" i="6"/>
  <c r="F272" i="6"/>
  <c r="E272" i="6"/>
  <c r="G271" i="6"/>
  <c r="D271" i="6"/>
  <c r="F271" i="6"/>
  <c r="E271" i="6"/>
  <c r="G270" i="6"/>
  <c r="D270" i="6"/>
  <c r="F270" i="6"/>
  <c r="E270" i="6"/>
  <c r="G269" i="6"/>
  <c r="D269" i="6"/>
  <c r="F269" i="6"/>
  <c r="E269" i="6"/>
  <c r="G268" i="6"/>
  <c r="D268" i="6"/>
  <c r="F268" i="6"/>
  <c r="E268" i="6"/>
  <c r="G267" i="6"/>
  <c r="D267" i="6"/>
  <c r="F267" i="6"/>
  <c r="E267" i="6"/>
  <c r="G266" i="6"/>
  <c r="D266" i="6"/>
  <c r="F266" i="6"/>
  <c r="E266" i="6"/>
  <c r="G265" i="6"/>
  <c r="D265" i="6"/>
  <c r="F265" i="6"/>
  <c r="E265" i="6"/>
  <c r="G264" i="6"/>
  <c r="D264" i="6"/>
  <c r="F264" i="6"/>
  <c r="E264" i="6"/>
  <c r="G263" i="6"/>
  <c r="D263" i="6"/>
  <c r="F263" i="6"/>
  <c r="E263" i="6"/>
  <c r="G262" i="6"/>
  <c r="D262" i="6"/>
  <c r="F262" i="6"/>
  <c r="E262" i="6"/>
  <c r="G261" i="6"/>
  <c r="D261" i="6"/>
  <c r="F261" i="6"/>
  <c r="E261" i="6"/>
  <c r="G260" i="6"/>
  <c r="D260" i="6"/>
  <c r="F260" i="6"/>
  <c r="E260" i="6"/>
  <c r="G259" i="6"/>
  <c r="D259" i="6"/>
  <c r="F259" i="6"/>
  <c r="E259" i="6"/>
  <c r="G258" i="6"/>
  <c r="D258" i="6"/>
  <c r="F258" i="6"/>
  <c r="E258" i="6"/>
  <c r="G257" i="6"/>
  <c r="D257" i="6"/>
  <c r="F257" i="6"/>
  <c r="E257" i="6"/>
  <c r="G256" i="6"/>
  <c r="D256" i="6"/>
  <c r="F256" i="6"/>
  <c r="E256" i="6"/>
  <c r="G255" i="6"/>
  <c r="D255" i="6"/>
  <c r="F255" i="6"/>
  <c r="E255" i="6"/>
  <c r="G254" i="6"/>
  <c r="D254" i="6"/>
  <c r="F254" i="6"/>
  <c r="E254" i="6"/>
  <c r="G253" i="6"/>
  <c r="D253" i="6"/>
  <c r="F253" i="6"/>
  <c r="E253" i="6"/>
  <c r="G252" i="6"/>
  <c r="D252" i="6"/>
  <c r="F252" i="6"/>
  <c r="E252" i="6"/>
  <c r="G251" i="6"/>
  <c r="D251" i="6"/>
  <c r="F251" i="6"/>
  <c r="E251" i="6"/>
  <c r="G250" i="6"/>
  <c r="D250" i="6"/>
  <c r="F250" i="6"/>
  <c r="E250" i="6"/>
  <c r="G249" i="6"/>
  <c r="D249" i="6"/>
  <c r="F249" i="6"/>
  <c r="E249" i="6"/>
  <c r="G248" i="6"/>
  <c r="D248" i="6"/>
  <c r="F248" i="6"/>
  <c r="E248" i="6"/>
  <c r="G247" i="6"/>
  <c r="D247" i="6"/>
  <c r="F247" i="6"/>
  <c r="E247" i="6"/>
  <c r="G246" i="6"/>
  <c r="D246" i="6"/>
  <c r="F246" i="6"/>
  <c r="E246" i="6"/>
  <c r="G245" i="6"/>
  <c r="D245" i="6"/>
  <c r="F245" i="6"/>
  <c r="E245" i="6"/>
  <c r="G244" i="6"/>
  <c r="D244" i="6"/>
  <c r="F244" i="6"/>
  <c r="E244" i="6"/>
  <c r="G243" i="6"/>
  <c r="D243" i="6"/>
  <c r="F243" i="6"/>
  <c r="E243" i="6"/>
  <c r="G242" i="6"/>
  <c r="D242" i="6"/>
  <c r="F242" i="6"/>
  <c r="E242" i="6"/>
  <c r="G241" i="6"/>
  <c r="D241" i="6"/>
  <c r="F241" i="6"/>
  <c r="E241" i="6"/>
  <c r="G240" i="6"/>
  <c r="D240" i="6"/>
  <c r="F240" i="6"/>
  <c r="E240" i="6"/>
  <c r="G239" i="6"/>
  <c r="D239" i="6"/>
  <c r="F239" i="6"/>
  <c r="E239" i="6"/>
  <c r="G238" i="6"/>
  <c r="D238" i="6"/>
  <c r="F238" i="6"/>
  <c r="E238" i="6"/>
  <c r="G237" i="6"/>
  <c r="D237" i="6"/>
  <c r="F237" i="6"/>
  <c r="E237" i="6"/>
  <c r="G236" i="6"/>
  <c r="D236" i="6"/>
  <c r="F236" i="6"/>
  <c r="E236" i="6"/>
  <c r="G235" i="6"/>
  <c r="D235" i="6"/>
  <c r="F235" i="6"/>
  <c r="E235" i="6"/>
  <c r="G234" i="6"/>
  <c r="D234" i="6"/>
  <c r="F234" i="6"/>
  <c r="E234" i="6"/>
  <c r="G233" i="6"/>
  <c r="D233" i="6"/>
  <c r="F233" i="6"/>
  <c r="E233" i="6"/>
  <c r="G232" i="6"/>
  <c r="D232" i="6"/>
  <c r="F232" i="6"/>
  <c r="E232" i="6"/>
  <c r="G231" i="6"/>
  <c r="D231" i="6"/>
  <c r="F231" i="6"/>
  <c r="E231" i="6"/>
  <c r="G230" i="6"/>
  <c r="D230" i="6"/>
  <c r="F230" i="6"/>
  <c r="E230" i="6"/>
  <c r="G229" i="6"/>
  <c r="D229" i="6"/>
  <c r="F229" i="6"/>
  <c r="E229" i="6"/>
  <c r="G228" i="6"/>
  <c r="D228" i="6"/>
  <c r="F228" i="6"/>
  <c r="E228" i="6"/>
  <c r="G227" i="6"/>
  <c r="D227" i="6"/>
  <c r="F227" i="6"/>
  <c r="E227" i="6"/>
  <c r="G226" i="6"/>
  <c r="D226" i="6"/>
  <c r="F226" i="6"/>
  <c r="E226" i="6"/>
  <c r="G225" i="6"/>
  <c r="D225" i="6"/>
  <c r="F225" i="6"/>
  <c r="E225" i="6"/>
  <c r="G224" i="6"/>
  <c r="D224" i="6"/>
  <c r="F224" i="6"/>
  <c r="E224" i="6"/>
  <c r="G223" i="6"/>
  <c r="D223" i="6"/>
  <c r="F223" i="6"/>
  <c r="E223" i="6"/>
  <c r="G222" i="6"/>
  <c r="D222" i="6"/>
  <c r="F222" i="6"/>
  <c r="E222" i="6"/>
  <c r="G221" i="6"/>
  <c r="D221" i="6"/>
  <c r="F221" i="6"/>
  <c r="E221" i="6"/>
  <c r="G220" i="6"/>
  <c r="D220" i="6"/>
  <c r="F220" i="6"/>
  <c r="E220" i="6"/>
  <c r="G219" i="6"/>
  <c r="D219" i="6"/>
  <c r="F219" i="6"/>
  <c r="E219" i="6"/>
  <c r="G218" i="6"/>
  <c r="D218" i="6"/>
  <c r="F218" i="6"/>
  <c r="E218" i="6"/>
  <c r="G217" i="6"/>
  <c r="D217" i="6"/>
  <c r="F217" i="6"/>
  <c r="E217" i="6"/>
  <c r="G216" i="6"/>
  <c r="D216" i="6"/>
  <c r="F216" i="6"/>
  <c r="E216" i="6"/>
  <c r="G215" i="6"/>
  <c r="D215" i="6"/>
  <c r="F215" i="6"/>
  <c r="E215" i="6"/>
  <c r="G214" i="6"/>
  <c r="D214" i="6"/>
  <c r="F214" i="6"/>
  <c r="E214" i="6"/>
  <c r="G213" i="6"/>
  <c r="D213" i="6"/>
  <c r="F213" i="6"/>
  <c r="E213" i="6"/>
  <c r="G212" i="6"/>
  <c r="D212" i="6"/>
  <c r="F212" i="6"/>
  <c r="E212" i="6"/>
  <c r="G211" i="6"/>
  <c r="D211" i="6"/>
  <c r="F211" i="6"/>
  <c r="E211" i="6"/>
  <c r="G210" i="6"/>
  <c r="D210" i="6"/>
  <c r="F210" i="6"/>
  <c r="E210" i="6"/>
  <c r="G209" i="6"/>
  <c r="D209" i="6"/>
  <c r="F209" i="6"/>
  <c r="E209" i="6"/>
  <c r="G208" i="6"/>
  <c r="D208" i="6"/>
  <c r="F208" i="6"/>
  <c r="E208" i="6"/>
  <c r="G207" i="6"/>
  <c r="D207" i="6"/>
  <c r="F207" i="6"/>
  <c r="E207" i="6"/>
  <c r="G206" i="6"/>
  <c r="D206" i="6"/>
  <c r="F206" i="6"/>
  <c r="E206" i="6"/>
  <c r="G205" i="6"/>
  <c r="D205" i="6"/>
  <c r="F205" i="6"/>
  <c r="E205" i="6"/>
  <c r="G204" i="6"/>
  <c r="D204" i="6"/>
  <c r="F204" i="6"/>
  <c r="E204" i="6"/>
  <c r="G203" i="6"/>
  <c r="D203" i="6"/>
  <c r="F203" i="6"/>
  <c r="E203" i="6"/>
  <c r="G202" i="6"/>
  <c r="D202" i="6"/>
  <c r="F202" i="6"/>
  <c r="E202" i="6"/>
  <c r="G201" i="6"/>
  <c r="D201" i="6"/>
  <c r="F201" i="6"/>
  <c r="E201" i="6"/>
  <c r="G200" i="6"/>
  <c r="D200" i="6"/>
  <c r="F200" i="6"/>
  <c r="E200" i="6"/>
  <c r="G199" i="6"/>
  <c r="D199" i="6"/>
  <c r="F199" i="6"/>
  <c r="E199" i="6"/>
  <c r="G198" i="6"/>
  <c r="D198" i="6"/>
  <c r="F198" i="6"/>
  <c r="E198" i="6"/>
  <c r="G197" i="6"/>
  <c r="D197" i="6"/>
  <c r="F197" i="6"/>
  <c r="E197" i="6"/>
  <c r="G196" i="6"/>
  <c r="D196" i="6"/>
  <c r="F196" i="6"/>
  <c r="E196" i="6"/>
  <c r="G195" i="6"/>
  <c r="D195" i="6"/>
  <c r="F195" i="6"/>
  <c r="E195" i="6"/>
  <c r="G194" i="6"/>
  <c r="D194" i="6"/>
  <c r="F194" i="6"/>
  <c r="E194" i="6"/>
  <c r="G193" i="6"/>
  <c r="D193" i="6"/>
  <c r="F193" i="6"/>
  <c r="E193" i="6"/>
  <c r="G192" i="6"/>
  <c r="D192" i="6"/>
  <c r="F192" i="6"/>
  <c r="E192" i="6"/>
  <c r="G191" i="6"/>
  <c r="D191" i="6"/>
  <c r="F191" i="6"/>
  <c r="E191" i="6"/>
  <c r="G190" i="6"/>
  <c r="D190" i="6"/>
  <c r="F190" i="6"/>
  <c r="E190" i="6"/>
  <c r="G189" i="6"/>
  <c r="D189" i="6"/>
  <c r="F189" i="6"/>
  <c r="E189" i="6"/>
  <c r="G188" i="6"/>
  <c r="D188" i="6"/>
  <c r="F188" i="6"/>
  <c r="E188" i="6"/>
  <c r="G187" i="6"/>
  <c r="D187" i="6"/>
  <c r="F187" i="6"/>
  <c r="E187" i="6"/>
  <c r="G186" i="6"/>
  <c r="D186" i="6"/>
  <c r="F186" i="6"/>
  <c r="E186" i="6"/>
  <c r="G185" i="6"/>
  <c r="D185" i="6"/>
  <c r="F185" i="6"/>
  <c r="E185" i="6"/>
  <c r="G184" i="6"/>
  <c r="D184" i="6"/>
  <c r="F184" i="6"/>
  <c r="E184" i="6"/>
  <c r="G183" i="6"/>
  <c r="D183" i="6"/>
  <c r="F183" i="6"/>
  <c r="E183" i="6"/>
  <c r="G182" i="6"/>
  <c r="D182" i="6"/>
  <c r="F182" i="6"/>
  <c r="E182" i="6"/>
  <c r="G181" i="6"/>
  <c r="D181" i="6"/>
  <c r="F181" i="6"/>
  <c r="E181" i="6"/>
  <c r="G180" i="6"/>
  <c r="D180" i="6"/>
  <c r="F180" i="6"/>
  <c r="E180" i="6"/>
  <c r="G179" i="6"/>
  <c r="D179" i="6"/>
  <c r="F179" i="6"/>
  <c r="E179" i="6"/>
  <c r="G178" i="6"/>
  <c r="D178" i="6"/>
  <c r="F178" i="6"/>
  <c r="E178" i="6"/>
  <c r="G177" i="6"/>
  <c r="D177" i="6"/>
  <c r="F177" i="6"/>
  <c r="E177" i="6"/>
  <c r="G176" i="6"/>
  <c r="D176" i="6"/>
  <c r="F176" i="6"/>
  <c r="E176" i="6"/>
  <c r="G175" i="6"/>
  <c r="D175" i="6"/>
  <c r="F175" i="6"/>
  <c r="E175" i="6"/>
  <c r="G174" i="6"/>
  <c r="D174" i="6"/>
  <c r="F174" i="6"/>
  <c r="E174" i="6"/>
  <c r="G173" i="6"/>
  <c r="D173" i="6"/>
  <c r="F173" i="6"/>
  <c r="E173" i="6"/>
  <c r="G172" i="6"/>
  <c r="D172" i="6"/>
  <c r="F172" i="6"/>
  <c r="E172" i="6"/>
  <c r="G171" i="6"/>
  <c r="D171" i="6"/>
  <c r="F171" i="6"/>
  <c r="E171" i="6"/>
  <c r="G170" i="6"/>
  <c r="D170" i="6"/>
  <c r="F170" i="6"/>
  <c r="E170" i="6"/>
  <c r="G169" i="6"/>
  <c r="D169" i="6"/>
  <c r="F169" i="6"/>
  <c r="E169" i="6"/>
  <c r="G168" i="6"/>
  <c r="D168" i="6"/>
  <c r="F168" i="6"/>
  <c r="E168" i="6"/>
  <c r="G167" i="6"/>
  <c r="D167" i="6"/>
  <c r="F167" i="6"/>
  <c r="E167" i="6"/>
  <c r="G166" i="6"/>
  <c r="D166" i="6"/>
  <c r="F166" i="6"/>
  <c r="E166" i="6"/>
  <c r="G165" i="6"/>
  <c r="D165" i="6"/>
  <c r="F165" i="6"/>
  <c r="E165" i="6"/>
  <c r="G164" i="6"/>
  <c r="D164" i="6"/>
  <c r="F164" i="6"/>
  <c r="E164" i="6"/>
  <c r="G163" i="6"/>
  <c r="D163" i="6"/>
  <c r="F163" i="6"/>
  <c r="E163" i="6"/>
  <c r="G162" i="6"/>
  <c r="D162" i="6"/>
  <c r="F162" i="6"/>
  <c r="E162" i="6"/>
  <c r="G161" i="6"/>
  <c r="D161" i="6"/>
  <c r="F161" i="6"/>
  <c r="E161" i="6"/>
  <c r="G160" i="6"/>
  <c r="D160" i="6"/>
  <c r="F160" i="6"/>
  <c r="E160" i="6"/>
  <c r="G159" i="6"/>
  <c r="D159" i="6"/>
  <c r="F159" i="6"/>
  <c r="E159" i="6"/>
  <c r="G158" i="6"/>
  <c r="D158" i="6"/>
  <c r="F158" i="6"/>
  <c r="E158" i="6"/>
  <c r="G157" i="6"/>
  <c r="D157" i="6"/>
  <c r="F157" i="6"/>
  <c r="E157" i="6"/>
  <c r="G156" i="6"/>
  <c r="D156" i="6"/>
  <c r="F156" i="6"/>
  <c r="E156" i="6"/>
  <c r="G155" i="6"/>
  <c r="D155" i="6"/>
  <c r="F155" i="6"/>
  <c r="E155" i="6"/>
  <c r="G154" i="6"/>
  <c r="D154" i="6"/>
  <c r="F154" i="6"/>
  <c r="E154" i="6"/>
  <c r="G153" i="6"/>
  <c r="D153" i="6"/>
  <c r="F153" i="6"/>
  <c r="E153" i="6"/>
  <c r="G152" i="6"/>
  <c r="D152" i="6"/>
  <c r="F152" i="6"/>
  <c r="E152" i="6"/>
  <c r="G151" i="6"/>
  <c r="D151" i="6"/>
  <c r="F151" i="6"/>
  <c r="E151" i="6"/>
  <c r="G150" i="6"/>
  <c r="D150" i="6"/>
  <c r="F150" i="6"/>
  <c r="E150" i="6"/>
  <c r="G149" i="6"/>
  <c r="D149" i="6"/>
  <c r="F149" i="6"/>
  <c r="E149" i="6"/>
  <c r="G148" i="6"/>
  <c r="D148" i="6"/>
  <c r="F148" i="6"/>
  <c r="E148" i="6"/>
  <c r="G147" i="6"/>
  <c r="D147" i="6"/>
  <c r="F147" i="6"/>
  <c r="E147" i="6"/>
  <c r="G146" i="6"/>
  <c r="D146" i="6"/>
  <c r="F146" i="6"/>
  <c r="E146" i="6"/>
  <c r="G145" i="6"/>
  <c r="D145" i="6"/>
  <c r="F145" i="6"/>
  <c r="E145" i="6"/>
  <c r="G144" i="6"/>
  <c r="D144" i="6"/>
  <c r="F144" i="6"/>
  <c r="E144" i="6"/>
  <c r="G143" i="6"/>
  <c r="D143" i="6"/>
  <c r="F143" i="6"/>
  <c r="E143" i="6"/>
  <c r="G142" i="6"/>
  <c r="D142" i="6"/>
  <c r="F142" i="6"/>
  <c r="E142" i="6"/>
  <c r="G141" i="6"/>
  <c r="D141" i="6"/>
  <c r="F141" i="6"/>
  <c r="E141" i="6"/>
  <c r="G140" i="6"/>
  <c r="D140" i="6"/>
  <c r="F140" i="6"/>
  <c r="E140" i="6"/>
  <c r="G139" i="6"/>
  <c r="D139" i="6"/>
  <c r="F139" i="6"/>
  <c r="E139" i="6"/>
  <c r="G138" i="6"/>
  <c r="D138" i="6"/>
  <c r="F138" i="6"/>
  <c r="E138" i="6"/>
  <c r="G137" i="6"/>
  <c r="D137" i="6"/>
  <c r="F137" i="6"/>
  <c r="E137" i="6"/>
  <c r="G136" i="6"/>
  <c r="D136" i="6"/>
  <c r="F136" i="6"/>
  <c r="E136" i="6"/>
  <c r="G135" i="6"/>
  <c r="D135" i="6"/>
  <c r="F135" i="6"/>
  <c r="E135" i="6"/>
  <c r="G134" i="6"/>
  <c r="D134" i="6"/>
  <c r="F134" i="6"/>
  <c r="E134" i="6"/>
  <c r="G133" i="6"/>
  <c r="D133" i="6"/>
  <c r="F133" i="6"/>
  <c r="E133" i="6"/>
  <c r="G132" i="6"/>
  <c r="D132" i="6"/>
  <c r="F132" i="6"/>
  <c r="E132" i="6"/>
  <c r="G131" i="6"/>
  <c r="D131" i="6"/>
  <c r="F131" i="6"/>
  <c r="E131" i="6"/>
  <c r="G130" i="6"/>
  <c r="D130" i="6"/>
  <c r="F130" i="6"/>
  <c r="E130" i="6"/>
  <c r="G129" i="6"/>
  <c r="D129" i="6"/>
  <c r="F129" i="6"/>
  <c r="E129" i="6"/>
  <c r="G128" i="6"/>
  <c r="D128" i="6"/>
  <c r="F128" i="6"/>
  <c r="E128" i="6"/>
  <c r="G127" i="6"/>
  <c r="D127" i="6"/>
  <c r="F127" i="6"/>
  <c r="E127" i="6"/>
  <c r="G126" i="6"/>
  <c r="D126" i="6"/>
  <c r="F126" i="6"/>
  <c r="E126" i="6"/>
  <c r="G125" i="6"/>
  <c r="D125" i="6"/>
  <c r="F125" i="6"/>
  <c r="E125" i="6"/>
  <c r="G124" i="6"/>
  <c r="D124" i="6"/>
  <c r="F124" i="6"/>
  <c r="E124" i="6"/>
  <c r="G123" i="6"/>
  <c r="D123" i="6"/>
  <c r="F123" i="6"/>
  <c r="E123" i="6"/>
  <c r="G122" i="6"/>
  <c r="D122" i="6"/>
  <c r="F122" i="6"/>
  <c r="E122" i="6"/>
  <c r="G121" i="6"/>
  <c r="D121" i="6"/>
  <c r="F121" i="6"/>
  <c r="E121" i="6"/>
  <c r="G120" i="6"/>
  <c r="D120" i="6"/>
  <c r="F120" i="6"/>
  <c r="E120" i="6"/>
  <c r="G119" i="6"/>
  <c r="D119" i="6"/>
  <c r="F119" i="6"/>
  <c r="E119" i="6"/>
  <c r="G118" i="6"/>
  <c r="D118" i="6"/>
  <c r="F118" i="6"/>
  <c r="E118" i="6"/>
  <c r="G117" i="6"/>
  <c r="D117" i="6"/>
  <c r="F117" i="6"/>
  <c r="E117" i="6"/>
  <c r="G116" i="6"/>
  <c r="D116" i="6"/>
  <c r="F116" i="6"/>
  <c r="E116" i="6"/>
  <c r="G115" i="6"/>
  <c r="D115" i="6"/>
  <c r="F115" i="6"/>
  <c r="E115" i="6"/>
  <c r="G114" i="6"/>
  <c r="D114" i="6"/>
  <c r="F114" i="6"/>
  <c r="E114" i="6"/>
  <c r="G113" i="6"/>
  <c r="D113" i="6"/>
  <c r="F113" i="6"/>
  <c r="E113" i="6"/>
  <c r="G112" i="6"/>
  <c r="D112" i="6"/>
  <c r="F112" i="6"/>
  <c r="E112" i="6"/>
  <c r="G111" i="6"/>
  <c r="D111" i="6"/>
  <c r="F111" i="6"/>
  <c r="E111" i="6"/>
  <c r="G110" i="6"/>
  <c r="D110" i="6"/>
  <c r="F110" i="6"/>
  <c r="E110" i="6"/>
  <c r="G109" i="6"/>
  <c r="D109" i="6"/>
  <c r="F109" i="6"/>
  <c r="E109" i="6"/>
  <c r="G108" i="6"/>
  <c r="D108" i="6"/>
  <c r="F108" i="6"/>
  <c r="E108" i="6"/>
  <c r="G107" i="6"/>
  <c r="D107" i="6"/>
  <c r="F107" i="6"/>
  <c r="E107" i="6"/>
  <c r="G106" i="6"/>
  <c r="D106" i="6"/>
  <c r="F106" i="6"/>
  <c r="E106" i="6"/>
  <c r="G105" i="6"/>
  <c r="D105" i="6"/>
  <c r="F105" i="6"/>
  <c r="E105" i="6"/>
  <c r="G104" i="6"/>
  <c r="D104" i="6"/>
  <c r="F104" i="6"/>
  <c r="E104" i="6"/>
  <c r="G103" i="6"/>
  <c r="D103" i="6"/>
  <c r="F103" i="6"/>
  <c r="E103" i="6"/>
  <c r="G102" i="6"/>
  <c r="D102" i="6"/>
  <c r="F102" i="6"/>
  <c r="E102" i="6"/>
  <c r="G101" i="6"/>
  <c r="D101" i="6"/>
  <c r="F101" i="6"/>
  <c r="E101" i="6"/>
  <c r="G100" i="6"/>
  <c r="D100" i="6"/>
  <c r="F100" i="6"/>
  <c r="E100" i="6"/>
  <c r="G99" i="6"/>
  <c r="D99" i="6"/>
  <c r="F99" i="6"/>
  <c r="E99" i="6"/>
  <c r="G98" i="6"/>
  <c r="D98" i="6"/>
  <c r="F98" i="6"/>
  <c r="E98" i="6"/>
  <c r="G97" i="6"/>
  <c r="D97" i="6"/>
  <c r="F97" i="6"/>
  <c r="E97" i="6"/>
  <c r="G96" i="6"/>
  <c r="D96" i="6"/>
  <c r="F96" i="6"/>
  <c r="E96" i="6"/>
  <c r="G95" i="6"/>
  <c r="D95" i="6"/>
  <c r="F95" i="6"/>
  <c r="E95" i="6"/>
  <c r="G94" i="6"/>
  <c r="D94" i="6"/>
  <c r="F94" i="6"/>
  <c r="E94" i="6"/>
  <c r="G93" i="6"/>
  <c r="D93" i="6"/>
  <c r="F93" i="6"/>
  <c r="E93" i="6"/>
  <c r="G92" i="6"/>
  <c r="D92" i="6"/>
  <c r="F92" i="6"/>
  <c r="E92" i="6"/>
  <c r="G91" i="6"/>
  <c r="D91" i="6"/>
  <c r="F91" i="6"/>
  <c r="E91" i="6"/>
  <c r="G90" i="6"/>
  <c r="D90" i="6"/>
  <c r="F90" i="6"/>
  <c r="E90" i="6"/>
  <c r="G89" i="6"/>
  <c r="D89" i="6"/>
  <c r="F89" i="6"/>
  <c r="E89" i="6"/>
  <c r="G88" i="6"/>
  <c r="D88" i="6"/>
  <c r="F88" i="6"/>
  <c r="E88" i="6"/>
  <c r="G87" i="6"/>
  <c r="D87" i="6"/>
  <c r="F87" i="6"/>
  <c r="E87" i="6"/>
  <c r="G86" i="6"/>
  <c r="D86" i="6"/>
  <c r="F86" i="6"/>
  <c r="E86" i="6"/>
  <c r="G85" i="6"/>
  <c r="D85" i="6"/>
  <c r="F85" i="6"/>
  <c r="E85" i="6"/>
  <c r="G84" i="6"/>
  <c r="D84" i="6"/>
  <c r="F84" i="6"/>
  <c r="E84" i="6"/>
  <c r="G83" i="6"/>
  <c r="D83" i="6"/>
  <c r="F83" i="6"/>
  <c r="E83" i="6"/>
  <c r="G82" i="6"/>
  <c r="D82" i="6"/>
  <c r="F82" i="6"/>
  <c r="E82" i="6"/>
  <c r="G81" i="6"/>
  <c r="D81" i="6"/>
  <c r="F81" i="6"/>
  <c r="E81" i="6"/>
  <c r="G80" i="6"/>
  <c r="D80" i="6"/>
  <c r="F80" i="6"/>
  <c r="E80" i="6"/>
  <c r="G79" i="6"/>
  <c r="D79" i="6"/>
  <c r="F79" i="6"/>
  <c r="E79" i="6"/>
  <c r="G78" i="6"/>
  <c r="D78" i="6"/>
  <c r="F78" i="6"/>
  <c r="E78" i="6"/>
  <c r="G77" i="6"/>
  <c r="D77" i="6"/>
  <c r="F77" i="6"/>
  <c r="E77" i="6"/>
  <c r="G76" i="6"/>
  <c r="D76" i="6"/>
  <c r="F76" i="6"/>
  <c r="E76" i="6"/>
  <c r="G75" i="6"/>
  <c r="D75" i="6"/>
  <c r="F75" i="6"/>
  <c r="E75" i="6"/>
  <c r="G74" i="6"/>
  <c r="D74" i="6"/>
  <c r="F74" i="6"/>
  <c r="E74" i="6"/>
  <c r="G73" i="6"/>
  <c r="D73" i="6"/>
  <c r="F73" i="6"/>
  <c r="E73" i="6"/>
  <c r="G72" i="6"/>
  <c r="D72" i="6"/>
  <c r="F72" i="6"/>
  <c r="E72" i="6"/>
  <c r="G71" i="6"/>
  <c r="D71" i="6"/>
  <c r="F71" i="6"/>
  <c r="E71" i="6"/>
  <c r="G70" i="6"/>
  <c r="D70" i="6"/>
  <c r="F70" i="6"/>
  <c r="E70" i="6"/>
  <c r="G69" i="6"/>
  <c r="D69" i="6"/>
  <c r="F69" i="6"/>
  <c r="E69" i="6"/>
  <c r="G68" i="6"/>
  <c r="D68" i="6"/>
  <c r="F68" i="6"/>
  <c r="E68" i="6"/>
  <c r="G67" i="6"/>
  <c r="D67" i="6"/>
  <c r="F67" i="6"/>
  <c r="E67" i="6"/>
  <c r="G66" i="6"/>
  <c r="D66" i="6"/>
  <c r="F66" i="6"/>
  <c r="E66" i="6"/>
  <c r="G65" i="6"/>
  <c r="D65" i="6"/>
  <c r="F65" i="6"/>
  <c r="E65" i="6"/>
  <c r="G64" i="6"/>
  <c r="D64" i="6"/>
  <c r="F64" i="6"/>
  <c r="E64" i="6"/>
  <c r="G63" i="6"/>
  <c r="D63" i="6"/>
  <c r="F63" i="6"/>
  <c r="E63" i="6"/>
  <c r="G62" i="6"/>
  <c r="D62" i="6"/>
  <c r="F62" i="6"/>
  <c r="E62" i="6"/>
  <c r="G61" i="6"/>
  <c r="D61" i="6"/>
  <c r="F61" i="6"/>
  <c r="E61" i="6"/>
  <c r="G60" i="6"/>
  <c r="D60" i="6"/>
  <c r="F60" i="6"/>
  <c r="E60" i="6"/>
  <c r="G59" i="6"/>
  <c r="D59" i="6"/>
  <c r="F59" i="6"/>
  <c r="E59" i="6"/>
  <c r="G58" i="6"/>
  <c r="D58" i="6"/>
  <c r="F58" i="6"/>
  <c r="E58" i="6"/>
  <c r="G57" i="6"/>
  <c r="D57" i="6"/>
  <c r="F57" i="6"/>
  <c r="E57" i="6"/>
  <c r="G56" i="6"/>
  <c r="D56" i="6"/>
  <c r="F56" i="6"/>
  <c r="E56" i="6"/>
  <c r="G55" i="6"/>
  <c r="D55" i="6"/>
  <c r="F55" i="6"/>
  <c r="E55" i="6"/>
  <c r="G54" i="6"/>
  <c r="D54" i="6"/>
  <c r="F54" i="6"/>
  <c r="E54" i="6"/>
  <c r="G53" i="6"/>
  <c r="D53" i="6"/>
  <c r="F53" i="6"/>
  <c r="E53" i="6"/>
  <c r="G52" i="6"/>
  <c r="D52" i="6"/>
  <c r="F52" i="6"/>
  <c r="E52" i="6"/>
  <c r="G51" i="6"/>
  <c r="D51" i="6"/>
  <c r="F51" i="6"/>
  <c r="E51" i="6"/>
  <c r="G50" i="6"/>
  <c r="D50" i="6"/>
  <c r="F50" i="6"/>
  <c r="E50" i="6"/>
  <c r="G49" i="6"/>
  <c r="D49" i="6"/>
  <c r="F49" i="6"/>
  <c r="E49" i="6"/>
  <c r="G48" i="6"/>
  <c r="D48" i="6"/>
  <c r="F48" i="6"/>
  <c r="E48" i="6"/>
  <c r="G47" i="6"/>
  <c r="D47" i="6"/>
  <c r="F47" i="6"/>
  <c r="E47" i="6"/>
  <c r="G46" i="6"/>
  <c r="D46" i="6"/>
  <c r="F46" i="6"/>
  <c r="E46" i="6"/>
  <c r="G45" i="6"/>
  <c r="D45" i="6"/>
  <c r="F45" i="6"/>
  <c r="E45" i="6"/>
  <c r="G44" i="6"/>
  <c r="D44" i="6"/>
  <c r="F44" i="6"/>
  <c r="E44" i="6"/>
  <c r="G43" i="6"/>
  <c r="D43" i="6"/>
  <c r="F43" i="6"/>
  <c r="E43" i="6"/>
  <c r="G42" i="6"/>
  <c r="D42" i="6"/>
  <c r="F42" i="6"/>
  <c r="E42" i="6"/>
  <c r="G41" i="6"/>
  <c r="D41" i="6"/>
  <c r="F41" i="6"/>
  <c r="E41" i="6"/>
  <c r="G40" i="6"/>
  <c r="D40" i="6"/>
  <c r="F40" i="6"/>
  <c r="E40" i="6"/>
  <c r="G39" i="6"/>
  <c r="D39" i="6"/>
  <c r="F39" i="6"/>
  <c r="E39" i="6"/>
  <c r="G38" i="6"/>
  <c r="D38" i="6"/>
  <c r="F38" i="6"/>
  <c r="E38" i="6"/>
  <c r="G37" i="6"/>
  <c r="D37" i="6"/>
  <c r="F37" i="6"/>
  <c r="E37" i="6"/>
  <c r="G36" i="6"/>
  <c r="D36" i="6"/>
  <c r="F36" i="6"/>
  <c r="E36" i="6"/>
  <c r="G35" i="6"/>
  <c r="D35" i="6"/>
  <c r="F35" i="6"/>
  <c r="E35" i="6"/>
  <c r="G34" i="6"/>
  <c r="D34" i="6"/>
  <c r="F34" i="6"/>
  <c r="E34" i="6"/>
  <c r="G33" i="6"/>
  <c r="D33" i="6"/>
  <c r="F33" i="6"/>
  <c r="E33" i="6"/>
  <c r="G32" i="6"/>
  <c r="D32" i="6"/>
  <c r="F32" i="6"/>
  <c r="E32" i="6"/>
  <c r="G31" i="6"/>
  <c r="D31" i="6"/>
  <c r="F31" i="6"/>
  <c r="E31" i="6"/>
  <c r="G30" i="6"/>
  <c r="D30" i="6"/>
  <c r="F30" i="6"/>
  <c r="E30" i="6"/>
  <c r="G29" i="6"/>
  <c r="D29" i="6"/>
  <c r="F29" i="6"/>
  <c r="E29" i="6"/>
  <c r="G28" i="6"/>
  <c r="D28" i="6"/>
  <c r="F28" i="6"/>
  <c r="E28" i="6"/>
  <c r="G27" i="6"/>
  <c r="D27" i="6"/>
  <c r="F27" i="6"/>
  <c r="E27" i="6"/>
  <c r="G26" i="6"/>
  <c r="D26" i="6"/>
  <c r="F26" i="6"/>
  <c r="E26" i="6"/>
  <c r="G25" i="6"/>
  <c r="D25" i="6"/>
  <c r="F25" i="6"/>
  <c r="E25" i="6"/>
  <c r="G24" i="6"/>
  <c r="D24" i="6"/>
  <c r="F24" i="6"/>
  <c r="E24" i="6"/>
  <c r="G23" i="6"/>
  <c r="D23" i="6"/>
  <c r="F23" i="6"/>
  <c r="E23" i="6"/>
  <c r="G22" i="6"/>
  <c r="D22" i="6"/>
  <c r="F22" i="6"/>
  <c r="E22" i="6"/>
  <c r="G21" i="6"/>
  <c r="D21" i="6"/>
  <c r="F21" i="6"/>
  <c r="E21" i="6"/>
  <c r="G20" i="6"/>
  <c r="D20" i="6"/>
  <c r="F20" i="6"/>
  <c r="E20" i="6"/>
  <c r="G19" i="6"/>
  <c r="D19" i="6"/>
  <c r="F19" i="6"/>
  <c r="E19" i="6"/>
  <c r="G18" i="6"/>
  <c r="D18" i="6"/>
  <c r="F18" i="6"/>
  <c r="E18" i="6"/>
  <c r="G17" i="6"/>
  <c r="D17" i="6"/>
  <c r="F17" i="6"/>
  <c r="E17" i="6"/>
  <c r="G16" i="6"/>
  <c r="D16" i="6"/>
  <c r="F16" i="6"/>
  <c r="E16" i="6"/>
  <c r="G15" i="6"/>
  <c r="D15" i="6"/>
  <c r="F15" i="6"/>
  <c r="E15" i="6"/>
  <c r="G14" i="6"/>
  <c r="D14" i="6"/>
  <c r="F14" i="6"/>
  <c r="E14" i="6"/>
  <c r="G13" i="6"/>
  <c r="D13" i="6"/>
  <c r="F13" i="6"/>
  <c r="E13" i="6"/>
  <c r="G12" i="6"/>
  <c r="D12" i="6"/>
  <c r="F12" i="6"/>
  <c r="E12" i="6"/>
  <c r="G3" i="6"/>
  <c r="G4" i="6"/>
  <c r="G5" i="6"/>
  <c r="G6" i="6"/>
  <c r="G7" i="6"/>
  <c r="G8" i="6"/>
  <c r="G9" i="6"/>
  <c r="G10" i="6"/>
  <c r="G11" i="6"/>
  <c r="K11" i="6"/>
  <c r="D11" i="6"/>
  <c r="F11" i="6"/>
  <c r="E11" i="6"/>
  <c r="D3" i="6"/>
  <c r="F3" i="6"/>
  <c r="D4" i="6"/>
  <c r="F4" i="6"/>
  <c r="D5" i="6"/>
  <c r="F5" i="6"/>
  <c r="D6" i="6"/>
  <c r="F6" i="6"/>
  <c r="D7" i="6"/>
  <c r="F7" i="6"/>
  <c r="D8" i="6"/>
  <c r="F8" i="6"/>
  <c r="D9" i="6"/>
  <c r="F9" i="6"/>
  <c r="D10" i="6"/>
  <c r="F10" i="6"/>
  <c r="K10" i="6"/>
  <c r="E10" i="6"/>
  <c r="E3" i="6"/>
  <c r="E4" i="6"/>
  <c r="E5" i="6"/>
  <c r="E6" i="6"/>
  <c r="E7" i="6"/>
  <c r="E8" i="6"/>
  <c r="E9" i="6"/>
  <c r="K9" i="6"/>
  <c r="K8" i="6"/>
  <c r="K6" i="6"/>
  <c r="K4" i="6"/>
  <c r="K5" i="6"/>
  <c r="K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3" i="5"/>
  <c r="R450" i="7"/>
  <c r="Q450" i="7"/>
  <c r="R449" i="7"/>
  <c r="Q449" i="7"/>
  <c r="R448" i="7"/>
  <c r="Q448" i="7"/>
  <c r="R447" i="7"/>
  <c r="Q447" i="7"/>
  <c r="R446" i="7"/>
  <c r="Q446" i="7"/>
  <c r="R445" i="7"/>
  <c r="Q445" i="7"/>
  <c r="R444" i="7"/>
  <c r="Q444" i="7"/>
  <c r="R443" i="7"/>
  <c r="Q443" i="7"/>
  <c r="R442" i="7"/>
  <c r="Q442" i="7"/>
  <c r="R441" i="7"/>
  <c r="Q441" i="7"/>
  <c r="R440" i="7"/>
  <c r="Q440" i="7"/>
  <c r="R439" i="7"/>
  <c r="Q439" i="7"/>
  <c r="R438" i="7"/>
  <c r="Q438" i="7"/>
  <c r="R437" i="7"/>
  <c r="Q437" i="7"/>
  <c r="R436" i="7"/>
  <c r="Q436" i="7"/>
  <c r="R435" i="7"/>
  <c r="Q435" i="7"/>
  <c r="R434" i="7"/>
  <c r="Q434" i="7"/>
  <c r="R433" i="7"/>
  <c r="Q433" i="7"/>
  <c r="R432" i="7"/>
  <c r="Q432" i="7"/>
  <c r="R431" i="7"/>
  <c r="Q431" i="7"/>
  <c r="R430" i="7"/>
  <c r="Q430" i="7"/>
  <c r="R429" i="7"/>
  <c r="Q429" i="7"/>
  <c r="R428" i="7"/>
  <c r="Q428" i="7"/>
  <c r="R427" i="7"/>
  <c r="Q427" i="7"/>
  <c r="R426" i="7"/>
  <c r="Q426" i="7"/>
  <c r="R425" i="7"/>
  <c r="Q425" i="7"/>
  <c r="R424" i="7"/>
  <c r="Q424" i="7"/>
  <c r="R423" i="7"/>
  <c r="Q423" i="7"/>
  <c r="R422" i="7"/>
  <c r="Q422" i="7"/>
  <c r="R421" i="7"/>
  <c r="Q421" i="7"/>
  <c r="R420" i="7"/>
  <c r="Q420" i="7"/>
  <c r="R419" i="7"/>
  <c r="Q419" i="7"/>
  <c r="R418" i="7"/>
  <c r="Q418" i="7"/>
  <c r="R417" i="7"/>
  <c r="Q417" i="7"/>
  <c r="R416" i="7"/>
  <c r="Q416" i="7"/>
  <c r="R415" i="7"/>
  <c r="Q415" i="7"/>
  <c r="R414" i="7"/>
  <c r="Q414" i="7"/>
  <c r="R413" i="7"/>
  <c r="Q413" i="7"/>
  <c r="R412" i="7"/>
  <c r="Q412" i="7"/>
  <c r="R411" i="7"/>
  <c r="Q411" i="7"/>
  <c r="R410" i="7"/>
  <c r="Q410" i="7"/>
  <c r="R409" i="7"/>
  <c r="Q409" i="7"/>
  <c r="R408" i="7"/>
  <c r="Q408" i="7"/>
  <c r="R407" i="7"/>
  <c r="Q407" i="7"/>
  <c r="R406" i="7"/>
  <c r="Q406" i="7"/>
  <c r="R405" i="7"/>
  <c r="Q405" i="7"/>
  <c r="R404" i="7"/>
  <c r="Q404" i="7"/>
  <c r="R403" i="7"/>
  <c r="Q403" i="7"/>
  <c r="R402" i="7"/>
  <c r="Q402" i="7"/>
  <c r="R401" i="7"/>
  <c r="Q401" i="7"/>
  <c r="R400" i="7"/>
  <c r="Q400" i="7"/>
  <c r="R399" i="7"/>
  <c r="Q399" i="7"/>
  <c r="R398" i="7"/>
  <c r="Q398" i="7"/>
  <c r="R397" i="7"/>
  <c r="Q397" i="7"/>
  <c r="R396" i="7"/>
  <c r="Q396" i="7"/>
  <c r="R395" i="7"/>
  <c r="Q395" i="7"/>
  <c r="R394" i="7"/>
  <c r="Q394" i="7"/>
  <c r="R393" i="7"/>
  <c r="Q393" i="7"/>
  <c r="R392" i="7"/>
  <c r="Q392" i="7"/>
  <c r="R391" i="7"/>
  <c r="Q391" i="7"/>
  <c r="R390" i="7"/>
  <c r="Q390" i="7"/>
  <c r="R389" i="7"/>
  <c r="Q389" i="7"/>
  <c r="R388" i="7"/>
  <c r="Q388" i="7"/>
  <c r="R387" i="7"/>
  <c r="Q387" i="7"/>
  <c r="R386" i="7"/>
  <c r="Q386" i="7"/>
  <c r="R385" i="7"/>
  <c r="Q385" i="7"/>
  <c r="R384" i="7"/>
  <c r="Q384" i="7"/>
  <c r="R383" i="7"/>
  <c r="Q383" i="7"/>
  <c r="R382" i="7"/>
  <c r="Q382" i="7"/>
  <c r="R381" i="7"/>
  <c r="Q381" i="7"/>
  <c r="R380" i="7"/>
  <c r="Q380" i="7"/>
  <c r="R379" i="7"/>
  <c r="Q379" i="7"/>
  <c r="R378" i="7"/>
  <c r="Q378" i="7"/>
  <c r="R377" i="7"/>
  <c r="Q377" i="7"/>
  <c r="R376" i="7"/>
  <c r="Q376" i="7"/>
  <c r="R375" i="7"/>
  <c r="Q375" i="7"/>
  <c r="R374" i="7"/>
  <c r="Q374" i="7"/>
  <c r="R373" i="7"/>
  <c r="Q373" i="7"/>
  <c r="R372" i="7"/>
  <c r="Q372" i="7"/>
  <c r="R371" i="7"/>
  <c r="Q371" i="7"/>
  <c r="R370" i="7"/>
  <c r="Q370" i="7"/>
  <c r="R369" i="7"/>
  <c r="Q369" i="7"/>
  <c r="R368" i="7"/>
  <c r="Q368" i="7"/>
  <c r="R367" i="7"/>
  <c r="Q367" i="7"/>
  <c r="R366" i="7"/>
  <c r="Q366" i="7"/>
  <c r="R365" i="7"/>
  <c r="Q365" i="7"/>
  <c r="R364" i="7"/>
  <c r="Q364" i="7"/>
  <c r="R363" i="7"/>
  <c r="Q363" i="7"/>
  <c r="R362" i="7"/>
  <c r="Q362" i="7"/>
  <c r="R361" i="7"/>
  <c r="Q361" i="7"/>
  <c r="R360" i="7"/>
  <c r="Q360" i="7"/>
  <c r="R359" i="7"/>
  <c r="Q359" i="7"/>
  <c r="R358" i="7"/>
  <c r="Q358" i="7"/>
  <c r="R357" i="7"/>
  <c r="Q357" i="7"/>
  <c r="R356" i="7"/>
  <c r="Q356" i="7"/>
  <c r="R355" i="7"/>
  <c r="Q355" i="7"/>
  <c r="R354" i="7"/>
  <c r="Q354" i="7"/>
  <c r="R353" i="7"/>
  <c r="Q353" i="7"/>
  <c r="R352" i="7"/>
  <c r="Q352" i="7"/>
  <c r="R351" i="7"/>
  <c r="Q351" i="7"/>
  <c r="R350" i="7"/>
  <c r="Q350" i="7"/>
  <c r="R349" i="7"/>
  <c r="Q349" i="7"/>
  <c r="R348" i="7"/>
  <c r="Q348" i="7"/>
  <c r="R347" i="7"/>
  <c r="Q347" i="7"/>
  <c r="R346" i="7"/>
  <c r="Q346" i="7"/>
  <c r="R345" i="7"/>
  <c r="Q345" i="7"/>
  <c r="R344" i="7"/>
  <c r="Q344" i="7"/>
  <c r="R343" i="7"/>
  <c r="Q343" i="7"/>
  <c r="R342" i="7"/>
  <c r="Q342" i="7"/>
  <c r="R341" i="7"/>
  <c r="Q341" i="7"/>
  <c r="R340" i="7"/>
  <c r="Q340" i="7"/>
  <c r="R339" i="7"/>
  <c r="Q339" i="7"/>
  <c r="R338" i="7"/>
  <c r="Q338" i="7"/>
  <c r="R337" i="7"/>
  <c r="Q337" i="7"/>
  <c r="R336" i="7"/>
  <c r="Q336" i="7"/>
  <c r="R335" i="7"/>
  <c r="Q335" i="7"/>
  <c r="R334" i="7"/>
  <c r="Q334" i="7"/>
  <c r="R333" i="7"/>
  <c r="Q333" i="7"/>
  <c r="R332" i="7"/>
  <c r="Q332" i="7"/>
  <c r="R331" i="7"/>
  <c r="Q331" i="7"/>
  <c r="R330" i="7"/>
  <c r="Q330" i="7"/>
  <c r="R329" i="7"/>
  <c r="Q329" i="7"/>
  <c r="R328" i="7"/>
  <c r="Q328" i="7"/>
  <c r="R327" i="7"/>
  <c r="Q327" i="7"/>
  <c r="R326" i="7"/>
  <c r="Q326" i="7"/>
  <c r="R325" i="7"/>
  <c r="Q325" i="7"/>
  <c r="R324" i="7"/>
  <c r="Q324" i="7"/>
  <c r="R323" i="7"/>
  <c r="Q323" i="7"/>
  <c r="R322" i="7"/>
  <c r="Q322" i="7"/>
  <c r="R321" i="7"/>
  <c r="Q321" i="7"/>
  <c r="R320" i="7"/>
  <c r="Q320" i="7"/>
  <c r="R319" i="7"/>
  <c r="Q319" i="7"/>
  <c r="R318" i="7"/>
  <c r="Q318" i="7"/>
  <c r="R317" i="7"/>
  <c r="Q317" i="7"/>
  <c r="R316" i="7"/>
  <c r="Q316" i="7"/>
  <c r="R315" i="7"/>
  <c r="Q315" i="7"/>
  <c r="R314" i="7"/>
  <c r="Q314" i="7"/>
  <c r="R313" i="7"/>
  <c r="Q313" i="7"/>
  <c r="R312" i="7"/>
  <c r="Q312" i="7"/>
  <c r="R311" i="7"/>
  <c r="Q311" i="7"/>
  <c r="R310" i="7"/>
  <c r="Q310" i="7"/>
  <c r="R309" i="7"/>
  <c r="Q309" i="7"/>
  <c r="R308" i="7"/>
  <c r="Q308" i="7"/>
  <c r="R307" i="7"/>
  <c r="Q307" i="7"/>
  <c r="R306" i="7"/>
  <c r="Q306" i="7"/>
  <c r="R305" i="7"/>
  <c r="Q305" i="7"/>
  <c r="R304" i="7"/>
  <c r="Q304" i="7"/>
  <c r="R303" i="7"/>
  <c r="Q303" i="7"/>
  <c r="R302" i="7"/>
  <c r="Q302" i="7"/>
  <c r="R301" i="7"/>
  <c r="Q301" i="7"/>
  <c r="R300" i="7"/>
  <c r="Q300" i="7"/>
  <c r="R299" i="7"/>
  <c r="Q299" i="7"/>
  <c r="R298" i="7"/>
  <c r="Q298" i="7"/>
  <c r="R297" i="7"/>
  <c r="Q297" i="7"/>
  <c r="R296" i="7"/>
  <c r="Q296" i="7"/>
  <c r="R295" i="7"/>
  <c r="Q295" i="7"/>
  <c r="R294" i="7"/>
  <c r="Q294" i="7"/>
  <c r="R293" i="7"/>
  <c r="Q293" i="7"/>
  <c r="R292" i="7"/>
  <c r="Q292" i="7"/>
  <c r="R291" i="7"/>
  <c r="Q291" i="7"/>
  <c r="R290" i="7"/>
  <c r="Q290" i="7"/>
  <c r="R289" i="7"/>
  <c r="Q289" i="7"/>
  <c r="R288" i="7"/>
  <c r="Q288" i="7"/>
  <c r="R287" i="7"/>
  <c r="Q287" i="7"/>
  <c r="R286" i="7"/>
  <c r="Q286" i="7"/>
  <c r="R285" i="7"/>
  <c r="Q285" i="7"/>
  <c r="R284" i="7"/>
  <c r="Q284" i="7"/>
  <c r="R283" i="7"/>
  <c r="Q283" i="7"/>
  <c r="R282" i="7"/>
  <c r="Q282" i="7"/>
  <c r="R281" i="7"/>
  <c r="Q281" i="7"/>
  <c r="R280" i="7"/>
  <c r="Q280" i="7"/>
  <c r="R279" i="7"/>
  <c r="Q279" i="7"/>
  <c r="R278" i="7"/>
  <c r="Q278" i="7"/>
  <c r="R277" i="7"/>
  <c r="Q277" i="7"/>
  <c r="R276" i="7"/>
  <c r="Q276" i="7"/>
  <c r="R275" i="7"/>
  <c r="Q275" i="7"/>
  <c r="R274" i="7"/>
  <c r="Q274" i="7"/>
  <c r="R273" i="7"/>
  <c r="Q273" i="7"/>
  <c r="R272" i="7"/>
  <c r="Q272" i="7"/>
  <c r="R271" i="7"/>
  <c r="Q271" i="7"/>
  <c r="R270" i="7"/>
  <c r="Q270" i="7"/>
  <c r="R269" i="7"/>
  <c r="Q269" i="7"/>
  <c r="R268" i="7"/>
  <c r="Q268" i="7"/>
  <c r="R267" i="7"/>
  <c r="Q267" i="7"/>
  <c r="R266" i="7"/>
  <c r="Q266" i="7"/>
  <c r="R265" i="7"/>
  <c r="Q265" i="7"/>
  <c r="R264" i="7"/>
  <c r="Q264" i="7"/>
  <c r="R263" i="7"/>
  <c r="Q263" i="7"/>
  <c r="R262" i="7"/>
  <c r="Q262" i="7"/>
  <c r="R261" i="7"/>
  <c r="Q261" i="7"/>
  <c r="R260" i="7"/>
  <c r="Q260" i="7"/>
  <c r="R259" i="7"/>
  <c r="Q259" i="7"/>
  <c r="R258" i="7"/>
  <c r="Q258" i="7"/>
  <c r="R257" i="7"/>
  <c r="Q257" i="7"/>
  <c r="R256" i="7"/>
  <c r="Q256" i="7"/>
  <c r="R255" i="7"/>
  <c r="Q255" i="7"/>
  <c r="R254" i="7"/>
  <c r="Q254" i="7"/>
  <c r="R253" i="7"/>
  <c r="Q253" i="7"/>
  <c r="R252" i="7"/>
  <c r="Q252" i="7"/>
  <c r="R251" i="7"/>
  <c r="Q251" i="7"/>
  <c r="R250" i="7"/>
  <c r="Q250" i="7"/>
  <c r="R249" i="7"/>
  <c r="Q249" i="7"/>
  <c r="R248" i="7"/>
  <c r="Q248" i="7"/>
  <c r="R247" i="7"/>
  <c r="Q247" i="7"/>
  <c r="R246" i="7"/>
  <c r="Q246" i="7"/>
  <c r="R245" i="7"/>
  <c r="Q245" i="7"/>
  <c r="R244" i="7"/>
  <c r="Q244" i="7"/>
  <c r="R243" i="7"/>
  <c r="Q243" i="7"/>
  <c r="R242" i="7"/>
  <c r="Q242" i="7"/>
  <c r="R241" i="7"/>
  <c r="Q241" i="7"/>
  <c r="R240" i="7"/>
  <c r="Q240" i="7"/>
  <c r="R239" i="7"/>
  <c r="Q239" i="7"/>
  <c r="R238" i="7"/>
  <c r="Q238" i="7"/>
  <c r="R237" i="7"/>
  <c r="Q237" i="7"/>
  <c r="R236" i="7"/>
  <c r="Q236" i="7"/>
  <c r="R235" i="7"/>
  <c r="Q235" i="7"/>
  <c r="R234" i="7"/>
  <c r="Q234" i="7"/>
  <c r="R233" i="7"/>
  <c r="Q233" i="7"/>
  <c r="R232" i="7"/>
  <c r="Q232" i="7"/>
  <c r="R231" i="7"/>
  <c r="Q231" i="7"/>
  <c r="R230" i="7"/>
  <c r="Q230" i="7"/>
  <c r="R229" i="7"/>
  <c r="Q229" i="7"/>
  <c r="R228" i="7"/>
  <c r="Q228" i="7"/>
  <c r="R227" i="7"/>
  <c r="Q227" i="7"/>
  <c r="R226" i="7"/>
  <c r="Q226" i="7"/>
  <c r="R225" i="7"/>
  <c r="Q225" i="7"/>
  <c r="R224" i="7"/>
  <c r="Q224" i="7"/>
  <c r="R223" i="7"/>
  <c r="Q223" i="7"/>
  <c r="R222" i="7"/>
  <c r="Q222" i="7"/>
  <c r="R221" i="7"/>
  <c r="Q221" i="7"/>
  <c r="R220" i="7"/>
  <c r="Q220" i="7"/>
  <c r="R219" i="7"/>
  <c r="Q219" i="7"/>
  <c r="R218" i="7"/>
  <c r="Q218" i="7"/>
  <c r="R217" i="7"/>
  <c r="Q217" i="7"/>
  <c r="R216" i="7"/>
  <c r="Q216" i="7"/>
  <c r="R215" i="7"/>
  <c r="Q215" i="7"/>
  <c r="R214" i="7"/>
  <c r="Q214" i="7"/>
  <c r="R213" i="7"/>
  <c r="Q213" i="7"/>
  <c r="R212" i="7"/>
  <c r="Q212" i="7"/>
  <c r="R211" i="7"/>
  <c r="Q211" i="7"/>
  <c r="R210" i="7"/>
  <c r="Q210" i="7"/>
  <c r="R209" i="7"/>
  <c r="Q209" i="7"/>
  <c r="R208" i="7"/>
  <c r="Q208" i="7"/>
  <c r="R207" i="7"/>
  <c r="Q207" i="7"/>
  <c r="R206" i="7"/>
  <c r="Q206" i="7"/>
  <c r="R205" i="7"/>
  <c r="Q205" i="7"/>
  <c r="R204" i="7"/>
  <c r="Q204" i="7"/>
  <c r="R203" i="7"/>
  <c r="Q203" i="7"/>
  <c r="R202" i="7"/>
  <c r="Q202" i="7"/>
  <c r="R201" i="7"/>
  <c r="Q201" i="7"/>
  <c r="R200" i="7"/>
  <c r="Q200" i="7"/>
  <c r="R199" i="7"/>
  <c r="Q199" i="7"/>
  <c r="R198" i="7"/>
  <c r="Q198" i="7"/>
  <c r="R197" i="7"/>
  <c r="Q197" i="7"/>
  <c r="R196" i="7"/>
  <c r="Q196" i="7"/>
  <c r="R195" i="7"/>
  <c r="Q195" i="7"/>
  <c r="R194" i="7"/>
  <c r="Q194" i="7"/>
  <c r="R193" i="7"/>
  <c r="Q193" i="7"/>
  <c r="R192" i="7"/>
  <c r="Q192" i="7"/>
  <c r="R191" i="7"/>
  <c r="Q191" i="7"/>
  <c r="R190" i="7"/>
  <c r="Q190" i="7"/>
  <c r="R189" i="7"/>
  <c r="Q189" i="7"/>
  <c r="R188" i="7"/>
  <c r="Q188" i="7"/>
  <c r="R187" i="7"/>
  <c r="Q187" i="7"/>
  <c r="R186" i="7"/>
  <c r="Q186" i="7"/>
  <c r="R185" i="7"/>
  <c r="Q185" i="7"/>
  <c r="R184" i="7"/>
  <c r="Q184" i="7"/>
  <c r="R183" i="7"/>
  <c r="Q183" i="7"/>
  <c r="R182" i="7"/>
  <c r="Q182" i="7"/>
  <c r="R181" i="7"/>
  <c r="Q181" i="7"/>
  <c r="R180" i="7"/>
  <c r="Q180" i="7"/>
  <c r="R179" i="7"/>
  <c r="Q179" i="7"/>
  <c r="R178" i="7"/>
  <c r="Q178" i="7"/>
  <c r="R177" i="7"/>
  <c r="Q177" i="7"/>
  <c r="R176" i="7"/>
  <c r="Q176" i="7"/>
  <c r="R175" i="7"/>
  <c r="Q175" i="7"/>
  <c r="R174" i="7"/>
  <c r="Q174" i="7"/>
  <c r="R173" i="7"/>
  <c r="Q173" i="7"/>
  <c r="R172" i="7"/>
  <c r="Q172" i="7"/>
  <c r="R171" i="7"/>
  <c r="Q171" i="7"/>
  <c r="R170" i="7"/>
  <c r="Q170" i="7"/>
  <c r="R169" i="7"/>
  <c r="Q169" i="7"/>
  <c r="R168" i="7"/>
  <c r="Q168" i="7"/>
  <c r="R167" i="7"/>
  <c r="Q167" i="7"/>
  <c r="R166" i="7"/>
  <c r="Q166" i="7"/>
  <c r="R165" i="7"/>
  <c r="Q165" i="7"/>
  <c r="R164" i="7"/>
  <c r="Q164" i="7"/>
  <c r="R163" i="7"/>
  <c r="Q163" i="7"/>
  <c r="R162" i="7"/>
  <c r="Q162" i="7"/>
  <c r="R161" i="7"/>
  <c r="Q161" i="7"/>
  <c r="R160" i="7"/>
  <c r="Q160" i="7"/>
  <c r="R159" i="7"/>
  <c r="Q159" i="7"/>
  <c r="R158" i="7"/>
  <c r="Q158" i="7"/>
  <c r="R157" i="7"/>
  <c r="Q157" i="7"/>
  <c r="R156" i="7"/>
  <c r="Q156" i="7"/>
  <c r="R155" i="7"/>
  <c r="Q155" i="7"/>
  <c r="R154" i="7"/>
  <c r="Q154" i="7"/>
  <c r="R153" i="7"/>
  <c r="Q153" i="7"/>
  <c r="R152" i="7"/>
  <c r="Q152" i="7"/>
  <c r="R151" i="7"/>
  <c r="Q151" i="7"/>
  <c r="R150" i="7"/>
  <c r="Q150" i="7"/>
  <c r="R149" i="7"/>
  <c r="Q149" i="7"/>
  <c r="R148" i="7"/>
  <c r="Q148" i="7"/>
  <c r="R147" i="7"/>
  <c r="Q147" i="7"/>
  <c r="R146" i="7"/>
  <c r="Q146" i="7"/>
  <c r="R145" i="7"/>
  <c r="Q145" i="7"/>
  <c r="R144" i="7"/>
  <c r="Q144" i="7"/>
  <c r="R143" i="7"/>
  <c r="Q143" i="7"/>
  <c r="R142" i="7"/>
  <c r="Q142" i="7"/>
  <c r="R141" i="7"/>
  <c r="Q141" i="7"/>
  <c r="R140" i="7"/>
  <c r="Q140" i="7"/>
  <c r="R139" i="7"/>
  <c r="Q139" i="7"/>
  <c r="R138" i="7"/>
  <c r="Q138" i="7"/>
  <c r="R137" i="7"/>
  <c r="Q137" i="7"/>
  <c r="R136" i="7"/>
  <c r="Q136" i="7"/>
  <c r="R135" i="7"/>
  <c r="Q135" i="7"/>
  <c r="R134" i="7"/>
  <c r="Q134" i="7"/>
  <c r="R133" i="7"/>
  <c r="Q133" i="7"/>
  <c r="R132" i="7"/>
  <c r="Q132" i="7"/>
  <c r="R131" i="7"/>
  <c r="Q131" i="7"/>
  <c r="R130" i="7"/>
  <c r="Q130" i="7"/>
  <c r="R129" i="7"/>
  <c r="Q129" i="7"/>
  <c r="R128" i="7"/>
  <c r="Q128" i="7"/>
  <c r="R127" i="7"/>
  <c r="Q127" i="7"/>
  <c r="R126" i="7"/>
  <c r="Q126" i="7"/>
  <c r="R125" i="7"/>
  <c r="Q125" i="7"/>
  <c r="R124" i="7"/>
  <c r="Q124" i="7"/>
  <c r="R123" i="7"/>
  <c r="Q123" i="7"/>
  <c r="R122" i="7"/>
  <c r="Q122" i="7"/>
  <c r="R121" i="7"/>
  <c r="Q121" i="7"/>
  <c r="R120" i="7"/>
  <c r="Q120" i="7"/>
  <c r="R119" i="7"/>
  <c r="Q119" i="7"/>
  <c r="R118" i="7"/>
  <c r="Q118" i="7"/>
  <c r="R117" i="7"/>
  <c r="Q117" i="7"/>
  <c r="R116" i="7"/>
  <c r="Q116" i="7"/>
  <c r="R115" i="7"/>
  <c r="Q115" i="7"/>
  <c r="R114" i="7"/>
  <c r="Q114" i="7"/>
  <c r="R113" i="7"/>
  <c r="Q113" i="7"/>
  <c r="R112" i="7"/>
  <c r="Q112" i="7"/>
  <c r="R111" i="7"/>
  <c r="Q111" i="7"/>
  <c r="R110" i="7"/>
  <c r="Q110" i="7"/>
  <c r="R109" i="7"/>
  <c r="Q109" i="7"/>
  <c r="R108" i="7"/>
  <c r="Q108" i="7"/>
  <c r="R107" i="7"/>
  <c r="Q107" i="7"/>
  <c r="R106" i="7"/>
  <c r="Q106" i="7"/>
  <c r="R105" i="7"/>
  <c r="Q105" i="7"/>
  <c r="R104" i="7"/>
  <c r="Q104" i="7"/>
  <c r="R103" i="7"/>
  <c r="Q103" i="7"/>
  <c r="R102" i="7"/>
  <c r="Q102" i="7"/>
  <c r="R101" i="7"/>
  <c r="Q101" i="7"/>
  <c r="R100" i="7"/>
  <c r="Q100" i="7"/>
  <c r="R99" i="7"/>
  <c r="Q99" i="7"/>
  <c r="R98" i="7"/>
  <c r="Q98" i="7"/>
  <c r="R97" i="7"/>
  <c r="Q97" i="7"/>
  <c r="R96" i="7"/>
  <c r="Q96" i="7"/>
  <c r="R95" i="7"/>
  <c r="Q95" i="7"/>
  <c r="R94" i="7"/>
  <c r="Q94" i="7"/>
  <c r="R93" i="7"/>
  <c r="Q93" i="7"/>
  <c r="R92" i="7"/>
  <c r="Q92" i="7"/>
  <c r="R91" i="7"/>
  <c r="Q91" i="7"/>
  <c r="R90" i="7"/>
  <c r="Q90" i="7"/>
  <c r="R89" i="7"/>
  <c r="Q89" i="7"/>
  <c r="R88" i="7"/>
  <c r="Q88" i="7"/>
  <c r="R87" i="7"/>
  <c r="Q87" i="7"/>
  <c r="R86" i="7"/>
  <c r="Q86" i="7"/>
  <c r="R85" i="7"/>
  <c r="Q85" i="7"/>
  <c r="R84" i="7"/>
  <c r="Q84" i="7"/>
  <c r="R83" i="7"/>
  <c r="Q83" i="7"/>
  <c r="R82" i="7"/>
  <c r="Q82" i="7"/>
  <c r="R81" i="7"/>
  <c r="Q81" i="7"/>
  <c r="R80" i="7"/>
  <c r="Q80" i="7"/>
  <c r="R79" i="7"/>
  <c r="Q79" i="7"/>
  <c r="R78" i="7"/>
  <c r="Q78" i="7"/>
  <c r="R77" i="7"/>
  <c r="Q77" i="7"/>
  <c r="R76" i="7"/>
  <c r="Q76" i="7"/>
  <c r="R75" i="7"/>
  <c r="Q75" i="7"/>
  <c r="R74" i="7"/>
  <c r="Q74" i="7"/>
  <c r="R73" i="7"/>
  <c r="Q73" i="7"/>
  <c r="R72" i="7"/>
  <c r="Q72" i="7"/>
  <c r="R71" i="7"/>
  <c r="Q71" i="7"/>
  <c r="R70" i="7"/>
  <c r="Q70" i="7"/>
  <c r="R69" i="7"/>
  <c r="Q69" i="7"/>
  <c r="R68" i="7"/>
  <c r="Q68" i="7"/>
  <c r="R67" i="7"/>
  <c r="Q67" i="7"/>
  <c r="R66" i="7"/>
  <c r="Q66" i="7"/>
  <c r="R65" i="7"/>
  <c r="Q65" i="7"/>
  <c r="R64" i="7"/>
  <c r="Q64" i="7"/>
  <c r="R63" i="7"/>
  <c r="Q63" i="7"/>
  <c r="R62" i="7"/>
  <c r="Q62" i="7"/>
  <c r="R61" i="7"/>
  <c r="Q61" i="7"/>
  <c r="R60" i="7"/>
  <c r="Q60" i="7"/>
  <c r="R59" i="7"/>
  <c r="Q59" i="7"/>
  <c r="R58" i="7"/>
  <c r="Q58" i="7"/>
  <c r="R57" i="7"/>
  <c r="Q57" i="7"/>
  <c r="R56" i="7"/>
  <c r="Q56" i="7"/>
  <c r="R55" i="7"/>
  <c r="Q55" i="7"/>
  <c r="R54" i="7"/>
  <c r="Q54" i="7"/>
  <c r="R53" i="7"/>
  <c r="Q53" i="7"/>
  <c r="R52" i="7"/>
  <c r="Q52" i="7"/>
  <c r="R51" i="7"/>
  <c r="Q51" i="7"/>
  <c r="R50" i="7"/>
  <c r="Q50" i="7"/>
  <c r="R49" i="7"/>
  <c r="Q49" i="7"/>
  <c r="R48" i="7"/>
  <c r="Q48" i="7"/>
  <c r="R47" i="7"/>
  <c r="Q47" i="7"/>
  <c r="R46" i="7"/>
  <c r="Q46" i="7"/>
  <c r="R45" i="7"/>
  <c r="Q45" i="7"/>
  <c r="R44" i="7"/>
  <c r="Q44" i="7"/>
  <c r="R43" i="7"/>
  <c r="Q43" i="7"/>
  <c r="R42" i="7"/>
  <c r="Q42" i="7"/>
  <c r="R41" i="7"/>
  <c r="Q41" i="7"/>
  <c r="R40" i="7"/>
  <c r="Q40" i="7"/>
  <c r="R39" i="7"/>
  <c r="Q39" i="7"/>
  <c r="R38" i="7"/>
  <c r="Q38" i="7"/>
  <c r="R37" i="7"/>
  <c r="Q37" i="7"/>
  <c r="R36" i="7"/>
  <c r="Q36" i="7"/>
  <c r="R35" i="7"/>
  <c r="Q35" i="7"/>
  <c r="R34" i="7"/>
  <c r="Q34" i="7"/>
  <c r="R33" i="7"/>
  <c r="Q33" i="7"/>
  <c r="R32" i="7"/>
  <c r="Q32" i="7"/>
  <c r="R31" i="7"/>
  <c r="Q31" i="7"/>
  <c r="R30" i="7"/>
  <c r="Q30" i="7"/>
  <c r="R29" i="7"/>
  <c r="Q29" i="7"/>
  <c r="R28" i="7"/>
  <c r="Q28" i="7"/>
  <c r="R27" i="7"/>
  <c r="Q27" i="7"/>
  <c r="R26" i="7"/>
  <c r="Q26" i="7"/>
  <c r="R25" i="7"/>
  <c r="Q25" i="7"/>
  <c r="R24" i="7"/>
  <c r="Q24" i="7"/>
  <c r="R23" i="7"/>
  <c r="Q23" i="7"/>
  <c r="R22" i="7"/>
  <c r="Q22" i="7"/>
  <c r="R21" i="7"/>
  <c r="Q21" i="7"/>
  <c r="R20" i="7"/>
  <c r="Q20" i="7"/>
  <c r="R19" i="7"/>
  <c r="Q19" i="7"/>
  <c r="R18" i="7"/>
  <c r="Q18" i="7"/>
  <c r="R17" i="7"/>
  <c r="Q17" i="7"/>
  <c r="R16" i="7"/>
  <c r="Q16" i="7"/>
  <c r="R15" i="7"/>
  <c r="Q15" i="7"/>
  <c r="R14" i="7"/>
  <c r="Q14" i="7"/>
  <c r="R13" i="7"/>
  <c r="Q13" i="7"/>
  <c r="R12" i="7"/>
  <c r="Q12" i="7"/>
  <c r="R11" i="7"/>
  <c r="Q11" i="7"/>
  <c r="R10" i="7"/>
  <c r="Q10" i="7"/>
  <c r="Q2" i="7"/>
  <c r="Q3" i="7"/>
  <c r="Q4" i="7"/>
  <c r="Q5" i="7"/>
  <c r="Q6" i="7"/>
  <c r="Q7" i="7"/>
  <c r="Q8" i="7"/>
  <c r="Q9" i="7"/>
  <c r="U5" i="7"/>
  <c r="U2" i="7"/>
  <c r="U3" i="7"/>
  <c r="R2" i="7"/>
  <c r="R3" i="7"/>
  <c r="R4" i="7"/>
  <c r="R5" i="7"/>
  <c r="R6" i="7"/>
  <c r="R7" i="7"/>
  <c r="R8" i="7"/>
  <c r="R9" i="7"/>
  <c r="U4" i="7"/>
  <c r="U9" i="7"/>
  <c r="U8" i="7"/>
  <c r="G451" i="5"/>
  <c r="D451" i="5"/>
  <c r="F451" i="5"/>
  <c r="E451" i="5"/>
  <c r="G450" i="5"/>
  <c r="D450" i="5"/>
  <c r="F450" i="5"/>
  <c r="E450" i="5"/>
  <c r="G449" i="5"/>
  <c r="D449" i="5"/>
  <c r="F449" i="5"/>
  <c r="E449" i="5"/>
  <c r="G448" i="5"/>
  <c r="D448" i="5"/>
  <c r="F448" i="5"/>
  <c r="E448" i="5"/>
  <c r="G447" i="5"/>
  <c r="D447" i="5"/>
  <c r="F447" i="5"/>
  <c r="E447" i="5"/>
  <c r="G446" i="5"/>
  <c r="D446" i="5"/>
  <c r="F446" i="5"/>
  <c r="E446" i="5"/>
  <c r="G445" i="5"/>
  <c r="D445" i="5"/>
  <c r="F445" i="5"/>
  <c r="E445" i="5"/>
  <c r="G444" i="5"/>
  <c r="D444" i="5"/>
  <c r="F444" i="5"/>
  <c r="E444" i="5"/>
  <c r="G443" i="5"/>
  <c r="D443" i="5"/>
  <c r="F443" i="5"/>
  <c r="E443" i="5"/>
  <c r="G442" i="5"/>
  <c r="D442" i="5"/>
  <c r="F442" i="5"/>
  <c r="E442" i="5"/>
  <c r="G441" i="5"/>
  <c r="D441" i="5"/>
  <c r="F441" i="5"/>
  <c r="E441" i="5"/>
  <c r="G440" i="5"/>
  <c r="D440" i="5"/>
  <c r="F440" i="5"/>
  <c r="E440" i="5"/>
  <c r="G439" i="5"/>
  <c r="D439" i="5"/>
  <c r="F439" i="5"/>
  <c r="E439" i="5"/>
  <c r="G438" i="5"/>
  <c r="D438" i="5"/>
  <c r="F438" i="5"/>
  <c r="E438" i="5"/>
  <c r="G437" i="5"/>
  <c r="D437" i="5"/>
  <c r="F437" i="5"/>
  <c r="E437" i="5"/>
  <c r="G436" i="5"/>
  <c r="D436" i="5"/>
  <c r="F436" i="5"/>
  <c r="E436" i="5"/>
  <c r="G435" i="5"/>
  <c r="D435" i="5"/>
  <c r="F435" i="5"/>
  <c r="E435" i="5"/>
  <c r="G434" i="5"/>
  <c r="D434" i="5"/>
  <c r="F434" i="5"/>
  <c r="E434" i="5"/>
  <c r="G433" i="5"/>
  <c r="D433" i="5"/>
  <c r="F433" i="5"/>
  <c r="E433" i="5"/>
  <c r="G432" i="5"/>
  <c r="D432" i="5"/>
  <c r="F432" i="5"/>
  <c r="E432" i="5"/>
  <c r="G431" i="5"/>
  <c r="D431" i="5"/>
  <c r="F431" i="5"/>
  <c r="E431" i="5"/>
  <c r="G430" i="5"/>
  <c r="D430" i="5"/>
  <c r="F430" i="5"/>
  <c r="E430" i="5"/>
  <c r="G429" i="5"/>
  <c r="D429" i="5"/>
  <c r="F429" i="5"/>
  <c r="E429" i="5"/>
  <c r="G428" i="5"/>
  <c r="D428" i="5"/>
  <c r="F428" i="5"/>
  <c r="E428" i="5"/>
  <c r="G427" i="5"/>
  <c r="D427" i="5"/>
  <c r="F427" i="5"/>
  <c r="E427" i="5"/>
  <c r="G426" i="5"/>
  <c r="D426" i="5"/>
  <c r="F426" i="5"/>
  <c r="E426" i="5"/>
  <c r="G425" i="5"/>
  <c r="D425" i="5"/>
  <c r="F425" i="5"/>
  <c r="E425" i="5"/>
  <c r="G424" i="5"/>
  <c r="D424" i="5"/>
  <c r="F424" i="5"/>
  <c r="E424" i="5"/>
  <c r="G423" i="5"/>
  <c r="D423" i="5"/>
  <c r="F423" i="5"/>
  <c r="E423" i="5"/>
  <c r="G422" i="5"/>
  <c r="D422" i="5"/>
  <c r="F422" i="5"/>
  <c r="E422" i="5"/>
  <c r="G421" i="5"/>
  <c r="D421" i="5"/>
  <c r="F421" i="5"/>
  <c r="E421" i="5"/>
  <c r="G420" i="5"/>
  <c r="D420" i="5"/>
  <c r="F420" i="5"/>
  <c r="E420" i="5"/>
  <c r="G419" i="5"/>
  <c r="D419" i="5"/>
  <c r="F419" i="5"/>
  <c r="E419" i="5"/>
  <c r="G418" i="5"/>
  <c r="D418" i="5"/>
  <c r="F418" i="5"/>
  <c r="E418" i="5"/>
  <c r="G417" i="5"/>
  <c r="D417" i="5"/>
  <c r="F417" i="5"/>
  <c r="E417" i="5"/>
  <c r="G416" i="5"/>
  <c r="D416" i="5"/>
  <c r="F416" i="5"/>
  <c r="E416" i="5"/>
  <c r="G415" i="5"/>
  <c r="D415" i="5"/>
  <c r="F415" i="5"/>
  <c r="E415" i="5"/>
  <c r="G414" i="5"/>
  <c r="D414" i="5"/>
  <c r="F414" i="5"/>
  <c r="E414" i="5"/>
  <c r="G413" i="5"/>
  <c r="D413" i="5"/>
  <c r="F413" i="5"/>
  <c r="E413" i="5"/>
  <c r="G412" i="5"/>
  <c r="D412" i="5"/>
  <c r="F412" i="5"/>
  <c r="E412" i="5"/>
  <c r="G411" i="5"/>
  <c r="D411" i="5"/>
  <c r="F411" i="5"/>
  <c r="E411" i="5"/>
  <c r="G410" i="5"/>
  <c r="D410" i="5"/>
  <c r="F410" i="5"/>
  <c r="E410" i="5"/>
  <c r="G409" i="5"/>
  <c r="D409" i="5"/>
  <c r="F409" i="5"/>
  <c r="E409" i="5"/>
  <c r="G408" i="5"/>
  <c r="D408" i="5"/>
  <c r="F408" i="5"/>
  <c r="E408" i="5"/>
  <c r="G407" i="5"/>
  <c r="D407" i="5"/>
  <c r="F407" i="5"/>
  <c r="E407" i="5"/>
  <c r="G406" i="5"/>
  <c r="D406" i="5"/>
  <c r="F406" i="5"/>
  <c r="E406" i="5"/>
  <c r="G405" i="5"/>
  <c r="D405" i="5"/>
  <c r="F405" i="5"/>
  <c r="E405" i="5"/>
  <c r="G404" i="5"/>
  <c r="D404" i="5"/>
  <c r="F404" i="5"/>
  <c r="E404" i="5"/>
  <c r="G403" i="5"/>
  <c r="D403" i="5"/>
  <c r="F403" i="5"/>
  <c r="E403" i="5"/>
  <c r="G402" i="5"/>
  <c r="D402" i="5"/>
  <c r="F402" i="5"/>
  <c r="E402" i="5"/>
  <c r="G401" i="5"/>
  <c r="D401" i="5"/>
  <c r="F401" i="5"/>
  <c r="E401" i="5"/>
  <c r="G400" i="5"/>
  <c r="D400" i="5"/>
  <c r="F400" i="5"/>
  <c r="E400" i="5"/>
  <c r="G399" i="5"/>
  <c r="D399" i="5"/>
  <c r="F399" i="5"/>
  <c r="E399" i="5"/>
  <c r="G398" i="5"/>
  <c r="D398" i="5"/>
  <c r="F398" i="5"/>
  <c r="E398" i="5"/>
  <c r="G397" i="5"/>
  <c r="D397" i="5"/>
  <c r="F397" i="5"/>
  <c r="E397" i="5"/>
  <c r="G396" i="5"/>
  <c r="D396" i="5"/>
  <c r="F396" i="5"/>
  <c r="E396" i="5"/>
  <c r="G395" i="5"/>
  <c r="D395" i="5"/>
  <c r="F395" i="5"/>
  <c r="E395" i="5"/>
  <c r="G394" i="5"/>
  <c r="D394" i="5"/>
  <c r="F394" i="5"/>
  <c r="E394" i="5"/>
  <c r="G393" i="5"/>
  <c r="D393" i="5"/>
  <c r="F393" i="5"/>
  <c r="E393" i="5"/>
  <c r="G392" i="5"/>
  <c r="D392" i="5"/>
  <c r="F392" i="5"/>
  <c r="E392" i="5"/>
  <c r="G391" i="5"/>
  <c r="D391" i="5"/>
  <c r="F391" i="5"/>
  <c r="E391" i="5"/>
  <c r="G390" i="5"/>
  <c r="D390" i="5"/>
  <c r="F390" i="5"/>
  <c r="E390" i="5"/>
  <c r="G389" i="5"/>
  <c r="D389" i="5"/>
  <c r="F389" i="5"/>
  <c r="E389" i="5"/>
  <c r="G388" i="5"/>
  <c r="D388" i="5"/>
  <c r="F388" i="5"/>
  <c r="E388" i="5"/>
  <c r="G387" i="5"/>
  <c r="D387" i="5"/>
  <c r="F387" i="5"/>
  <c r="E387" i="5"/>
  <c r="G386" i="5"/>
  <c r="D386" i="5"/>
  <c r="F386" i="5"/>
  <c r="E386" i="5"/>
  <c r="G385" i="5"/>
  <c r="D385" i="5"/>
  <c r="F385" i="5"/>
  <c r="E385" i="5"/>
  <c r="G384" i="5"/>
  <c r="D384" i="5"/>
  <c r="F384" i="5"/>
  <c r="E384" i="5"/>
  <c r="G383" i="5"/>
  <c r="D383" i="5"/>
  <c r="F383" i="5"/>
  <c r="E383" i="5"/>
  <c r="G382" i="5"/>
  <c r="D382" i="5"/>
  <c r="F382" i="5"/>
  <c r="E382" i="5"/>
  <c r="G381" i="5"/>
  <c r="D381" i="5"/>
  <c r="F381" i="5"/>
  <c r="E381" i="5"/>
  <c r="G380" i="5"/>
  <c r="D380" i="5"/>
  <c r="F380" i="5"/>
  <c r="E380" i="5"/>
  <c r="G379" i="5"/>
  <c r="D379" i="5"/>
  <c r="F379" i="5"/>
  <c r="E379" i="5"/>
  <c r="G378" i="5"/>
  <c r="D378" i="5"/>
  <c r="F378" i="5"/>
  <c r="E378" i="5"/>
  <c r="G377" i="5"/>
  <c r="D377" i="5"/>
  <c r="F377" i="5"/>
  <c r="E377" i="5"/>
  <c r="G376" i="5"/>
  <c r="D376" i="5"/>
  <c r="F376" i="5"/>
  <c r="E376" i="5"/>
  <c r="G375" i="5"/>
  <c r="D375" i="5"/>
  <c r="F375" i="5"/>
  <c r="E375" i="5"/>
  <c r="G374" i="5"/>
  <c r="D374" i="5"/>
  <c r="F374" i="5"/>
  <c r="E374" i="5"/>
  <c r="G373" i="5"/>
  <c r="D373" i="5"/>
  <c r="F373" i="5"/>
  <c r="E373" i="5"/>
  <c r="G372" i="5"/>
  <c r="D372" i="5"/>
  <c r="F372" i="5"/>
  <c r="E372" i="5"/>
  <c r="G371" i="5"/>
  <c r="D371" i="5"/>
  <c r="F371" i="5"/>
  <c r="E371" i="5"/>
  <c r="G370" i="5"/>
  <c r="D370" i="5"/>
  <c r="F370" i="5"/>
  <c r="E370" i="5"/>
  <c r="G369" i="5"/>
  <c r="D369" i="5"/>
  <c r="F369" i="5"/>
  <c r="E369" i="5"/>
  <c r="G368" i="5"/>
  <c r="D368" i="5"/>
  <c r="F368" i="5"/>
  <c r="E368" i="5"/>
  <c r="G367" i="5"/>
  <c r="D367" i="5"/>
  <c r="F367" i="5"/>
  <c r="E367" i="5"/>
  <c r="G366" i="5"/>
  <c r="D366" i="5"/>
  <c r="F366" i="5"/>
  <c r="E366" i="5"/>
  <c r="G365" i="5"/>
  <c r="D365" i="5"/>
  <c r="F365" i="5"/>
  <c r="E365" i="5"/>
  <c r="G364" i="5"/>
  <c r="D364" i="5"/>
  <c r="F364" i="5"/>
  <c r="E364" i="5"/>
  <c r="G363" i="5"/>
  <c r="D363" i="5"/>
  <c r="F363" i="5"/>
  <c r="E363" i="5"/>
  <c r="G362" i="5"/>
  <c r="D362" i="5"/>
  <c r="F362" i="5"/>
  <c r="E362" i="5"/>
  <c r="G361" i="5"/>
  <c r="D361" i="5"/>
  <c r="F361" i="5"/>
  <c r="E361" i="5"/>
  <c r="G360" i="5"/>
  <c r="D360" i="5"/>
  <c r="F360" i="5"/>
  <c r="E360" i="5"/>
  <c r="G359" i="5"/>
  <c r="D359" i="5"/>
  <c r="F359" i="5"/>
  <c r="E359" i="5"/>
  <c r="G358" i="5"/>
  <c r="D358" i="5"/>
  <c r="F358" i="5"/>
  <c r="E358" i="5"/>
  <c r="G357" i="5"/>
  <c r="D357" i="5"/>
  <c r="F357" i="5"/>
  <c r="E357" i="5"/>
  <c r="G356" i="5"/>
  <c r="D356" i="5"/>
  <c r="F356" i="5"/>
  <c r="E356" i="5"/>
  <c r="G355" i="5"/>
  <c r="D355" i="5"/>
  <c r="F355" i="5"/>
  <c r="E355" i="5"/>
  <c r="G354" i="5"/>
  <c r="D354" i="5"/>
  <c r="F354" i="5"/>
  <c r="E354" i="5"/>
  <c r="G353" i="5"/>
  <c r="D353" i="5"/>
  <c r="F353" i="5"/>
  <c r="E353" i="5"/>
  <c r="G352" i="5"/>
  <c r="D352" i="5"/>
  <c r="F352" i="5"/>
  <c r="E352" i="5"/>
  <c r="G351" i="5"/>
  <c r="D351" i="5"/>
  <c r="F351" i="5"/>
  <c r="E351" i="5"/>
  <c r="G350" i="5"/>
  <c r="D350" i="5"/>
  <c r="F350" i="5"/>
  <c r="E350" i="5"/>
  <c r="G349" i="5"/>
  <c r="D349" i="5"/>
  <c r="F349" i="5"/>
  <c r="E349" i="5"/>
  <c r="G348" i="5"/>
  <c r="D348" i="5"/>
  <c r="F348" i="5"/>
  <c r="E348" i="5"/>
  <c r="G347" i="5"/>
  <c r="D347" i="5"/>
  <c r="F347" i="5"/>
  <c r="E347" i="5"/>
  <c r="G346" i="5"/>
  <c r="D346" i="5"/>
  <c r="F346" i="5"/>
  <c r="E346" i="5"/>
  <c r="G345" i="5"/>
  <c r="D345" i="5"/>
  <c r="F345" i="5"/>
  <c r="E345" i="5"/>
  <c r="G344" i="5"/>
  <c r="D344" i="5"/>
  <c r="F344" i="5"/>
  <c r="E344" i="5"/>
  <c r="G343" i="5"/>
  <c r="D343" i="5"/>
  <c r="F343" i="5"/>
  <c r="E343" i="5"/>
  <c r="G342" i="5"/>
  <c r="D342" i="5"/>
  <c r="F342" i="5"/>
  <c r="E342" i="5"/>
  <c r="G341" i="5"/>
  <c r="D341" i="5"/>
  <c r="F341" i="5"/>
  <c r="E341" i="5"/>
  <c r="G340" i="5"/>
  <c r="D340" i="5"/>
  <c r="F340" i="5"/>
  <c r="E340" i="5"/>
  <c r="G339" i="5"/>
  <c r="D339" i="5"/>
  <c r="F339" i="5"/>
  <c r="E339" i="5"/>
  <c r="G338" i="5"/>
  <c r="D338" i="5"/>
  <c r="F338" i="5"/>
  <c r="E338" i="5"/>
  <c r="G337" i="5"/>
  <c r="D337" i="5"/>
  <c r="F337" i="5"/>
  <c r="E337" i="5"/>
  <c r="G336" i="5"/>
  <c r="D336" i="5"/>
  <c r="F336" i="5"/>
  <c r="E336" i="5"/>
  <c r="G335" i="5"/>
  <c r="D335" i="5"/>
  <c r="F335" i="5"/>
  <c r="E335" i="5"/>
  <c r="G334" i="5"/>
  <c r="D334" i="5"/>
  <c r="F334" i="5"/>
  <c r="E334" i="5"/>
  <c r="G333" i="5"/>
  <c r="D333" i="5"/>
  <c r="F333" i="5"/>
  <c r="E333" i="5"/>
  <c r="G332" i="5"/>
  <c r="D332" i="5"/>
  <c r="F332" i="5"/>
  <c r="E332" i="5"/>
  <c r="G331" i="5"/>
  <c r="D331" i="5"/>
  <c r="F331" i="5"/>
  <c r="E331" i="5"/>
  <c r="G330" i="5"/>
  <c r="D330" i="5"/>
  <c r="F330" i="5"/>
  <c r="E330" i="5"/>
  <c r="G329" i="5"/>
  <c r="D329" i="5"/>
  <c r="F329" i="5"/>
  <c r="E329" i="5"/>
  <c r="G328" i="5"/>
  <c r="D328" i="5"/>
  <c r="F328" i="5"/>
  <c r="E328" i="5"/>
  <c r="G327" i="5"/>
  <c r="D327" i="5"/>
  <c r="F327" i="5"/>
  <c r="E327" i="5"/>
  <c r="G326" i="5"/>
  <c r="D326" i="5"/>
  <c r="F326" i="5"/>
  <c r="E326" i="5"/>
  <c r="G325" i="5"/>
  <c r="D325" i="5"/>
  <c r="F325" i="5"/>
  <c r="E325" i="5"/>
  <c r="G324" i="5"/>
  <c r="D324" i="5"/>
  <c r="F324" i="5"/>
  <c r="E324" i="5"/>
  <c r="G323" i="5"/>
  <c r="D323" i="5"/>
  <c r="F323" i="5"/>
  <c r="E323" i="5"/>
  <c r="G322" i="5"/>
  <c r="D322" i="5"/>
  <c r="F322" i="5"/>
  <c r="E322" i="5"/>
  <c r="G321" i="5"/>
  <c r="D321" i="5"/>
  <c r="F321" i="5"/>
  <c r="E321" i="5"/>
  <c r="G320" i="5"/>
  <c r="D320" i="5"/>
  <c r="F320" i="5"/>
  <c r="E320" i="5"/>
  <c r="G319" i="5"/>
  <c r="D319" i="5"/>
  <c r="F319" i="5"/>
  <c r="E319" i="5"/>
  <c r="G318" i="5"/>
  <c r="D318" i="5"/>
  <c r="F318" i="5"/>
  <c r="E318" i="5"/>
  <c r="G317" i="5"/>
  <c r="D317" i="5"/>
  <c r="F317" i="5"/>
  <c r="E317" i="5"/>
  <c r="G316" i="5"/>
  <c r="D316" i="5"/>
  <c r="F316" i="5"/>
  <c r="E316" i="5"/>
  <c r="G315" i="5"/>
  <c r="D315" i="5"/>
  <c r="F315" i="5"/>
  <c r="E315" i="5"/>
  <c r="G314" i="5"/>
  <c r="D314" i="5"/>
  <c r="F314" i="5"/>
  <c r="E314" i="5"/>
  <c r="G313" i="5"/>
  <c r="D313" i="5"/>
  <c r="F313" i="5"/>
  <c r="E313" i="5"/>
  <c r="G312" i="5"/>
  <c r="D312" i="5"/>
  <c r="F312" i="5"/>
  <c r="E312" i="5"/>
  <c r="G311" i="5"/>
  <c r="D311" i="5"/>
  <c r="F311" i="5"/>
  <c r="E311" i="5"/>
  <c r="G310" i="5"/>
  <c r="D310" i="5"/>
  <c r="F310" i="5"/>
  <c r="E310" i="5"/>
  <c r="G309" i="5"/>
  <c r="D309" i="5"/>
  <c r="F309" i="5"/>
  <c r="E309" i="5"/>
  <c r="G308" i="5"/>
  <c r="D308" i="5"/>
  <c r="F308" i="5"/>
  <c r="E308" i="5"/>
  <c r="G307" i="5"/>
  <c r="D307" i="5"/>
  <c r="F307" i="5"/>
  <c r="E307" i="5"/>
  <c r="G306" i="5"/>
  <c r="D306" i="5"/>
  <c r="F306" i="5"/>
  <c r="E306" i="5"/>
  <c r="G305" i="5"/>
  <c r="D305" i="5"/>
  <c r="F305" i="5"/>
  <c r="E305" i="5"/>
  <c r="G304" i="5"/>
  <c r="D304" i="5"/>
  <c r="F304" i="5"/>
  <c r="E304" i="5"/>
  <c r="G303" i="5"/>
  <c r="D303" i="5"/>
  <c r="F303" i="5"/>
  <c r="E303" i="5"/>
  <c r="G302" i="5"/>
  <c r="D302" i="5"/>
  <c r="F302" i="5"/>
  <c r="E302" i="5"/>
  <c r="G301" i="5"/>
  <c r="D301" i="5"/>
  <c r="F301" i="5"/>
  <c r="E301" i="5"/>
  <c r="G300" i="5"/>
  <c r="D300" i="5"/>
  <c r="F300" i="5"/>
  <c r="E300" i="5"/>
  <c r="G299" i="5"/>
  <c r="D299" i="5"/>
  <c r="F299" i="5"/>
  <c r="E299" i="5"/>
  <c r="G298" i="5"/>
  <c r="D298" i="5"/>
  <c r="F298" i="5"/>
  <c r="E298" i="5"/>
  <c r="G297" i="5"/>
  <c r="D297" i="5"/>
  <c r="F297" i="5"/>
  <c r="E297" i="5"/>
  <c r="G296" i="5"/>
  <c r="D296" i="5"/>
  <c r="F296" i="5"/>
  <c r="E296" i="5"/>
  <c r="G295" i="5"/>
  <c r="D295" i="5"/>
  <c r="F295" i="5"/>
  <c r="E295" i="5"/>
  <c r="G294" i="5"/>
  <c r="D294" i="5"/>
  <c r="F294" i="5"/>
  <c r="E294" i="5"/>
  <c r="G293" i="5"/>
  <c r="D293" i="5"/>
  <c r="F293" i="5"/>
  <c r="E293" i="5"/>
  <c r="G292" i="5"/>
  <c r="D292" i="5"/>
  <c r="F292" i="5"/>
  <c r="E292" i="5"/>
  <c r="G291" i="5"/>
  <c r="D291" i="5"/>
  <c r="F291" i="5"/>
  <c r="E291" i="5"/>
  <c r="G290" i="5"/>
  <c r="D290" i="5"/>
  <c r="F290" i="5"/>
  <c r="E290" i="5"/>
  <c r="G289" i="5"/>
  <c r="D289" i="5"/>
  <c r="F289" i="5"/>
  <c r="E289" i="5"/>
  <c r="G288" i="5"/>
  <c r="D288" i="5"/>
  <c r="F288" i="5"/>
  <c r="E288" i="5"/>
  <c r="G287" i="5"/>
  <c r="D287" i="5"/>
  <c r="F287" i="5"/>
  <c r="E287" i="5"/>
  <c r="G286" i="5"/>
  <c r="D286" i="5"/>
  <c r="F286" i="5"/>
  <c r="E286" i="5"/>
  <c r="G285" i="5"/>
  <c r="D285" i="5"/>
  <c r="F285" i="5"/>
  <c r="E285" i="5"/>
  <c r="G284" i="5"/>
  <c r="D284" i="5"/>
  <c r="F284" i="5"/>
  <c r="E284" i="5"/>
  <c r="G283" i="5"/>
  <c r="D283" i="5"/>
  <c r="F283" i="5"/>
  <c r="E283" i="5"/>
  <c r="G282" i="5"/>
  <c r="D282" i="5"/>
  <c r="F282" i="5"/>
  <c r="E282" i="5"/>
  <c r="G281" i="5"/>
  <c r="D281" i="5"/>
  <c r="F281" i="5"/>
  <c r="E281" i="5"/>
  <c r="G280" i="5"/>
  <c r="D280" i="5"/>
  <c r="F280" i="5"/>
  <c r="E280" i="5"/>
  <c r="G279" i="5"/>
  <c r="D279" i="5"/>
  <c r="F279" i="5"/>
  <c r="E279" i="5"/>
  <c r="G278" i="5"/>
  <c r="D278" i="5"/>
  <c r="F278" i="5"/>
  <c r="E278" i="5"/>
  <c r="G277" i="5"/>
  <c r="D277" i="5"/>
  <c r="F277" i="5"/>
  <c r="E277" i="5"/>
  <c r="G276" i="5"/>
  <c r="D276" i="5"/>
  <c r="F276" i="5"/>
  <c r="E276" i="5"/>
  <c r="G275" i="5"/>
  <c r="D275" i="5"/>
  <c r="F275" i="5"/>
  <c r="E275" i="5"/>
  <c r="G274" i="5"/>
  <c r="D274" i="5"/>
  <c r="F274" i="5"/>
  <c r="E274" i="5"/>
  <c r="G273" i="5"/>
  <c r="D273" i="5"/>
  <c r="F273" i="5"/>
  <c r="E273" i="5"/>
  <c r="G272" i="5"/>
  <c r="D272" i="5"/>
  <c r="F272" i="5"/>
  <c r="E272" i="5"/>
  <c r="G271" i="5"/>
  <c r="D271" i="5"/>
  <c r="F271" i="5"/>
  <c r="E271" i="5"/>
  <c r="G270" i="5"/>
  <c r="D270" i="5"/>
  <c r="F270" i="5"/>
  <c r="E270" i="5"/>
  <c r="G269" i="5"/>
  <c r="D269" i="5"/>
  <c r="F269" i="5"/>
  <c r="E269" i="5"/>
  <c r="G268" i="5"/>
  <c r="D268" i="5"/>
  <c r="F268" i="5"/>
  <c r="E268" i="5"/>
  <c r="G267" i="5"/>
  <c r="D267" i="5"/>
  <c r="F267" i="5"/>
  <c r="E267" i="5"/>
  <c r="G266" i="5"/>
  <c r="D266" i="5"/>
  <c r="F266" i="5"/>
  <c r="E266" i="5"/>
  <c r="G265" i="5"/>
  <c r="D265" i="5"/>
  <c r="F265" i="5"/>
  <c r="E265" i="5"/>
  <c r="G264" i="5"/>
  <c r="D264" i="5"/>
  <c r="F264" i="5"/>
  <c r="E264" i="5"/>
  <c r="G263" i="5"/>
  <c r="D263" i="5"/>
  <c r="F263" i="5"/>
  <c r="E263" i="5"/>
  <c r="G262" i="5"/>
  <c r="D262" i="5"/>
  <c r="F262" i="5"/>
  <c r="E262" i="5"/>
  <c r="G261" i="5"/>
  <c r="D261" i="5"/>
  <c r="F261" i="5"/>
  <c r="E261" i="5"/>
  <c r="G260" i="5"/>
  <c r="D260" i="5"/>
  <c r="F260" i="5"/>
  <c r="E260" i="5"/>
  <c r="G259" i="5"/>
  <c r="D259" i="5"/>
  <c r="F259" i="5"/>
  <c r="E259" i="5"/>
  <c r="G258" i="5"/>
  <c r="D258" i="5"/>
  <c r="F258" i="5"/>
  <c r="E258" i="5"/>
  <c r="G257" i="5"/>
  <c r="D257" i="5"/>
  <c r="F257" i="5"/>
  <c r="E257" i="5"/>
  <c r="G256" i="5"/>
  <c r="D256" i="5"/>
  <c r="F256" i="5"/>
  <c r="E256" i="5"/>
  <c r="G255" i="5"/>
  <c r="D255" i="5"/>
  <c r="F255" i="5"/>
  <c r="E255" i="5"/>
  <c r="G254" i="5"/>
  <c r="D254" i="5"/>
  <c r="F254" i="5"/>
  <c r="E254" i="5"/>
  <c r="G253" i="5"/>
  <c r="D253" i="5"/>
  <c r="F253" i="5"/>
  <c r="E253" i="5"/>
  <c r="G252" i="5"/>
  <c r="D252" i="5"/>
  <c r="F252" i="5"/>
  <c r="E252" i="5"/>
  <c r="G251" i="5"/>
  <c r="D251" i="5"/>
  <c r="F251" i="5"/>
  <c r="E251" i="5"/>
  <c r="G250" i="5"/>
  <c r="D250" i="5"/>
  <c r="F250" i="5"/>
  <c r="E250" i="5"/>
  <c r="G249" i="5"/>
  <c r="D249" i="5"/>
  <c r="F249" i="5"/>
  <c r="E249" i="5"/>
  <c r="G248" i="5"/>
  <c r="D248" i="5"/>
  <c r="F248" i="5"/>
  <c r="E248" i="5"/>
  <c r="G247" i="5"/>
  <c r="D247" i="5"/>
  <c r="F247" i="5"/>
  <c r="E247" i="5"/>
  <c r="G246" i="5"/>
  <c r="D246" i="5"/>
  <c r="F246" i="5"/>
  <c r="E246" i="5"/>
  <c r="G245" i="5"/>
  <c r="D245" i="5"/>
  <c r="F245" i="5"/>
  <c r="E245" i="5"/>
  <c r="G244" i="5"/>
  <c r="D244" i="5"/>
  <c r="F244" i="5"/>
  <c r="E244" i="5"/>
  <c r="G243" i="5"/>
  <c r="D243" i="5"/>
  <c r="F243" i="5"/>
  <c r="E243" i="5"/>
  <c r="G242" i="5"/>
  <c r="D242" i="5"/>
  <c r="F242" i="5"/>
  <c r="E242" i="5"/>
  <c r="G241" i="5"/>
  <c r="D241" i="5"/>
  <c r="F241" i="5"/>
  <c r="E241" i="5"/>
  <c r="G240" i="5"/>
  <c r="D240" i="5"/>
  <c r="F240" i="5"/>
  <c r="E240" i="5"/>
  <c r="G239" i="5"/>
  <c r="D239" i="5"/>
  <c r="F239" i="5"/>
  <c r="E239" i="5"/>
  <c r="G238" i="5"/>
  <c r="D238" i="5"/>
  <c r="F238" i="5"/>
  <c r="E238" i="5"/>
  <c r="G237" i="5"/>
  <c r="D237" i="5"/>
  <c r="F237" i="5"/>
  <c r="E237" i="5"/>
  <c r="G236" i="5"/>
  <c r="D236" i="5"/>
  <c r="F236" i="5"/>
  <c r="E236" i="5"/>
  <c r="G235" i="5"/>
  <c r="D235" i="5"/>
  <c r="F235" i="5"/>
  <c r="E235" i="5"/>
  <c r="G234" i="5"/>
  <c r="D234" i="5"/>
  <c r="F234" i="5"/>
  <c r="E234" i="5"/>
  <c r="G233" i="5"/>
  <c r="D233" i="5"/>
  <c r="F233" i="5"/>
  <c r="E233" i="5"/>
  <c r="G232" i="5"/>
  <c r="D232" i="5"/>
  <c r="F232" i="5"/>
  <c r="E232" i="5"/>
  <c r="G231" i="5"/>
  <c r="D231" i="5"/>
  <c r="F231" i="5"/>
  <c r="E231" i="5"/>
  <c r="G230" i="5"/>
  <c r="D230" i="5"/>
  <c r="F230" i="5"/>
  <c r="E230" i="5"/>
  <c r="G229" i="5"/>
  <c r="D229" i="5"/>
  <c r="F229" i="5"/>
  <c r="E229" i="5"/>
  <c r="G228" i="5"/>
  <c r="D228" i="5"/>
  <c r="F228" i="5"/>
  <c r="E228" i="5"/>
  <c r="G227" i="5"/>
  <c r="D227" i="5"/>
  <c r="F227" i="5"/>
  <c r="E227" i="5"/>
  <c r="G226" i="5"/>
  <c r="D226" i="5"/>
  <c r="F226" i="5"/>
  <c r="E226" i="5"/>
  <c r="G225" i="5"/>
  <c r="D225" i="5"/>
  <c r="F225" i="5"/>
  <c r="E225" i="5"/>
  <c r="G224" i="5"/>
  <c r="D224" i="5"/>
  <c r="F224" i="5"/>
  <c r="E224" i="5"/>
  <c r="G223" i="5"/>
  <c r="D223" i="5"/>
  <c r="F223" i="5"/>
  <c r="E223" i="5"/>
  <c r="G222" i="5"/>
  <c r="D222" i="5"/>
  <c r="F222" i="5"/>
  <c r="E222" i="5"/>
  <c r="G221" i="5"/>
  <c r="D221" i="5"/>
  <c r="F221" i="5"/>
  <c r="E221" i="5"/>
  <c r="G220" i="5"/>
  <c r="D220" i="5"/>
  <c r="F220" i="5"/>
  <c r="E220" i="5"/>
  <c r="G219" i="5"/>
  <c r="D219" i="5"/>
  <c r="F219" i="5"/>
  <c r="E219" i="5"/>
  <c r="G218" i="5"/>
  <c r="D218" i="5"/>
  <c r="F218" i="5"/>
  <c r="E218" i="5"/>
  <c r="G217" i="5"/>
  <c r="D217" i="5"/>
  <c r="F217" i="5"/>
  <c r="E217" i="5"/>
  <c r="G216" i="5"/>
  <c r="D216" i="5"/>
  <c r="F216" i="5"/>
  <c r="E216" i="5"/>
  <c r="G215" i="5"/>
  <c r="D215" i="5"/>
  <c r="F215" i="5"/>
  <c r="E215" i="5"/>
  <c r="G214" i="5"/>
  <c r="D214" i="5"/>
  <c r="F214" i="5"/>
  <c r="E214" i="5"/>
  <c r="G213" i="5"/>
  <c r="D213" i="5"/>
  <c r="F213" i="5"/>
  <c r="E213" i="5"/>
  <c r="G212" i="5"/>
  <c r="D212" i="5"/>
  <c r="F212" i="5"/>
  <c r="E212" i="5"/>
  <c r="G211" i="5"/>
  <c r="D211" i="5"/>
  <c r="F211" i="5"/>
  <c r="E211" i="5"/>
  <c r="G210" i="5"/>
  <c r="D210" i="5"/>
  <c r="F210" i="5"/>
  <c r="E210" i="5"/>
  <c r="G209" i="5"/>
  <c r="D209" i="5"/>
  <c r="F209" i="5"/>
  <c r="E209" i="5"/>
  <c r="G208" i="5"/>
  <c r="D208" i="5"/>
  <c r="F208" i="5"/>
  <c r="E208" i="5"/>
  <c r="G207" i="5"/>
  <c r="D207" i="5"/>
  <c r="F207" i="5"/>
  <c r="E207" i="5"/>
  <c r="G206" i="5"/>
  <c r="D206" i="5"/>
  <c r="F206" i="5"/>
  <c r="E206" i="5"/>
  <c r="G205" i="5"/>
  <c r="D205" i="5"/>
  <c r="F205" i="5"/>
  <c r="E205" i="5"/>
  <c r="G204" i="5"/>
  <c r="D204" i="5"/>
  <c r="F204" i="5"/>
  <c r="E204" i="5"/>
  <c r="G203" i="5"/>
  <c r="D203" i="5"/>
  <c r="F203" i="5"/>
  <c r="E203" i="5"/>
  <c r="G202" i="5"/>
  <c r="D202" i="5"/>
  <c r="F202" i="5"/>
  <c r="E202" i="5"/>
  <c r="G201" i="5"/>
  <c r="D201" i="5"/>
  <c r="F201" i="5"/>
  <c r="E201" i="5"/>
  <c r="G200" i="5"/>
  <c r="D200" i="5"/>
  <c r="F200" i="5"/>
  <c r="E200" i="5"/>
  <c r="G199" i="5"/>
  <c r="D199" i="5"/>
  <c r="F199" i="5"/>
  <c r="E199" i="5"/>
  <c r="G198" i="5"/>
  <c r="D198" i="5"/>
  <c r="F198" i="5"/>
  <c r="E198" i="5"/>
  <c r="G197" i="5"/>
  <c r="D197" i="5"/>
  <c r="F197" i="5"/>
  <c r="E197" i="5"/>
  <c r="G196" i="5"/>
  <c r="D196" i="5"/>
  <c r="F196" i="5"/>
  <c r="E196" i="5"/>
  <c r="G195" i="5"/>
  <c r="D195" i="5"/>
  <c r="F195" i="5"/>
  <c r="E195" i="5"/>
  <c r="G194" i="5"/>
  <c r="D194" i="5"/>
  <c r="F194" i="5"/>
  <c r="E194" i="5"/>
  <c r="G193" i="5"/>
  <c r="D193" i="5"/>
  <c r="F193" i="5"/>
  <c r="E193" i="5"/>
  <c r="G192" i="5"/>
  <c r="D192" i="5"/>
  <c r="F192" i="5"/>
  <c r="E192" i="5"/>
  <c r="G191" i="5"/>
  <c r="D191" i="5"/>
  <c r="F191" i="5"/>
  <c r="E191" i="5"/>
  <c r="G190" i="5"/>
  <c r="D190" i="5"/>
  <c r="F190" i="5"/>
  <c r="E190" i="5"/>
  <c r="G189" i="5"/>
  <c r="D189" i="5"/>
  <c r="F189" i="5"/>
  <c r="E189" i="5"/>
  <c r="G188" i="5"/>
  <c r="D188" i="5"/>
  <c r="F188" i="5"/>
  <c r="E188" i="5"/>
  <c r="G187" i="5"/>
  <c r="D187" i="5"/>
  <c r="F187" i="5"/>
  <c r="E187" i="5"/>
  <c r="G186" i="5"/>
  <c r="D186" i="5"/>
  <c r="F186" i="5"/>
  <c r="E186" i="5"/>
  <c r="G185" i="5"/>
  <c r="D185" i="5"/>
  <c r="F185" i="5"/>
  <c r="E185" i="5"/>
  <c r="G184" i="5"/>
  <c r="D184" i="5"/>
  <c r="F184" i="5"/>
  <c r="E184" i="5"/>
  <c r="G183" i="5"/>
  <c r="D183" i="5"/>
  <c r="F183" i="5"/>
  <c r="E183" i="5"/>
  <c r="G182" i="5"/>
  <c r="D182" i="5"/>
  <c r="F182" i="5"/>
  <c r="E182" i="5"/>
  <c r="G181" i="5"/>
  <c r="D181" i="5"/>
  <c r="F181" i="5"/>
  <c r="E181" i="5"/>
  <c r="G180" i="5"/>
  <c r="D180" i="5"/>
  <c r="F180" i="5"/>
  <c r="E180" i="5"/>
  <c r="G179" i="5"/>
  <c r="D179" i="5"/>
  <c r="F179" i="5"/>
  <c r="E179" i="5"/>
  <c r="G178" i="5"/>
  <c r="D178" i="5"/>
  <c r="F178" i="5"/>
  <c r="E178" i="5"/>
  <c r="G177" i="5"/>
  <c r="D177" i="5"/>
  <c r="F177" i="5"/>
  <c r="E177" i="5"/>
  <c r="G176" i="5"/>
  <c r="D176" i="5"/>
  <c r="F176" i="5"/>
  <c r="E176" i="5"/>
  <c r="G175" i="5"/>
  <c r="D175" i="5"/>
  <c r="F175" i="5"/>
  <c r="E175" i="5"/>
  <c r="G174" i="5"/>
  <c r="D174" i="5"/>
  <c r="F174" i="5"/>
  <c r="E174" i="5"/>
  <c r="G173" i="5"/>
  <c r="D173" i="5"/>
  <c r="F173" i="5"/>
  <c r="E173" i="5"/>
  <c r="G172" i="5"/>
  <c r="D172" i="5"/>
  <c r="F172" i="5"/>
  <c r="E172" i="5"/>
  <c r="G171" i="5"/>
  <c r="D171" i="5"/>
  <c r="F171" i="5"/>
  <c r="E171" i="5"/>
  <c r="G170" i="5"/>
  <c r="D170" i="5"/>
  <c r="F170" i="5"/>
  <c r="E170" i="5"/>
  <c r="G169" i="5"/>
  <c r="D169" i="5"/>
  <c r="F169" i="5"/>
  <c r="E169" i="5"/>
  <c r="G168" i="5"/>
  <c r="D168" i="5"/>
  <c r="F168" i="5"/>
  <c r="E168" i="5"/>
  <c r="G167" i="5"/>
  <c r="D167" i="5"/>
  <c r="F167" i="5"/>
  <c r="E167" i="5"/>
  <c r="G166" i="5"/>
  <c r="D166" i="5"/>
  <c r="F166" i="5"/>
  <c r="E166" i="5"/>
  <c r="G165" i="5"/>
  <c r="D165" i="5"/>
  <c r="F165" i="5"/>
  <c r="E165" i="5"/>
  <c r="G164" i="5"/>
  <c r="D164" i="5"/>
  <c r="F164" i="5"/>
  <c r="E164" i="5"/>
  <c r="G163" i="5"/>
  <c r="D163" i="5"/>
  <c r="F163" i="5"/>
  <c r="E163" i="5"/>
  <c r="G162" i="5"/>
  <c r="D162" i="5"/>
  <c r="F162" i="5"/>
  <c r="E162" i="5"/>
  <c r="G161" i="5"/>
  <c r="D161" i="5"/>
  <c r="F161" i="5"/>
  <c r="E161" i="5"/>
  <c r="G160" i="5"/>
  <c r="D160" i="5"/>
  <c r="F160" i="5"/>
  <c r="E160" i="5"/>
  <c r="G159" i="5"/>
  <c r="D159" i="5"/>
  <c r="F159" i="5"/>
  <c r="E159" i="5"/>
  <c r="G158" i="5"/>
  <c r="D158" i="5"/>
  <c r="F158" i="5"/>
  <c r="E158" i="5"/>
  <c r="G157" i="5"/>
  <c r="D157" i="5"/>
  <c r="F157" i="5"/>
  <c r="E157" i="5"/>
  <c r="G156" i="5"/>
  <c r="D156" i="5"/>
  <c r="F156" i="5"/>
  <c r="E156" i="5"/>
  <c r="G155" i="5"/>
  <c r="D155" i="5"/>
  <c r="F155" i="5"/>
  <c r="E155" i="5"/>
  <c r="G154" i="5"/>
  <c r="D154" i="5"/>
  <c r="F154" i="5"/>
  <c r="E154" i="5"/>
  <c r="G153" i="5"/>
  <c r="D153" i="5"/>
  <c r="F153" i="5"/>
  <c r="E153" i="5"/>
  <c r="G152" i="5"/>
  <c r="D152" i="5"/>
  <c r="F152" i="5"/>
  <c r="E152" i="5"/>
  <c r="G151" i="5"/>
  <c r="D151" i="5"/>
  <c r="F151" i="5"/>
  <c r="E151" i="5"/>
  <c r="G150" i="5"/>
  <c r="D150" i="5"/>
  <c r="F150" i="5"/>
  <c r="E150" i="5"/>
  <c r="G149" i="5"/>
  <c r="D149" i="5"/>
  <c r="F149" i="5"/>
  <c r="E149" i="5"/>
  <c r="G148" i="5"/>
  <c r="D148" i="5"/>
  <c r="F148" i="5"/>
  <c r="E148" i="5"/>
  <c r="G147" i="5"/>
  <c r="D147" i="5"/>
  <c r="F147" i="5"/>
  <c r="E147" i="5"/>
  <c r="G146" i="5"/>
  <c r="D146" i="5"/>
  <c r="F146" i="5"/>
  <c r="E146" i="5"/>
  <c r="G145" i="5"/>
  <c r="D145" i="5"/>
  <c r="F145" i="5"/>
  <c r="E145" i="5"/>
  <c r="G144" i="5"/>
  <c r="D144" i="5"/>
  <c r="F144" i="5"/>
  <c r="E144" i="5"/>
  <c r="G143" i="5"/>
  <c r="D143" i="5"/>
  <c r="F143" i="5"/>
  <c r="E143" i="5"/>
  <c r="G142" i="5"/>
  <c r="D142" i="5"/>
  <c r="F142" i="5"/>
  <c r="E142" i="5"/>
  <c r="G141" i="5"/>
  <c r="D141" i="5"/>
  <c r="F141" i="5"/>
  <c r="E141" i="5"/>
  <c r="G140" i="5"/>
  <c r="D140" i="5"/>
  <c r="F140" i="5"/>
  <c r="E140" i="5"/>
  <c r="G139" i="5"/>
  <c r="D139" i="5"/>
  <c r="F139" i="5"/>
  <c r="E139" i="5"/>
  <c r="G138" i="5"/>
  <c r="D138" i="5"/>
  <c r="F138" i="5"/>
  <c r="E138" i="5"/>
  <c r="G137" i="5"/>
  <c r="D137" i="5"/>
  <c r="F137" i="5"/>
  <c r="E137" i="5"/>
  <c r="G136" i="5"/>
  <c r="D136" i="5"/>
  <c r="F136" i="5"/>
  <c r="E136" i="5"/>
  <c r="G135" i="5"/>
  <c r="D135" i="5"/>
  <c r="F135" i="5"/>
  <c r="E135" i="5"/>
  <c r="G134" i="5"/>
  <c r="D134" i="5"/>
  <c r="F134" i="5"/>
  <c r="E134" i="5"/>
  <c r="G133" i="5"/>
  <c r="D133" i="5"/>
  <c r="F133" i="5"/>
  <c r="E133" i="5"/>
  <c r="G132" i="5"/>
  <c r="D132" i="5"/>
  <c r="F132" i="5"/>
  <c r="E132" i="5"/>
  <c r="G131" i="5"/>
  <c r="D131" i="5"/>
  <c r="F131" i="5"/>
  <c r="E131" i="5"/>
  <c r="G130" i="5"/>
  <c r="D130" i="5"/>
  <c r="F130" i="5"/>
  <c r="E130" i="5"/>
  <c r="G129" i="5"/>
  <c r="D129" i="5"/>
  <c r="F129" i="5"/>
  <c r="E129" i="5"/>
  <c r="G128" i="5"/>
  <c r="D128" i="5"/>
  <c r="F128" i="5"/>
  <c r="E128" i="5"/>
  <c r="G127" i="5"/>
  <c r="D127" i="5"/>
  <c r="F127" i="5"/>
  <c r="E127" i="5"/>
  <c r="G126" i="5"/>
  <c r="D126" i="5"/>
  <c r="F126" i="5"/>
  <c r="E126" i="5"/>
  <c r="G125" i="5"/>
  <c r="D125" i="5"/>
  <c r="F125" i="5"/>
  <c r="E125" i="5"/>
  <c r="G124" i="5"/>
  <c r="D124" i="5"/>
  <c r="F124" i="5"/>
  <c r="E124" i="5"/>
  <c r="G123" i="5"/>
  <c r="D123" i="5"/>
  <c r="F123" i="5"/>
  <c r="E123" i="5"/>
  <c r="G122" i="5"/>
  <c r="D122" i="5"/>
  <c r="F122" i="5"/>
  <c r="E122" i="5"/>
  <c r="G121" i="5"/>
  <c r="D121" i="5"/>
  <c r="F121" i="5"/>
  <c r="E121" i="5"/>
  <c r="G120" i="5"/>
  <c r="D120" i="5"/>
  <c r="F120" i="5"/>
  <c r="E120" i="5"/>
  <c r="G119" i="5"/>
  <c r="D119" i="5"/>
  <c r="F119" i="5"/>
  <c r="E119" i="5"/>
  <c r="G118" i="5"/>
  <c r="D118" i="5"/>
  <c r="F118" i="5"/>
  <c r="E118" i="5"/>
  <c r="G117" i="5"/>
  <c r="D117" i="5"/>
  <c r="F117" i="5"/>
  <c r="E117" i="5"/>
  <c r="G116" i="5"/>
  <c r="D116" i="5"/>
  <c r="F116" i="5"/>
  <c r="E116" i="5"/>
  <c r="G115" i="5"/>
  <c r="D115" i="5"/>
  <c r="F115" i="5"/>
  <c r="E115" i="5"/>
  <c r="G114" i="5"/>
  <c r="D114" i="5"/>
  <c r="F114" i="5"/>
  <c r="E114" i="5"/>
  <c r="G113" i="5"/>
  <c r="D113" i="5"/>
  <c r="F113" i="5"/>
  <c r="E113" i="5"/>
  <c r="G112" i="5"/>
  <c r="D112" i="5"/>
  <c r="F112" i="5"/>
  <c r="E112" i="5"/>
  <c r="G111" i="5"/>
  <c r="D111" i="5"/>
  <c r="F111" i="5"/>
  <c r="E111" i="5"/>
  <c r="G110" i="5"/>
  <c r="D110" i="5"/>
  <c r="F110" i="5"/>
  <c r="E110" i="5"/>
  <c r="G109" i="5"/>
  <c r="D109" i="5"/>
  <c r="F109" i="5"/>
  <c r="E109" i="5"/>
  <c r="G108" i="5"/>
  <c r="D108" i="5"/>
  <c r="F108" i="5"/>
  <c r="E108" i="5"/>
  <c r="G107" i="5"/>
  <c r="D107" i="5"/>
  <c r="F107" i="5"/>
  <c r="E107" i="5"/>
  <c r="G106" i="5"/>
  <c r="D106" i="5"/>
  <c r="F106" i="5"/>
  <c r="E106" i="5"/>
  <c r="G105" i="5"/>
  <c r="D105" i="5"/>
  <c r="F105" i="5"/>
  <c r="E105" i="5"/>
  <c r="G104" i="5"/>
  <c r="D104" i="5"/>
  <c r="F104" i="5"/>
  <c r="E104" i="5"/>
  <c r="G103" i="5"/>
  <c r="D103" i="5"/>
  <c r="F103" i="5"/>
  <c r="E103" i="5"/>
  <c r="G102" i="5"/>
  <c r="D102" i="5"/>
  <c r="F102" i="5"/>
  <c r="E102" i="5"/>
  <c r="G101" i="5"/>
  <c r="D101" i="5"/>
  <c r="F101" i="5"/>
  <c r="E101" i="5"/>
  <c r="G100" i="5"/>
  <c r="D100" i="5"/>
  <c r="F100" i="5"/>
  <c r="E100" i="5"/>
  <c r="G99" i="5"/>
  <c r="D99" i="5"/>
  <c r="F99" i="5"/>
  <c r="E99" i="5"/>
  <c r="G98" i="5"/>
  <c r="D98" i="5"/>
  <c r="F98" i="5"/>
  <c r="E98" i="5"/>
  <c r="G97" i="5"/>
  <c r="D97" i="5"/>
  <c r="F97" i="5"/>
  <c r="E97" i="5"/>
  <c r="G96" i="5"/>
  <c r="D96" i="5"/>
  <c r="F96" i="5"/>
  <c r="E96" i="5"/>
  <c r="G95" i="5"/>
  <c r="D95" i="5"/>
  <c r="F95" i="5"/>
  <c r="E95" i="5"/>
  <c r="G94" i="5"/>
  <c r="D94" i="5"/>
  <c r="F94" i="5"/>
  <c r="E94" i="5"/>
  <c r="G93" i="5"/>
  <c r="D93" i="5"/>
  <c r="F93" i="5"/>
  <c r="E93" i="5"/>
  <c r="G92" i="5"/>
  <c r="D92" i="5"/>
  <c r="F92" i="5"/>
  <c r="E92" i="5"/>
  <c r="G91" i="5"/>
  <c r="D91" i="5"/>
  <c r="F91" i="5"/>
  <c r="E91" i="5"/>
  <c r="G90" i="5"/>
  <c r="D90" i="5"/>
  <c r="F90" i="5"/>
  <c r="E90" i="5"/>
  <c r="G89" i="5"/>
  <c r="D89" i="5"/>
  <c r="F89" i="5"/>
  <c r="E89" i="5"/>
  <c r="G88" i="5"/>
  <c r="D88" i="5"/>
  <c r="F88" i="5"/>
  <c r="E88" i="5"/>
  <c r="G87" i="5"/>
  <c r="D87" i="5"/>
  <c r="F87" i="5"/>
  <c r="E87" i="5"/>
  <c r="G86" i="5"/>
  <c r="D86" i="5"/>
  <c r="F86" i="5"/>
  <c r="E86" i="5"/>
  <c r="G85" i="5"/>
  <c r="D85" i="5"/>
  <c r="F85" i="5"/>
  <c r="E85" i="5"/>
  <c r="G84" i="5"/>
  <c r="D84" i="5"/>
  <c r="F84" i="5"/>
  <c r="E84" i="5"/>
  <c r="G83" i="5"/>
  <c r="D83" i="5"/>
  <c r="F83" i="5"/>
  <c r="E83" i="5"/>
  <c r="G82" i="5"/>
  <c r="D82" i="5"/>
  <c r="F82" i="5"/>
  <c r="E82" i="5"/>
  <c r="G81" i="5"/>
  <c r="D81" i="5"/>
  <c r="F81" i="5"/>
  <c r="E81" i="5"/>
  <c r="G80" i="5"/>
  <c r="D80" i="5"/>
  <c r="F80" i="5"/>
  <c r="E80" i="5"/>
  <c r="G79" i="5"/>
  <c r="D79" i="5"/>
  <c r="F79" i="5"/>
  <c r="E79" i="5"/>
  <c r="G78" i="5"/>
  <c r="D78" i="5"/>
  <c r="F78" i="5"/>
  <c r="E78" i="5"/>
  <c r="G77" i="5"/>
  <c r="D77" i="5"/>
  <c r="F77" i="5"/>
  <c r="E77" i="5"/>
  <c r="G76" i="5"/>
  <c r="D76" i="5"/>
  <c r="F76" i="5"/>
  <c r="E76" i="5"/>
  <c r="G75" i="5"/>
  <c r="D75" i="5"/>
  <c r="F75" i="5"/>
  <c r="E75" i="5"/>
  <c r="G74" i="5"/>
  <c r="D74" i="5"/>
  <c r="F74" i="5"/>
  <c r="E74" i="5"/>
  <c r="G73" i="5"/>
  <c r="D73" i="5"/>
  <c r="F73" i="5"/>
  <c r="E73" i="5"/>
  <c r="G72" i="5"/>
  <c r="D72" i="5"/>
  <c r="F72" i="5"/>
  <c r="E72" i="5"/>
  <c r="G71" i="5"/>
  <c r="D71" i="5"/>
  <c r="F71" i="5"/>
  <c r="E71" i="5"/>
  <c r="G70" i="5"/>
  <c r="D70" i="5"/>
  <c r="F70" i="5"/>
  <c r="E70" i="5"/>
  <c r="G69" i="5"/>
  <c r="D69" i="5"/>
  <c r="F69" i="5"/>
  <c r="E69" i="5"/>
  <c r="G68" i="5"/>
  <c r="D68" i="5"/>
  <c r="F68" i="5"/>
  <c r="E68" i="5"/>
  <c r="G67" i="5"/>
  <c r="D67" i="5"/>
  <c r="F67" i="5"/>
  <c r="E67" i="5"/>
  <c r="G66" i="5"/>
  <c r="D66" i="5"/>
  <c r="F66" i="5"/>
  <c r="E66" i="5"/>
  <c r="G65" i="5"/>
  <c r="D65" i="5"/>
  <c r="F65" i="5"/>
  <c r="E65" i="5"/>
  <c r="G64" i="5"/>
  <c r="D64" i="5"/>
  <c r="F64" i="5"/>
  <c r="E64" i="5"/>
  <c r="G63" i="5"/>
  <c r="D63" i="5"/>
  <c r="F63" i="5"/>
  <c r="E63" i="5"/>
  <c r="G62" i="5"/>
  <c r="D62" i="5"/>
  <c r="F62" i="5"/>
  <c r="E62" i="5"/>
  <c r="G61" i="5"/>
  <c r="D61" i="5"/>
  <c r="F61" i="5"/>
  <c r="E61" i="5"/>
  <c r="G60" i="5"/>
  <c r="D60" i="5"/>
  <c r="F60" i="5"/>
  <c r="E60" i="5"/>
  <c r="G59" i="5"/>
  <c r="D59" i="5"/>
  <c r="F59" i="5"/>
  <c r="E59" i="5"/>
  <c r="G58" i="5"/>
  <c r="D58" i="5"/>
  <c r="F58" i="5"/>
  <c r="E58" i="5"/>
  <c r="G57" i="5"/>
  <c r="D57" i="5"/>
  <c r="F57" i="5"/>
  <c r="E57" i="5"/>
  <c r="G56" i="5"/>
  <c r="D56" i="5"/>
  <c r="F56" i="5"/>
  <c r="E56" i="5"/>
  <c r="G55" i="5"/>
  <c r="D55" i="5"/>
  <c r="F55" i="5"/>
  <c r="E55" i="5"/>
  <c r="G54" i="5"/>
  <c r="D54" i="5"/>
  <c r="F54" i="5"/>
  <c r="E54" i="5"/>
  <c r="G53" i="5"/>
  <c r="D53" i="5"/>
  <c r="F53" i="5"/>
  <c r="E53" i="5"/>
  <c r="G52" i="5"/>
  <c r="D52" i="5"/>
  <c r="F52" i="5"/>
  <c r="E52" i="5"/>
  <c r="G51" i="5"/>
  <c r="D51" i="5"/>
  <c r="F51" i="5"/>
  <c r="E51" i="5"/>
  <c r="G50" i="5"/>
  <c r="D50" i="5"/>
  <c r="F50" i="5"/>
  <c r="E50" i="5"/>
  <c r="G49" i="5"/>
  <c r="D49" i="5"/>
  <c r="F49" i="5"/>
  <c r="E49" i="5"/>
  <c r="G48" i="5"/>
  <c r="D48" i="5"/>
  <c r="F48" i="5"/>
  <c r="E48" i="5"/>
  <c r="G47" i="5"/>
  <c r="D47" i="5"/>
  <c r="F47" i="5"/>
  <c r="E47" i="5"/>
  <c r="G46" i="5"/>
  <c r="D46" i="5"/>
  <c r="F46" i="5"/>
  <c r="E46" i="5"/>
  <c r="G45" i="5"/>
  <c r="D45" i="5"/>
  <c r="F45" i="5"/>
  <c r="E45" i="5"/>
  <c r="G44" i="5"/>
  <c r="D44" i="5"/>
  <c r="F44" i="5"/>
  <c r="E44" i="5"/>
  <c r="G43" i="5"/>
  <c r="D43" i="5"/>
  <c r="F43" i="5"/>
  <c r="E43" i="5"/>
  <c r="G42" i="5"/>
  <c r="D42" i="5"/>
  <c r="F42" i="5"/>
  <c r="E42" i="5"/>
  <c r="G41" i="5"/>
  <c r="D41" i="5"/>
  <c r="F41" i="5"/>
  <c r="E41" i="5"/>
  <c r="G40" i="5"/>
  <c r="D40" i="5"/>
  <c r="F40" i="5"/>
  <c r="E40" i="5"/>
  <c r="G39" i="5"/>
  <c r="D39" i="5"/>
  <c r="F39" i="5"/>
  <c r="E39" i="5"/>
  <c r="G38" i="5"/>
  <c r="D38" i="5"/>
  <c r="F38" i="5"/>
  <c r="E38" i="5"/>
  <c r="G37" i="5"/>
  <c r="D37" i="5"/>
  <c r="F37" i="5"/>
  <c r="E37" i="5"/>
  <c r="G36" i="5"/>
  <c r="D36" i="5"/>
  <c r="F36" i="5"/>
  <c r="E36" i="5"/>
  <c r="G35" i="5"/>
  <c r="D35" i="5"/>
  <c r="F35" i="5"/>
  <c r="E35" i="5"/>
  <c r="G34" i="5"/>
  <c r="D34" i="5"/>
  <c r="F34" i="5"/>
  <c r="E34" i="5"/>
  <c r="G33" i="5"/>
  <c r="D33" i="5"/>
  <c r="F33" i="5"/>
  <c r="E33" i="5"/>
  <c r="G32" i="5"/>
  <c r="D32" i="5"/>
  <c r="F32" i="5"/>
  <c r="E32" i="5"/>
  <c r="G31" i="5"/>
  <c r="D31" i="5"/>
  <c r="F31" i="5"/>
  <c r="E31" i="5"/>
  <c r="G30" i="5"/>
  <c r="D30" i="5"/>
  <c r="F30" i="5"/>
  <c r="E30" i="5"/>
  <c r="G29" i="5"/>
  <c r="D29" i="5"/>
  <c r="F29" i="5"/>
  <c r="E29" i="5"/>
  <c r="G28" i="5"/>
  <c r="D28" i="5"/>
  <c r="F28" i="5"/>
  <c r="E28" i="5"/>
  <c r="G27" i="5"/>
  <c r="D27" i="5"/>
  <c r="F27" i="5"/>
  <c r="E27" i="5"/>
  <c r="G26" i="5"/>
  <c r="D26" i="5"/>
  <c r="F26" i="5"/>
  <c r="E26" i="5"/>
  <c r="G25" i="5"/>
  <c r="D25" i="5"/>
  <c r="F25" i="5"/>
  <c r="E25" i="5"/>
  <c r="G24" i="5"/>
  <c r="D24" i="5"/>
  <c r="F24" i="5"/>
  <c r="E24" i="5"/>
  <c r="G23" i="5"/>
  <c r="D23" i="5"/>
  <c r="F23" i="5"/>
  <c r="E23" i="5"/>
  <c r="G22" i="5"/>
  <c r="D22" i="5"/>
  <c r="F22" i="5"/>
  <c r="E22" i="5"/>
  <c r="G21" i="5"/>
  <c r="D21" i="5"/>
  <c r="F21" i="5"/>
  <c r="E21" i="5"/>
  <c r="G20" i="5"/>
  <c r="D20" i="5"/>
  <c r="F20" i="5"/>
  <c r="E20" i="5"/>
  <c r="G19" i="5"/>
  <c r="D19" i="5"/>
  <c r="F19" i="5"/>
  <c r="E19" i="5"/>
  <c r="G18" i="5"/>
  <c r="D18" i="5"/>
  <c r="F18" i="5"/>
  <c r="E18" i="5"/>
  <c r="G17" i="5"/>
  <c r="D17" i="5"/>
  <c r="F17" i="5"/>
  <c r="E17" i="5"/>
  <c r="G16" i="5"/>
  <c r="D16" i="5"/>
  <c r="F16" i="5"/>
  <c r="E16" i="5"/>
  <c r="G15" i="5"/>
  <c r="D15" i="5"/>
  <c r="F15" i="5"/>
  <c r="E15" i="5"/>
  <c r="G14" i="5"/>
  <c r="D14" i="5"/>
  <c r="F14" i="5"/>
  <c r="E14" i="5"/>
  <c r="G13" i="5"/>
  <c r="D13" i="5"/>
  <c r="F13" i="5"/>
  <c r="E13" i="5"/>
  <c r="G12" i="5"/>
  <c r="D12" i="5"/>
  <c r="F12" i="5"/>
  <c r="E12" i="5"/>
  <c r="G3" i="5"/>
  <c r="G4" i="5"/>
  <c r="G5" i="5"/>
  <c r="G6" i="5"/>
  <c r="G7" i="5"/>
  <c r="G8" i="5"/>
  <c r="G9" i="5"/>
  <c r="G10" i="5"/>
  <c r="G11" i="5"/>
  <c r="K11" i="5"/>
  <c r="D11" i="5"/>
  <c r="F11" i="5"/>
  <c r="E11" i="5"/>
  <c r="D3" i="5"/>
  <c r="F3" i="5"/>
  <c r="D4" i="5"/>
  <c r="F4" i="5"/>
  <c r="D5" i="5"/>
  <c r="F5" i="5"/>
  <c r="D6" i="5"/>
  <c r="F6" i="5"/>
  <c r="D7" i="5"/>
  <c r="F7" i="5"/>
  <c r="D8" i="5"/>
  <c r="F8" i="5"/>
  <c r="D9" i="5"/>
  <c r="F9" i="5"/>
  <c r="D10" i="5"/>
  <c r="F10" i="5"/>
  <c r="K10" i="5"/>
  <c r="E10" i="5"/>
  <c r="E3" i="5"/>
  <c r="E4" i="5"/>
  <c r="E5" i="5"/>
  <c r="E6" i="5"/>
  <c r="E7" i="5"/>
  <c r="E8" i="5"/>
  <c r="E9" i="5"/>
  <c r="K9" i="5"/>
  <c r="K8" i="5"/>
  <c r="K6" i="5"/>
  <c r="K4" i="5"/>
  <c r="K5" i="5"/>
  <c r="K3" i="5"/>
  <c r="K6" i="4"/>
  <c r="K5" i="4"/>
  <c r="K4" i="4"/>
  <c r="K3" i="4"/>
  <c r="K11" i="4"/>
  <c r="K10" i="4"/>
  <c r="K9" i="4"/>
  <c r="K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3" i="4"/>
  <c r="N9" i="7"/>
  <c r="N8" i="7"/>
  <c r="N5" i="7"/>
  <c r="N4" i="7"/>
  <c r="N3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2" i="7"/>
  <c r="K4" i="2"/>
  <c r="K10" i="2"/>
  <c r="K8" i="2"/>
  <c r="K6" i="2"/>
  <c r="K5" i="2"/>
  <c r="K3" i="2"/>
  <c r="K11" i="2"/>
  <c r="K9" i="2"/>
  <c r="G45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3" i="2"/>
  <c r="D3" i="2"/>
  <c r="G5" i="7"/>
  <c r="G9" i="7"/>
  <c r="G8" i="7"/>
  <c r="G4" i="7"/>
  <c r="G3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2" i="7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3" i="1"/>
  <c r="A455" i="1" a="1"/>
  <c r="A455" i="1"/>
  <c r="B453" i="1"/>
  <c r="H281" i="1"/>
  <c r="C453" i="1"/>
  <c r="D453" i="1"/>
  <c r="E453" i="1"/>
  <c r="A453" i="1"/>
  <c r="G5" i="1"/>
  <c r="G445" i="1"/>
  <c r="G437" i="1"/>
  <c r="G429" i="1"/>
  <c r="G421" i="1"/>
  <c r="G41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3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G3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17" i="1"/>
  <c r="H309" i="1"/>
  <c r="H301" i="1"/>
  <c r="H285" i="1"/>
  <c r="I7" i="1"/>
  <c r="I11" i="1"/>
  <c r="I15" i="1"/>
  <c r="I19" i="1"/>
  <c r="I23" i="1"/>
  <c r="I27" i="1"/>
  <c r="I31" i="1"/>
  <c r="I35" i="1"/>
  <c r="I39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5" i="1"/>
  <c r="I9" i="1"/>
  <c r="I13" i="1"/>
  <c r="I17" i="1"/>
  <c r="I21" i="1"/>
  <c r="I25" i="1"/>
  <c r="I29" i="1"/>
  <c r="I33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37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H3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2" i="1"/>
  <c r="H314" i="1"/>
  <c r="H306" i="1"/>
  <c r="H297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1" i="1"/>
  <c r="H313" i="1"/>
  <c r="H305" i="1"/>
  <c r="H293" i="1"/>
  <c r="H277" i="1"/>
  <c r="K4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6" i="1"/>
  <c r="K11" i="1"/>
  <c r="K16" i="1"/>
  <c r="K22" i="1"/>
  <c r="K27" i="1"/>
  <c r="K32" i="1"/>
  <c r="K38" i="1"/>
  <c r="K43" i="1"/>
  <c r="K48" i="1"/>
  <c r="K54" i="1"/>
  <c r="K59" i="1"/>
  <c r="K64" i="1"/>
  <c r="K70" i="1"/>
  <c r="K75" i="1"/>
  <c r="K80" i="1"/>
  <c r="K86" i="1"/>
  <c r="K91" i="1"/>
  <c r="K96" i="1"/>
  <c r="K102" i="1"/>
  <c r="K107" i="1"/>
  <c r="K112" i="1"/>
  <c r="K118" i="1"/>
  <c r="K123" i="1"/>
  <c r="K128" i="1"/>
  <c r="K134" i="1"/>
  <c r="K139" i="1"/>
  <c r="K7" i="1"/>
  <c r="K12" i="1"/>
  <c r="K18" i="1"/>
  <c r="K23" i="1"/>
  <c r="K28" i="1"/>
  <c r="K34" i="1"/>
  <c r="K39" i="1"/>
  <c r="K44" i="1"/>
  <c r="K50" i="1"/>
  <c r="K55" i="1"/>
  <c r="K60" i="1"/>
  <c r="K66" i="1"/>
  <c r="K71" i="1"/>
  <c r="K76" i="1"/>
  <c r="K82" i="1"/>
  <c r="K87" i="1"/>
  <c r="K92" i="1"/>
  <c r="K98" i="1"/>
  <c r="K103" i="1"/>
  <c r="K108" i="1"/>
  <c r="K114" i="1"/>
  <c r="K119" i="1"/>
  <c r="K124" i="1"/>
  <c r="K130" i="1"/>
  <c r="K135" i="1"/>
  <c r="K140" i="1"/>
  <c r="K8" i="1"/>
  <c r="K14" i="1"/>
  <c r="K19" i="1"/>
  <c r="K24" i="1"/>
  <c r="K30" i="1"/>
  <c r="K35" i="1"/>
  <c r="K40" i="1"/>
  <c r="K46" i="1"/>
  <c r="K51" i="1"/>
  <c r="K56" i="1"/>
  <c r="K62" i="1"/>
  <c r="K67" i="1"/>
  <c r="K72" i="1"/>
  <c r="K78" i="1"/>
  <c r="K83" i="1"/>
  <c r="K88" i="1"/>
  <c r="K94" i="1"/>
  <c r="K99" i="1"/>
  <c r="K104" i="1"/>
  <c r="K110" i="1"/>
  <c r="K115" i="1"/>
  <c r="K120" i="1"/>
  <c r="K126" i="1"/>
  <c r="K131" i="1"/>
  <c r="K136" i="1"/>
  <c r="K142" i="1"/>
  <c r="K147" i="1"/>
  <c r="K152" i="1"/>
  <c r="K158" i="1"/>
  <c r="K163" i="1"/>
  <c r="K168" i="1"/>
  <c r="K174" i="1"/>
  <c r="K179" i="1"/>
  <c r="K184" i="1"/>
  <c r="K190" i="1"/>
  <c r="K195" i="1"/>
  <c r="K200" i="1"/>
  <c r="K206" i="1"/>
  <c r="K211" i="1"/>
  <c r="K216" i="1"/>
  <c r="K222" i="1"/>
  <c r="K227" i="1"/>
  <c r="K232" i="1"/>
  <c r="K238" i="1"/>
  <c r="K243" i="1"/>
  <c r="K248" i="1"/>
  <c r="K254" i="1"/>
  <c r="K259" i="1"/>
  <c r="K264" i="1"/>
  <c r="K270" i="1"/>
  <c r="K275" i="1"/>
  <c r="K280" i="1"/>
  <c r="K286" i="1"/>
  <c r="K291" i="1"/>
  <c r="K296" i="1"/>
  <c r="K302" i="1"/>
  <c r="K307" i="1"/>
  <c r="K312" i="1"/>
  <c r="K318" i="1"/>
  <c r="K323" i="1"/>
  <c r="K328" i="1"/>
  <c r="K334" i="1"/>
  <c r="K339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10" i="1"/>
  <c r="K15" i="1"/>
  <c r="K20" i="1"/>
  <c r="K26" i="1"/>
  <c r="K31" i="1"/>
  <c r="K36" i="1"/>
  <c r="K42" i="1"/>
  <c r="K47" i="1"/>
  <c r="K52" i="1"/>
  <c r="K58" i="1"/>
  <c r="K63" i="1"/>
  <c r="K68" i="1"/>
  <c r="K74" i="1"/>
  <c r="K79" i="1"/>
  <c r="K84" i="1"/>
  <c r="K90" i="1"/>
  <c r="K95" i="1"/>
  <c r="K100" i="1"/>
  <c r="K106" i="1"/>
  <c r="K111" i="1"/>
  <c r="K116" i="1"/>
  <c r="K122" i="1"/>
  <c r="K127" i="1"/>
  <c r="K132" i="1"/>
  <c r="K138" i="1"/>
  <c r="K143" i="1"/>
  <c r="K148" i="1"/>
  <c r="K154" i="1"/>
  <c r="K159" i="1"/>
  <c r="K164" i="1"/>
  <c r="K170" i="1"/>
  <c r="K175" i="1"/>
  <c r="K180" i="1"/>
  <c r="K186" i="1"/>
  <c r="K191" i="1"/>
  <c r="K196" i="1"/>
  <c r="K202" i="1"/>
  <c r="K207" i="1"/>
  <c r="K212" i="1"/>
  <c r="K218" i="1"/>
  <c r="K223" i="1"/>
  <c r="K228" i="1"/>
  <c r="K234" i="1"/>
  <c r="K239" i="1"/>
  <c r="K244" i="1"/>
  <c r="K250" i="1"/>
  <c r="K255" i="1"/>
  <c r="K260" i="1"/>
  <c r="K266" i="1"/>
  <c r="K271" i="1"/>
  <c r="K276" i="1"/>
  <c r="K282" i="1"/>
  <c r="K287" i="1"/>
  <c r="K292" i="1"/>
  <c r="K298" i="1"/>
  <c r="K303" i="1"/>
  <c r="K308" i="1"/>
  <c r="K314" i="1"/>
  <c r="K319" i="1"/>
  <c r="K324" i="1"/>
  <c r="K330" i="1"/>
  <c r="K335" i="1"/>
  <c r="K340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144" i="1"/>
  <c r="K155" i="1"/>
  <c r="K166" i="1"/>
  <c r="K176" i="1"/>
  <c r="K187" i="1"/>
  <c r="K198" i="1"/>
  <c r="K208" i="1"/>
  <c r="K219" i="1"/>
  <c r="K230" i="1"/>
  <c r="K240" i="1"/>
  <c r="K251" i="1"/>
  <c r="K262" i="1"/>
  <c r="K272" i="1"/>
  <c r="K283" i="1"/>
  <c r="K294" i="1"/>
  <c r="K304" i="1"/>
  <c r="K315" i="1"/>
  <c r="K326" i="1"/>
  <c r="K336" i="1"/>
  <c r="K346" i="1"/>
  <c r="K354" i="1"/>
  <c r="K362" i="1"/>
  <c r="K370" i="1"/>
  <c r="K378" i="1"/>
  <c r="K386" i="1"/>
  <c r="K394" i="1"/>
  <c r="K402" i="1"/>
  <c r="K410" i="1"/>
  <c r="K418" i="1"/>
  <c r="K426" i="1"/>
  <c r="K432" i="1"/>
  <c r="K436" i="1"/>
  <c r="K440" i="1"/>
  <c r="K444" i="1"/>
  <c r="K448" i="1"/>
  <c r="K3" i="1"/>
  <c r="K146" i="1"/>
  <c r="K156" i="1"/>
  <c r="K167" i="1"/>
  <c r="K178" i="1"/>
  <c r="K188" i="1"/>
  <c r="K199" i="1"/>
  <c r="K210" i="1"/>
  <c r="K220" i="1"/>
  <c r="K231" i="1"/>
  <c r="K242" i="1"/>
  <c r="K252" i="1"/>
  <c r="K263" i="1"/>
  <c r="K274" i="1"/>
  <c r="K284" i="1"/>
  <c r="K295" i="1"/>
  <c r="K306" i="1"/>
  <c r="K316" i="1"/>
  <c r="K327" i="1"/>
  <c r="K338" i="1"/>
  <c r="K347" i="1"/>
  <c r="K355" i="1"/>
  <c r="K363" i="1"/>
  <c r="K371" i="1"/>
  <c r="K379" i="1"/>
  <c r="K387" i="1"/>
  <c r="K395" i="1"/>
  <c r="K403" i="1"/>
  <c r="K411" i="1"/>
  <c r="K419" i="1"/>
  <c r="K427" i="1"/>
  <c r="K433" i="1"/>
  <c r="K437" i="1"/>
  <c r="K441" i="1"/>
  <c r="K445" i="1"/>
  <c r="K449" i="1"/>
  <c r="K150" i="1"/>
  <c r="K160" i="1"/>
  <c r="K171" i="1"/>
  <c r="K182" i="1"/>
  <c r="K192" i="1"/>
  <c r="K203" i="1"/>
  <c r="K214" i="1"/>
  <c r="K224" i="1"/>
  <c r="K235" i="1"/>
  <c r="K246" i="1"/>
  <c r="K256" i="1"/>
  <c r="K267" i="1"/>
  <c r="K278" i="1"/>
  <c r="K288" i="1"/>
  <c r="K299" i="1"/>
  <c r="K310" i="1"/>
  <c r="K320" i="1"/>
  <c r="K331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4" i="1"/>
  <c r="K438" i="1"/>
  <c r="K442" i="1"/>
  <c r="K446" i="1"/>
  <c r="K450" i="1"/>
  <c r="K151" i="1"/>
  <c r="K162" i="1"/>
  <c r="K172" i="1"/>
  <c r="K183" i="1"/>
  <c r="K194" i="1"/>
  <c r="K204" i="1"/>
  <c r="K215" i="1"/>
  <c r="K226" i="1"/>
  <c r="K236" i="1"/>
  <c r="K247" i="1"/>
  <c r="K258" i="1"/>
  <c r="K268" i="1"/>
  <c r="K279" i="1"/>
  <c r="K290" i="1"/>
  <c r="K300" i="1"/>
  <c r="K311" i="1"/>
  <c r="K322" i="1"/>
  <c r="K332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5" i="1"/>
  <c r="K439" i="1"/>
  <c r="K443" i="1"/>
  <c r="K447" i="1"/>
  <c r="K451" i="1"/>
  <c r="G449" i="1"/>
  <c r="G441" i="1"/>
  <c r="G433" i="1"/>
  <c r="G425" i="1"/>
  <c r="G417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18" i="1"/>
  <c r="H310" i="1"/>
  <c r="H302" i="1"/>
  <c r="H289" i="1"/>
  <c r="H273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<sst xmlns="http://schemas.openxmlformats.org/spreadsheetml/2006/main" count="186" uniqueCount="42">
  <si>
    <t>Humedad</t>
  </si>
  <si>
    <t>Temperatura</t>
  </si>
  <si>
    <t>CO</t>
  </si>
  <si>
    <t>CO2</t>
  </si>
  <si>
    <t>UV</t>
  </si>
  <si>
    <t>DATOS DE MUESTRA</t>
  </si>
  <si>
    <t>Error Absoluto</t>
  </si>
  <si>
    <t xml:space="preserve"> PROMEDIOS</t>
  </si>
  <si>
    <t>Error relativo</t>
  </si>
  <si>
    <t>HUMEDAD</t>
  </si>
  <si>
    <t>PERIODO</t>
  </si>
  <si>
    <t>X*Y</t>
  </si>
  <si>
    <t>X^2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</si>
  <si>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X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</si>
  <si>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</si>
  <si>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X^2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</si>
  <si>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XY</t>
    </r>
  </si>
  <si>
    <t>Bo</t>
  </si>
  <si>
    <t>m/b1</t>
  </si>
  <si>
    <t>PREDICCION</t>
  </si>
  <si>
    <t>Error</t>
  </si>
  <si>
    <t>t</t>
  </si>
  <si>
    <t>At</t>
  </si>
  <si>
    <t>Ft</t>
  </si>
  <si>
    <t>At-Ft</t>
  </si>
  <si>
    <t>valor absoluto del error</t>
  </si>
  <si>
    <t>|At-Ft|</t>
  </si>
  <si>
    <t>error al cuadrado</t>
  </si>
  <si>
    <t>(At-Ft)^2</t>
  </si>
  <si>
    <t>Valores absolutos de errores divididos por valores reales.</t>
  </si>
  <si>
    <r>
      <t>| (A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-F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)/A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|</t>
    </r>
  </si>
  <si>
    <t>MAD</t>
  </si>
  <si>
    <t>MSE</t>
  </si>
  <si>
    <t>RMSE</t>
  </si>
  <si>
    <t>MAPE</t>
  </si>
  <si>
    <t>PERIODOS (n)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</si>
  <si>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1"/>
        <charset val="2"/>
      </rPr>
      <t xml:space="preserve"> (At-Ft)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</si>
  <si>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1"/>
        <charset val="2"/>
      </rPr>
      <t>|At-Ft|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</si>
  <si>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1"/>
        <charset val="2"/>
        <scheme val="minor"/>
      </rPr>
      <t>(At-Ft)^2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</si>
  <si>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| (At -Ft)/At|</t>
    </r>
  </si>
  <si>
    <t>TEMPERATURA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</si>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</sst>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1" applyNumberFormat="1" applyFon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4" borderId="0" xfId="0" applyNumberFormat="1" applyFill="1"/>
    <xf numFmtId="0" fontId="2" fillId="4" borderId="0" xfId="0" applyFont="1" applyFill="1"/>
    <xf numFmtId="0" fontId="5" fillId="4" borderId="0" xfId="0" applyFont="1" applyFill="1"/>
    <xf numFmtId="0" fontId="0" fillId="5" borderId="0" xfId="0" applyFill="1"/>
    <xf numFmtId="0" fontId="2" fillId="5" borderId="0" xfId="0" applyFont="1" applyFill="1"/>
    <xf numFmtId="0" fontId="5" fillId="5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7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0</xdr:row>
      <xdr:rowOff>123825</xdr:rowOff>
    </xdr:from>
    <xdr:to>
      <xdr:col>15</xdr:col>
      <xdr:colOff>571239</xdr:colOff>
      <xdr:row>4</xdr:row>
      <xdr:rowOff>114176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1185A-920F-48C1-9CA7-FCCB05394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5525" y="123825"/>
          <a:ext cx="2085714" cy="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7</xdr:row>
      <xdr:rowOff>19050</xdr:rowOff>
    </xdr:from>
    <xdr:to>
      <xdr:col>15</xdr:col>
      <xdr:colOff>733150</xdr:colOff>
      <xdr:row>12</xdr:row>
      <xdr:rowOff>37979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DCB60EB8-9AC5-4F96-96E1-6F459756C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1352550"/>
          <a:ext cx="2200000" cy="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14</xdr:row>
      <xdr:rowOff>142875</xdr:rowOff>
    </xdr:from>
    <xdr:to>
      <xdr:col>16</xdr:col>
      <xdr:colOff>75912</xdr:colOff>
      <xdr:row>19</xdr:row>
      <xdr:rowOff>47518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CACA40D1-3E5F-45B7-80A2-638566733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2809875"/>
          <a:ext cx="2304762" cy="8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21</xdr:row>
      <xdr:rowOff>38100</xdr:rowOff>
    </xdr:from>
    <xdr:to>
      <xdr:col>16</xdr:col>
      <xdr:colOff>275915</xdr:colOff>
      <xdr:row>26</xdr:row>
      <xdr:rowOff>2101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FAB45A5E-82FC-4054-911D-E34ED2390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5" y="4038600"/>
          <a:ext cx="2476190" cy="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501316</xdr:colOff>
      <xdr:row>1</xdr:row>
      <xdr:rowOff>217237</xdr:rowOff>
    </xdr:from>
    <xdr:to>
      <xdr:col>14</xdr:col>
      <xdr:colOff>278995</xdr:colOff>
      <xdr:row>7</xdr:row>
      <xdr:rowOff>56971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6C635C-0735-419E-8467-8E3ACC5BC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6842" y="401053"/>
          <a:ext cx="2083732" cy="992760"/>
        </a:xfrm>
        <a:prstGeom prst="rect">
          <a:avLst/>
        </a:prstGeom>
      </xdr:spPr>
    </xdr:pic>
    <xdr:clientData/>
  </xdr:twoCellAnchor>
  <xdr:twoCellAnchor editAs="oneCell">
    <xdr:from>
      <xdr:col>11</xdr:col>
      <xdr:colOff>548941</xdr:colOff>
      <xdr:row>9</xdr:row>
      <xdr:rowOff>175175</xdr:rowOff>
    </xdr:from>
    <xdr:to>
      <xdr:col>14</xdr:col>
      <xdr:colOff>440906</xdr:colOff>
      <xdr:row>15</xdr:row>
      <xdr:rowOff>52556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FF1D9207-F944-42BC-A0E0-051D6A729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467" y="1879649"/>
          <a:ext cx="2198018" cy="980275"/>
        </a:xfrm>
        <a:prstGeom prst="rect">
          <a:avLst/>
        </a:prstGeom>
      </xdr:spPr>
    </xdr:pic>
    <xdr:clientData/>
  </xdr:twoCellAnchor>
  <xdr:twoCellAnchor editAs="oneCell">
    <xdr:from>
      <xdr:col>11</xdr:col>
      <xdr:colOff>548941</xdr:colOff>
      <xdr:row>17</xdr:row>
      <xdr:rowOff>175397</xdr:rowOff>
    </xdr:from>
    <xdr:to>
      <xdr:col>14</xdr:col>
      <xdr:colOff>540784</xdr:colOff>
      <xdr:row>22</xdr:row>
      <xdr:rowOff>124902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5916242A-E2FB-46EE-90E9-DAD7DD9A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467" y="3350397"/>
          <a:ext cx="2297896" cy="868584"/>
        </a:xfrm>
        <a:prstGeom prst="rect">
          <a:avLst/>
        </a:prstGeom>
      </xdr:spPr>
    </xdr:pic>
    <xdr:clientData/>
  </xdr:twoCellAnchor>
  <xdr:twoCellAnchor editAs="oneCell">
    <xdr:from>
      <xdr:col>11</xdr:col>
      <xdr:colOff>577516</xdr:colOff>
      <xdr:row>24</xdr:row>
      <xdr:rowOff>133429</xdr:rowOff>
    </xdr:from>
    <xdr:to>
      <xdr:col>14</xdr:col>
      <xdr:colOff>740787</xdr:colOff>
      <xdr:row>29</xdr:row>
      <xdr:rowOff>135195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E774B28-D534-472F-8A00-6FF0CAA0B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3042" y="4595140"/>
          <a:ext cx="2469324" cy="920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545698</xdr:colOff>
      <xdr:row>6</xdr:row>
      <xdr:rowOff>20179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90F15F-2713-418B-ADB2-FB2C0DBAB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7623" y="187377"/>
          <a:ext cx="2075944" cy="1003909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8</xdr:row>
      <xdr:rowOff>136453</xdr:rowOff>
    </xdr:from>
    <xdr:to>
      <xdr:col>14</xdr:col>
      <xdr:colOff>707609</xdr:colOff>
      <xdr:row>14</xdr:row>
      <xdr:rowOff>8043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E161B1BB-BA6A-48B7-8D67-A85E9769D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5248" y="1682314"/>
          <a:ext cx="2190230" cy="995852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16</xdr:row>
      <xdr:rowOff>128954</xdr:rowOff>
    </xdr:from>
    <xdr:to>
      <xdr:col>15</xdr:col>
      <xdr:colOff>42364</xdr:colOff>
      <xdr:row>21</xdr:row>
      <xdr:rowOff>73635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5EF238C3-5A42-491F-9AAA-A206CF04F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5248" y="3173831"/>
          <a:ext cx="2290108" cy="881566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23</xdr:row>
      <xdr:rowOff>80232</xdr:rowOff>
    </xdr:from>
    <xdr:to>
      <xdr:col>15</xdr:col>
      <xdr:colOff>242367</xdr:colOff>
      <xdr:row>28</xdr:row>
      <xdr:rowOff>77171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E2B5D8BC-D0E3-446D-9651-60ACCAA2F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3823" y="4436748"/>
          <a:ext cx="2461536" cy="933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361293</xdr:colOff>
      <xdr:row>0</xdr:row>
      <xdr:rowOff>492672</xdr:rowOff>
    </xdr:from>
    <xdr:to>
      <xdr:col>15</xdr:col>
      <xdr:colOff>170944</xdr:colOff>
      <xdr:row>5</xdr:row>
      <xdr:rowOff>117098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59D7E4-4A97-4238-A503-84F78BB0B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4310" y="492672"/>
          <a:ext cx="2075944" cy="1003909"/>
        </a:xfrm>
        <a:prstGeom prst="rect">
          <a:avLst/>
        </a:prstGeom>
      </xdr:spPr>
    </xdr:pic>
    <xdr:clientData/>
  </xdr:twoCellAnchor>
  <xdr:twoCellAnchor editAs="oneCell">
    <xdr:from>
      <xdr:col>12</xdr:col>
      <xdr:colOff>408918</xdr:colOff>
      <xdr:row>8</xdr:row>
      <xdr:rowOff>16919</xdr:rowOff>
    </xdr:from>
    <xdr:to>
      <xdr:col>15</xdr:col>
      <xdr:colOff>332855</xdr:colOff>
      <xdr:row>13</xdr:row>
      <xdr:rowOff>27427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4684669-48E6-45B9-8136-FC4D30B9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1935" y="1987609"/>
          <a:ext cx="2190230" cy="995852"/>
        </a:xfrm>
        <a:prstGeom prst="rect">
          <a:avLst/>
        </a:prstGeom>
      </xdr:spPr>
    </xdr:pic>
    <xdr:clientData/>
  </xdr:twoCellAnchor>
  <xdr:twoCellAnchor editAs="oneCell">
    <xdr:from>
      <xdr:col>12</xdr:col>
      <xdr:colOff>408918</xdr:colOff>
      <xdr:row>15</xdr:row>
      <xdr:rowOff>128954</xdr:rowOff>
    </xdr:from>
    <xdr:to>
      <xdr:col>15</xdr:col>
      <xdr:colOff>432733</xdr:colOff>
      <xdr:row>20</xdr:row>
      <xdr:rowOff>25175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22DCE848-68BD-438B-A307-DDD7B1A93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1935" y="3479126"/>
          <a:ext cx="2290108" cy="881566"/>
        </a:xfrm>
        <a:prstGeom prst="rect">
          <a:avLst/>
        </a:prstGeom>
      </xdr:spPr>
    </xdr:pic>
    <xdr:clientData/>
  </xdr:twoCellAnchor>
  <xdr:twoCellAnchor editAs="oneCell">
    <xdr:from>
      <xdr:col>12</xdr:col>
      <xdr:colOff>437493</xdr:colOff>
      <xdr:row>22</xdr:row>
      <xdr:rowOff>12388</xdr:rowOff>
    </xdr:from>
    <xdr:to>
      <xdr:col>15</xdr:col>
      <xdr:colOff>632736</xdr:colOff>
      <xdr:row>26</xdr:row>
      <xdr:rowOff>157937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1654F9E4-9B95-44F3-A9EC-A8FDCCAE6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510" y="4742043"/>
          <a:ext cx="2461536" cy="933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505649</xdr:colOff>
      <xdr:row>1</xdr:row>
      <xdr:rowOff>0</xdr:rowOff>
    </xdr:from>
    <xdr:to>
      <xdr:col>14</xdr:col>
      <xdr:colOff>288537</xdr:colOff>
      <xdr:row>6</xdr:row>
      <xdr:rowOff>27890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A9B30-3B0E-4BE1-A08E-3458B293E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3519" y="188148"/>
          <a:ext cx="2075944" cy="1003909"/>
        </a:xfrm>
        <a:prstGeom prst="rect">
          <a:avLst/>
        </a:prstGeom>
      </xdr:spPr>
    </xdr:pic>
    <xdr:clientData/>
  </xdr:twoCellAnchor>
  <xdr:twoCellAnchor editAs="oneCell">
    <xdr:from>
      <xdr:col>11</xdr:col>
      <xdr:colOff>553274</xdr:colOff>
      <xdr:row>8</xdr:row>
      <xdr:rowOff>142622</xdr:rowOff>
    </xdr:from>
    <xdr:to>
      <xdr:col>14</xdr:col>
      <xdr:colOff>450448</xdr:colOff>
      <xdr:row>14</xdr:row>
      <xdr:rowOff>9585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67C2AAE0-2EB8-4A9E-A6B2-E57226CE4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1144" y="1683085"/>
          <a:ext cx="2190230" cy="995852"/>
        </a:xfrm>
        <a:prstGeom prst="rect">
          <a:avLst/>
        </a:prstGeom>
      </xdr:spPr>
    </xdr:pic>
    <xdr:clientData/>
  </xdr:twoCellAnchor>
  <xdr:twoCellAnchor editAs="oneCell">
    <xdr:from>
      <xdr:col>11</xdr:col>
      <xdr:colOff>553274</xdr:colOff>
      <xdr:row>16</xdr:row>
      <xdr:rowOff>128954</xdr:rowOff>
    </xdr:from>
    <xdr:to>
      <xdr:col>14</xdr:col>
      <xdr:colOff>550326</xdr:colOff>
      <xdr:row>21</xdr:row>
      <xdr:rowOff>69779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2A481120-97ED-4C2C-9AE9-88DE9CAD1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1144" y="3174602"/>
          <a:ext cx="2290108" cy="881566"/>
        </a:xfrm>
        <a:prstGeom prst="rect">
          <a:avLst/>
        </a:prstGeom>
      </xdr:spPr>
    </xdr:pic>
    <xdr:clientData/>
  </xdr:twoCellAnchor>
  <xdr:twoCellAnchor editAs="oneCell">
    <xdr:from>
      <xdr:col>11</xdr:col>
      <xdr:colOff>581849</xdr:colOff>
      <xdr:row>23</xdr:row>
      <xdr:rowOff>74834</xdr:rowOff>
    </xdr:from>
    <xdr:to>
      <xdr:col>14</xdr:col>
      <xdr:colOff>750329</xdr:colOff>
      <xdr:row>28</xdr:row>
      <xdr:rowOff>67918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49586E84-F44E-41D4-BCD8-00C98274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9719" y="4437519"/>
          <a:ext cx="2461536" cy="933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3B21-89D5-4728-A521-AFBD09EB6277}">
  <dimension ref="A1:Q455"/>
  <sheetViews>
    <sheetView topLeftCell="A435" workbookViewId="0">
      <selection activeCell="B3" sqref="B3:B451"/>
    </sheetView>
  </sheetViews>
  <sheetFormatPr baseColWidth="10" defaultRowHeight="15"/>
  <cols>
    <col min="2" max="2" width="12.85546875" customWidth="1"/>
    <col min="3" max="3" width="11.42578125" style="2"/>
    <col min="7" max="7" width="11.42578125" customWidth="1"/>
    <col min="8" max="8" width="12" customWidth="1"/>
    <col min="9" max="9" width="9.7109375" customWidth="1"/>
    <col min="13" max="13" width="11.28515625" customWidth="1"/>
  </cols>
  <sheetData>
    <row r="1" spans="1:17">
      <c r="A1" s="25" t="s">
        <v>5</v>
      </c>
      <c r="B1" s="25"/>
      <c r="C1" s="25"/>
      <c r="D1" s="25"/>
      <c r="E1" s="25"/>
      <c r="G1" s="25" t="s">
        <v>6</v>
      </c>
      <c r="H1" s="25"/>
      <c r="I1" s="25"/>
      <c r="J1" s="25"/>
      <c r="M1" s="25" t="s">
        <v>8</v>
      </c>
      <c r="N1" s="25"/>
      <c r="O1" s="25"/>
      <c r="P1" s="25"/>
      <c r="Q1" s="25"/>
    </row>
    <row r="2" spans="1:17" ht="30" customHeight="1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3"/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/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</row>
    <row r="3" spans="1:17">
      <c r="A3">
        <v>24</v>
      </c>
      <c r="B3">
        <v>20</v>
      </c>
      <c r="C3" s="2">
        <v>374</v>
      </c>
      <c r="D3">
        <v>71</v>
      </c>
      <c r="E3">
        <v>0.2</v>
      </c>
      <c r="G3" s="1">
        <f>A3-$A$453</f>
        <v>-0.66592427616926386</v>
      </c>
      <c r="H3" s="1">
        <f>B3-$B$453</f>
        <v>-2.2271714922048602E-3</v>
      </c>
      <c r="I3" s="1">
        <f>C3-$C$453</f>
        <v>-56.703786191536722</v>
      </c>
      <c r="J3" s="1">
        <f>D3-$D$453</f>
        <v>-130.67483296213808</v>
      </c>
      <c r="K3" s="1">
        <f>E3-$E$453</f>
        <v>-1.0926503340757274</v>
      </c>
      <c r="L3" s="1"/>
      <c r="M3" s="6">
        <f>(G3/$A$453)*10</f>
        <v>-0.26997742663656837</v>
      </c>
      <c r="N3" s="6">
        <f>(H3/$B$453)*10</f>
        <v>-1.1134617525887789E-3</v>
      </c>
      <c r="O3" s="6">
        <f>(I3/$C$453)*10</f>
        <v>-1.3165379086386806</v>
      </c>
      <c r="P3" s="6">
        <f>(J3/$D$453)*10</f>
        <v>-6.4794814029507908</v>
      </c>
      <c r="Q3" s="6">
        <f>(K3/$E$453)*10</f>
        <v>-8.4527911784975931</v>
      </c>
    </row>
    <row r="4" spans="1:17">
      <c r="A4">
        <v>24</v>
      </c>
      <c r="B4">
        <v>20</v>
      </c>
      <c r="C4" s="2">
        <v>550</v>
      </c>
      <c r="D4">
        <v>24</v>
      </c>
      <c r="E4">
        <v>2.1</v>
      </c>
      <c r="G4" s="1">
        <f t="shared" ref="G4:G67" si="0">A4-$A$453</f>
        <v>-0.66592427616926386</v>
      </c>
      <c r="H4" s="1">
        <f t="shared" ref="H4:H67" si="1">B4-$B$453</f>
        <v>-2.2271714922048602E-3</v>
      </c>
      <c r="I4" s="1">
        <f t="shared" ref="I4:I67" si="2">C4-$C$453</f>
        <v>119.29621380846328</v>
      </c>
      <c r="J4" s="1">
        <f t="shared" ref="J4:J67" si="3">D4-$D$453</f>
        <v>-177.67483296213808</v>
      </c>
      <c r="K4" s="1">
        <f t="shared" ref="K4:K67" si="4">E4-$E$453</f>
        <v>0.80734966592427271</v>
      </c>
      <c r="L4" s="1"/>
      <c r="M4" s="6">
        <f t="shared" ref="M4:M67" si="5">(G4/$A$453)*10</f>
        <v>-0.26997742663656837</v>
      </c>
      <c r="N4" s="6">
        <f t="shared" ref="N4:N67" si="6">(H4/$B$453)*10</f>
        <v>-1.1134617525887789E-3</v>
      </c>
      <c r="O4" s="6">
        <f t="shared" ref="O4:O67" si="7">(I4/$C$453)*10</f>
        <v>2.7697971931784111</v>
      </c>
      <c r="P4" s="6">
        <f t="shared" ref="P4:P67" si="8">(J4/$D$453)*10</f>
        <v>-8.8099655446594234</v>
      </c>
      <c r="Q4" s="6">
        <f t="shared" ref="Q4:Q67" si="9">(K4/$E$453)*10</f>
        <v>6.2456926257752832</v>
      </c>
    </row>
    <row r="5" spans="1:17">
      <c r="A5">
        <v>24</v>
      </c>
      <c r="B5">
        <v>20</v>
      </c>
      <c r="C5" s="2">
        <v>547</v>
      </c>
      <c r="D5">
        <v>24</v>
      </c>
      <c r="E5">
        <v>0.2</v>
      </c>
      <c r="G5" s="1">
        <f t="shared" si="0"/>
        <v>-0.66592427616926386</v>
      </c>
      <c r="H5" s="1">
        <f t="shared" si="1"/>
        <v>-2.2271714922048602E-3</v>
      </c>
      <c r="I5" s="1">
        <f t="shared" si="2"/>
        <v>116.29621380846328</v>
      </c>
      <c r="J5" s="1">
        <f t="shared" si="3"/>
        <v>-177.67483296213808</v>
      </c>
      <c r="K5" s="1">
        <f t="shared" si="4"/>
        <v>-1.0926503340757274</v>
      </c>
      <c r="L5" s="1"/>
      <c r="M5" s="6">
        <f t="shared" si="5"/>
        <v>-0.26997742663656837</v>
      </c>
      <c r="N5" s="6">
        <f t="shared" si="6"/>
        <v>-1.1134617525887789E-3</v>
      </c>
      <c r="O5" s="6">
        <f t="shared" si="7"/>
        <v>2.7001437539428923</v>
      </c>
      <c r="P5" s="6">
        <f t="shared" si="8"/>
        <v>-8.8099655446594234</v>
      </c>
      <c r="Q5" s="6">
        <f t="shared" si="9"/>
        <v>-8.4527911784975931</v>
      </c>
    </row>
    <row r="6" spans="1:17">
      <c r="A6">
        <v>24</v>
      </c>
      <c r="B6">
        <v>20</v>
      </c>
      <c r="C6" s="2">
        <v>535</v>
      </c>
      <c r="D6">
        <v>24</v>
      </c>
      <c r="E6">
        <v>0.8</v>
      </c>
      <c r="G6" s="1">
        <f t="shared" si="0"/>
        <v>-0.66592427616926386</v>
      </c>
      <c r="H6" s="1">
        <f t="shared" si="1"/>
        <v>-2.2271714922048602E-3</v>
      </c>
      <c r="I6" s="1">
        <f t="shared" si="2"/>
        <v>104.29621380846328</v>
      </c>
      <c r="J6" s="1">
        <f t="shared" si="3"/>
        <v>-177.67483296213808</v>
      </c>
      <c r="K6" s="1">
        <f t="shared" si="4"/>
        <v>-0.49265033407572734</v>
      </c>
      <c r="L6" s="1"/>
      <c r="M6" s="6">
        <f t="shared" si="5"/>
        <v>-0.26997742663656837</v>
      </c>
      <c r="N6" s="6">
        <f t="shared" si="6"/>
        <v>-1.1134617525887789E-3</v>
      </c>
      <c r="O6" s="6">
        <f t="shared" si="7"/>
        <v>2.4215299970008179</v>
      </c>
      <c r="P6" s="6">
        <f t="shared" si="8"/>
        <v>-8.8099655446594234</v>
      </c>
      <c r="Q6" s="6">
        <f t="shared" si="9"/>
        <v>-3.8111647139903679</v>
      </c>
    </row>
    <row r="7" spans="1:17">
      <c r="A7">
        <v>24</v>
      </c>
      <c r="B7">
        <v>20</v>
      </c>
      <c r="C7" s="2">
        <v>323</v>
      </c>
      <c r="D7">
        <v>152</v>
      </c>
      <c r="E7">
        <v>0.2</v>
      </c>
      <c r="G7" s="1">
        <f t="shared" si="0"/>
        <v>-0.66592427616926386</v>
      </c>
      <c r="H7" s="1">
        <f t="shared" si="1"/>
        <v>-2.2271714922048602E-3</v>
      </c>
      <c r="I7" s="1">
        <f t="shared" si="2"/>
        <v>-107.70378619153672</v>
      </c>
      <c r="J7" s="1">
        <f t="shared" si="3"/>
        <v>-49.674832962138083</v>
      </c>
      <c r="K7" s="1">
        <f t="shared" si="4"/>
        <v>-1.0926503340757274</v>
      </c>
      <c r="L7" s="1"/>
      <c r="M7" s="6">
        <f t="shared" si="5"/>
        <v>-0.26997742663656837</v>
      </c>
      <c r="N7" s="6">
        <f t="shared" si="6"/>
        <v>-1.1134617525887789E-3</v>
      </c>
      <c r="O7" s="6">
        <f t="shared" si="7"/>
        <v>-2.5006463756424968</v>
      </c>
      <c r="P7" s="6">
        <f t="shared" si="8"/>
        <v>-2.4631151161763407</v>
      </c>
      <c r="Q7" s="6">
        <f t="shared" si="9"/>
        <v>-8.4527911784975931</v>
      </c>
    </row>
    <row r="8" spans="1:17">
      <c r="A8">
        <v>24</v>
      </c>
      <c r="B8">
        <v>20</v>
      </c>
      <c r="C8" s="2">
        <v>361</v>
      </c>
      <c r="D8">
        <v>41</v>
      </c>
      <c r="E8">
        <v>0.2</v>
      </c>
      <c r="G8" s="1">
        <f t="shared" si="0"/>
        <v>-0.66592427616926386</v>
      </c>
      <c r="H8" s="1">
        <f t="shared" si="1"/>
        <v>-2.2271714922048602E-3</v>
      </c>
      <c r="I8" s="1">
        <f t="shared" si="2"/>
        <v>-69.703786191536722</v>
      </c>
      <c r="J8" s="1">
        <f t="shared" si="3"/>
        <v>-160.67483296213808</v>
      </c>
      <c r="K8" s="1">
        <f t="shared" si="4"/>
        <v>-1.0926503340757274</v>
      </c>
      <c r="L8" s="1"/>
      <c r="M8" s="6">
        <f t="shared" si="5"/>
        <v>-0.26997742663656837</v>
      </c>
      <c r="N8" s="6">
        <f t="shared" si="6"/>
        <v>-1.1134617525887789E-3</v>
      </c>
      <c r="O8" s="6">
        <f t="shared" si="7"/>
        <v>-1.6183694786592611</v>
      </c>
      <c r="P8" s="6">
        <f t="shared" si="8"/>
        <v>-7.9670244721265124</v>
      </c>
      <c r="Q8" s="6">
        <f t="shared" si="9"/>
        <v>-8.4527911784975931</v>
      </c>
    </row>
    <row r="9" spans="1:17">
      <c r="A9">
        <v>24</v>
      </c>
      <c r="B9">
        <v>20</v>
      </c>
      <c r="C9" s="2">
        <v>499</v>
      </c>
      <c r="D9">
        <v>23</v>
      </c>
      <c r="E9">
        <v>0.8</v>
      </c>
      <c r="G9" s="1">
        <f t="shared" si="0"/>
        <v>-0.66592427616926386</v>
      </c>
      <c r="H9" s="1">
        <f t="shared" si="1"/>
        <v>-2.2271714922048602E-3</v>
      </c>
      <c r="I9" s="1">
        <f t="shared" si="2"/>
        <v>68.296213808463278</v>
      </c>
      <c r="J9" s="1">
        <f t="shared" si="3"/>
        <v>-178.67483296213808</v>
      </c>
      <c r="K9" s="1">
        <f t="shared" si="4"/>
        <v>-0.49265033407572734</v>
      </c>
      <c r="L9" s="1"/>
      <c r="M9" s="6">
        <f t="shared" si="5"/>
        <v>-0.26997742663656837</v>
      </c>
      <c r="N9" s="6">
        <f t="shared" si="6"/>
        <v>-1.1134617525887789E-3</v>
      </c>
      <c r="O9" s="6">
        <f t="shared" si="7"/>
        <v>1.5856887261745944</v>
      </c>
      <c r="P9" s="6">
        <f t="shared" si="8"/>
        <v>-8.8595503136319458</v>
      </c>
      <c r="Q9" s="6">
        <f t="shared" si="9"/>
        <v>-3.8111647139903679</v>
      </c>
    </row>
    <row r="10" spans="1:17">
      <c r="A10">
        <v>24</v>
      </c>
      <c r="B10">
        <v>20</v>
      </c>
      <c r="C10" s="2">
        <v>540</v>
      </c>
      <c r="D10">
        <v>23</v>
      </c>
      <c r="E10">
        <v>0.8</v>
      </c>
      <c r="G10" s="1">
        <f t="shared" si="0"/>
        <v>-0.66592427616926386</v>
      </c>
      <c r="H10" s="1">
        <f t="shared" si="1"/>
        <v>-2.2271714922048602E-3</v>
      </c>
      <c r="I10" s="1">
        <f t="shared" si="2"/>
        <v>109.29621380846328</v>
      </c>
      <c r="J10" s="1">
        <f t="shared" si="3"/>
        <v>-178.67483296213808</v>
      </c>
      <c r="K10" s="1">
        <f t="shared" si="4"/>
        <v>-0.49265033407572734</v>
      </c>
      <c r="L10" s="1"/>
      <c r="M10" s="6">
        <f t="shared" si="5"/>
        <v>-0.26997742663656837</v>
      </c>
      <c r="N10" s="6">
        <f t="shared" si="6"/>
        <v>-1.1134617525887789E-3</v>
      </c>
      <c r="O10" s="6">
        <f t="shared" si="7"/>
        <v>2.5376190623933486</v>
      </c>
      <c r="P10" s="6">
        <f t="shared" si="8"/>
        <v>-8.8595503136319458</v>
      </c>
      <c r="Q10" s="6">
        <f t="shared" si="9"/>
        <v>-3.8111647139903679</v>
      </c>
    </row>
    <row r="11" spans="1:17">
      <c r="A11">
        <v>24</v>
      </c>
      <c r="B11">
        <v>20</v>
      </c>
      <c r="C11" s="2">
        <v>323</v>
      </c>
      <c r="D11">
        <v>149</v>
      </c>
      <c r="E11">
        <v>0.2</v>
      </c>
      <c r="G11" s="1">
        <f t="shared" si="0"/>
        <v>-0.66592427616926386</v>
      </c>
      <c r="H11" s="1">
        <f t="shared" si="1"/>
        <v>-2.2271714922048602E-3</v>
      </c>
      <c r="I11" s="1">
        <f t="shared" si="2"/>
        <v>-107.70378619153672</v>
      </c>
      <c r="J11" s="1">
        <f t="shared" si="3"/>
        <v>-52.674832962138083</v>
      </c>
      <c r="K11" s="1">
        <f t="shared" si="4"/>
        <v>-1.0926503340757274</v>
      </c>
      <c r="L11" s="1"/>
      <c r="M11" s="6">
        <f t="shared" si="5"/>
        <v>-0.26997742663656837</v>
      </c>
      <c r="N11" s="6">
        <f t="shared" si="6"/>
        <v>-1.1134617525887789E-3</v>
      </c>
      <c r="O11" s="6">
        <f t="shared" si="7"/>
        <v>-2.5006463756424968</v>
      </c>
      <c r="P11" s="6">
        <f t="shared" si="8"/>
        <v>-2.6118694230939128</v>
      </c>
      <c r="Q11" s="6">
        <f t="shared" si="9"/>
        <v>-8.4527911784975931</v>
      </c>
    </row>
    <row r="12" spans="1:17">
      <c r="A12">
        <v>24</v>
      </c>
      <c r="B12">
        <v>20</v>
      </c>
      <c r="C12" s="2">
        <v>323</v>
      </c>
      <c r="D12">
        <v>140</v>
      </c>
      <c r="E12">
        <v>0.2</v>
      </c>
      <c r="G12" s="1">
        <f t="shared" si="0"/>
        <v>-0.66592427616926386</v>
      </c>
      <c r="H12" s="1">
        <f t="shared" si="1"/>
        <v>-2.2271714922048602E-3</v>
      </c>
      <c r="I12" s="1">
        <f t="shared" si="2"/>
        <v>-107.70378619153672</v>
      </c>
      <c r="J12" s="1">
        <f t="shared" si="3"/>
        <v>-61.674832962138083</v>
      </c>
      <c r="K12" s="1">
        <f t="shared" si="4"/>
        <v>-1.0926503340757274</v>
      </c>
      <c r="L12" s="1"/>
      <c r="M12" s="6">
        <f t="shared" si="5"/>
        <v>-0.26997742663656837</v>
      </c>
      <c r="N12" s="6">
        <f t="shared" si="6"/>
        <v>-1.1134617525887789E-3</v>
      </c>
      <c r="O12" s="6">
        <f t="shared" si="7"/>
        <v>-2.5006463756424968</v>
      </c>
      <c r="P12" s="6">
        <f t="shared" si="8"/>
        <v>-3.0581323438466295</v>
      </c>
      <c r="Q12" s="6">
        <f t="shared" si="9"/>
        <v>-8.4527911784975931</v>
      </c>
    </row>
    <row r="13" spans="1:17">
      <c r="A13">
        <v>24</v>
      </c>
      <c r="B13">
        <v>20</v>
      </c>
      <c r="C13" s="2">
        <v>323</v>
      </c>
      <c r="D13">
        <v>147</v>
      </c>
      <c r="E13">
        <v>0.2</v>
      </c>
      <c r="G13" s="1">
        <f t="shared" si="0"/>
        <v>-0.66592427616926386</v>
      </c>
      <c r="H13" s="1">
        <f t="shared" si="1"/>
        <v>-2.2271714922048602E-3</v>
      </c>
      <c r="I13" s="1">
        <f t="shared" si="2"/>
        <v>-107.70378619153672</v>
      </c>
      <c r="J13" s="1">
        <f t="shared" si="3"/>
        <v>-54.674832962138083</v>
      </c>
      <c r="K13" s="1">
        <f t="shared" si="4"/>
        <v>-1.0926503340757274</v>
      </c>
      <c r="L13" s="1"/>
      <c r="M13" s="6">
        <f t="shared" si="5"/>
        <v>-0.26997742663656837</v>
      </c>
      <c r="N13" s="6">
        <f t="shared" si="6"/>
        <v>-1.1134617525887789E-3</v>
      </c>
      <c r="O13" s="6">
        <f t="shared" si="7"/>
        <v>-2.5006463756424968</v>
      </c>
      <c r="P13" s="6">
        <f t="shared" si="8"/>
        <v>-2.7110389610389611</v>
      </c>
      <c r="Q13" s="6">
        <f t="shared" si="9"/>
        <v>-8.4527911784975931</v>
      </c>
    </row>
    <row r="14" spans="1:17">
      <c r="A14">
        <v>24</v>
      </c>
      <c r="B14">
        <v>20</v>
      </c>
      <c r="C14" s="2">
        <v>324</v>
      </c>
      <c r="D14">
        <v>149</v>
      </c>
      <c r="E14">
        <v>0.2</v>
      </c>
      <c r="G14" s="1">
        <f t="shared" si="0"/>
        <v>-0.66592427616926386</v>
      </c>
      <c r="H14" s="1">
        <f t="shared" si="1"/>
        <v>-2.2271714922048602E-3</v>
      </c>
      <c r="I14" s="1">
        <f t="shared" si="2"/>
        <v>-106.70378619153672</v>
      </c>
      <c r="J14" s="1">
        <f t="shared" si="3"/>
        <v>-52.674832962138083</v>
      </c>
      <c r="K14" s="1">
        <f t="shared" si="4"/>
        <v>-1.0926503340757274</v>
      </c>
      <c r="L14" s="1"/>
      <c r="M14" s="6">
        <f t="shared" si="5"/>
        <v>-0.26997742663656837</v>
      </c>
      <c r="N14" s="6">
        <f t="shared" si="6"/>
        <v>-1.1134617525887789E-3</v>
      </c>
      <c r="O14" s="6">
        <f t="shared" si="7"/>
        <v>-2.4774285625639907</v>
      </c>
      <c r="P14" s="6">
        <f t="shared" si="8"/>
        <v>-2.6118694230939128</v>
      </c>
      <c r="Q14" s="6">
        <f t="shared" si="9"/>
        <v>-8.4527911784975931</v>
      </c>
    </row>
    <row r="15" spans="1:17">
      <c r="A15">
        <v>24</v>
      </c>
      <c r="B15">
        <v>20</v>
      </c>
      <c r="C15" s="2">
        <v>324</v>
      </c>
      <c r="D15">
        <v>149</v>
      </c>
      <c r="E15">
        <v>0.2</v>
      </c>
      <c r="G15" s="1">
        <f t="shared" si="0"/>
        <v>-0.66592427616926386</v>
      </c>
      <c r="H15" s="1">
        <f t="shared" si="1"/>
        <v>-2.2271714922048602E-3</v>
      </c>
      <c r="I15" s="1">
        <f t="shared" si="2"/>
        <v>-106.70378619153672</v>
      </c>
      <c r="J15" s="1">
        <f t="shared" si="3"/>
        <v>-52.674832962138083</v>
      </c>
      <c r="K15" s="1">
        <f t="shared" si="4"/>
        <v>-1.0926503340757274</v>
      </c>
      <c r="L15" s="1"/>
      <c r="M15" s="6">
        <f t="shared" si="5"/>
        <v>-0.26997742663656837</v>
      </c>
      <c r="N15" s="6">
        <f t="shared" si="6"/>
        <v>-1.1134617525887789E-3</v>
      </c>
      <c r="O15" s="6">
        <f t="shared" si="7"/>
        <v>-2.4774285625639907</v>
      </c>
      <c r="P15" s="6">
        <f t="shared" si="8"/>
        <v>-2.6118694230939128</v>
      </c>
      <c r="Q15" s="6">
        <f t="shared" si="9"/>
        <v>-8.4527911784975931</v>
      </c>
    </row>
    <row r="16" spans="1:17">
      <c r="A16">
        <v>24</v>
      </c>
      <c r="B16">
        <v>20</v>
      </c>
      <c r="C16" s="2">
        <v>324</v>
      </c>
      <c r="D16">
        <v>147</v>
      </c>
      <c r="E16">
        <v>0.2</v>
      </c>
      <c r="G16" s="1">
        <f t="shared" si="0"/>
        <v>-0.66592427616926386</v>
      </c>
      <c r="H16" s="1">
        <f t="shared" si="1"/>
        <v>-2.2271714922048602E-3</v>
      </c>
      <c r="I16" s="1">
        <f t="shared" si="2"/>
        <v>-106.70378619153672</v>
      </c>
      <c r="J16" s="1">
        <f t="shared" si="3"/>
        <v>-54.674832962138083</v>
      </c>
      <c r="K16" s="1">
        <f t="shared" si="4"/>
        <v>-1.0926503340757274</v>
      </c>
      <c r="L16" s="1"/>
      <c r="M16" s="6">
        <f t="shared" si="5"/>
        <v>-0.26997742663656837</v>
      </c>
      <c r="N16" s="6">
        <f t="shared" si="6"/>
        <v>-1.1134617525887789E-3</v>
      </c>
      <c r="O16" s="6">
        <f t="shared" si="7"/>
        <v>-2.4774285625639907</v>
      </c>
      <c r="P16" s="6">
        <f t="shared" si="8"/>
        <v>-2.7110389610389611</v>
      </c>
      <c r="Q16" s="6">
        <f t="shared" si="9"/>
        <v>-8.4527911784975931</v>
      </c>
    </row>
    <row r="17" spans="1:17">
      <c r="A17">
        <v>24</v>
      </c>
      <c r="B17">
        <v>20</v>
      </c>
      <c r="C17" s="2">
        <v>324</v>
      </c>
      <c r="D17">
        <v>139</v>
      </c>
      <c r="E17">
        <v>0.2</v>
      </c>
      <c r="G17" s="1">
        <f t="shared" si="0"/>
        <v>-0.66592427616926386</v>
      </c>
      <c r="H17" s="1">
        <f t="shared" si="1"/>
        <v>-2.2271714922048602E-3</v>
      </c>
      <c r="I17" s="1">
        <f t="shared" si="2"/>
        <v>-106.70378619153672</v>
      </c>
      <c r="J17" s="1">
        <f t="shared" si="3"/>
        <v>-62.674832962138083</v>
      </c>
      <c r="K17" s="1">
        <f t="shared" si="4"/>
        <v>-1.0926503340757274</v>
      </c>
      <c r="L17" s="1"/>
      <c r="M17" s="6">
        <f t="shared" si="5"/>
        <v>-0.26997742663656837</v>
      </c>
      <c r="N17" s="6">
        <f t="shared" si="6"/>
        <v>-1.1134617525887789E-3</v>
      </c>
      <c r="O17" s="6">
        <f t="shared" si="7"/>
        <v>-2.4774285625639907</v>
      </c>
      <c r="P17" s="6">
        <f t="shared" si="8"/>
        <v>-3.1077171128191541</v>
      </c>
      <c r="Q17" s="6">
        <f t="shared" si="9"/>
        <v>-8.4527911784975931</v>
      </c>
    </row>
    <row r="18" spans="1:17">
      <c r="A18">
        <v>24</v>
      </c>
      <c r="B18">
        <v>20</v>
      </c>
      <c r="C18" s="2">
        <v>535</v>
      </c>
      <c r="D18">
        <v>24</v>
      </c>
      <c r="E18">
        <v>2.1</v>
      </c>
      <c r="G18" s="1">
        <f t="shared" si="0"/>
        <v>-0.66592427616926386</v>
      </c>
      <c r="H18" s="1">
        <f t="shared" si="1"/>
        <v>-2.2271714922048602E-3</v>
      </c>
      <c r="I18" s="1">
        <f t="shared" si="2"/>
        <v>104.29621380846328</v>
      </c>
      <c r="J18" s="1">
        <f t="shared" si="3"/>
        <v>-177.67483296213808</v>
      </c>
      <c r="K18" s="1">
        <f t="shared" si="4"/>
        <v>0.80734966592427271</v>
      </c>
      <c r="L18" s="1"/>
      <c r="M18" s="6">
        <f t="shared" si="5"/>
        <v>-0.26997742663656837</v>
      </c>
      <c r="N18" s="6">
        <f t="shared" si="6"/>
        <v>-1.1134617525887789E-3</v>
      </c>
      <c r="O18" s="6">
        <f t="shared" si="7"/>
        <v>2.4215299970008179</v>
      </c>
      <c r="P18" s="6">
        <f t="shared" si="8"/>
        <v>-8.8099655446594234</v>
      </c>
      <c r="Q18" s="6">
        <f t="shared" si="9"/>
        <v>6.2456926257752832</v>
      </c>
    </row>
    <row r="19" spans="1:17">
      <c r="A19">
        <v>24</v>
      </c>
      <c r="B19">
        <v>20</v>
      </c>
      <c r="C19" s="2">
        <v>462</v>
      </c>
      <c r="D19">
        <v>24</v>
      </c>
      <c r="E19">
        <v>0.8</v>
      </c>
      <c r="G19" s="1">
        <f t="shared" si="0"/>
        <v>-0.66592427616926386</v>
      </c>
      <c r="H19" s="1">
        <f t="shared" si="1"/>
        <v>-2.2271714922048602E-3</v>
      </c>
      <c r="I19" s="1">
        <f t="shared" si="2"/>
        <v>31.296213808463278</v>
      </c>
      <c r="J19" s="1">
        <f t="shared" si="3"/>
        <v>-177.67483296213808</v>
      </c>
      <c r="K19" s="1">
        <f t="shared" si="4"/>
        <v>-0.49265033407572734</v>
      </c>
      <c r="L19" s="1"/>
      <c r="M19" s="6">
        <f t="shared" si="5"/>
        <v>-0.26997742663656837</v>
      </c>
      <c r="N19" s="6">
        <f t="shared" si="6"/>
        <v>-1.1134617525887789E-3</v>
      </c>
      <c r="O19" s="6">
        <f t="shared" si="7"/>
        <v>0.72662964226986504</v>
      </c>
      <c r="P19" s="6">
        <f t="shared" si="8"/>
        <v>-8.8099655446594234</v>
      </c>
      <c r="Q19" s="6">
        <f t="shared" si="9"/>
        <v>-3.8111647139903679</v>
      </c>
    </row>
    <row r="20" spans="1:17">
      <c r="A20">
        <v>24</v>
      </c>
      <c r="B20">
        <v>20</v>
      </c>
      <c r="C20" s="2">
        <v>324</v>
      </c>
      <c r="D20">
        <v>142</v>
      </c>
      <c r="E20">
        <v>0.2</v>
      </c>
      <c r="G20" s="1">
        <f t="shared" si="0"/>
        <v>-0.66592427616926386</v>
      </c>
      <c r="H20" s="1">
        <f t="shared" si="1"/>
        <v>-2.2271714922048602E-3</v>
      </c>
      <c r="I20" s="1">
        <f t="shared" si="2"/>
        <v>-106.70378619153672</v>
      </c>
      <c r="J20" s="1">
        <f t="shared" si="3"/>
        <v>-59.674832962138083</v>
      </c>
      <c r="K20" s="1">
        <f t="shared" si="4"/>
        <v>-1.0926503340757274</v>
      </c>
      <c r="L20" s="1"/>
      <c r="M20" s="6">
        <f t="shared" si="5"/>
        <v>-0.26997742663656837</v>
      </c>
      <c r="N20" s="6">
        <f t="shared" si="6"/>
        <v>-1.1134617525887789E-3</v>
      </c>
      <c r="O20" s="6">
        <f t="shared" si="7"/>
        <v>-2.4774285625639907</v>
      </c>
      <c r="P20" s="6">
        <f t="shared" si="8"/>
        <v>-2.9589628059015816</v>
      </c>
      <c r="Q20" s="6">
        <f t="shared" si="9"/>
        <v>-8.4527911784975931</v>
      </c>
    </row>
    <row r="21" spans="1:17">
      <c r="A21">
        <v>24</v>
      </c>
      <c r="B21">
        <v>20</v>
      </c>
      <c r="C21" s="2">
        <v>472</v>
      </c>
      <c r="D21">
        <v>23</v>
      </c>
      <c r="E21">
        <v>0.2</v>
      </c>
      <c r="G21" s="1">
        <f t="shared" si="0"/>
        <v>-0.66592427616926386</v>
      </c>
      <c r="H21" s="1">
        <f t="shared" si="1"/>
        <v>-2.2271714922048602E-3</v>
      </c>
      <c r="I21" s="1">
        <f t="shared" si="2"/>
        <v>41.296213808463278</v>
      </c>
      <c r="J21" s="1">
        <f t="shared" si="3"/>
        <v>-178.67483296213808</v>
      </c>
      <c r="K21" s="1">
        <f t="shared" si="4"/>
        <v>-1.0926503340757274</v>
      </c>
      <c r="L21" s="1"/>
      <c r="M21" s="6">
        <f t="shared" si="5"/>
        <v>-0.26997742663656837</v>
      </c>
      <c r="N21" s="6">
        <f t="shared" si="6"/>
        <v>-1.1134617525887789E-3</v>
      </c>
      <c r="O21" s="6">
        <f t="shared" si="7"/>
        <v>0.95880777305492715</v>
      </c>
      <c r="P21" s="6">
        <f t="shared" si="8"/>
        <v>-8.8595503136319458</v>
      </c>
      <c r="Q21" s="6">
        <f t="shared" si="9"/>
        <v>-8.4527911784975931</v>
      </c>
    </row>
    <row r="22" spans="1:17">
      <c r="A22">
        <v>24</v>
      </c>
      <c r="B22">
        <v>20</v>
      </c>
      <c r="C22" s="2">
        <v>526</v>
      </c>
      <c r="D22">
        <v>24</v>
      </c>
      <c r="E22">
        <v>1.5</v>
      </c>
      <c r="G22" s="1">
        <f t="shared" si="0"/>
        <v>-0.66592427616926386</v>
      </c>
      <c r="H22" s="1">
        <f t="shared" si="1"/>
        <v>-2.2271714922048602E-3</v>
      </c>
      <c r="I22" s="1">
        <f t="shared" si="2"/>
        <v>95.296213808463278</v>
      </c>
      <c r="J22" s="1">
        <f t="shared" si="3"/>
        <v>-177.67483296213808</v>
      </c>
      <c r="K22" s="1">
        <f t="shared" si="4"/>
        <v>0.20734966592427262</v>
      </c>
      <c r="L22" s="1"/>
      <c r="M22" s="6">
        <f t="shared" si="5"/>
        <v>-0.26997742663656837</v>
      </c>
      <c r="N22" s="6">
        <f t="shared" si="6"/>
        <v>-1.1134617525887789E-3</v>
      </c>
      <c r="O22" s="6">
        <f t="shared" si="7"/>
        <v>2.212569679294262</v>
      </c>
      <c r="P22" s="6">
        <f t="shared" si="8"/>
        <v>-8.8099655446594234</v>
      </c>
      <c r="Q22" s="6">
        <f t="shared" si="9"/>
        <v>1.6040661612680589</v>
      </c>
    </row>
    <row r="23" spans="1:17">
      <c r="A23">
        <v>24</v>
      </c>
      <c r="B23">
        <v>20</v>
      </c>
      <c r="C23" s="2">
        <v>432</v>
      </c>
      <c r="D23">
        <v>24</v>
      </c>
      <c r="E23">
        <v>0.2</v>
      </c>
      <c r="G23" s="1">
        <f t="shared" si="0"/>
        <v>-0.66592427616926386</v>
      </c>
      <c r="H23" s="1">
        <f t="shared" si="1"/>
        <v>-2.2271714922048602E-3</v>
      </c>
      <c r="I23" s="1">
        <f t="shared" si="2"/>
        <v>1.2962138084632784</v>
      </c>
      <c r="J23" s="1">
        <f t="shared" si="3"/>
        <v>-177.67483296213808</v>
      </c>
      <c r="K23" s="1">
        <f t="shared" si="4"/>
        <v>-1.0926503340757274</v>
      </c>
      <c r="L23" s="1"/>
      <c r="M23" s="6">
        <f t="shared" si="5"/>
        <v>-0.26997742663656837</v>
      </c>
      <c r="N23" s="6">
        <f t="shared" si="6"/>
        <v>-1.1134617525887789E-3</v>
      </c>
      <c r="O23" s="6">
        <f t="shared" si="7"/>
        <v>3.0095249914679038E-2</v>
      </c>
      <c r="P23" s="6">
        <f t="shared" si="8"/>
        <v>-8.8099655446594234</v>
      </c>
      <c r="Q23" s="6">
        <f t="shared" si="9"/>
        <v>-8.4527911784975931</v>
      </c>
    </row>
    <row r="24" spans="1:17">
      <c r="A24">
        <v>24</v>
      </c>
      <c r="B24">
        <v>20</v>
      </c>
      <c r="C24" s="2">
        <v>494</v>
      </c>
      <c r="D24">
        <v>24</v>
      </c>
      <c r="E24">
        <v>1.5</v>
      </c>
      <c r="G24" s="1">
        <f t="shared" si="0"/>
        <v>-0.66592427616926386</v>
      </c>
      <c r="H24" s="1">
        <f t="shared" si="1"/>
        <v>-2.2271714922048602E-3</v>
      </c>
      <c r="I24" s="1">
        <f t="shared" si="2"/>
        <v>63.296213808463278</v>
      </c>
      <c r="J24" s="1">
        <f t="shared" si="3"/>
        <v>-177.67483296213808</v>
      </c>
      <c r="K24" s="1">
        <f t="shared" si="4"/>
        <v>0.20734966592427262</v>
      </c>
      <c r="L24" s="1"/>
      <c r="M24" s="6">
        <f t="shared" si="5"/>
        <v>-0.26997742663656837</v>
      </c>
      <c r="N24" s="6">
        <f t="shared" si="6"/>
        <v>-1.1134617525887789E-3</v>
      </c>
      <c r="O24" s="6">
        <f t="shared" si="7"/>
        <v>1.4695996607820636</v>
      </c>
      <c r="P24" s="6">
        <f t="shared" si="8"/>
        <v>-8.8099655446594234</v>
      </c>
      <c r="Q24" s="6">
        <f t="shared" si="9"/>
        <v>1.6040661612680589</v>
      </c>
    </row>
    <row r="25" spans="1:17">
      <c r="A25">
        <v>24</v>
      </c>
      <c r="B25">
        <v>20</v>
      </c>
      <c r="C25" s="2">
        <v>324</v>
      </c>
      <c r="D25">
        <v>142</v>
      </c>
      <c r="E25">
        <v>0.2</v>
      </c>
      <c r="G25" s="1">
        <f t="shared" si="0"/>
        <v>-0.66592427616926386</v>
      </c>
      <c r="H25" s="1">
        <f t="shared" si="1"/>
        <v>-2.2271714922048602E-3</v>
      </c>
      <c r="I25" s="1">
        <f t="shared" si="2"/>
        <v>-106.70378619153672</v>
      </c>
      <c r="J25" s="1">
        <f t="shared" si="3"/>
        <v>-59.674832962138083</v>
      </c>
      <c r="K25" s="1">
        <f t="shared" si="4"/>
        <v>-1.0926503340757274</v>
      </c>
      <c r="L25" s="1"/>
      <c r="M25" s="6">
        <f t="shared" si="5"/>
        <v>-0.26997742663656837</v>
      </c>
      <c r="N25" s="6">
        <f t="shared" si="6"/>
        <v>-1.1134617525887789E-3</v>
      </c>
      <c r="O25" s="6">
        <f t="shared" si="7"/>
        <v>-2.4774285625639907</v>
      </c>
      <c r="P25" s="6">
        <f t="shared" si="8"/>
        <v>-2.9589628059015816</v>
      </c>
      <c r="Q25" s="6">
        <f t="shared" si="9"/>
        <v>-8.4527911784975931</v>
      </c>
    </row>
    <row r="26" spans="1:17">
      <c r="A26">
        <v>24</v>
      </c>
      <c r="B26">
        <v>20</v>
      </c>
      <c r="C26" s="2">
        <v>324</v>
      </c>
      <c r="D26">
        <v>46</v>
      </c>
      <c r="E26">
        <v>0.2</v>
      </c>
      <c r="G26" s="1">
        <f t="shared" si="0"/>
        <v>-0.66592427616926386</v>
      </c>
      <c r="H26" s="1">
        <f t="shared" si="1"/>
        <v>-2.2271714922048602E-3</v>
      </c>
      <c r="I26" s="1">
        <f t="shared" si="2"/>
        <v>-106.70378619153672</v>
      </c>
      <c r="J26" s="1">
        <f t="shared" si="3"/>
        <v>-155.67483296213808</v>
      </c>
      <c r="K26" s="1">
        <f t="shared" si="4"/>
        <v>-1.0926503340757274</v>
      </c>
      <c r="L26" s="1"/>
      <c r="M26" s="6">
        <f t="shared" si="5"/>
        <v>-0.26997742663656837</v>
      </c>
      <c r="N26" s="6">
        <f t="shared" si="6"/>
        <v>-1.1134617525887789E-3</v>
      </c>
      <c r="O26" s="6">
        <f t="shared" si="7"/>
        <v>-2.4774285625639907</v>
      </c>
      <c r="P26" s="6">
        <f t="shared" si="8"/>
        <v>-7.7191006272638933</v>
      </c>
      <c r="Q26" s="6">
        <f t="shared" si="9"/>
        <v>-8.4527911784975931</v>
      </c>
    </row>
    <row r="27" spans="1:17">
      <c r="A27">
        <v>24</v>
      </c>
      <c r="B27">
        <v>20</v>
      </c>
      <c r="C27" s="2">
        <v>324</v>
      </c>
      <c r="D27">
        <v>142</v>
      </c>
      <c r="E27">
        <v>0.2</v>
      </c>
      <c r="G27" s="1">
        <f t="shared" si="0"/>
        <v>-0.66592427616926386</v>
      </c>
      <c r="H27" s="1">
        <f t="shared" si="1"/>
        <v>-2.2271714922048602E-3</v>
      </c>
      <c r="I27" s="1">
        <f t="shared" si="2"/>
        <v>-106.70378619153672</v>
      </c>
      <c r="J27" s="1">
        <f t="shared" si="3"/>
        <v>-59.674832962138083</v>
      </c>
      <c r="K27" s="1">
        <f t="shared" si="4"/>
        <v>-1.0926503340757274</v>
      </c>
      <c r="L27" s="1"/>
      <c r="M27" s="6">
        <f t="shared" si="5"/>
        <v>-0.26997742663656837</v>
      </c>
      <c r="N27" s="6">
        <f t="shared" si="6"/>
        <v>-1.1134617525887789E-3</v>
      </c>
      <c r="O27" s="6">
        <f t="shared" si="7"/>
        <v>-2.4774285625639907</v>
      </c>
      <c r="P27" s="6">
        <f t="shared" si="8"/>
        <v>-2.9589628059015816</v>
      </c>
      <c r="Q27" s="6">
        <f t="shared" si="9"/>
        <v>-8.4527911784975931</v>
      </c>
    </row>
    <row r="28" spans="1:17">
      <c r="A28">
        <v>24</v>
      </c>
      <c r="B28">
        <v>20</v>
      </c>
      <c r="C28" s="2">
        <v>326</v>
      </c>
      <c r="D28">
        <v>137</v>
      </c>
      <c r="E28">
        <v>0.2</v>
      </c>
      <c r="G28" s="1">
        <f t="shared" si="0"/>
        <v>-0.66592427616926386</v>
      </c>
      <c r="H28" s="1">
        <f t="shared" si="1"/>
        <v>-2.2271714922048602E-3</v>
      </c>
      <c r="I28" s="1">
        <f t="shared" si="2"/>
        <v>-104.70378619153672</v>
      </c>
      <c r="J28" s="1">
        <f t="shared" si="3"/>
        <v>-64.674832962138083</v>
      </c>
      <c r="K28" s="1">
        <f t="shared" si="4"/>
        <v>-1.0926503340757274</v>
      </c>
      <c r="L28" s="1"/>
      <c r="M28" s="6">
        <f t="shared" si="5"/>
        <v>-0.26997742663656837</v>
      </c>
      <c r="N28" s="6">
        <f t="shared" si="6"/>
        <v>-1.1134617525887789E-3</v>
      </c>
      <c r="O28" s="6">
        <f t="shared" si="7"/>
        <v>-2.4309929364069784</v>
      </c>
      <c r="P28" s="6">
        <f t="shared" si="8"/>
        <v>-3.206886650764202</v>
      </c>
      <c r="Q28" s="6">
        <f t="shared" si="9"/>
        <v>-8.4527911784975931</v>
      </c>
    </row>
    <row r="29" spans="1:17">
      <c r="A29">
        <v>24</v>
      </c>
      <c r="B29">
        <v>20</v>
      </c>
      <c r="C29" s="2">
        <v>324</v>
      </c>
      <c r="D29">
        <v>142</v>
      </c>
      <c r="E29">
        <v>0.2</v>
      </c>
      <c r="G29" s="1">
        <f t="shared" si="0"/>
        <v>-0.66592427616926386</v>
      </c>
      <c r="H29" s="1">
        <f t="shared" si="1"/>
        <v>-2.2271714922048602E-3</v>
      </c>
      <c r="I29" s="1">
        <f t="shared" si="2"/>
        <v>-106.70378619153672</v>
      </c>
      <c r="J29" s="1">
        <f t="shared" si="3"/>
        <v>-59.674832962138083</v>
      </c>
      <c r="K29" s="1">
        <f t="shared" si="4"/>
        <v>-1.0926503340757274</v>
      </c>
      <c r="L29" s="1"/>
      <c r="M29" s="6">
        <f t="shared" si="5"/>
        <v>-0.26997742663656837</v>
      </c>
      <c r="N29" s="6">
        <f t="shared" si="6"/>
        <v>-1.1134617525887789E-3</v>
      </c>
      <c r="O29" s="6">
        <f t="shared" si="7"/>
        <v>-2.4774285625639907</v>
      </c>
      <c r="P29" s="6">
        <f t="shared" si="8"/>
        <v>-2.9589628059015816</v>
      </c>
      <c r="Q29" s="6">
        <f t="shared" si="9"/>
        <v>-8.4527911784975931</v>
      </c>
    </row>
    <row r="30" spans="1:17">
      <c r="A30">
        <v>24</v>
      </c>
      <c r="B30">
        <v>20</v>
      </c>
      <c r="C30" s="2">
        <v>324</v>
      </c>
      <c r="D30">
        <v>142</v>
      </c>
      <c r="E30">
        <v>0.2</v>
      </c>
      <c r="G30" s="1">
        <f t="shared" si="0"/>
        <v>-0.66592427616926386</v>
      </c>
      <c r="H30" s="1">
        <f t="shared" si="1"/>
        <v>-2.2271714922048602E-3</v>
      </c>
      <c r="I30" s="1">
        <f t="shared" si="2"/>
        <v>-106.70378619153672</v>
      </c>
      <c r="J30" s="1">
        <f t="shared" si="3"/>
        <v>-59.674832962138083</v>
      </c>
      <c r="K30" s="1">
        <f t="shared" si="4"/>
        <v>-1.0926503340757274</v>
      </c>
      <c r="L30" s="1"/>
      <c r="M30" s="6">
        <f t="shared" si="5"/>
        <v>-0.26997742663656837</v>
      </c>
      <c r="N30" s="6">
        <f t="shared" si="6"/>
        <v>-1.1134617525887789E-3</v>
      </c>
      <c r="O30" s="6">
        <f t="shared" si="7"/>
        <v>-2.4774285625639907</v>
      </c>
      <c r="P30" s="6">
        <f t="shared" si="8"/>
        <v>-2.9589628059015816</v>
      </c>
      <c r="Q30" s="6">
        <f t="shared" si="9"/>
        <v>-8.4527911784975931</v>
      </c>
    </row>
    <row r="31" spans="1:17">
      <c r="A31">
        <v>24</v>
      </c>
      <c r="B31">
        <v>20</v>
      </c>
      <c r="C31" s="2">
        <v>324</v>
      </c>
      <c r="D31">
        <v>116</v>
      </c>
      <c r="E31">
        <v>0.2</v>
      </c>
      <c r="G31" s="1">
        <f t="shared" si="0"/>
        <v>-0.66592427616926386</v>
      </c>
      <c r="H31" s="1">
        <f t="shared" si="1"/>
        <v>-2.2271714922048602E-3</v>
      </c>
      <c r="I31" s="1">
        <f t="shared" si="2"/>
        <v>-106.70378619153672</v>
      </c>
      <c r="J31" s="1">
        <f t="shared" si="3"/>
        <v>-85.674832962138083</v>
      </c>
      <c r="K31" s="1">
        <f t="shared" si="4"/>
        <v>-1.0926503340757274</v>
      </c>
      <c r="L31" s="1"/>
      <c r="M31" s="6">
        <f t="shared" si="5"/>
        <v>-0.26997742663656837</v>
      </c>
      <c r="N31" s="6">
        <f t="shared" si="6"/>
        <v>-1.1134617525887789E-3</v>
      </c>
      <c r="O31" s="6">
        <f t="shared" si="7"/>
        <v>-2.4774285625639907</v>
      </c>
      <c r="P31" s="6">
        <f t="shared" si="8"/>
        <v>-4.2481667991872074</v>
      </c>
      <c r="Q31" s="6">
        <f t="shared" si="9"/>
        <v>-8.4527911784975931</v>
      </c>
    </row>
    <row r="32" spans="1:17">
      <c r="A32">
        <v>24</v>
      </c>
      <c r="B32">
        <v>20</v>
      </c>
      <c r="C32" s="2">
        <v>324</v>
      </c>
      <c r="D32">
        <v>140</v>
      </c>
      <c r="E32">
        <v>0.2</v>
      </c>
      <c r="G32" s="1">
        <f t="shared" si="0"/>
        <v>-0.66592427616926386</v>
      </c>
      <c r="H32" s="1">
        <f t="shared" si="1"/>
        <v>-2.2271714922048602E-3</v>
      </c>
      <c r="I32" s="1">
        <f t="shared" si="2"/>
        <v>-106.70378619153672</v>
      </c>
      <c r="J32" s="1">
        <f t="shared" si="3"/>
        <v>-61.674832962138083</v>
      </c>
      <c r="K32" s="1">
        <f t="shared" si="4"/>
        <v>-1.0926503340757274</v>
      </c>
      <c r="L32" s="1"/>
      <c r="M32" s="6">
        <f t="shared" si="5"/>
        <v>-0.26997742663656837</v>
      </c>
      <c r="N32" s="6">
        <f t="shared" si="6"/>
        <v>-1.1134617525887789E-3</v>
      </c>
      <c r="O32" s="6">
        <f t="shared" si="7"/>
        <v>-2.4774285625639907</v>
      </c>
      <c r="P32" s="6">
        <f t="shared" si="8"/>
        <v>-3.0581323438466295</v>
      </c>
      <c r="Q32" s="6">
        <f t="shared" si="9"/>
        <v>-8.4527911784975931</v>
      </c>
    </row>
    <row r="33" spans="1:17">
      <c r="A33">
        <v>24</v>
      </c>
      <c r="B33">
        <v>20</v>
      </c>
      <c r="C33" s="2">
        <v>324</v>
      </c>
      <c r="D33">
        <v>132</v>
      </c>
      <c r="E33">
        <v>0.2</v>
      </c>
      <c r="G33" s="1">
        <f t="shared" si="0"/>
        <v>-0.66592427616926386</v>
      </c>
      <c r="H33" s="1">
        <f t="shared" si="1"/>
        <v>-2.2271714922048602E-3</v>
      </c>
      <c r="I33" s="1">
        <f t="shared" si="2"/>
        <v>-106.70378619153672</v>
      </c>
      <c r="J33" s="1">
        <f t="shared" si="3"/>
        <v>-69.674832962138083</v>
      </c>
      <c r="K33" s="1">
        <f t="shared" si="4"/>
        <v>-1.0926503340757274</v>
      </c>
      <c r="L33" s="1"/>
      <c r="M33" s="6">
        <f t="shared" si="5"/>
        <v>-0.26997742663656837</v>
      </c>
      <c r="N33" s="6">
        <f t="shared" si="6"/>
        <v>-1.1134617525887789E-3</v>
      </c>
      <c r="O33" s="6">
        <f t="shared" si="7"/>
        <v>-2.4774285625639907</v>
      </c>
      <c r="P33" s="6">
        <f t="shared" si="8"/>
        <v>-3.4548104956268224</v>
      </c>
      <c r="Q33" s="6">
        <f t="shared" si="9"/>
        <v>-8.4527911784975931</v>
      </c>
    </row>
    <row r="34" spans="1:17">
      <c r="A34">
        <v>24</v>
      </c>
      <c r="B34">
        <v>20</v>
      </c>
      <c r="C34" s="2">
        <v>524</v>
      </c>
      <c r="D34">
        <v>24</v>
      </c>
      <c r="E34">
        <v>2.1</v>
      </c>
      <c r="G34" s="1">
        <f t="shared" si="0"/>
        <v>-0.66592427616926386</v>
      </c>
      <c r="H34" s="1">
        <f t="shared" si="1"/>
        <v>-2.2271714922048602E-3</v>
      </c>
      <c r="I34" s="1">
        <f t="shared" si="2"/>
        <v>93.296213808463278</v>
      </c>
      <c r="J34" s="1">
        <f t="shared" si="3"/>
        <v>-177.67483296213808</v>
      </c>
      <c r="K34" s="1">
        <f t="shared" si="4"/>
        <v>0.80734966592427271</v>
      </c>
      <c r="L34" s="1"/>
      <c r="M34" s="6">
        <f t="shared" si="5"/>
        <v>-0.26997742663656837</v>
      </c>
      <c r="N34" s="6">
        <f t="shared" si="6"/>
        <v>-1.1134617525887789E-3</v>
      </c>
      <c r="O34" s="6">
        <f t="shared" si="7"/>
        <v>2.1661340531372493</v>
      </c>
      <c r="P34" s="6">
        <f t="shared" si="8"/>
        <v>-8.8099655446594234</v>
      </c>
      <c r="Q34" s="6">
        <f t="shared" si="9"/>
        <v>6.2456926257752832</v>
      </c>
    </row>
    <row r="35" spans="1:17">
      <c r="A35">
        <v>24</v>
      </c>
      <c r="B35">
        <v>20</v>
      </c>
      <c r="C35" s="2">
        <v>369</v>
      </c>
      <c r="D35">
        <v>24</v>
      </c>
      <c r="E35">
        <v>0.2</v>
      </c>
      <c r="G35" s="1">
        <f t="shared" si="0"/>
        <v>-0.66592427616926386</v>
      </c>
      <c r="H35" s="1">
        <f t="shared" si="1"/>
        <v>-2.2271714922048602E-3</v>
      </c>
      <c r="I35" s="1">
        <f t="shared" si="2"/>
        <v>-61.703786191536722</v>
      </c>
      <c r="J35" s="1">
        <f t="shared" si="3"/>
        <v>-177.67483296213808</v>
      </c>
      <c r="K35" s="1">
        <f t="shared" si="4"/>
        <v>-1.0926503340757274</v>
      </c>
      <c r="L35" s="1"/>
      <c r="M35" s="6">
        <f t="shared" si="5"/>
        <v>-0.26997742663656837</v>
      </c>
      <c r="N35" s="6">
        <f t="shared" si="6"/>
        <v>-1.1134617525887789E-3</v>
      </c>
      <c r="O35" s="6">
        <f t="shared" si="7"/>
        <v>-1.4326269740312116</v>
      </c>
      <c r="P35" s="6">
        <f t="shared" si="8"/>
        <v>-8.8099655446594234</v>
      </c>
      <c r="Q35" s="6">
        <f t="shared" si="9"/>
        <v>-8.4527911784975931</v>
      </c>
    </row>
    <row r="36" spans="1:17">
      <c r="A36">
        <v>24</v>
      </c>
      <c r="B36">
        <v>20</v>
      </c>
      <c r="C36" s="2">
        <v>521</v>
      </c>
      <c r="D36">
        <v>24</v>
      </c>
      <c r="E36">
        <v>0.8</v>
      </c>
      <c r="G36" s="1">
        <f t="shared" si="0"/>
        <v>-0.66592427616926386</v>
      </c>
      <c r="H36" s="1">
        <f t="shared" si="1"/>
        <v>-2.2271714922048602E-3</v>
      </c>
      <c r="I36" s="1">
        <f t="shared" si="2"/>
        <v>90.296213808463278</v>
      </c>
      <c r="J36" s="1">
        <f t="shared" si="3"/>
        <v>-177.67483296213808</v>
      </c>
      <c r="K36" s="1">
        <f t="shared" si="4"/>
        <v>-0.49265033407572734</v>
      </c>
      <c r="L36" s="1"/>
      <c r="M36" s="6">
        <f t="shared" si="5"/>
        <v>-0.26997742663656837</v>
      </c>
      <c r="N36" s="6">
        <f t="shared" si="6"/>
        <v>-1.1134617525887789E-3</v>
      </c>
      <c r="O36" s="6">
        <f t="shared" si="7"/>
        <v>2.0964806139017309</v>
      </c>
      <c r="P36" s="6">
        <f t="shared" si="8"/>
        <v>-8.8099655446594234</v>
      </c>
      <c r="Q36" s="6">
        <f t="shared" si="9"/>
        <v>-3.8111647139903679</v>
      </c>
    </row>
    <row r="37" spans="1:17">
      <c r="A37">
        <v>24</v>
      </c>
      <c r="B37">
        <v>20</v>
      </c>
      <c r="C37" s="2">
        <v>323</v>
      </c>
      <c r="D37">
        <v>141</v>
      </c>
      <c r="E37">
        <v>0.2</v>
      </c>
      <c r="G37" s="1">
        <f t="shared" si="0"/>
        <v>-0.66592427616926386</v>
      </c>
      <c r="H37" s="1">
        <f t="shared" si="1"/>
        <v>-2.2271714922048602E-3</v>
      </c>
      <c r="I37" s="1">
        <f t="shared" si="2"/>
        <v>-107.70378619153672</v>
      </c>
      <c r="J37" s="1">
        <f t="shared" si="3"/>
        <v>-60.674832962138083</v>
      </c>
      <c r="K37" s="1">
        <f t="shared" si="4"/>
        <v>-1.0926503340757274</v>
      </c>
      <c r="L37" s="1"/>
      <c r="M37" s="6">
        <f t="shared" si="5"/>
        <v>-0.26997742663656837</v>
      </c>
      <c r="N37" s="6">
        <f t="shared" si="6"/>
        <v>-1.1134617525887789E-3</v>
      </c>
      <c r="O37" s="6">
        <f t="shared" si="7"/>
        <v>-2.5006463756424968</v>
      </c>
      <c r="P37" s="6">
        <f t="shared" si="8"/>
        <v>-3.0085475748741053</v>
      </c>
      <c r="Q37" s="6">
        <f t="shared" si="9"/>
        <v>-8.4527911784975931</v>
      </c>
    </row>
    <row r="38" spans="1:17">
      <c r="A38">
        <v>24</v>
      </c>
      <c r="B38">
        <v>20</v>
      </c>
      <c r="C38" s="2">
        <v>323</v>
      </c>
      <c r="D38">
        <v>27</v>
      </c>
      <c r="E38">
        <v>0.2</v>
      </c>
      <c r="G38" s="1">
        <f t="shared" si="0"/>
        <v>-0.66592427616926386</v>
      </c>
      <c r="H38" s="1">
        <f t="shared" si="1"/>
        <v>-2.2271714922048602E-3</v>
      </c>
      <c r="I38" s="1">
        <f t="shared" si="2"/>
        <v>-107.70378619153672</v>
      </c>
      <c r="J38" s="1">
        <f t="shared" si="3"/>
        <v>-174.67483296213808</v>
      </c>
      <c r="K38" s="1">
        <f t="shared" si="4"/>
        <v>-1.0926503340757274</v>
      </c>
      <c r="L38" s="1"/>
      <c r="M38" s="6">
        <f t="shared" si="5"/>
        <v>-0.26997742663656837</v>
      </c>
      <c r="N38" s="6">
        <f t="shared" si="6"/>
        <v>-1.1134617525887789E-3</v>
      </c>
      <c r="O38" s="6">
        <f t="shared" si="7"/>
        <v>-2.5006463756424968</v>
      </c>
      <c r="P38" s="6">
        <f t="shared" si="8"/>
        <v>-8.6612112377418509</v>
      </c>
      <c r="Q38" s="6">
        <f t="shared" si="9"/>
        <v>-8.4527911784975931</v>
      </c>
    </row>
    <row r="39" spans="1:17">
      <c r="A39">
        <v>24</v>
      </c>
      <c r="B39">
        <v>20</v>
      </c>
      <c r="C39" s="2">
        <v>369</v>
      </c>
      <c r="D39">
        <v>24</v>
      </c>
      <c r="E39">
        <v>0.2</v>
      </c>
      <c r="G39" s="1">
        <f t="shared" si="0"/>
        <v>-0.66592427616926386</v>
      </c>
      <c r="H39" s="1">
        <f t="shared" si="1"/>
        <v>-2.2271714922048602E-3</v>
      </c>
      <c r="I39" s="1">
        <f t="shared" si="2"/>
        <v>-61.703786191536722</v>
      </c>
      <c r="J39" s="1">
        <f t="shared" si="3"/>
        <v>-177.67483296213808</v>
      </c>
      <c r="K39" s="1">
        <f t="shared" si="4"/>
        <v>-1.0926503340757274</v>
      </c>
      <c r="L39" s="1"/>
      <c r="M39" s="6">
        <f t="shared" si="5"/>
        <v>-0.26997742663656837</v>
      </c>
      <c r="N39" s="6">
        <f t="shared" si="6"/>
        <v>-1.1134617525887789E-3</v>
      </c>
      <c r="O39" s="6">
        <f t="shared" si="7"/>
        <v>-1.4326269740312116</v>
      </c>
      <c r="P39" s="6">
        <f t="shared" si="8"/>
        <v>-8.8099655446594234</v>
      </c>
      <c r="Q39" s="6">
        <f t="shared" si="9"/>
        <v>-8.4527911784975931</v>
      </c>
    </row>
    <row r="40" spans="1:17">
      <c r="A40">
        <v>24</v>
      </c>
      <c r="B40">
        <v>20</v>
      </c>
      <c r="C40" s="2">
        <v>413</v>
      </c>
      <c r="D40">
        <v>23</v>
      </c>
      <c r="E40">
        <v>0.2</v>
      </c>
      <c r="G40" s="1">
        <f t="shared" si="0"/>
        <v>-0.66592427616926386</v>
      </c>
      <c r="H40" s="1">
        <f t="shared" si="1"/>
        <v>-2.2271714922048602E-3</v>
      </c>
      <c r="I40" s="1">
        <f t="shared" si="2"/>
        <v>-17.703786191536722</v>
      </c>
      <c r="J40" s="1">
        <f t="shared" si="3"/>
        <v>-178.67483296213808</v>
      </c>
      <c r="K40" s="1">
        <f t="shared" si="4"/>
        <v>-1.0926503340757274</v>
      </c>
      <c r="L40" s="1"/>
      <c r="M40" s="6">
        <f t="shared" si="5"/>
        <v>-0.26997742663656837</v>
      </c>
      <c r="N40" s="6">
        <f t="shared" si="6"/>
        <v>-1.1134617525887789E-3</v>
      </c>
      <c r="O40" s="6">
        <f t="shared" si="7"/>
        <v>-0.41104319857693883</v>
      </c>
      <c r="P40" s="6">
        <f t="shared" si="8"/>
        <v>-8.8595503136319458</v>
      </c>
      <c r="Q40" s="6">
        <f t="shared" si="9"/>
        <v>-8.4527911784975931</v>
      </c>
    </row>
    <row r="41" spans="1:17">
      <c r="A41">
        <v>24</v>
      </c>
      <c r="B41">
        <v>20</v>
      </c>
      <c r="C41" s="2">
        <v>452</v>
      </c>
      <c r="D41">
        <v>23</v>
      </c>
      <c r="E41">
        <v>0.2</v>
      </c>
      <c r="G41" s="1">
        <f t="shared" si="0"/>
        <v>-0.66592427616926386</v>
      </c>
      <c r="H41" s="1">
        <f t="shared" si="1"/>
        <v>-2.2271714922048602E-3</v>
      </c>
      <c r="I41" s="1">
        <f t="shared" si="2"/>
        <v>21.296213808463278</v>
      </c>
      <c r="J41" s="1">
        <f t="shared" si="3"/>
        <v>-178.67483296213808</v>
      </c>
      <c r="K41" s="1">
        <f t="shared" si="4"/>
        <v>-1.0926503340757274</v>
      </c>
      <c r="L41" s="1"/>
      <c r="M41" s="6">
        <f t="shared" si="5"/>
        <v>-0.26997742663656837</v>
      </c>
      <c r="N41" s="6">
        <f t="shared" si="6"/>
        <v>-1.1134617525887789E-3</v>
      </c>
      <c r="O41" s="6">
        <f t="shared" si="7"/>
        <v>0.49445151148480304</v>
      </c>
      <c r="P41" s="6">
        <f t="shared" si="8"/>
        <v>-8.8595503136319458</v>
      </c>
      <c r="Q41" s="6">
        <f t="shared" si="9"/>
        <v>-8.4527911784975931</v>
      </c>
    </row>
    <row r="42" spans="1:17">
      <c r="A42">
        <v>24</v>
      </c>
      <c r="B42">
        <v>20</v>
      </c>
      <c r="C42" s="2">
        <v>324</v>
      </c>
      <c r="D42">
        <v>154</v>
      </c>
      <c r="E42">
        <v>0.2</v>
      </c>
      <c r="G42" s="1">
        <f t="shared" si="0"/>
        <v>-0.66592427616926386</v>
      </c>
      <c r="H42" s="1">
        <f t="shared" si="1"/>
        <v>-2.2271714922048602E-3</v>
      </c>
      <c r="I42" s="1">
        <f t="shared" si="2"/>
        <v>-106.70378619153672</v>
      </c>
      <c r="J42" s="1">
        <f t="shared" si="3"/>
        <v>-47.674832962138083</v>
      </c>
      <c r="K42" s="1">
        <f t="shared" si="4"/>
        <v>-1.0926503340757274</v>
      </c>
      <c r="L42" s="1"/>
      <c r="M42" s="6">
        <f t="shared" si="5"/>
        <v>-0.26997742663656837</v>
      </c>
      <c r="N42" s="6">
        <f t="shared" si="6"/>
        <v>-1.1134617525887789E-3</v>
      </c>
      <c r="O42" s="6">
        <f t="shared" si="7"/>
        <v>-2.4774285625639907</v>
      </c>
      <c r="P42" s="6">
        <f t="shared" si="8"/>
        <v>-2.3639455782312924</v>
      </c>
      <c r="Q42" s="6">
        <f t="shared" si="9"/>
        <v>-8.4527911784975931</v>
      </c>
    </row>
    <row r="43" spans="1:17">
      <c r="A43">
        <v>24</v>
      </c>
      <c r="B43">
        <v>20</v>
      </c>
      <c r="C43" s="2">
        <v>427</v>
      </c>
      <c r="D43">
        <v>446</v>
      </c>
      <c r="E43">
        <v>0.2</v>
      </c>
      <c r="G43" s="1">
        <f t="shared" si="0"/>
        <v>-0.66592427616926386</v>
      </c>
      <c r="H43" s="1">
        <f t="shared" si="1"/>
        <v>-2.2271714922048602E-3</v>
      </c>
      <c r="I43" s="1">
        <f t="shared" si="2"/>
        <v>-3.7037861915367216</v>
      </c>
      <c r="J43" s="1">
        <f t="shared" si="3"/>
        <v>244.32516703786192</v>
      </c>
      <c r="K43" s="1">
        <f t="shared" si="4"/>
        <v>-1.0926503340757274</v>
      </c>
      <c r="L43" s="1"/>
      <c r="M43" s="6">
        <f t="shared" si="5"/>
        <v>-0.26997742663656837</v>
      </c>
      <c r="N43" s="6">
        <f t="shared" si="6"/>
        <v>-1.1134617525887789E-3</v>
      </c>
      <c r="O43" s="6">
        <f t="shared" si="7"/>
        <v>-8.5993815477851968E-2</v>
      </c>
      <c r="P43" s="6">
        <f t="shared" si="8"/>
        <v>12.114806961745737</v>
      </c>
      <c r="Q43" s="6">
        <f t="shared" si="9"/>
        <v>-8.4527911784975931</v>
      </c>
    </row>
    <row r="44" spans="1:17">
      <c r="A44">
        <v>24</v>
      </c>
      <c r="B44">
        <v>20</v>
      </c>
      <c r="C44" s="2">
        <v>446</v>
      </c>
      <c r="D44">
        <v>316</v>
      </c>
      <c r="E44">
        <v>0.2</v>
      </c>
      <c r="G44" s="1">
        <f t="shared" si="0"/>
        <v>-0.66592427616926386</v>
      </c>
      <c r="H44" s="1">
        <f t="shared" si="1"/>
        <v>-2.2271714922048602E-3</v>
      </c>
      <c r="I44" s="1">
        <f t="shared" si="2"/>
        <v>15.296213808463278</v>
      </c>
      <c r="J44" s="1">
        <f t="shared" si="3"/>
        <v>114.32516703786192</v>
      </c>
      <c r="K44" s="1">
        <f t="shared" si="4"/>
        <v>-1.0926503340757274</v>
      </c>
      <c r="L44" s="1"/>
      <c r="M44" s="6">
        <f t="shared" si="5"/>
        <v>-0.26997742663656837</v>
      </c>
      <c r="N44" s="6">
        <f t="shared" si="6"/>
        <v>-1.1134617525887789E-3</v>
      </c>
      <c r="O44" s="6">
        <f t="shared" si="7"/>
        <v>0.35514463301376586</v>
      </c>
      <c r="P44" s="6">
        <f t="shared" si="8"/>
        <v>5.6687869953176069</v>
      </c>
      <c r="Q44" s="6">
        <f t="shared" si="9"/>
        <v>-8.4527911784975931</v>
      </c>
    </row>
    <row r="45" spans="1:17">
      <c r="A45">
        <v>24</v>
      </c>
      <c r="B45">
        <v>20</v>
      </c>
      <c r="C45" s="2">
        <v>456</v>
      </c>
      <c r="D45">
        <v>537</v>
      </c>
      <c r="E45">
        <v>0.2</v>
      </c>
      <c r="G45" s="1">
        <f t="shared" si="0"/>
        <v>-0.66592427616926386</v>
      </c>
      <c r="H45" s="1">
        <f t="shared" si="1"/>
        <v>-2.2271714922048602E-3</v>
      </c>
      <c r="I45" s="1">
        <f t="shared" si="2"/>
        <v>25.296213808463278</v>
      </c>
      <c r="J45" s="1">
        <f t="shared" si="3"/>
        <v>335.32516703786189</v>
      </c>
      <c r="K45" s="1">
        <f t="shared" si="4"/>
        <v>-1.0926503340757274</v>
      </c>
      <c r="L45" s="1"/>
      <c r="M45" s="6">
        <f t="shared" si="5"/>
        <v>-0.26997742663656837</v>
      </c>
      <c r="N45" s="6">
        <f t="shared" si="6"/>
        <v>-1.1134617525887789E-3</v>
      </c>
      <c r="O45" s="6">
        <f t="shared" si="7"/>
        <v>0.58732276379882786</v>
      </c>
      <c r="P45" s="6">
        <f t="shared" si="8"/>
        <v>16.627020938245426</v>
      </c>
      <c r="Q45" s="6">
        <f t="shared" si="9"/>
        <v>-8.4527911784975931</v>
      </c>
    </row>
    <row r="46" spans="1:17">
      <c r="A46">
        <v>24</v>
      </c>
      <c r="B46">
        <v>20</v>
      </c>
      <c r="C46" s="2">
        <v>469</v>
      </c>
      <c r="D46">
        <v>552</v>
      </c>
      <c r="E46">
        <v>0.2</v>
      </c>
      <c r="G46" s="1">
        <f t="shared" si="0"/>
        <v>-0.66592427616926386</v>
      </c>
      <c r="H46" s="1">
        <f t="shared" si="1"/>
        <v>-2.2271714922048602E-3</v>
      </c>
      <c r="I46" s="1">
        <f t="shared" si="2"/>
        <v>38.296213808463278</v>
      </c>
      <c r="J46" s="1">
        <f t="shared" si="3"/>
        <v>350.32516703786189</v>
      </c>
      <c r="K46" s="1">
        <f t="shared" si="4"/>
        <v>-1.0926503340757274</v>
      </c>
      <c r="L46" s="1"/>
      <c r="M46" s="6">
        <f t="shared" si="5"/>
        <v>-0.26997742663656837</v>
      </c>
      <c r="N46" s="6">
        <f t="shared" si="6"/>
        <v>-1.1134617525887789E-3</v>
      </c>
      <c r="O46" s="6">
        <f t="shared" si="7"/>
        <v>0.88915433381940856</v>
      </c>
      <c r="P46" s="6">
        <f t="shared" si="8"/>
        <v>17.370792472833287</v>
      </c>
      <c r="Q46" s="6">
        <f t="shared" si="9"/>
        <v>-8.4527911784975931</v>
      </c>
    </row>
    <row r="47" spans="1:17">
      <c r="A47">
        <v>24</v>
      </c>
      <c r="B47">
        <v>20</v>
      </c>
      <c r="C47" s="2">
        <v>506</v>
      </c>
      <c r="D47">
        <v>580</v>
      </c>
      <c r="E47">
        <v>0.2</v>
      </c>
      <c r="G47" s="1">
        <f t="shared" si="0"/>
        <v>-0.66592427616926386</v>
      </c>
      <c r="H47" s="1">
        <f t="shared" si="1"/>
        <v>-2.2271714922048602E-3</v>
      </c>
      <c r="I47" s="1">
        <f t="shared" si="2"/>
        <v>75.296213808463278</v>
      </c>
      <c r="J47" s="1">
        <f t="shared" si="3"/>
        <v>378.32516703786189</v>
      </c>
      <c r="K47" s="1">
        <f t="shared" si="4"/>
        <v>-1.0926503340757274</v>
      </c>
      <c r="L47" s="1"/>
      <c r="M47" s="6">
        <f t="shared" si="5"/>
        <v>-0.26997742663656837</v>
      </c>
      <c r="N47" s="6">
        <f t="shared" si="6"/>
        <v>-1.1134617525887789E-3</v>
      </c>
      <c r="O47" s="6">
        <f t="shared" si="7"/>
        <v>1.748213417724138</v>
      </c>
      <c r="P47" s="6">
        <f t="shared" si="8"/>
        <v>18.759166004063964</v>
      </c>
      <c r="Q47" s="6">
        <f t="shared" si="9"/>
        <v>-8.4527911784975931</v>
      </c>
    </row>
    <row r="48" spans="1:17">
      <c r="A48">
        <v>24</v>
      </c>
      <c r="B48">
        <v>20</v>
      </c>
      <c r="C48" s="2">
        <v>414</v>
      </c>
      <c r="D48">
        <v>548</v>
      </c>
      <c r="E48">
        <v>0.2</v>
      </c>
      <c r="G48" s="1">
        <f t="shared" si="0"/>
        <v>-0.66592427616926386</v>
      </c>
      <c r="H48" s="1">
        <f t="shared" si="1"/>
        <v>-2.2271714922048602E-3</v>
      </c>
      <c r="I48" s="1">
        <f t="shared" si="2"/>
        <v>-16.703786191536722</v>
      </c>
      <c r="J48" s="1">
        <f t="shared" si="3"/>
        <v>346.32516703786189</v>
      </c>
      <c r="K48" s="1">
        <f t="shared" si="4"/>
        <v>-1.0926503340757274</v>
      </c>
      <c r="L48" s="1"/>
      <c r="M48" s="6">
        <f t="shared" si="5"/>
        <v>-0.26997742663656837</v>
      </c>
      <c r="N48" s="6">
        <f t="shared" si="6"/>
        <v>-1.1134617525887789E-3</v>
      </c>
      <c r="O48" s="6">
        <f t="shared" si="7"/>
        <v>-0.3878253854984326</v>
      </c>
      <c r="P48" s="6">
        <f t="shared" si="8"/>
        <v>17.172453396943194</v>
      </c>
      <c r="Q48" s="6">
        <f t="shared" si="9"/>
        <v>-8.4527911784975931</v>
      </c>
    </row>
    <row r="49" spans="1:17">
      <c r="A49">
        <v>24</v>
      </c>
      <c r="B49">
        <v>20</v>
      </c>
      <c r="C49" s="2">
        <v>1185</v>
      </c>
      <c r="D49">
        <v>414</v>
      </c>
      <c r="E49">
        <v>0.2</v>
      </c>
      <c r="G49" s="1">
        <f t="shared" si="0"/>
        <v>-0.66592427616926386</v>
      </c>
      <c r="H49" s="1">
        <f t="shared" si="1"/>
        <v>-2.2271714922048602E-3</v>
      </c>
      <c r="I49" s="1">
        <f t="shared" si="2"/>
        <v>754.29621380846334</v>
      </c>
      <c r="J49" s="1">
        <f t="shared" si="3"/>
        <v>212.32516703786192</v>
      </c>
      <c r="K49" s="1">
        <f t="shared" si="4"/>
        <v>-1.0926503340757274</v>
      </c>
      <c r="L49" s="1"/>
      <c r="M49" s="6">
        <f t="shared" si="5"/>
        <v>-0.26997742663656837</v>
      </c>
      <c r="N49" s="6">
        <f t="shared" si="6"/>
        <v>-1.1134617525887789E-3</v>
      </c>
      <c r="O49" s="6">
        <f t="shared" si="7"/>
        <v>17.513108498029851</v>
      </c>
      <c r="P49" s="6">
        <f t="shared" si="8"/>
        <v>10.528094354624965</v>
      </c>
      <c r="Q49" s="6">
        <f t="shared" si="9"/>
        <v>-8.4527911784975931</v>
      </c>
    </row>
    <row r="50" spans="1:17">
      <c r="A50">
        <v>24</v>
      </c>
      <c r="B50">
        <v>20</v>
      </c>
      <c r="C50" s="2">
        <v>1418</v>
      </c>
      <c r="D50">
        <v>179</v>
      </c>
      <c r="E50">
        <v>0.8</v>
      </c>
      <c r="G50" s="1">
        <f t="shared" si="0"/>
        <v>-0.66592427616926386</v>
      </c>
      <c r="H50" s="1">
        <f t="shared" si="1"/>
        <v>-2.2271714922048602E-3</v>
      </c>
      <c r="I50" s="1">
        <f t="shared" si="2"/>
        <v>987.29621380846334</v>
      </c>
      <c r="J50" s="1">
        <f t="shared" si="3"/>
        <v>-22.674832962138083</v>
      </c>
      <c r="K50" s="1">
        <f t="shared" si="4"/>
        <v>-0.49265033407572734</v>
      </c>
      <c r="L50" s="1"/>
      <c r="M50" s="6">
        <f t="shared" si="5"/>
        <v>-0.26997742663656837</v>
      </c>
      <c r="N50" s="6">
        <f t="shared" si="6"/>
        <v>-1.1134617525887789E-3</v>
      </c>
      <c r="O50" s="6">
        <f t="shared" si="7"/>
        <v>22.922858945321796</v>
      </c>
      <c r="P50" s="6">
        <f t="shared" si="8"/>
        <v>-1.1243263539181907</v>
      </c>
      <c r="Q50" s="6">
        <f t="shared" si="9"/>
        <v>-3.8111647139903679</v>
      </c>
    </row>
    <row r="51" spans="1:17">
      <c r="A51">
        <v>24</v>
      </c>
      <c r="B51">
        <v>20</v>
      </c>
      <c r="C51" s="2">
        <v>1124</v>
      </c>
      <c r="D51">
        <v>165</v>
      </c>
      <c r="E51">
        <v>1.5</v>
      </c>
      <c r="G51" s="1">
        <f t="shared" si="0"/>
        <v>-0.66592427616926386</v>
      </c>
      <c r="H51" s="1">
        <f t="shared" si="1"/>
        <v>-2.2271714922048602E-3</v>
      </c>
      <c r="I51" s="1">
        <f t="shared" si="2"/>
        <v>693.29621380846334</v>
      </c>
      <c r="J51" s="1">
        <f t="shared" si="3"/>
        <v>-36.674832962138083</v>
      </c>
      <c r="K51" s="1">
        <f t="shared" si="4"/>
        <v>0.20734966592427262</v>
      </c>
      <c r="L51" s="1"/>
      <c r="M51" s="6">
        <f t="shared" si="5"/>
        <v>-0.26997742663656837</v>
      </c>
      <c r="N51" s="6">
        <f t="shared" si="6"/>
        <v>-1.1134617525887789E-3</v>
      </c>
      <c r="O51" s="6">
        <f t="shared" si="7"/>
        <v>16.096821900240972</v>
      </c>
      <c r="P51" s="6">
        <f t="shared" si="8"/>
        <v>-1.8185131195335278</v>
      </c>
      <c r="Q51" s="6">
        <f t="shared" si="9"/>
        <v>1.6040661612680589</v>
      </c>
    </row>
    <row r="52" spans="1:17">
      <c r="A52">
        <v>24</v>
      </c>
      <c r="B52">
        <v>20</v>
      </c>
      <c r="C52" s="2">
        <v>1061</v>
      </c>
      <c r="D52">
        <v>408</v>
      </c>
      <c r="E52">
        <v>0.8</v>
      </c>
      <c r="G52" s="1">
        <f t="shared" si="0"/>
        <v>-0.66592427616926386</v>
      </c>
      <c r="H52" s="1">
        <f t="shared" si="1"/>
        <v>-2.2271714922048602E-3</v>
      </c>
      <c r="I52" s="1">
        <f t="shared" si="2"/>
        <v>630.29621380846334</v>
      </c>
      <c r="J52" s="1">
        <f t="shared" si="3"/>
        <v>206.32516703786192</v>
      </c>
      <c r="K52" s="1">
        <f t="shared" si="4"/>
        <v>-0.49265033407572734</v>
      </c>
      <c r="L52" s="1"/>
      <c r="M52" s="6">
        <f t="shared" si="5"/>
        <v>-0.26997742663656837</v>
      </c>
      <c r="N52" s="6">
        <f t="shared" si="6"/>
        <v>-1.1134617525887789E-3</v>
      </c>
      <c r="O52" s="6">
        <f t="shared" si="7"/>
        <v>14.634099676295079</v>
      </c>
      <c r="P52" s="6">
        <f t="shared" si="8"/>
        <v>10.230585740789822</v>
      </c>
      <c r="Q52" s="6">
        <f t="shared" si="9"/>
        <v>-3.8111647139903679</v>
      </c>
    </row>
    <row r="53" spans="1:17">
      <c r="A53">
        <v>25</v>
      </c>
      <c r="B53">
        <v>21</v>
      </c>
      <c r="C53" s="2">
        <v>1228</v>
      </c>
      <c r="D53">
        <v>379</v>
      </c>
      <c r="E53">
        <v>2.1</v>
      </c>
      <c r="G53" s="1">
        <f t="shared" si="0"/>
        <v>0.33407572383073614</v>
      </c>
      <c r="H53" s="1">
        <f t="shared" si="1"/>
        <v>0.99777282850779514</v>
      </c>
      <c r="I53" s="1">
        <f t="shared" si="2"/>
        <v>797.29621380846334</v>
      </c>
      <c r="J53" s="1">
        <f t="shared" si="3"/>
        <v>177.32516703786192</v>
      </c>
      <c r="K53" s="1">
        <f t="shared" si="4"/>
        <v>0.80734966592427271</v>
      </c>
      <c r="L53" s="1"/>
      <c r="M53" s="6">
        <f t="shared" si="5"/>
        <v>0.13544018058690793</v>
      </c>
      <c r="N53" s="6">
        <f t="shared" si="6"/>
        <v>0.49883086515978176</v>
      </c>
      <c r="O53" s="6">
        <f t="shared" si="7"/>
        <v>18.511474460405616</v>
      </c>
      <c r="P53" s="6">
        <f t="shared" si="8"/>
        <v>8.7926274405866245</v>
      </c>
      <c r="Q53" s="6">
        <f t="shared" si="9"/>
        <v>6.2456926257752832</v>
      </c>
    </row>
    <row r="54" spans="1:17">
      <c r="A54">
        <v>25</v>
      </c>
      <c r="B54">
        <v>20</v>
      </c>
      <c r="C54" s="2">
        <v>868</v>
      </c>
      <c r="D54">
        <v>71</v>
      </c>
      <c r="E54">
        <v>0.2</v>
      </c>
      <c r="G54" s="1">
        <f t="shared" si="0"/>
        <v>0.33407572383073614</v>
      </c>
      <c r="H54" s="1">
        <f t="shared" si="1"/>
        <v>-2.2271714922048602E-3</v>
      </c>
      <c r="I54" s="1">
        <f t="shared" si="2"/>
        <v>437.29621380846328</v>
      </c>
      <c r="J54" s="1">
        <f t="shared" si="3"/>
        <v>-130.67483296213808</v>
      </c>
      <c r="K54" s="1">
        <f t="shared" si="4"/>
        <v>-1.0926503340757274</v>
      </c>
      <c r="L54" s="1"/>
      <c r="M54" s="6">
        <f t="shared" si="5"/>
        <v>0.13544018058690793</v>
      </c>
      <c r="N54" s="6">
        <f t="shared" si="6"/>
        <v>-1.1134617525887789E-3</v>
      </c>
      <c r="O54" s="6">
        <f t="shared" si="7"/>
        <v>10.153061752143381</v>
      </c>
      <c r="P54" s="6">
        <f t="shared" si="8"/>
        <v>-6.4794814029507908</v>
      </c>
      <c r="Q54" s="6">
        <f t="shared" si="9"/>
        <v>-8.4527911784975931</v>
      </c>
    </row>
    <row r="55" spans="1:17">
      <c r="A55">
        <v>25</v>
      </c>
      <c r="B55">
        <v>20</v>
      </c>
      <c r="C55" s="2">
        <v>452</v>
      </c>
      <c r="D55">
        <v>123</v>
      </c>
      <c r="E55">
        <v>0.2</v>
      </c>
      <c r="G55" s="1">
        <f t="shared" si="0"/>
        <v>0.33407572383073614</v>
      </c>
      <c r="H55" s="1">
        <f t="shared" si="1"/>
        <v>-2.2271714922048602E-3</v>
      </c>
      <c r="I55" s="1">
        <f t="shared" si="2"/>
        <v>21.296213808463278</v>
      </c>
      <c r="J55" s="1">
        <f t="shared" si="3"/>
        <v>-78.674832962138083</v>
      </c>
      <c r="K55" s="1">
        <f t="shared" si="4"/>
        <v>-1.0926503340757274</v>
      </c>
      <c r="L55" s="1"/>
      <c r="M55" s="6">
        <f t="shared" si="5"/>
        <v>0.13544018058690793</v>
      </c>
      <c r="N55" s="6">
        <f t="shared" si="6"/>
        <v>-1.1134617525887789E-3</v>
      </c>
      <c r="O55" s="6">
        <f t="shared" si="7"/>
        <v>0.49445151148480304</v>
      </c>
      <c r="P55" s="6">
        <f t="shared" si="8"/>
        <v>-3.9010734163795386</v>
      </c>
      <c r="Q55" s="6">
        <f t="shared" si="9"/>
        <v>-8.4527911784975931</v>
      </c>
    </row>
    <row r="56" spans="1:17">
      <c r="A56">
        <v>25</v>
      </c>
      <c r="B56">
        <v>20</v>
      </c>
      <c r="C56" s="2">
        <v>727</v>
      </c>
      <c r="D56">
        <v>40</v>
      </c>
      <c r="E56">
        <v>1.5</v>
      </c>
      <c r="G56" s="1">
        <f t="shared" si="0"/>
        <v>0.33407572383073614</v>
      </c>
      <c r="H56" s="1">
        <f t="shared" si="1"/>
        <v>-2.2271714922048602E-3</v>
      </c>
      <c r="I56" s="1">
        <f t="shared" si="2"/>
        <v>296.29621380846328</v>
      </c>
      <c r="J56" s="1">
        <f t="shared" si="3"/>
        <v>-161.67483296213808</v>
      </c>
      <c r="K56" s="1">
        <f t="shared" si="4"/>
        <v>0.20734966592427262</v>
      </c>
      <c r="L56" s="1"/>
      <c r="M56" s="6">
        <f t="shared" si="5"/>
        <v>0.13544018058690793</v>
      </c>
      <c r="N56" s="6">
        <f t="shared" si="6"/>
        <v>-1.1134617525887789E-3</v>
      </c>
      <c r="O56" s="6">
        <f t="shared" si="7"/>
        <v>6.879350108074008</v>
      </c>
      <c r="P56" s="6">
        <f t="shared" si="8"/>
        <v>-8.0166092410990366</v>
      </c>
      <c r="Q56" s="6">
        <f t="shared" si="9"/>
        <v>1.6040661612680589</v>
      </c>
    </row>
    <row r="57" spans="1:17">
      <c r="A57">
        <v>25</v>
      </c>
      <c r="B57">
        <v>20</v>
      </c>
      <c r="C57" s="2">
        <v>733</v>
      </c>
      <c r="D57">
        <v>56</v>
      </c>
      <c r="E57">
        <v>1.5</v>
      </c>
      <c r="G57" s="1">
        <f t="shared" si="0"/>
        <v>0.33407572383073614</v>
      </c>
      <c r="H57" s="1">
        <f t="shared" si="1"/>
        <v>-2.2271714922048602E-3</v>
      </c>
      <c r="I57" s="1">
        <f t="shared" si="2"/>
        <v>302.29621380846328</v>
      </c>
      <c r="J57" s="1">
        <f t="shared" si="3"/>
        <v>-145.67483296213808</v>
      </c>
      <c r="K57" s="1">
        <f t="shared" si="4"/>
        <v>0.20734966592427262</v>
      </c>
      <c r="L57" s="1"/>
      <c r="M57" s="6">
        <f t="shared" si="5"/>
        <v>0.13544018058690793</v>
      </c>
      <c r="N57" s="6">
        <f t="shared" si="6"/>
        <v>-1.1134617525887789E-3</v>
      </c>
      <c r="O57" s="6">
        <f t="shared" si="7"/>
        <v>7.0186569865450457</v>
      </c>
      <c r="P57" s="6">
        <f t="shared" si="8"/>
        <v>-7.2232529375386525</v>
      </c>
      <c r="Q57" s="6">
        <f t="shared" si="9"/>
        <v>1.6040661612680589</v>
      </c>
    </row>
    <row r="58" spans="1:17">
      <c r="A58">
        <v>25</v>
      </c>
      <c r="B58">
        <v>20</v>
      </c>
      <c r="C58" s="2">
        <v>366</v>
      </c>
      <c r="D58">
        <v>275</v>
      </c>
      <c r="E58">
        <v>0.2</v>
      </c>
      <c r="G58" s="1">
        <f t="shared" si="0"/>
        <v>0.33407572383073614</v>
      </c>
      <c r="H58" s="1">
        <f t="shared" si="1"/>
        <v>-2.2271714922048602E-3</v>
      </c>
      <c r="I58" s="1">
        <f t="shared" si="2"/>
        <v>-64.703786191536722</v>
      </c>
      <c r="J58" s="1">
        <f t="shared" si="3"/>
        <v>73.325167037861917</v>
      </c>
      <c r="K58" s="1">
        <f t="shared" si="4"/>
        <v>-1.0926503340757274</v>
      </c>
      <c r="L58" s="1"/>
      <c r="M58" s="6">
        <f t="shared" si="5"/>
        <v>0.13544018058690793</v>
      </c>
      <c r="N58" s="6">
        <f t="shared" si="6"/>
        <v>-1.1134617525887789E-3</v>
      </c>
      <c r="O58" s="6">
        <f t="shared" si="7"/>
        <v>-1.5022804132667302</v>
      </c>
      <c r="P58" s="6">
        <f t="shared" si="8"/>
        <v>3.6358114674441206</v>
      </c>
      <c r="Q58" s="6">
        <f t="shared" si="9"/>
        <v>-8.4527911784975931</v>
      </c>
    </row>
    <row r="59" spans="1:17">
      <c r="A59">
        <v>25</v>
      </c>
      <c r="B59">
        <v>20</v>
      </c>
      <c r="C59" s="2">
        <v>401</v>
      </c>
      <c r="D59">
        <v>51</v>
      </c>
      <c r="E59">
        <v>0.2</v>
      </c>
      <c r="G59" s="1">
        <f t="shared" si="0"/>
        <v>0.33407572383073614</v>
      </c>
      <c r="H59" s="1">
        <f t="shared" si="1"/>
        <v>-2.2271714922048602E-3</v>
      </c>
      <c r="I59" s="1">
        <f t="shared" si="2"/>
        <v>-29.703786191536722</v>
      </c>
      <c r="J59" s="1">
        <f t="shared" si="3"/>
        <v>-150.67483296213808</v>
      </c>
      <c r="K59" s="1">
        <f t="shared" si="4"/>
        <v>-1.0926503340757274</v>
      </c>
      <c r="L59" s="1"/>
      <c r="M59" s="6">
        <f t="shared" si="5"/>
        <v>0.13544018058690793</v>
      </c>
      <c r="N59" s="6">
        <f t="shared" si="6"/>
        <v>-1.1134617525887789E-3</v>
      </c>
      <c r="O59" s="6">
        <f t="shared" si="7"/>
        <v>-0.68965695551901329</v>
      </c>
      <c r="P59" s="6">
        <f t="shared" si="8"/>
        <v>-7.4711767824012725</v>
      </c>
      <c r="Q59" s="6">
        <f t="shared" si="9"/>
        <v>-8.4527911784975931</v>
      </c>
    </row>
    <row r="60" spans="1:17">
      <c r="A60">
        <v>25</v>
      </c>
      <c r="B60">
        <v>20</v>
      </c>
      <c r="C60" s="2">
        <v>346</v>
      </c>
      <c r="D60">
        <v>118</v>
      </c>
      <c r="E60">
        <v>0.2</v>
      </c>
      <c r="G60" s="1">
        <f t="shared" si="0"/>
        <v>0.33407572383073614</v>
      </c>
      <c r="H60" s="1">
        <f t="shared" si="1"/>
        <v>-2.2271714922048602E-3</v>
      </c>
      <c r="I60" s="1">
        <f t="shared" si="2"/>
        <v>-84.703786191536722</v>
      </c>
      <c r="J60" s="1">
        <f t="shared" si="3"/>
        <v>-83.674832962138083</v>
      </c>
      <c r="K60" s="1">
        <f t="shared" si="4"/>
        <v>-1.0926503340757274</v>
      </c>
      <c r="L60" s="1"/>
      <c r="M60" s="6">
        <f t="shared" si="5"/>
        <v>0.13544018058690793</v>
      </c>
      <c r="N60" s="6">
        <f t="shared" si="6"/>
        <v>-1.1134617525887789E-3</v>
      </c>
      <c r="O60" s="6">
        <f t="shared" si="7"/>
        <v>-1.9666366748368544</v>
      </c>
      <c r="P60" s="6">
        <f t="shared" si="8"/>
        <v>-4.1489972612421591</v>
      </c>
      <c r="Q60" s="6">
        <f t="shared" si="9"/>
        <v>-8.4527911784975931</v>
      </c>
    </row>
    <row r="61" spans="1:17">
      <c r="A61">
        <v>25</v>
      </c>
      <c r="B61">
        <v>20</v>
      </c>
      <c r="C61" s="2">
        <v>336</v>
      </c>
      <c r="D61">
        <v>240</v>
      </c>
      <c r="E61">
        <v>0.2</v>
      </c>
      <c r="G61" s="1">
        <f t="shared" si="0"/>
        <v>0.33407572383073614</v>
      </c>
      <c r="H61" s="1">
        <f t="shared" si="1"/>
        <v>-2.2271714922048602E-3</v>
      </c>
      <c r="I61" s="1">
        <f t="shared" si="2"/>
        <v>-94.703786191536722</v>
      </c>
      <c r="J61" s="1">
        <f t="shared" si="3"/>
        <v>38.325167037861917</v>
      </c>
      <c r="K61" s="1">
        <f t="shared" si="4"/>
        <v>-1.0926503340757274</v>
      </c>
      <c r="L61" s="1"/>
      <c r="M61" s="6">
        <f t="shared" si="5"/>
        <v>0.13544018058690793</v>
      </c>
      <c r="N61" s="6">
        <f t="shared" si="6"/>
        <v>-1.1134617525887789E-3</v>
      </c>
      <c r="O61" s="6">
        <f t="shared" si="7"/>
        <v>-2.1988148056219163</v>
      </c>
      <c r="P61" s="6">
        <f t="shared" si="8"/>
        <v>1.9003445534057781</v>
      </c>
      <c r="Q61" s="6">
        <f t="shared" si="9"/>
        <v>-8.4527911784975931</v>
      </c>
    </row>
    <row r="62" spans="1:17">
      <c r="A62">
        <v>25</v>
      </c>
      <c r="B62">
        <v>20</v>
      </c>
      <c r="C62" s="2">
        <v>334</v>
      </c>
      <c r="D62">
        <v>232</v>
      </c>
      <c r="E62">
        <v>0.2</v>
      </c>
      <c r="G62" s="1">
        <f t="shared" si="0"/>
        <v>0.33407572383073614</v>
      </c>
      <c r="H62" s="1">
        <f t="shared" si="1"/>
        <v>-2.2271714922048602E-3</v>
      </c>
      <c r="I62" s="1">
        <f t="shared" si="2"/>
        <v>-96.703786191536722</v>
      </c>
      <c r="J62" s="1">
        <f t="shared" si="3"/>
        <v>30.325167037861917</v>
      </c>
      <c r="K62" s="1">
        <f t="shared" si="4"/>
        <v>-1.0926503340757274</v>
      </c>
      <c r="L62" s="1"/>
      <c r="M62" s="6">
        <f t="shared" si="5"/>
        <v>0.13544018058690793</v>
      </c>
      <c r="N62" s="6">
        <f t="shared" si="6"/>
        <v>-1.1134617525887789E-3</v>
      </c>
      <c r="O62" s="6">
        <f t="shared" si="7"/>
        <v>-2.2452504317789286</v>
      </c>
      <c r="P62" s="6">
        <f t="shared" si="8"/>
        <v>1.5036664016255854</v>
      </c>
      <c r="Q62" s="6">
        <f t="shared" si="9"/>
        <v>-8.4527911784975931</v>
      </c>
    </row>
    <row r="63" spans="1:17">
      <c r="A63">
        <v>25</v>
      </c>
      <c r="B63">
        <v>20</v>
      </c>
      <c r="C63" s="2">
        <v>336</v>
      </c>
      <c r="D63">
        <v>177</v>
      </c>
      <c r="E63">
        <v>0.2</v>
      </c>
      <c r="G63" s="1">
        <f t="shared" si="0"/>
        <v>0.33407572383073614</v>
      </c>
      <c r="H63" s="1">
        <f t="shared" si="1"/>
        <v>-2.2271714922048602E-3</v>
      </c>
      <c r="I63" s="1">
        <f t="shared" si="2"/>
        <v>-94.703786191536722</v>
      </c>
      <c r="J63" s="1">
        <f t="shared" si="3"/>
        <v>-24.674832962138083</v>
      </c>
      <c r="K63" s="1">
        <f t="shared" si="4"/>
        <v>-1.0926503340757274</v>
      </c>
      <c r="L63" s="1"/>
      <c r="M63" s="6">
        <f t="shared" si="5"/>
        <v>0.13544018058690793</v>
      </c>
      <c r="N63" s="6">
        <f t="shared" si="6"/>
        <v>-1.1134617525887789E-3</v>
      </c>
      <c r="O63" s="6">
        <f t="shared" si="7"/>
        <v>-2.1988148056219163</v>
      </c>
      <c r="P63" s="6">
        <f t="shared" si="8"/>
        <v>-1.2234958918632386</v>
      </c>
      <c r="Q63" s="6">
        <f t="shared" si="9"/>
        <v>-8.4527911784975931</v>
      </c>
    </row>
    <row r="64" spans="1:17">
      <c r="A64">
        <v>25</v>
      </c>
      <c r="B64">
        <v>20</v>
      </c>
      <c r="C64" s="2">
        <v>344</v>
      </c>
      <c r="D64">
        <v>256</v>
      </c>
      <c r="E64">
        <v>0.2</v>
      </c>
      <c r="G64" s="1">
        <f t="shared" si="0"/>
        <v>0.33407572383073614</v>
      </c>
      <c r="H64" s="1">
        <f t="shared" si="1"/>
        <v>-2.2271714922048602E-3</v>
      </c>
      <c r="I64" s="1">
        <f t="shared" si="2"/>
        <v>-86.703786191536722</v>
      </c>
      <c r="J64" s="1">
        <f t="shared" si="3"/>
        <v>54.325167037861917</v>
      </c>
      <c r="K64" s="1">
        <f t="shared" si="4"/>
        <v>-1.0926503340757274</v>
      </c>
      <c r="L64" s="1"/>
      <c r="M64" s="6">
        <f t="shared" si="5"/>
        <v>0.13544018058690793</v>
      </c>
      <c r="N64" s="6">
        <f t="shared" si="6"/>
        <v>-1.1134617525887789E-3</v>
      </c>
      <c r="O64" s="6">
        <f t="shared" si="7"/>
        <v>-2.0130723009938665</v>
      </c>
      <c r="P64" s="6">
        <f t="shared" si="8"/>
        <v>2.6937008569661631</v>
      </c>
      <c r="Q64" s="6">
        <f t="shared" si="9"/>
        <v>-8.4527911784975931</v>
      </c>
    </row>
    <row r="65" spans="1:17">
      <c r="A65">
        <v>25</v>
      </c>
      <c r="B65">
        <v>20</v>
      </c>
      <c r="C65" s="2">
        <v>341</v>
      </c>
      <c r="D65">
        <v>267</v>
      </c>
      <c r="E65">
        <v>0.2</v>
      </c>
      <c r="G65" s="1">
        <f t="shared" si="0"/>
        <v>0.33407572383073614</v>
      </c>
      <c r="H65" s="1">
        <f t="shared" si="1"/>
        <v>-2.2271714922048602E-3</v>
      </c>
      <c r="I65" s="1">
        <f t="shared" si="2"/>
        <v>-89.703786191536722</v>
      </c>
      <c r="J65" s="1">
        <f t="shared" si="3"/>
        <v>65.325167037861917</v>
      </c>
      <c r="K65" s="1">
        <f t="shared" si="4"/>
        <v>-1.0926503340757274</v>
      </c>
      <c r="L65" s="1"/>
      <c r="M65" s="6">
        <f t="shared" si="5"/>
        <v>0.13544018058690793</v>
      </c>
      <c r="N65" s="6">
        <f t="shared" si="6"/>
        <v>-1.1134617525887789E-3</v>
      </c>
      <c r="O65" s="6">
        <f t="shared" si="7"/>
        <v>-2.0827257402293853</v>
      </c>
      <c r="P65" s="6">
        <f t="shared" si="8"/>
        <v>3.2391333156639277</v>
      </c>
      <c r="Q65" s="6">
        <f t="shared" si="9"/>
        <v>-8.4527911784975931</v>
      </c>
    </row>
    <row r="66" spans="1:17">
      <c r="A66">
        <v>25</v>
      </c>
      <c r="B66">
        <v>20</v>
      </c>
      <c r="C66" s="2">
        <v>449</v>
      </c>
      <c r="D66">
        <v>35</v>
      </c>
      <c r="E66">
        <v>0.2</v>
      </c>
      <c r="G66" s="1">
        <f t="shared" si="0"/>
        <v>0.33407572383073614</v>
      </c>
      <c r="H66" s="1">
        <f t="shared" si="1"/>
        <v>-2.2271714922048602E-3</v>
      </c>
      <c r="I66" s="1">
        <f t="shared" si="2"/>
        <v>18.296213808463278</v>
      </c>
      <c r="J66" s="1">
        <f t="shared" si="3"/>
        <v>-166.67483296213808</v>
      </c>
      <c r="K66" s="1">
        <f t="shared" si="4"/>
        <v>-1.0926503340757274</v>
      </c>
      <c r="L66" s="1"/>
      <c r="M66" s="6">
        <f t="shared" si="5"/>
        <v>0.13544018058690793</v>
      </c>
      <c r="N66" s="6">
        <f t="shared" si="6"/>
        <v>-1.1134617525887789E-3</v>
      </c>
      <c r="O66" s="6">
        <f t="shared" si="7"/>
        <v>0.42479807224928445</v>
      </c>
      <c r="P66" s="6">
        <f t="shared" si="8"/>
        <v>-8.2645330859616575</v>
      </c>
      <c r="Q66" s="6">
        <f t="shared" si="9"/>
        <v>-8.4527911784975931</v>
      </c>
    </row>
    <row r="67" spans="1:17">
      <c r="A67">
        <v>25</v>
      </c>
      <c r="B67">
        <v>20</v>
      </c>
      <c r="C67" s="2">
        <v>738</v>
      </c>
      <c r="D67">
        <v>36</v>
      </c>
      <c r="E67">
        <v>2.1</v>
      </c>
      <c r="G67" s="1">
        <f t="shared" si="0"/>
        <v>0.33407572383073614</v>
      </c>
      <c r="H67" s="1">
        <f t="shared" si="1"/>
        <v>-2.2271714922048602E-3</v>
      </c>
      <c r="I67" s="1">
        <f t="shared" si="2"/>
        <v>307.29621380846328</v>
      </c>
      <c r="J67" s="1">
        <f t="shared" si="3"/>
        <v>-165.67483296213808</v>
      </c>
      <c r="K67" s="1">
        <f t="shared" si="4"/>
        <v>0.80734966592427271</v>
      </c>
      <c r="L67" s="1"/>
      <c r="M67" s="6">
        <f t="shared" si="5"/>
        <v>0.13544018058690793</v>
      </c>
      <c r="N67" s="6">
        <f t="shared" si="6"/>
        <v>-1.1134617525887789E-3</v>
      </c>
      <c r="O67" s="6">
        <f t="shared" si="7"/>
        <v>7.1347460519375776</v>
      </c>
      <c r="P67" s="6">
        <f t="shared" si="8"/>
        <v>-8.2149483169891333</v>
      </c>
      <c r="Q67" s="6">
        <f t="shared" si="9"/>
        <v>6.2456926257752832</v>
      </c>
    </row>
    <row r="68" spans="1:17">
      <c r="A68">
        <v>25</v>
      </c>
      <c r="B68">
        <v>20</v>
      </c>
      <c r="C68" s="2">
        <v>599</v>
      </c>
      <c r="D68">
        <v>34</v>
      </c>
      <c r="E68">
        <v>0.8</v>
      </c>
      <c r="G68" s="1">
        <f t="shared" ref="G68:G131" si="10">A68-$A$453</f>
        <v>0.33407572383073614</v>
      </c>
      <c r="H68" s="1">
        <f t="shared" ref="H68:H131" si="11">B68-$B$453</f>
        <v>-2.2271714922048602E-3</v>
      </c>
      <c r="I68" s="1">
        <f t="shared" ref="I68:I131" si="12">C68-$C$453</f>
        <v>168.29621380846328</v>
      </c>
      <c r="J68" s="1">
        <f t="shared" ref="J68:J131" si="13">D68-$D$453</f>
        <v>-167.67483296213808</v>
      </c>
      <c r="K68" s="1">
        <f t="shared" ref="K68:K131" si="14">E68-$E$453</f>
        <v>-0.49265033407572734</v>
      </c>
      <c r="L68" s="1"/>
      <c r="M68" s="6">
        <f t="shared" ref="M68:M131" si="15">(G68/$A$453)*10</f>
        <v>0.13544018058690793</v>
      </c>
      <c r="N68" s="6">
        <f t="shared" ref="N68:N131" si="16">(H68/$B$453)*10</f>
        <v>-1.1134617525887789E-3</v>
      </c>
      <c r="O68" s="6">
        <f t="shared" ref="O68:O131" si="17">(I68/$C$453)*10</f>
        <v>3.9074700340252146</v>
      </c>
      <c r="P68" s="6">
        <f t="shared" ref="P68:P131" si="18">(J68/$D$453)*10</f>
        <v>-8.3141178549341817</v>
      </c>
      <c r="Q68" s="6">
        <f t="shared" ref="Q68:Q131" si="19">(K68/$E$453)*10</f>
        <v>-3.8111647139903679</v>
      </c>
    </row>
    <row r="69" spans="1:17">
      <c r="A69">
        <v>25</v>
      </c>
      <c r="B69">
        <v>20</v>
      </c>
      <c r="C69" s="2">
        <v>499</v>
      </c>
      <c r="D69">
        <v>30</v>
      </c>
      <c r="E69">
        <v>0.8</v>
      </c>
      <c r="G69" s="1">
        <f t="shared" si="10"/>
        <v>0.33407572383073614</v>
      </c>
      <c r="H69" s="1">
        <f t="shared" si="11"/>
        <v>-2.2271714922048602E-3</v>
      </c>
      <c r="I69" s="1">
        <f t="shared" si="12"/>
        <v>68.296213808463278</v>
      </c>
      <c r="J69" s="1">
        <f t="shared" si="13"/>
        <v>-171.67483296213808</v>
      </c>
      <c r="K69" s="1">
        <f t="shared" si="14"/>
        <v>-0.49265033407572734</v>
      </c>
      <c r="L69" s="1"/>
      <c r="M69" s="6">
        <f t="shared" si="15"/>
        <v>0.13544018058690793</v>
      </c>
      <c r="N69" s="6">
        <f t="shared" si="16"/>
        <v>-1.1134617525887789E-3</v>
      </c>
      <c r="O69" s="6">
        <f t="shared" si="17"/>
        <v>1.5856887261745944</v>
      </c>
      <c r="P69" s="6">
        <f t="shared" si="18"/>
        <v>-8.5124569308242783</v>
      </c>
      <c r="Q69" s="6">
        <f t="shared" si="19"/>
        <v>-3.8111647139903679</v>
      </c>
    </row>
    <row r="70" spans="1:17">
      <c r="A70">
        <v>25</v>
      </c>
      <c r="B70">
        <v>20</v>
      </c>
      <c r="C70" s="2">
        <v>339</v>
      </c>
      <c r="D70">
        <v>296</v>
      </c>
      <c r="E70">
        <v>0.2</v>
      </c>
      <c r="G70" s="1">
        <f t="shared" si="10"/>
        <v>0.33407572383073614</v>
      </c>
      <c r="H70" s="1">
        <f t="shared" si="11"/>
        <v>-2.2271714922048602E-3</v>
      </c>
      <c r="I70" s="1">
        <f t="shared" si="12"/>
        <v>-91.703786191536722</v>
      </c>
      <c r="J70" s="1">
        <f t="shared" si="13"/>
        <v>94.325167037861917</v>
      </c>
      <c r="K70" s="1">
        <f t="shared" si="14"/>
        <v>-1.0926503340757274</v>
      </c>
      <c r="L70" s="1"/>
      <c r="M70" s="6">
        <f t="shared" si="15"/>
        <v>0.13544018058690793</v>
      </c>
      <c r="N70" s="6">
        <f t="shared" si="16"/>
        <v>-1.1134617525887789E-3</v>
      </c>
      <c r="O70" s="6">
        <f t="shared" si="17"/>
        <v>-2.1291613663863975</v>
      </c>
      <c r="P70" s="6">
        <f t="shared" si="18"/>
        <v>4.6770916158671261</v>
      </c>
      <c r="Q70" s="6">
        <f t="shared" si="19"/>
        <v>-8.4527911784975931</v>
      </c>
    </row>
    <row r="71" spans="1:17">
      <c r="A71">
        <v>25</v>
      </c>
      <c r="B71">
        <v>20</v>
      </c>
      <c r="C71" s="2">
        <v>351</v>
      </c>
      <c r="D71">
        <v>190</v>
      </c>
      <c r="E71">
        <v>0.2</v>
      </c>
      <c r="G71" s="1">
        <f t="shared" si="10"/>
        <v>0.33407572383073614</v>
      </c>
      <c r="H71" s="1">
        <f t="shared" si="11"/>
        <v>-2.2271714922048602E-3</v>
      </c>
      <c r="I71" s="1">
        <f t="shared" si="12"/>
        <v>-79.703786191536722</v>
      </c>
      <c r="J71" s="1">
        <f t="shared" si="13"/>
        <v>-11.674832962138083</v>
      </c>
      <c r="K71" s="1">
        <f t="shared" si="14"/>
        <v>-1.0926503340757274</v>
      </c>
      <c r="L71" s="1"/>
      <c r="M71" s="6">
        <f t="shared" si="15"/>
        <v>0.13544018058690793</v>
      </c>
      <c r="N71" s="6">
        <f t="shared" si="16"/>
        <v>-1.1134617525887789E-3</v>
      </c>
      <c r="O71" s="6">
        <f t="shared" si="17"/>
        <v>-1.8505476094443232</v>
      </c>
      <c r="P71" s="6">
        <f t="shared" si="18"/>
        <v>-0.57889389522042578</v>
      </c>
      <c r="Q71" s="6">
        <f t="shared" si="19"/>
        <v>-8.4527911784975931</v>
      </c>
    </row>
    <row r="72" spans="1:17">
      <c r="A72">
        <v>25</v>
      </c>
      <c r="B72">
        <v>20</v>
      </c>
      <c r="C72" s="2">
        <v>572</v>
      </c>
      <c r="D72">
        <v>47</v>
      </c>
      <c r="E72">
        <v>0.2</v>
      </c>
      <c r="G72" s="1">
        <f t="shared" si="10"/>
        <v>0.33407572383073614</v>
      </c>
      <c r="H72" s="1">
        <f t="shared" si="11"/>
        <v>-2.2271714922048602E-3</v>
      </c>
      <c r="I72" s="1">
        <f t="shared" si="12"/>
        <v>141.29621380846328</v>
      </c>
      <c r="J72" s="1">
        <f t="shared" si="13"/>
        <v>-154.67483296213808</v>
      </c>
      <c r="K72" s="1">
        <f t="shared" si="14"/>
        <v>-1.0926503340757274</v>
      </c>
      <c r="L72" s="1"/>
      <c r="M72" s="6">
        <f t="shared" si="15"/>
        <v>0.13544018058690793</v>
      </c>
      <c r="N72" s="6">
        <f t="shared" si="16"/>
        <v>-1.1134617525887789E-3</v>
      </c>
      <c r="O72" s="6">
        <f t="shared" si="17"/>
        <v>3.2805890809055471</v>
      </c>
      <c r="P72" s="6">
        <f t="shared" si="18"/>
        <v>-7.6695158582913683</v>
      </c>
      <c r="Q72" s="6">
        <f t="shared" si="19"/>
        <v>-8.4527911784975931</v>
      </c>
    </row>
    <row r="73" spans="1:17">
      <c r="A73">
        <v>25</v>
      </c>
      <c r="B73">
        <v>20</v>
      </c>
      <c r="C73" s="2">
        <v>908</v>
      </c>
      <c r="D73">
        <v>40</v>
      </c>
      <c r="E73">
        <v>2.1</v>
      </c>
      <c r="G73" s="1">
        <f t="shared" si="10"/>
        <v>0.33407572383073614</v>
      </c>
      <c r="H73" s="1">
        <f t="shared" si="11"/>
        <v>-2.2271714922048602E-3</v>
      </c>
      <c r="I73" s="1">
        <f t="shared" si="12"/>
        <v>477.29621380846328</v>
      </c>
      <c r="J73" s="1">
        <f t="shared" si="13"/>
        <v>-161.67483296213808</v>
      </c>
      <c r="K73" s="1">
        <f t="shared" si="14"/>
        <v>0.80734966592427271</v>
      </c>
      <c r="L73" s="1"/>
      <c r="M73" s="6">
        <f t="shared" si="15"/>
        <v>0.13544018058690793</v>
      </c>
      <c r="N73" s="6">
        <f t="shared" si="16"/>
        <v>-1.1134617525887789E-3</v>
      </c>
      <c r="O73" s="6">
        <f t="shared" si="17"/>
        <v>11.081774275283632</v>
      </c>
      <c r="P73" s="6">
        <f t="shared" si="18"/>
        <v>-8.0166092410990366</v>
      </c>
      <c r="Q73" s="6">
        <f t="shared" si="19"/>
        <v>6.2456926257752832</v>
      </c>
    </row>
    <row r="74" spans="1:17">
      <c r="A74">
        <v>25</v>
      </c>
      <c r="B74">
        <v>20</v>
      </c>
      <c r="C74" s="2">
        <v>735</v>
      </c>
      <c r="D74">
        <v>33</v>
      </c>
      <c r="E74">
        <v>0.8</v>
      </c>
      <c r="G74" s="1">
        <f t="shared" si="10"/>
        <v>0.33407572383073614</v>
      </c>
      <c r="H74" s="1">
        <f t="shared" si="11"/>
        <v>-2.2271714922048602E-3</v>
      </c>
      <c r="I74" s="1">
        <f t="shared" si="12"/>
        <v>304.29621380846328</v>
      </c>
      <c r="J74" s="1">
        <f t="shared" si="13"/>
        <v>-168.67483296213808</v>
      </c>
      <c r="K74" s="1">
        <f t="shared" si="14"/>
        <v>-0.49265033407572734</v>
      </c>
      <c r="L74" s="1"/>
      <c r="M74" s="6">
        <f t="shared" si="15"/>
        <v>0.13544018058690793</v>
      </c>
      <c r="N74" s="6">
        <f t="shared" si="16"/>
        <v>-1.1134617525887789E-3</v>
      </c>
      <c r="O74" s="6">
        <f t="shared" si="17"/>
        <v>7.0650926127020588</v>
      </c>
      <c r="P74" s="6">
        <f t="shared" si="18"/>
        <v>-8.3637026239067058</v>
      </c>
      <c r="Q74" s="6">
        <f t="shared" si="19"/>
        <v>-3.8111647139903679</v>
      </c>
    </row>
    <row r="75" spans="1:17">
      <c r="A75">
        <v>25</v>
      </c>
      <c r="B75">
        <v>20</v>
      </c>
      <c r="C75" s="2">
        <v>409</v>
      </c>
      <c r="D75">
        <v>29</v>
      </c>
      <c r="E75">
        <v>0.2</v>
      </c>
      <c r="G75" s="1">
        <f t="shared" si="10"/>
        <v>0.33407572383073614</v>
      </c>
      <c r="H75" s="1">
        <f t="shared" si="11"/>
        <v>-2.2271714922048602E-3</v>
      </c>
      <c r="I75" s="1">
        <f t="shared" si="12"/>
        <v>-21.703786191536722</v>
      </c>
      <c r="J75" s="1">
        <f t="shared" si="13"/>
        <v>-172.67483296213808</v>
      </c>
      <c r="K75" s="1">
        <f t="shared" si="14"/>
        <v>-1.0926503340757274</v>
      </c>
      <c r="L75" s="1"/>
      <c r="M75" s="6">
        <f t="shared" si="15"/>
        <v>0.13544018058690793</v>
      </c>
      <c r="N75" s="6">
        <f t="shared" si="16"/>
        <v>-1.1134617525887789E-3</v>
      </c>
      <c r="O75" s="6">
        <f t="shared" si="17"/>
        <v>-0.50391445089096365</v>
      </c>
      <c r="P75" s="6">
        <f t="shared" si="18"/>
        <v>-8.5620416997968025</v>
      </c>
      <c r="Q75" s="6">
        <f t="shared" si="19"/>
        <v>-8.4527911784975931</v>
      </c>
    </row>
    <row r="76" spans="1:17">
      <c r="A76">
        <v>25</v>
      </c>
      <c r="B76">
        <v>20</v>
      </c>
      <c r="C76" s="2">
        <v>329</v>
      </c>
      <c r="D76">
        <v>176</v>
      </c>
      <c r="E76">
        <v>0.2</v>
      </c>
      <c r="G76" s="1">
        <f t="shared" si="10"/>
        <v>0.33407572383073614</v>
      </c>
      <c r="H76" s="1">
        <f t="shared" si="11"/>
        <v>-2.2271714922048602E-3</v>
      </c>
      <c r="I76" s="1">
        <f t="shared" si="12"/>
        <v>-101.70378619153672</v>
      </c>
      <c r="J76" s="1">
        <f t="shared" si="13"/>
        <v>-25.674832962138083</v>
      </c>
      <c r="K76" s="1">
        <f t="shared" si="14"/>
        <v>-1.0926503340757274</v>
      </c>
      <c r="L76" s="1"/>
      <c r="M76" s="6">
        <f t="shared" si="15"/>
        <v>0.13544018058690793</v>
      </c>
      <c r="N76" s="6">
        <f t="shared" si="16"/>
        <v>-1.1134617525887789E-3</v>
      </c>
      <c r="O76" s="6">
        <f t="shared" si="17"/>
        <v>-2.3613394971714596</v>
      </c>
      <c r="P76" s="6">
        <f t="shared" si="18"/>
        <v>-1.2730806608357628</v>
      </c>
      <c r="Q76" s="6">
        <f t="shared" si="19"/>
        <v>-8.4527911784975931</v>
      </c>
    </row>
    <row r="77" spans="1:17">
      <c r="A77">
        <v>25</v>
      </c>
      <c r="B77">
        <v>20</v>
      </c>
      <c r="C77" s="2">
        <v>329</v>
      </c>
      <c r="D77">
        <v>52</v>
      </c>
      <c r="E77">
        <v>0.2</v>
      </c>
      <c r="G77" s="1">
        <f t="shared" si="10"/>
        <v>0.33407572383073614</v>
      </c>
      <c r="H77" s="1">
        <f t="shared" si="11"/>
        <v>-2.2271714922048602E-3</v>
      </c>
      <c r="I77" s="1">
        <f t="shared" si="12"/>
        <v>-101.70378619153672</v>
      </c>
      <c r="J77" s="1">
        <f t="shared" si="13"/>
        <v>-149.67483296213808</v>
      </c>
      <c r="K77" s="1">
        <f t="shared" si="14"/>
        <v>-1.0926503340757274</v>
      </c>
      <c r="L77" s="1"/>
      <c r="M77" s="6">
        <f t="shared" si="15"/>
        <v>0.13544018058690793</v>
      </c>
      <c r="N77" s="6">
        <f t="shared" si="16"/>
        <v>-1.1134617525887789E-3</v>
      </c>
      <c r="O77" s="6">
        <f t="shared" si="17"/>
        <v>-2.3613394971714596</v>
      </c>
      <c r="P77" s="6">
        <f t="shared" si="18"/>
        <v>-7.4215920134287483</v>
      </c>
      <c r="Q77" s="6">
        <f t="shared" si="19"/>
        <v>-8.4527911784975931</v>
      </c>
    </row>
    <row r="78" spans="1:17">
      <c r="A78">
        <v>25</v>
      </c>
      <c r="B78">
        <v>20</v>
      </c>
      <c r="C78" s="2">
        <v>692</v>
      </c>
      <c r="D78">
        <v>31</v>
      </c>
      <c r="E78">
        <v>2.1</v>
      </c>
      <c r="G78" s="1">
        <f t="shared" si="10"/>
        <v>0.33407572383073614</v>
      </c>
      <c r="H78" s="1">
        <f t="shared" si="11"/>
        <v>-2.2271714922048602E-3</v>
      </c>
      <c r="I78" s="1">
        <f t="shared" si="12"/>
        <v>261.29621380846328</v>
      </c>
      <c r="J78" s="1">
        <f t="shared" si="13"/>
        <v>-170.67483296213808</v>
      </c>
      <c r="K78" s="1">
        <f t="shared" si="14"/>
        <v>0.80734966592427271</v>
      </c>
      <c r="L78" s="1"/>
      <c r="M78" s="6">
        <f t="shared" si="15"/>
        <v>0.13544018058690793</v>
      </c>
      <c r="N78" s="6">
        <f t="shared" si="16"/>
        <v>-1.1134617525887789E-3</v>
      </c>
      <c r="O78" s="6">
        <f t="shared" si="17"/>
        <v>6.0667266503262915</v>
      </c>
      <c r="P78" s="6">
        <f t="shared" si="18"/>
        <v>-8.4628721618517524</v>
      </c>
      <c r="Q78" s="6">
        <f t="shared" si="19"/>
        <v>6.2456926257752832</v>
      </c>
    </row>
    <row r="79" spans="1:17">
      <c r="A79">
        <v>25</v>
      </c>
      <c r="B79">
        <v>20</v>
      </c>
      <c r="C79" s="2">
        <v>333</v>
      </c>
      <c r="D79">
        <v>30</v>
      </c>
      <c r="E79">
        <v>0.2</v>
      </c>
      <c r="G79" s="1">
        <f t="shared" si="10"/>
        <v>0.33407572383073614</v>
      </c>
      <c r="H79" s="1">
        <f t="shared" si="11"/>
        <v>-2.2271714922048602E-3</v>
      </c>
      <c r="I79" s="1">
        <f t="shared" si="12"/>
        <v>-97.703786191536722</v>
      </c>
      <c r="J79" s="1">
        <f t="shared" si="13"/>
        <v>-171.67483296213808</v>
      </c>
      <c r="K79" s="1">
        <f t="shared" si="14"/>
        <v>-1.0926503340757274</v>
      </c>
      <c r="L79" s="1"/>
      <c r="M79" s="6">
        <f t="shared" si="15"/>
        <v>0.13544018058690793</v>
      </c>
      <c r="N79" s="6">
        <f t="shared" si="16"/>
        <v>-1.1134617525887789E-3</v>
      </c>
      <c r="O79" s="6">
        <f t="shared" si="17"/>
        <v>-2.2684682448574351</v>
      </c>
      <c r="P79" s="6">
        <f t="shared" si="18"/>
        <v>-8.5124569308242783</v>
      </c>
      <c r="Q79" s="6">
        <f t="shared" si="19"/>
        <v>-8.4527911784975931</v>
      </c>
    </row>
    <row r="80" spans="1:17">
      <c r="A80">
        <v>25</v>
      </c>
      <c r="B80">
        <v>20</v>
      </c>
      <c r="C80" s="2">
        <v>344</v>
      </c>
      <c r="D80">
        <v>38</v>
      </c>
      <c r="E80">
        <v>0.2</v>
      </c>
      <c r="G80" s="1">
        <f t="shared" si="10"/>
        <v>0.33407572383073614</v>
      </c>
      <c r="H80" s="1">
        <f t="shared" si="11"/>
        <v>-2.2271714922048602E-3</v>
      </c>
      <c r="I80" s="1">
        <f t="shared" si="12"/>
        <v>-86.703786191536722</v>
      </c>
      <c r="J80" s="1">
        <f t="shared" si="13"/>
        <v>-163.67483296213808</v>
      </c>
      <c r="K80" s="1">
        <f t="shared" si="14"/>
        <v>-1.0926503340757274</v>
      </c>
      <c r="L80" s="1"/>
      <c r="M80" s="6">
        <f t="shared" si="15"/>
        <v>0.13544018058690793</v>
      </c>
      <c r="N80" s="6">
        <f t="shared" si="16"/>
        <v>-1.1134617525887789E-3</v>
      </c>
      <c r="O80" s="6">
        <f t="shared" si="17"/>
        <v>-2.0130723009938665</v>
      </c>
      <c r="P80" s="6">
        <f t="shared" si="18"/>
        <v>-8.115778779044085</v>
      </c>
      <c r="Q80" s="6">
        <f t="shared" si="19"/>
        <v>-8.4527911784975931</v>
      </c>
    </row>
    <row r="81" spans="1:17">
      <c r="A81">
        <v>25</v>
      </c>
      <c r="B81">
        <v>20</v>
      </c>
      <c r="C81" s="2">
        <v>349</v>
      </c>
      <c r="D81">
        <v>122</v>
      </c>
      <c r="E81">
        <v>0.2</v>
      </c>
      <c r="G81" s="1">
        <f t="shared" si="10"/>
        <v>0.33407572383073614</v>
      </c>
      <c r="H81" s="1">
        <f t="shared" si="11"/>
        <v>-2.2271714922048602E-3</v>
      </c>
      <c r="I81" s="1">
        <f t="shared" si="12"/>
        <v>-81.703786191536722</v>
      </c>
      <c r="J81" s="1">
        <f t="shared" si="13"/>
        <v>-79.674832962138083</v>
      </c>
      <c r="K81" s="1">
        <f t="shared" si="14"/>
        <v>-1.0926503340757274</v>
      </c>
      <c r="L81" s="1"/>
      <c r="M81" s="6">
        <f t="shared" si="15"/>
        <v>0.13544018058690793</v>
      </c>
      <c r="N81" s="6">
        <f t="shared" si="16"/>
        <v>-1.1134617525887789E-3</v>
      </c>
      <c r="O81" s="6">
        <f t="shared" si="17"/>
        <v>-1.8969832356013359</v>
      </c>
      <c r="P81" s="6">
        <f t="shared" si="18"/>
        <v>-3.9506581853520628</v>
      </c>
      <c r="Q81" s="6">
        <f t="shared" si="19"/>
        <v>-8.4527911784975931</v>
      </c>
    </row>
    <row r="82" spans="1:17">
      <c r="A82">
        <v>25</v>
      </c>
      <c r="B82">
        <v>20</v>
      </c>
      <c r="C82" s="2">
        <v>379</v>
      </c>
      <c r="D82">
        <v>37</v>
      </c>
      <c r="E82">
        <v>0.2</v>
      </c>
      <c r="G82" s="1">
        <f t="shared" si="10"/>
        <v>0.33407572383073614</v>
      </c>
      <c r="H82" s="1">
        <f t="shared" si="11"/>
        <v>-2.2271714922048602E-3</v>
      </c>
      <c r="I82" s="1">
        <f t="shared" si="12"/>
        <v>-51.703786191536722</v>
      </c>
      <c r="J82" s="1">
        <f t="shared" si="13"/>
        <v>-164.67483296213808</v>
      </c>
      <c r="K82" s="1">
        <f t="shared" si="14"/>
        <v>-1.0926503340757274</v>
      </c>
      <c r="L82" s="1"/>
      <c r="M82" s="6">
        <f t="shared" si="15"/>
        <v>0.13544018058690793</v>
      </c>
      <c r="N82" s="6">
        <f t="shared" si="16"/>
        <v>-1.1134617525887789E-3</v>
      </c>
      <c r="O82" s="6">
        <f t="shared" si="17"/>
        <v>-1.2004488432461495</v>
      </c>
      <c r="P82" s="6">
        <f t="shared" si="18"/>
        <v>-8.1653635480166091</v>
      </c>
      <c r="Q82" s="6">
        <f t="shared" si="19"/>
        <v>-8.4527911784975931</v>
      </c>
    </row>
    <row r="83" spans="1:17">
      <c r="A83">
        <v>25</v>
      </c>
      <c r="B83">
        <v>20</v>
      </c>
      <c r="C83" s="2">
        <v>808</v>
      </c>
      <c r="D83">
        <v>39</v>
      </c>
      <c r="E83">
        <v>2.1</v>
      </c>
      <c r="G83" s="1">
        <f t="shared" si="10"/>
        <v>0.33407572383073614</v>
      </c>
      <c r="H83" s="1">
        <f t="shared" si="11"/>
        <v>-2.2271714922048602E-3</v>
      </c>
      <c r="I83" s="1">
        <f t="shared" si="12"/>
        <v>377.29621380846328</v>
      </c>
      <c r="J83" s="1">
        <f t="shared" si="13"/>
        <v>-162.67483296213808</v>
      </c>
      <c r="K83" s="1">
        <f t="shared" si="14"/>
        <v>0.80734966592427271</v>
      </c>
      <c r="L83" s="1"/>
      <c r="M83" s="6">
        <f t="shared" si="15"/>
        <v>0.13544018058690793</v>
      </c>
      <c r="N83" s="6">
        <f t="shared" si="16"/>
        <v>-1.1134617525887789E-3</v>
      </c>
      <c r="O83" s="6">
        <f t="shared" si="17"/>
        <v>8.7599929674330106</v>
      </c>
      <c r="P83" s="6">
        <f t="shared" si="18"/>
        <v>-8.0661940100715608</v>
      </c>
      <c r="Q83" s="6">
        <f t="shared" si="19"/>
        <v>6.2456926257752832</v>
      </c>
    </row>
    <row r="84" spans="1:17">
      <c r="A84">
        <v>25</v>
      </c>
      <c r="B84">
        <v>20</v>
      </c>
      <c r="C84" s="2">
        <v>544</v>
      </c>
      <c r="D84">
        <v>40</v>
      </c>
      <c r="E84">
        <v>0.8</v>
      </c>
      <c r="G84" s="1">
        <f t="shared" si="10"/>
        <v>0.33407572383073614</v>
      </c>
      <c r="H84" s="1">
        <f t="shared" si="11"/>
        <v>-2.2271714922048602E-3</v>
      </c>
      <c r="I84" s="1">
        <f t="shared" si="12"/>
        <v>113.29621380846328</v>
      </c>
      <c r="J84" s="1">
        <f t="shared" si="13"/>
        <v>-161.67483296213808</v>
      </c>
      <c r="K84" s="1">
        <f t="shared" si="14"/>
        <v>-0.49265033407572734</v>
      </c>
      <c r="L84" s="1"/>
      <c r="M84" s="6">
        <f t="shared" si="15"/>
        <v>0.13544018058690793</v>
      </c>
      <c r="N84" s="6">
        <f t="shared" si="16"/>
        <v>-1.1134617525887789E-3</v>
      </c>
      <c r="O84" s="6">
        <f t="shared" si="17"/>
        <v>2.6304903147073739</v>
      </c>
      <c r="P84" s="6">
        <f t="shared" si="18"/>
        <v>-8.0166092410990366</v>
      </c>
      <c r="Q84" s="6">
        <f t="shared" si="19"/>
        <v>-3.8111647139903679</v>
      </c>
    </row>
    <row r="85" spans="1:17">
      <c r="A85">
        <v>25</v>
      </c>
      <c r="B85">
        <v>20</v>
      </c>
      <c r="C85" s="2">
        <v>770</v>
      </c>
      <c r="D85">
        <v>35</v>
      </c>
      <c r="E85">
        <v>2.1</v>
      </c>
      <c r="G85" s="1">
        <f t="shared" si="10"/>
        <v>0.33407572383073614</v>
      </c>
      <c r="H85" s="1">
        <f t="shared" si="11"/>
        <v>-2.2271714922048602E-3</v>
      </c>
      <c r="I85" s="1">
        <f t="shared" si="12"/>
        <v>339.29621380846328</v>
      </c>
      <c r="J85" s="1">
        <f t="shared" si="13"/>
        <v>-166.67483296213808</v>
      </c>
      <c r="K85" s="1">
        <f t="shared" si="14"/>
        <v>0.80734966592427271</v>
      </c>
      <c r="L85" s="1"/>
      <c r="M85" s="6">
        <f t="shared" si="15"/>
        <v>0.13544018058690793</v>
      </c>
      <c r="N85" s="6">
        <f t="shared" si="16"/>
        <v>-1.1134617525887789E-3</v>
      </c>
      <c r="O85" s="6">
        <f t="shared" si="17"/>
        <v>7.8777160704497753</v>
      </c>
      <c r="P85" s="6">
        <f t="shared" si="18"/>
        <v>-8.2645330859616575</v>
      </c>
      <c r="Q85" s="6">
        <f t="shared" si="19"/>
        <v>6.2456926257752832</v>
      </c>
    </row>
    <row r="86" spans="1:17">
      <c r="A86">
        <v>25</v>
      </c>
      <c r="B86">
        <v>20</v>
      </c>
      <c r="C86" s="2">
        <v>830</v>
      </c>
      <c r="D86">
        <v>40</v>
      </c>
      <c r="E86">
        <v>2.1</v>
      </c>
      <c r="G86" s="1">
        <f t="shared" si="10"/>
        <v>0.33407572383073614</v>
      </c>
      <c r="H86" s="1">
        <f t="shared" si="11"/>
        <v>-2.2271714922048602E-3</v>
      </c>
      <c r="I86" s="1">
        <f t="shared" si="12"/>
        <v>399.29621380846328</v>
      </c>
      <c r="J86" s="1">
        <f t="shared" si="13"/>
        <v>-161.67483296213808</v>
      </c>
      <c r="K86" s="1">
        <f t="shared" si="14"/>
        <v>0.80734966592427271</v>
      </c>
      <c r="L86" s="1"/>
      <c r="M86" s="6">
        <f t="shared" si="15"/>
        <v>0.13544018058690793</v>
      </c>
      <c r="N86" s="6">
        <f t="shared" si="16"/>
        <v>-1.1134617525887789E-3</v>
      </c>
      <c r="O86" s="6">
        <f t="shared" si="17"/>
        <v>9.2707848551601462</v>
      </c>
      <c r="P86" s="6">
        <f t="shared" si="18"/>
        <v>-8.0166092410990366</v>
      </c>
      <c r="Q86" s="6">
        <f t="shared" si="19"/>
        <v>6.2456926257752832</v>
      </c>
    </row>
    <row r="87" spans="1:17">
      <c r="A87">
        <v>25</v>
      </c>
      <c r="B87">
        <v>20</v>
      </c>
      <c r="C87" s="2">
        <v>579</v>
      </c>
      <c r="D87">
        <v>39</v>
      </c>
      <c r="E87">
        <v>0.8</v>
      </c>
      <c r="G87" s="1">
        <f t="shared" si="10"/>
        <v>0.33407572383073614</v>
      </c>
      <c r="H87" s="1">
        <f t="shared" si="11"/>
        <v>-2.2271714922048602E-3</v>
      </c>
      <c r="I87" s="1">
        <f t="shared" si="12"/>
        <v>148.29621380846328</v>
      </c>
      <c r="J87" s="1">
        <f t="shared" si="13"/>
        <v>-162.67483296213808</v>
      </c>
      <c r="K87" s="1">
        <f t="shared" si="14"/>
        <v>-0.49265033407572734</v>
      </c>
      <c r="L87" s="1"/>
      <c r="M87" s="6">
        <f t="shared" si="15"/>
        <v>0.13544018058690793</v>
      </c>
      <c r="N87" s="6">
        <f t="shared" si="16"/>
        <v>-1.1134617525887789E-3</v>
      </c>
      <c r="O87" s="6">
        <f t="shared" si="17"/>
        <v>3.4431137724550909</v>
      </c>
      <c r="P87" s="6">
        <f t="shared" si="18"/>
        <v>-8.0661940100715608</v>
      </c>
      <c r="Q87" s="6">
        <f t="shared" si="19"/>
        <v>-3.8111647139903679</v>
      </c>
    </row>
    <row r="88" spans="1:17">
      <c r="A88">
        <v>25</v>
      </c>
      <c r="B88">
        <v>20</v>
      </c>
      <c r="C88" s="2">
        <v>404</v>
      </c>
      <c r="D88">
        <v>552</v>
      </c>
      <c r="E88">
        <v>0.2</v>
      </c>
      <c r="G88" s="1">
        <f t="shared" si="10"/>
        <v>0.33407572383073614</v>
      </c>
      <c r="H88" s="1">
        <f t="shared" si="11"/>
        <v>-2.2271714922048602E-3</v>
      </c>
      <c r="I88" s="1">
        <f t="shared" si="12"/>
        <v>-26.703786191536722</v>
      </c>
      <c r="J88" s="1">
        <f t="shared" si="13"/>
        <v>350.32516703786189</v>
      </c>
      <c r="K88" s="1">
        <f t="shared" si="14"/>
        <v>-1.0926503340757274</v>
      </c>
      <c r="L88" s="1"/>
      <c r="M88" s="6">
        <f t="shared" si="15"/>
        <v>0.13544018058690793</v>
      </c>
      <c r="N88" s="6">
        <f t="shared" si="16"/>
        <v>-1.1134617525887789E-3</v>
      </c>
      <c r="O88" s="6">
        <f t="shared" si="17"/>
        <v>-0.62000351628349459</v>
      </c>
      <c r="P88" s="6">
        <f t="shared" si="18"/>
        <v>17.370792472833287</v>
      </c>
      <c r="Q88" s="6">
        <f t="shared" si="19"/>
        <v>-8.4527911784975931</v>
      </c>
    </row>
    <row r="89" spans="1:17">
      <c r="A89">
        <v>25</v>
      </c>
      <c r="B89">
        <v>20</v>
      </c>
      <c r="C89" s="2">
        <v>539</v>
      </c>
      <c r="D89">
        <v>68</v>
      </c>
      <c r="E89">
        <v>0.2</v>
      </c>
      <c r="G89" s="1">
        <f t="shared" si="10"/>
        <v>0.33407572383073614</v>
      </c>
      <c r="H89" s="1">
        <f t="shared" si="11"/>
        <v>-2.2271714922048602E-3</v>
      </c>
      <c r="I89" s="1">
        <f t="shared" si="12"/>
        <v>108.29621380846328</v>
      </c>
      <c r="J89" s="1">
        <f t="shared" si="13"/>
        <v>-133.67483296213808</v>
      </c>
      <c r="K89" s="1">
        <f t="shared" si="14"/>
        <v>-1.0926503340757274</v>
      </c>
      <c r="L89" s="1"/>
      <c r="M89" s="6">
        <f t="shared" si="15"/>
        <v>0.13544018058690793</v>
      </c>
      <c r="N89" s="6">
        <f t="shared" si="16"/>
        <v>-1.1134617525887789E-3</v>
      </c>
      <c r="O89" s="6">
        <f t="shared" si="17"/>
        <v>2.5144012493148429</v>
      </c>
      <c r="P89" s="6">
        <f t="shared" si="18"/>
        <v>-6.6282357098683633</v>
      </c>
      <c r="Q89" s="6">
        <f t="shared" si="19"/>
        <v>-8.4527911784975931</v>
      </c>
    </row>
    <row r="90" spans="1:17">
      <c r="A90">
        <v>25</v>
      </c>
      <c r="B90">
        <v>20</v>
      </c>
      <c r="C90" s="2">
        <v>1105</v>
      </c>
      <c r="D90">
        <v>57</v>
      </c>
      <c r="E90">
        <v>0.8</v>
      </c>
      <c r="G90" s="1">
        <f t="shared" si="10"/>
        <v>0.33407572383073614</v>
      </c>
      <c r="H90" s="1">
        <f t="shared" si="11"/>
        <v>-2.2271714922048602E-3</v>
      </c>
      <c r="I90" s="1">
        <f t="shared" si="12"/>
        <v>674.29621380846334</v>
      </c>
      <c r="J90" s="1">
        <f t="shared" si="13"/>
        <v>-144.67483296213808</v>
      </c>
      <c r="K90" s="1">
        <f t="shared" si="14"/>
        <v>-0.49265033407572734</v>
      </c>
      <c r="L90" s="1"/>
      <c r="M90" s="6">
        <f t="shared" si="15"/>
        <v>0.13544018058690793</v>
      </c>
      <c r="N90" s="6">
        <f t="shared" si="16"/>
        <v>-1.1134617525887789E-3</v>
      </c>
      <c r="O90" s="6">
        <f t="shared" si="17"/>
        <v>15.655683451749354</v>
      </c>
      <c r="P90" s="6">
        <f t="shared" si="18"/>
        <v>-7.1736681685661274</v>
      </c>
      <c r="Q90" s="6">
        <f t="shared" si="19"/>
        <v>-3.8111647139903679</v>
      </c>
    </row>
    <row r="91" spans="1:17">
      <c r="A91">
        <v>25</v>
      </c>
      <c r="B91">
        <v>20</v>
      </c>
      <c r="C91" s="2">
        <v>552</v>
      </c>
      <c r="D91">
        <v>66</v>
      </c>
      <c r="E91">
        <v>0.2</v>
      </c>
      <c r="G91" s="1">
        <f t="shared" si="10"/>
        <v>0.33407572383073614</v>
      </c>
      <c r="H91" s="1">
        <f t="shared" si="11"/>
        <v>-2.2271714922048602E-3</v>
      </c>
      <c r="I91" s="1">
        <f t="shared" si="12"/>
        <v>121.29621380846328</v>
      </c>
      <c r="J91" s="1">
        <f t="shared" si="13"/>
        <v>-135.67483296213808</v>
      </c>
      <c r="K91" s="1">
        <f t="shared" si="14"/>
        <v>-1.0926503340757274</v>
      </c>
      <c r="L91" s="1"/>
      <c r="M91" s="6">
        <f t="shared" si="15"/>
        <v>0.13544018058690793</v>
      </c>
      <c r="N91" s="6">
        <f t="shared" si="16"/>
        <v>-1.1134617525887789E-3</v>
      </c>
      <c r="O91" s="6">
        <f t="shared" si="17"/>
        <v>2.8162328193354229</v>
      </c>
      <c r="P91" s="6">
        <f t="shared" si="18"/>
        <v>-6.7274052478134108</v>
      </c>
      <c r="Q91" s="6">
        <f t="shared" si="19"/>
        <v>-8.4527911784975931</v>
      </c>
    </row>
    <row r="92" spans="1:17">
      <c r="A92">
        <v>25</v>
      </c>
      <c r="B92">
        <v>20</v>
      </c>
      <c r="C92" s="2">
        <v>1190</v>
      </c>
      <c r="D92">
        <v>79</v>
      </c>
      <c r="E92">
        <v>2.1</v>
      </c>
      <c r="G92" s="1">
        <f t="shared" si="10"/>
        <v>0.33407572383073614</v>
      </c>
      <c r="H92" s="1">
        <f t="shared" si="11"/>
        <v>-2.2271714922048602E-3</v>
      </c>
      <c r="I92" s="1">
        <f t="shared" si="12"/>
        <v>759.29621380846334</v>
      </c>
      <c r="J92" s="1">
        <f t="shared" si="13"/>
        <v>-122.67483296213808</v>
      </c>
      <c r="K92" s="1">
        <f t="shared" si="14"/>
        <v>0.80734966592427271</v>
      </c>
      <c r="L92" s="1"/>
      <c r="M92" s="6">
        <f t="shared" si="15"/>
        <v>0.13544018058690793</v>
      </c>
      <c r="N92" s="6">
        <f t="shared" si="16"/>
        <v>-1.1134617525887789E-3</v>
      </c>
      <c r="O92" s="6">
        <f t="shared" si="17"/>
        <v>17.62919756342238</v>
      </c>
      <c r="P92" s="6">
        <f t="shared" si="18"/>
        <v>-6.0828032511705974</v>
      </c>
      <c r="Q92" s="6">
        <f t="shared" si="19"/>
        <v>6.2456926257752832</v>
      </c>
    </row>
    <row r="93" spans="1:17">
      <c r="A93">
        <v>25</v>
      </c>
      <c r="B93">
        <v>20</v>
      </c>
      <c r="C93" s="2">
        <v>376</v>
      </c>
      <c r="D93">
        <v>100</v>
      </c>
      <c r="E93">
        <v>0.2</v>
      </c>
      <c r="G93" s="1">
        <f t="shared" si="10"/>
        <v>0.33407572383073614</v>
      </c>
      <c r="H93" s="1">
        <f t="shared" si="11"/>
        <v>-2.2271714922048602E-3</v>
      </c>
      <c r="I93" s="1">
        <f t="shared" si="12"/>
        <v>-54.703786191536722</v>
      </c>
      <c r="J93" s="1">
        <f t="shared" si="13"/>
        <v>-101.67483296213808</v>
      </c>
      <c r="K93" s="1">
        <f t="shared" si="14"/>
        <v>-1.0926503340757274</v>
      </c>
      <c r="L93" s="1"/>
      <c r="M93" s="6">
        <f t="shared" si="15"/>
        <v>0.13544018058690793</v>
      </c>
      <c r="N93" s="6">
        <f t="shared" si="16"/>
        <v>-1.1134617525887789E-3</v>
      </c>
      <c r="O93" s="6">
        <f t="shared" si="17"/>
        <v>-1.2701022824816683</v>
      </c>
      <c r="P93" s="6">
        <f t="shared" si="18"/>
        <v>-5.0415231027475924</v>
      </c>
      <c r="Q93" s="6">
        <f t="shared" si="19"/>
        <v>-8.4527911784975931</v>
      </c>
    </row>
    <row r="94" spans="1:17">
      <c r="A94">
        <v>25</v>
      </c>
      <c r="B94">
        <v>20</v>
      </c>
      <c r="C94" s="2">
        <v>361</v>
      </c>
      <c r="D94">
        <v>164</v>
      </c>
      <c r="E94">
        <v>0.2</v>
      </c>
      <c r="G94" s="1">
        <f t="shared" si="10"/>
        <v>0.33407572383073614</v>
      </c>
      <c r="H94" s="1">
        <f t="shared" si="11"/>
        <v>-2.2271714922048602E-3</v>
      </c>
      <c r="I94" s="1">
        <f t="shared" si="12"/>
        <v>-69.703786191536722</v>
      </c>
      <c r="J94" s="1">
        <f t="shared" si="13"/>
        <v>-37.674832962138083</v>
      </c>
      <c r="K94" s="1">
        <f t="shared" si="14"/>
        <v>-1.0926503340757274</v>
      </c>
      <c r="L94" s="1"/>
      <c r="M94" s="6">
        <f t="shared" si="15"/>
        <v>0.13544018058690793</v>
      </c>
      <c r="N94" s="6">
        <f t="shared" si="16"/>
        <v>-1.1134617525887789E-3</v>
      </c>
      <c r="O94" s="6">
        <f t="shared" si="17"/>
        <v>-1.6183694786592611</v>
      </c>
      <c r="P94" s="6">
        <f t="shared" si="18"/>
        <v>-1.8680978885060517</v>
      </c>
      <c r="Q94" s="6">
        <f t="shared" si="19"/>
        <v>-8.4527911784975931</v>
      </c>
    </row>
    <row r="95" spans="1:17">
      <c r="A95">
        <v>25</v>
      </c>
      <c r="B95">
        <v>20</v>
      </c>
      <c r="C95" s="2">
        <v>413</v>
      </c>
      <c r="D95">
        <v>419</v>
      </c>
      <c r="E95">
        <v>0.2</v>
      </c>
      <c r="G95" s="1">
        <f t="shared" si="10"/>
        <v>0.33407572383073614</v>
      </c>
      <c r="H95" s="1">
        <f t="shared" si="11"/>
        <v>-2.2271714922048602E-3</v>
      </c>
      <c r="I95" s="1">
        <f t="shared" si="12"/>
        <v>-17.703786191536722</v>
      </c>
      <c r="J95" s="1">
        <f t="shared" si="13"/>
        <v>217.32516703786192</v>
      </c>
      <c r="K95" s="1">
        <f t="shared" si="14"/>
        <v>-1.0926503340757274</v>
      </c>
      <c r="L95" s="1"/>
      <c r="M95" s="6">
        <f t="shared" si="15"/>
        <v>0.13544018058690793</v>
      </c>
      <c r="N95" s="6">
        <f t="shared" si="16"/>
        <v>-1.1134617525887789E-3</v>
      </c>
      <c r="O95" s="6">
        <f t="shared" si="17"/>
        <v>-0.41104319857693883</v>
      </c>
      <c r="P95" s="6">
        <f t="shared" si="18"/>
        <v>10.776018199487588</v>
      </c>
      <c r="Q95" s="6">
        <f t="shared" si="19"/>
        <v>-8.4527911784975931</v>
      </c>
    </row>
    <row r="96" spans="1:17">
      <c r="A96">
        <v>25</v>
      </c>
      <c r="B96">
        <v>20</v>
      </c>
      <c r="C96" s="2">
        <v>411</v>
      </c>
      <c r="D96">
        <v>548</v>
      </c>
      <c r="E96">
        <v>0.2</v>
      </c>
      <c r="G96" s="1">
        <f t="shared" si="10"/>
        <v>0.33407572383073614</v>
      </c>
      <c r="H96" s="1">
        <f t="shared" si="11"/>
        <v>-2.2271714922048602E-3</v>
      </c>
      <c r="I96" s="1">
        <f t="shared" si="12"/>
        <v>-19.703786191536722</v>
      </c>
      <c r="J96" s="1">
        <f t="shared" si="13"/>
        <v>346.32516703786189</v>
      </c>
      <c r="K96" s="1">
        <f t="shared" si="14"/>
        <v>-1.0926503340757274</v>
      </c>
      <c r="L96" s="1"/>
      <c r="M96" s="6">
        <f t="shared" si="15"/>
        <v>0.13544018058690793</v>
      </c>
      <c r="N96" s="6">
        <f t="shared" si="16"/>
        <v>-1.1134617525887789E-3</v>
      </c>
      <c r="O96" s="6">
        <f t="shared" si="17"/>
        <v>-0.45747882473395118</v>
      </c>
      <c r="P96" s="6">
        <f t="shared" si="18"/>
        <v>17.172453396943194</v>
      </c>
      <c r="Q96" s="6">
        <f t="shared" si="19"/>
        <v>-8.4527911784975931</v>
      </c>
    </row>
    <row r="97" spans="1:17">
      <c r="A97">
        <v>25</v>
      </c>
      <c r="B97">
        <v>20</v>
      </c>
      <c r="C97" s="2">
        <v>383</v>
      </c>
      <c r="D97">
        <v>535</v>
      </c>
      <c r="E97">
        <v>0.2</v>
      </c>
      <c r="G97" s="1">
        <f t="shared" si="10"/>
        <v>0.33407572383073614</v>
      </c>
      <c r="H97" s="1">
        <f t="shared" si="11"/>
        <v>-2.2271714922048602E-3</v>
      </c>
      <c r="I97" s="1">
        <f t="shared" si="12"/>
        <v>-47.703786191536722</v>
      </c>
      <c r="J97" s="1">
        <f t="shared" si="13"/>
        <v>333.32516703786189</v>
      </c>
      <c r="K97" s="1">
        <f t="shared" si="14"/>
        <v>-1.0926503340757274</v>
      </c>
      <c r="L97" s="1"/>
      <c r="M97" s="6">
        <f t="shared" si="15"/>
        <v>0.13544018058690793</v>
      </c>
      <c r="N97" s="6">
        <f t="shared" si="16"/>
        <v>-1.1134617525887789E-3</v>
      </c>
      <c r="O97" s="6">
        <f t="shared" si="17"/>
        <v>-1.1075775909321248</v>
      </c>
      <c r="P97" s="6">
        <f t="shared" si="18"/>
        <v>16.527851400300378</v>
      </c>
      <c r="Q97" s="6">
        <f t="shared" si="19"/>
        <v>-8.4527911784975931</v>
      </c>
    </row>
    <row r="98" spans="1:17">
      <c r="A98">
        <v>25</v>
      </c>
      <c r="B98">
        <v>20</v>
      </c>
      <c r="C98" s="2">
        <v>366</v>
      </c>
      <c r="D98">
        <v>411</v>
      </c>
      <c r="E98">
        <v>0.2</v>
      </c>
      <c r="G98" s="1">
        <f t="shared" si="10"/>
        <v>0.33407572383073614</v>
      </c>
      <c r="H98" s="1">
        <f t="shared" si="11"/>
        <v>-2.2271714922048602E-3</v>
      </c>
      <c r="I98" s="1">
        <f t="shared" si="12"/>
        <v>-64.703786191536722</v>
      </c>
      <c r="J98" s="1">
        <f t="shared" si="13"/>
        <v>209.32516703786192</v>
      </c>
      <c r="K98" s="1">
        <f t="shared" si="14"/>
        <v>-1.0926503340757274</v>
      </c>
      <c r="L98" s="1"/>
      <c r="M98" s="6">
        <f t="shared" si="15"/>
        <v>0.13544018058690793</v>
      </c>
      <c r="N98" s="6">
        <f t="shared" si="16"/>
        <v>-1.1134617525887789E-3</v>
      </c>
      <c r="O98" s="6">
        <f t="shared" si="17"/>
        <v>-1.5022804132667302</v>
      </c>
      <c r="P98" s="6">
        <f t="shared" si="18"/>
        <v>10.379340047707394</v>
      </c>
      <c r="Q98" s="6">
        <f t="shared" si="19"/>
        <v>-8.4527911784975931</v>
      </c>
    </row>
    <row r="99" spans="1:17">
      <c r="A99">
        <v>25</v>
      </c>
      <c r="B99">
        <v>20</v>
      </c>
      <c r="C99" s="2">
        <v>855</v>
      </c>
      <c r="D99">
        <v>46</v>
      </c>
      <c r="E99">
        <v>1.5</v>
      </c>
      <c r="G99" s="1">
        <f t="shared" si="10"/>
        <v>0.33407572383073614</v>
      </c>
      <c r="H99" s="1">
        <f t="shared" si="11"/>
        <v>-2.2271714922048602E-3</v>
      </c>
      <c r="I99" s="1">
        <f t="shared" si="12"/>
        <v>424.29621380846328</v>
      </c>
      <c r="J99" s="1">
        <f t="shared" si="13"/>
        <v>-155.67483296213808</v>
      </c>
      <c r="K99" s="1">
        <f t="shared" si="14"/>
        <v>0.20734966592427262</v>
      </c>
      <c r="L99" s="1"/>
      <c r="M99" s="6">
        <f t="shared" si="15"/>
        <v>0.13544018058690793</v>
      </c>
      <c r="N99" s="6">
        <f t="shared" si="16"/>
        <v>-1.1134617525887789E-3</v>
      </c>
      <c r="O99" s="6">
        <f t="shared" si="17"/>
        <v>9.8512301821228014</v>
      </c>
      <c r="P99" s="6">
        <f t="shared" si="18"/>
        <v>-7.7191006272638933</v>
      </c>
      <c r="Q99" s="6">
        <f t="shared" si="19"/>
        <v>1.6040661612680589</v>
      </c>
    </row>
    <row r="100" spans="1:17">
      <c r="A100">
        <v>25</v>
      </c>
      <c r="B100">
        <v>20</v>
      </c>
      <c r="C100" s="2">
        <v>1027</v>
      </c>
      <c r="D100">
        <v>42</v>
      </c>
      <c r="E100">
        <v>2.1</v>
      </c>
      <c r="G100" s="1">
        <f t="shared" si="10"/>
        <v>0.33407572383073614</v>
      </c>
      <c r="H100" s="1">
        <f t="shared" si="11"/>
        <v>-2.2271714922048602E-3</v>
      </c>
      <c r="I100" s="1">
        <f t="shared" si="12"/>
        <v>596.29621380846334</v>
      </c>
      <c r="J100" s="1">
        <f t="shared" si="13"/>
        <v>-159.67483296213808</v>
      </c>
      <c r="K100" s="1">
        <f t="shared" si="14"/>
        <v>0.80734966592427271</v>
      </c>
      <c r="L100" s="1"/>
      <c r="M100" s="6">
        <f t="shared" si="15"/>
        <v>0.13544018058690793</v>
      </c>
      <c r="N100" s="6">
        <f t="shared" si="16"/>
        <v>-1.1134617525887789E-3</v>
      </c>
      <c r="O100" s="6">
        <f t="shared" si="17"/>
        <v>13.84469403162587</v>
      </c>
      <c r="P100" s="6">
        <f t="shared" si="18"/>
        <v>-7.9174397031539892</v>
      </c>
      <c r="Q100" s="6">
        <f t="shared" si="19"/>
        <v>6.2456926257752832</v>
      </c>
    </row>
    <row r="101" spans="1:17">
      <c r="A101">
        <v>25</v>
      </c>
      <c r="B101">
        <v>20</v>
      </c>
      <c r="C101" s="2">
        <v>346</v>
      </c>
      <c r="D101">
        <v>411</v>
      </c>
      <c r="E101">
        <v>0.2</v>
      </c>
      <c r="G101" s="1">
        <f t="shared" si="10"/>
        <v>0.33407572383073614</v>
      </c>
      <c r="H101" s="1">
        <f t="shared" si="11"/>
        <v>-2.2271714922048602E-3</v>
      </c>
      <c r="I101" s="1">
        <f t="shared" si="12"/>
        <v>-84.703786191536722</v>
      </c>
      <c r="J101" s="1">
        <f t="shared" si="13"/>
        <v>209.32516703786192</v>
      </c>
      <c r="K101" s="1">
        <f t="shared" si="14"/>
        <v>-1.0926503340757274</v>
      </c>
      <c r="L101" s="1"/>
      <c r="M101" s="6">
        <f t="shared" si="15"/>
        <v>0.13544018058690793</v>
      </c>
      <c r="N101" s="6">
        <f t="shared" si="16"/>
        <v>-1.1134617525887789E-3</v>
      </c>
      <c r="O101" s="6">
        <f t="shared" si="17"/>
        <v>-1.9666366748368544</v>
      </c>
      <c r="P101" s="6">
        <f t="shared" si="18"/>
        <v>10.379340047707394</v>
      </c>
      <c r="Q101" s="6">
        <f t="shared" si="19"/>
        <v>-8.4527911784975931</v>
      </c>
    </row>
    <row r="102" spans="1:17">
      <c r="A102">
        <v>26</v>
      </c>
      <c r="B102">
        <v>20</v>
      </c>
      <c r="C102" s="2">
        <v>629</v>
      </c>
      <c r="D102">
        <v>39</v>
      </c>
      <c r="E102">
        <v>1.5</v>
      </c>
      <c r="G102" s="1">
        <f t="shared" si="10"/>
        <v>1.3340757238307361</v>
      </c>
      <c r="H102" s="1">
        <f t="shared" si="11"/>
        <v>-2.2271714922048602E-3</v>
      </c>
      <c r="I102" s="1">
        <f t="shared" si="12"/>
        <v>198.29621380846328</v>
      </c>
      <c r="J102" s="1">
        <f t="shared" si="13"/>
        <v>-162.67483296213808</v>
      </c>
      <c r="K102" s="1">
        <f t="shared" si="14"/>
        <v>0.20734966592427262</v>
      </c>
      <c r="L102" s="1"/>
      <c r="M102" s="6">
        <f t="shared" si="15"/>
        <v>0.54085778781038418</v>
      </c>
      <c r="N102" s="6">
        <f t="shared" si="16"/>
        <v>-1.1134617525887789E-3</v>
      </c>
      <c r="O102" s="6">
        <f t="shared" si="17"/>
        <v>4.604004426380401</v>
      </c>
      <c r="P102" s="6">
        <f t="shared" si="18"/>
        <v>-8.0661940100715608</v>
      </c>
      <c r="Q102" s="6">
        <f t="shared" si="19"/>
        <v>1.6040661612680589</v>
      </c>
    </row>
    <row r="103" spans="1:17">
      <c r="A103">
        <v>26</v>
      </c>
      <c r="B103">
        <v>20</v>
      </c>
      <c r="C103" s="2">
        <v>346</v>
      </c>
      <c r="D103">
        <v>152</v>
      </c>
      <c r="E103">
        <v>0.2</v>
      </c>
      <c r="G103" s="1">
        <f t="shared" si="10"/>
        <v>1.3340757238307361</v>
      </c>
      <c r="H103" s="1">
        <f t="shared" si="11"/>
        <v>-2.2271714922048602E-3</v>
      </c>
      <c r="I103" s="1">
        <f t="shared" si="12"/>
        <v>-84.703786191536722</v>
      </c>
      <c r="J103" s="1">
        <f t="shared" si="13"/>
        <v>-49.674832962138083</v>
      </c>
      <c r="K103" s="1">
        <f t="shared" si="14"/>
        <v>-1.0926503340757274</v>
      </c>
      <c r="L103" s="1"/>
      <c r="M103" s="6">
        <f t="shared" si="15"/>
        <v>0.54085778781038418</v>
      </c>
      <c r="N103" s="6">
        <f t="shared" si="16"/>
        <v>-1.1134617525887789E-3</v>
      </c>
      <c r="O103" s="6">
        <f t="shared" si="17"/>
        <v>-1.9666366748368544</v>
      </c>
      <c r="P103" s="6">
        <f t="shared" si="18"/>
        <v>-2.4631151161763407</v>
      </c>
      <c r="Q103" s="6">
        <f t="shared" si="19"/>
        <v>-8.4527911784975931</v>
      </c>
    </row>
    <row r="104" spans="1:17">
      <c r="A104">
        <v>26</v>
      </c>
      <c r="B104">
        <v>20</v>
      </c>
      <c r="C104" s="2">
        <v>803</v>
      </c>
      <c r="D104">
        <v>40</v>
      </c>
      <c r="E104">
        <v>2.1</v>
      </c>
      <c r="G104" s="1">
        <f t="shared" si="10"/>
        <v>1.3340757238307361</v>
      </c>
      <c r="H104" s="1">
        <f t="shared" si="11"/>
        <v>-2.2271714922048602E-3</v>
      </c>
      <c r="I104" s="1">
        <f t="shared" si="12"/>
        <v>372.29621380846328</v>
      </c>
      <c r="J104" s="1">
        <f t="shared" si="13"/>
        <v>-161.67483296213808</v>
      </c>
      <c r="K104" s="1">
        <f t="shared" si="14"/>
        <v>0.80734966592427271</v>
      </c>
      <c r="L104" s="1"/>
      <c r="M104" s="6">
        <f t="shared" si="15"/>
        <v>0.54085778781038418</v>
      </c>
      <c r="N104" s="6">
        <f t="shared" si="16"/>
        <v>-1.1134617525887789E-3</v>
      </c>
      <c r="O104" s="6">
        <f t="shared" si="17"/>
        <v>8.6439039020404795</v>
      </c>
      <c r="P104" s="6">
        <f t="shared" si="18"/>
        <v>-8.0166092410990366</v>
      </c>
      <c r="Q104" s="6">
        <f t="shared" si="19"/>
        <v>6.2456926257752832</v>
      </c>
    </row>
    <row r="105" spans="1:17">
      <c r="A105">
        <v>26</v>
      </c>
      <c r="B105">
        <v>20</v>
      </c>
      <c r="C105" s="2">
        <v>968</v>
      </c>
      <c r="D105">
        <v>38</v>
      </c>
      <c r="E105">
        <v>2.1</v>
      </c>
      <c r="G105" s="1">
        <f t="shared" si="10"/>
        <v>1.3340757238307361</v>
      </c>
      <c r="H105" s="1">
        <f t="shared" si="11"/>
        <v>-2.2271714922048602E-3</v>
      </c>
      <c r="I105" s="1">
        <f t="shared" si="12"/>
        <v>537.29621380846334</v>
      </c>
      <c r="J105" s="1">
        <f t="shared" si="13"/>
        <v>-163.67483296213808</v>
      </c>
      <c r="K105" s="1">
        <f t="shared" si="14"/>
        <v>0.80734966592427271</v>
      </c>
      <c r="L105" s="1"/>
      <c r="M105" s="6">
        <f t="shared" si="15"/>
        <v>0.54085778781038418</v>
      </c>
      <c r="N105" s="6">
        <f t="shared" si="16"/>
        <v>-1.1134617525887789E-3</v>
      </c>
      <c r="O105" s="6">
        <f t="shared" si="17"/>
        <v>12.474843059994004</v>
      </c>
      <c r="P105" s="6">
        <f t="shared" si="18"/>
        <v>-8.115778779044085</v>
      </c>
      <c r="Q105" s="6">
        <f t="shared" si="19"/>
        <v>6.2456926257752832</v>
      </c>
    </row>
    <row r="106" spans="1:17">
      <c r="A106">
        <v>26</v>
      </c>
      <c r="B106">
        <v>20</v>
      </c>
      <c r="C106" s="2">
        <v>334</v>
      </c>
      <c r="D106">
        <v>250</v>
      </c>
      <c r="E106">
        <v>0.2</v>
      </c>
      <c r="G106" s="1">
        <f t="shared" si="10"/>
        <v>1.3340757238307361</v>
      </c>
      <c r="H106" s="1">
        <f t="shared" si="11"/>
        <v>-2.2271714922048602E-3</v>
      </c>
      <c r="I106" s="1">
        <f t="shared" si="12"/>
        <v>-96.703786191536722</v>
      </c>
      <c r="J106" s="1">
        <f t="shared" si="13"/>
        <v>48.325167037861917</v>
      </c>
      <c r="K106" s="1">
        <f t="shared" si="14"/>
        <v>-1.0926503340757274</v>
      </c>
      <c r="L106" s="1"/>
      <c r="M106" s="6">
        <f t="shared" si="15"/>
        <v>0.54085778781038418</v>
      </c>
      <c r="N106" s="6">
        <f t="shared" si="16"/>
        <v>-1.1134617525887789E-3</v>
      </c>
      <c r="O106" s="6">
        <f t="shared" si="17"/>
        <v>-2.2452504317789286</v>
      </c>
      <c r="P106" s="6">
        <f t="shared" si="18"/>
        <v>2.3961922431310185</v>
      </c>
      <c r="Q106" s="6">
        <f t="shared" si="19"/>
        <v>-8.4527911784975931</v>
      </c>
    </row>
    <row r="107" spans="1:17">
      <c r="A107">
        <v>26</v>
      </c>
      <c r="B107">
        <v>20</v>
      </c>
      <c r="C107" s="2">
        <v>680</v>
      </c>
      <c r="D107">
        <v>29</v>
      </c>
      <c r="E107">
        <v>2.1</v>
      </c>
      <c r="G107" s="1">
        <f t="shared" si="10"/>
        <v>1.3340757238307361</v>
      </c>
      <c r="H107" s="1">
        <f t="shared" si="11"/>
        <v>-2.2271714922048602E-3</v>
      </c>
      <c r="I107" s="1">
        <f t="shared" si="12"/>
        <v>249.29621380846328</v>
      </c>
      <c r="J107" s="1">
        <f t="shared" si="13"/>
        <v>-172.67483296213808</v>
      </c>
      <c r="K107" s="1">
        <f t="shared" si="14"/>
        <v>0.80734966592427271</v>
      </c>
      <c r="L107" s="1"/>
      <c r="M107" s="6">
        <f t="shared" si="15"/>
        <v>0.54085778781038418</v>
      </c>
      <c r="N107" s="6">
        <f t="shared" si="16"/>
        <v>-1.1134617525887789E-3</v>
      </c>
      <c r="O107" s="6">
        <f t="shared" si="17"/>
        <v>5.7881128933842172</v>
      </c>
      <c r="P107" s="6">
        <f t="shared" si="18"/>
        <v>-8.5620416997968025</v>
      </c>
      <c r="Q107" s="6">
        <f t="shared" si="19"/>
        <v>6.2456926257752832</v>
      </c>
    </row>
    <row r="108" spans="1:17">
      <c r="A108">
        <v>26</v>
      </c>
      <c r="B108">
        <v>20</v>
      </c>
      <c r="C108" s="2">
        <v>424</v>
      </c>
      <c r="D108">
        <v>28</v>
      </c>
      <c r="E108">
        <v>0.8</v>
      </c>
      <c r="G108" s="1">
        <f t="shared" si="10"/>
        <v>1.3340757238307361</v>
      </c>
      <c r="H108" s="1">
        <f t="shared" si="11"/>
        <v>-2.2271714922048602E-3</v>
      </c>
      <c r="I108" s="1">
        <f t="shared" si="12"/>
        <v>-6.7037861915367216</v>
      </c>
      <c r="J108" s="1">
        <f t="shared" si="13"/>
        <v>-173.67483296213808</v>
      </c>
      <c r="K108" s="1">
        <f t="shared" si="14"/>
        <v>-0.49265033407572734</v>
      </c>
      <c r="L108" s="1"/>
      <c r="M108" s="6">
        <f t="shared" si="15"/>
        <v>0.54085778781038418</v>
      </c>
      <c r="N108" s="6">
        <f t="shared" si="16"/>
        <v>-1.1134617525887789E-3</v>
      </c>
      <c r="O108" s="6">
        <f t="shared" si="17"/>
        <v>-0.15564725471337057</v>
      </c>
      <c r="P108" s="6">
        <f t="shared" si="18"/>
        <v>-8.6116264687693249</v>
      </c>
      <c r="Q108" s="6">
        <f t="shared" si="19"/>
        <v>-3.8111647139903679</v>
      </c>
    </row>
    <row r="109" spans="1:17">
      <c r="A109">
        <v>26</v>
      </c>
      <c r="B109">
        <v>20</v>
      </c>
      <c r="C109" s="2">
        <v>329</v>
      </c>
      <c r="D109">
        <v>27</v>
      </c>
      <c r="E109">
        <v>0.2</v>
      </c>
      <c r="G109" s="1">
        <f t="shared" si="10"/>
        <v>1.3340757238307361</v>
      </c>
      <c r="H109" s="1">
        <f t="shared" si="11"/>
        <v>-2.2271714922048602E-3</v>
      </c>
      <c r="I109" s="1">
        <f t="shared" si="12"/>
        <v>-101.70378619153672</v>
      </c>
      <c r="J109" s="1">
        <f t="shared" si="13"/>
        <v>-174.67483296213808</v>
      </c>
      <c r="K109" s="1">
        <f t="shared" si="14"/>
        <v>-1.0926503340757274</v>
      </c>
      <c r="L109" s="1"/>
      <c r="M109" s="6">
        <f t="shared" si="15"/>
        <v>0.54085778781038418</v>
      </c>
      <c r="N109" s="6">
        <f t="shared" si="16"/>
        <v>-1.1134617525887789E-3</v>
      </c>
      <c r="O109" s="6">
        <f t="shared" si="17"/>
        <v>-2.3613394971714596</v>
      </c>
      <c r="P109" s="6">
        <f t="shared" si="18"/>
        <v>-8.6612112377418509</v>
      </c>
      <c r="Q109" s="6">
        <f t="shared" si="19"/>
        <v>-8.4527911784975931</v>
      </c>
    </row>
    <row r="110" spans="1:17">
      <c r="A110">
        <v>25</v>
      </c>
      <c r="B110">
        <v>20</v>
      </c>
      <c r="C110" s="2">
        <v>329</v>
      </c>
      <c r="D110">
        <v>28</v>
      </c>
      <c r="E110">
        <v>0.8</v>
      </c>
      <c r="G110" s="1">
        <f t="shared" si="10"/>
        <v>0.33407572383073614</v>
      </c>
      <c r="H110" s="1">
        <f t="shared" si="11"/>
        <v>-2.2271714922048602E-3</v>
      </c>
      <c r="I110" s="1">
        <f t="shared" si="12"/>
        <v>-101.70378619153672</v>
      </c>
      <c r="J110" s="1">
        <f t="shared" si="13"/>
        <v>-173.67483296213808</v>
      </c>
      <c r="K110" s="1">
        <f t="shared" si="14"/>
        <v>-0.49265033407572734</v>
      </c>
      <c r="L110" s="1"/>
      <c r="M110" s="6">
        <f t="shared" si="15"/>
        <v>0.13544018058690793</v>
      </c>
      <c r="N110" s="6">
        <f t="shared" si="16"/>
        <v>-1.1134617525887789E-3</v>
      </c>
      <c r="O110" s="6">
        <f t="shared" si="17"/>
        <v>-2.3613394971714596</v>
      </c>
      <c r="P110" s="6">
        <f t="shared" si="18"/>
        <v>-8.6116264687693249</v>
      </c>
      <c r="Q110" s="6">
        <f t="shared" si="19"/>
        <v>-3.8111647139903679</v>
      </c>
    </row>
    <row r="111" spans="1:17">
      <c r="A111">
        <v>25</v>
      </c>
      <c r="B111">
        <v>20</v>
      </c>
      <c r="C111" s="2">
        <v>329</v>
      </c>
      <c r="D111">
        <v>28</v>
      </c>
      <c r="E111">
        <v>0.2</v>
      </c>
      <c r="G111" s="1">
        <f t="shared" si="10"/>
        <v>0.33407572383073614</v>
      </c>
      <c r="H111" s="1">
        <f t="shared" si="11"/>
        <v>-2.2271714922048602E-3</v>
      </c>
      <c r="I111" s="1">
        <f t="shared" si="12"/>
        <v>-101.70378619153672</v>
      </c>
      <c r="J111" s="1">
        <f t="shared" si="13"/>
        <v>-173.67483296213808</v>
      </c>
      <c r="K111" s="1">
        <f t="shared" si="14"/>
        <v>-1.0926503340757274</v>
      </c>
      <c r="L111" s="1"/>
      <c r="M111" s="6">
        <f t="shared" si="15"/>
        <v>0.13544018058690793</v>
      </c>
      <c r="N111" s="6">
        <f t="shared" si="16"/>
        <v>-1.1134617525887789E-3</v>
      </c>
      <c r="O111" s="6">
        <f t="shared" si="17"/>
        <v>-2.3613394971714596</v>
      </c>
      <c r="P111" s="6">
        <f t="shared" si="18"/>
        <v>-8.6116264687693249</v>
      </c>
      <c r="Q111" s="6">
        <f t="shared" si="19"/>
        <v>-8.4527911784975931</v>
      </c>
    </row>
    <row r="112" spans="1:17">
      <c r="A112">
        <v>25</v>
      </c>
      <c r="B112">
        <v>20</v>
      </c>
      <c r="C112" s="2">
        <v>329</v>
      </c>
      <c r="D112">
        <v>220</v>
      </c>
      <c r="E112">
        <v>0.2</v>
      </c>
      <c r="G112" s="1">
        <f t="shared" si="10"/>
        <v>0.33407572383073614</v>
      </c>
      <c r="H112" s="1">
        <f t="shared" si="11"/>
        <v>-2.2271714922048602E-3</v>
      </c>
      <c r="I112" s="1">
        <f t="shared" si="12"/>
        <v>-101.70378619153672</v>
      </c>
      <c r="J112" s="1">
        <f t="shared" si="13"/>
        <v>18.325167037861917</v>
      </c>
      <c r="K112" s="1">
        <f t="shared" si="14"/>
        <v>-1.0926503340757274</v>
      </c>
      <c r="L112" s="1"/>
      <c r="M112" s="6">
        <f t="shared" si="15"/>
        <v>0.13544018058690793</v>
      </c>
      <c r="N112" s="6">
        <f t="shared" si="16"/>
        <v>-1.1134617525887789E-3</v>
      </c>
      <c r="O112" s="6">
        <f t="shared" si="17"/>
        <v>-2.3613394971714596</v>
      </c>
      <c r="P112" s="6">
        <f t="shared" si="18"/>
        <v>0.90864917395529654</v>
      </c>
      <c r="Q112" s="6">
        <f t="shared" si="19"/>
        <v>-8.4527911784975931</v>
      </c>
    </row>
    <row r="113" spans="1:17">
      <c r="A113">
        <v>25</v>
      </c>
      <c r="B113">
        <v>20</v>
      </c>
      <c r="C113" s="2">
        <v>329</v>
      </c>
      <c r="D113">
        <v>213</v>
      </c>
      <c r="E113">
        <v>0.2</v>
      </c>
      <c r="G113" s="1">
        <f t="shared" si="10"/>
        <v>0.33407572383073614</v>
      </c>
      <c r="H113" s="1">
        <f t="shared" si="11"/>
        <v>-2.2271714922048602E-3</v>
      </c>
      <c r="I113" s="1">
        <f t="shared" si="12"/>
        <v>-101.70378619153672</v>
      </c>
      <c r="J113" s="1">
        <f t="shared" si="13"/>
        <v>11.325167037861917</v>
      </c>
      <c r="K113" s="1">
        <f t="shared" si="14"/>
        <v>-1.0926503340757274</v>
      </c>
      <c r="L113" s="1"/>
      <c r="M113" s="6">
        <f t="shared" si="15"/>
        <v>0.13544018058690793</v>
      </c>
      <c r="N113" s="6">
        <f t="shared" si="16"/>
        <v>-1.1134617525887789E-3</v>
      </c>
      <c r="O113" s="6">
        <f t="shared" si="17"/>
        <v>-2.3613394971714596</v>
      </c>
      <c r="P113" s="6">
        <f t="shared" si="18"/>
        <v>0.56155579114762788</v>
      </c>
      <c r="Q113" s="6">
        <f t="shared" si="19"/>
        <v>-8.4527911784975931</v>
      </c>
    </row>
    <row r="114" spans="1:17">
      <c r="A114">
        <v>25</v>
      </c>
      <c r="B114">
        <v>20</v>
      </c>
      <c r="C114" s="2">
        <v>328</v>
      </c>
      <c r="D114">
        <v>208</v>
      </c>
      <c r="E114">
        <v>0.2</v>
      </c>
      <c r="G114" s="1">
        <f t="shared" si="10"/>
        <v>0.33407572383073614</v>
      </c>
      <c r="H114" s="1">
        <f t="shared" si="11"/>
        <v>-2.2271714922048602E-3</v>
      </c>
      <c r="I114" s="1">
        <f t="shared" si="12"/>
        <v>-102.70378619153672</v>
      </c>
      <c r="J114" s="1">
        <f t="shared" si="13"/>
        <v>6.3251670378619167</v>
      </c>
      <c r="K114" s="1">
        <f t="shared" si="14"/>
        <v>-1.0926503340757274</v>
      </c>
      <c r="L114" s="1"/>
      <c r="M114" s="6">
        <f t="shared" si="15"/>
        <v>0.13544018058690793</v>
      </c>
      <c r="N114" s="6">
        <f t="shared" si="16"/>
        <v>-1.1134617525887789E-3</v>
      </c>
      <c r="O114" s="6">
        <f t="shared" si="17"/>
        <v>-2.3845573102499658</v>
      </c>
      <c r="P114" s="6">
        <f t="shared" si="18"/>
        <v>0.31363194628500757</v>
      </c>
      <c r="Q114" s="6">
        <f t="shared" si="19"/>
        <v>-8.4527911784975931</v>
      </c>
    </row>
    <row r="115" spans="1:17">
      <c r="A115">
        <v>25</v>
      </c>
      <c r="B115">
        <v>20</v>
      </c>
      <c r="C115" s="2">
        <v>632</v>
      </c>
      <c r="D115">
        <v>27</v>
      </c>
      <c r="E115">
        <v>0.8</v>
      </c>
      <c r="G115" s="1">
        <f t="shared" si="10"/>
        <v>0.33407572383073614</v>
      </c>
      <c r="H115" s="1">
        <f t="shared" si="11"/>
        <v>-2.2271714922048602E-3</v>
      </c>
      <c r="I115" s="1">
        <f t="shared" si="12"/>
        <v>201.29621380846328</v>
      </c>
      <c r="J115" s="1">
        <f t="shared" si="13"/>
        <v>-174.67483296213808</v>
      </c>
      <c r="K115" s="1">
        <f t="shared" si="14"/>
        <v>-0.49265033407572734</v>
      </c>
      <c r="L115" s="1"/>
      <c r="M115" s="6">
        <f t="shared" si="15"/>
        <v>0.13544018058690793</v>
      </c>
      <c r="N115" s="6">
        <f t="shared" si="16"/>
        <v>-1.1134617525887789E-3</v>
      </c>
      <c r="O115" s="6">
        <f t="shared" si="17"/>
        <v>4.6736578656159198</v>
      </c>
      <c r="P115" s="6">
        <f t="shared" si="18"/>
        <v>-8.6612112377418509</v>
      </c>
      <c r="Q115" s="6">
        <f t="shared" si="19"/>
        <v>-3.8111647139903679</v>
      </c>
    </row>
    <row r="116" spans="1:17">
      <c r="A116">
        <v>25</v>
      </c>
      <c r="B116">
        <v>20</v>
      </c>
      <c r="C116" s="2">
        <v>627</v>
      </c>
      <c r="D116">
        <v>26</v>
      </c>
      <c r="E116">
        <v>1.5</v>
      </c>
      <c r="G116" s="1">
        <f t="shared" si="10"/>
        <v>0.33407572383073614</v>
      </c>
      <c r="H116" s="1">
        <f t="shared" si="11"/>
        <v>-2.2271714922048602E-3</v>
      </c>
      <c r="I116" s="1">
        <f t="shared" si="12"/>
        <v>196.29621380846328</v>
      </c>
      <c r="J116" s="1">
        <f t="shared" si="13"/>
        <v>-175.67483296213808</v>
      </c>
      <c r="K116" s="1">
        <f t="shared" si="14"/>
        <v>0.20734966592427262</v>
      </c>
      <c r="L116" s="1"/>
      <c r="M116" s="6">
        <f t="shared" si="15"/>
        <v>0.13544018058690793</v>
      </c>
      <c r="N116" s="6">
        <f t="shared" si="16"/>
        <v>-1.1134617525887789E-3</v>
      </c>
      <c r="O116" s="6">
        <f t="shared" si="17"/>
        <v>4.5575688002233878</v>
      </c>
      <c r="P116" s="6">
        <f t="shared" si="18"/>
        <v>-8.710796006714375</v>
      </c>
      <c r="Q116" s="6">
        <f t="shared" si="19"/>
        <v>1.6040661612680589</v>
      </c>
    </row>
    <row r="117" spans="1:17">
      <c r="A117">
        <v>25</v>
      </c>
      <c r="B117">
        <v>20</v>
      </c>
      <c r="C117" s="2">
        <v>527</v>
      </c>
      <c r="D117">
        <v>26</v>
      </c>
      <c r="E117">
        <v>0.8</v>
      </c>
      <c r="G117" s="1">
        <f t="shared" si="10"/>
        <v>0.33407572383073614</v>
      </c>
      <c r="H117" s="1">
        <f t="shared" si="11"/>
        <v>-2.2271714922048602E-3</v>
      </c>
      <c r="I117" s="1">
        <f t="shared" si="12"/>
        <v>96.296213808463278</v>
      </c>
      <c r="J117" s="1">
        <f t="shared" si="13"/>
        <v>-175.67483296213808</v>
      </c>
      <c r="K117" s="1">
        <f t="shared" si="14"/>
        <v>-0.49265033407572734</v>
      </c>
      <c r="L117" s="1"/>
      <c r="M117" s="6">
        <f t="shared" si="15"/>
        <v>0.13544018058690793</v>
      </c>
      <c r="N117" s="6">
        <f t="shared" si="16"/>
        <v>-1.1134617525887789E-3</v>
      </c>
      <c r="O117" s="6">
        <f t="shared" si="17"/>
        <v>2.2357874923727685</v>
      </c>
      <c r="P117" s="6">
        <f t="shared" si="18"/>
        <v>-8.710796006714375</v>
      </c>
      <c r="Q117" s="6">
        <f t="shared" si="19"/>
        <v>-3.8111647139903679</v>
      </c>
    </row>
    <row r="118" spans="1:17">
      <c r="A118">
        <v>25</v>
      </c>
      <c r="B118">
        <v>20</v>
      </c>
      <c r="C118" s="2">
        <v>324</v>
      </c>
      <c r="D118">
        <v>192</v>
      </c>
      <c r="E118">
        <v>0.2</v>
      </c>
      <c r="G118" s="1">
        <f t="shared" si="10"/>
        <v>0.33407572383073614</v>
      </c>
      <c r="H118" s="1">
        <f t="shared" si="11"/>
        <v>-2.2271714922048602E-3</v>
      </c>
      <c r="I118" s="1">
        <f t="shared" si="12"/>
        <v>-106.70378619153672</v>
      </c>
      <c r="J118" s="1">
        <f t="shared" si="13"/>
        <v>-9.6748329621380833</v>
      </c>
      <c r="K118" s="1">
        <f t="shared" si="14"/>
        <v>-1.0926503340757274</v>
      </c>
      <c r="L118" s="1"/>
      <c r="M118" s="6">
        <f t="shared" si="15"/>
        <v>0.13544018058690793</v>
      </c>
      <c r="N118" s="6">
        <f t="shared" si="16"/>
        <v>-1.1134617525887789E-3</v>
      </c>
      <c r="O118" s="6">
        <f t="shared" si="17"/>
        <v>-2.4774285625639907</v>
      </c>
      <c r="P118" s="6">
        <f t="shared" si="18"/>
        <v>-0.4797243572753776</v>
      </c>
      <c r="Q118" s="6">
        <f t="shared" si="19"/>
        <v>-8.4527911784975931</v>
      </c>
    </row>
    <row r="119" spans="1:17">
      <c r="A119">
        <v>25</v>
      </c>
      <c r="B119">
        <v>20</v>
      </c>
      <c r="C119" s="2">
        <v>324</v>
      </c>
      <c r="D119">
        <v>24</v>
      </c>
      <c r="E119">
        <v>0.2</v>
      </c>
      <c r="G119" s="1">
        <f t="shared" si="10"/>
        <v>0.33407572383073614</v>
      </c>
      <c r="H119" s="1">
        <f t="shared" si="11"/>
        <v>-2.2271714922048602E-3</v>
      </c>
      <c r="I119" s="1">
        <f t="shared" si="12"/>
        <v>-106.70378619153672</v>
      </c>
      <c r="J119" s="1">
        <f t="shared" si="13"/>
        <v>-177.67483296213808</v>
      </c>
      <c r="K119" s="1">
        <f t="shared" si="14"/>
        <v>-1.0926503340757274</v>
      </c>
      <c r="L119" s="1"/>
      <c r="M119" s="6">
        <f t="shared" si="15"/>
        <v>0.13544018058690793</v>
      </c>
      <c r="N119" s="6">
        <f t="shared" si="16"/>
        <v>-1.1134617525887789E-3</v>
      </c>
      <c r="O119" s="6">
        <f t="shared" si="17"/>
        <v>-2.4774285625639907</v>
      </c>
      <c r="P119" s="6">
        <f t="shared" si="18"/>
        <v>-8.8099655446594234</v>
      </c>
      <c r="Q119" s="6">
        <f t="shared" si="19"/>
        <v>-8.4527911784975931</v>
      </c>
    </row>
    <row r="120" spans="1:17">
      <c r="A120">
        <v>25</v>
      </c>
      <c r="B120">
        <v>20</v>
      </c>
      <c r="C120" s="2">
        <v>605</v>
      </c>
      <c r="D120">
        <v>25</v>
      </c>
      <c r="E120">
        <v>2.1</v>
      </c>
      <c r="G120" s="1">
        <f t="shared" si="10"/>
        <v>0.33407572383073614</v>
      </c>
      <c r="H120" s="1">
        <f t="shared" si="11"/>
        <v>-2.2271714922048602E-3</v>
      </c>
      <c r="I120" s="1">
        <f t="shared" si="12"/>
        <v>174.29621380846328</v>
      </c>
      <c r="J120" s="1">
        <f t="shared" si="13"/>
        <v>-176.67483296213808</v>
      </c>
      <c r="K120" s="1">
        <f t="shared" si="14"/>
        <v>0.80734966592427271</v>
      </c>
      <c r="L120" s="1"/>
      <c r="M120" s="6">
        <f t="shared" si="15"/>
        <v>0.13544018058690793</v>
      </c>
      <c r="N120" s="6">
        <f t="shared" si="16"/>
        <v>-1.1134617525887789E-3</v>
      </c>
      <c r="O120" s="6">
        <f t="shared" si="17"/>
        <v>4.0467769124962523</v>
      </c>
      <c r="P120" s="6">
        <f t="shared" si="18"/>
        <v>-8.7603807756868974</v>
      </c>
      <c r="Q120" s="6">
        <f t="shared" si="19"/>
        <v>6.2456926257752832</v>
      </c>
    </row>
    <row r="121" spans="1:17">
      <c r="A121">
        <v>25</v>
      </c>
      <c r="B121">
        <v>20</v>
      </c>
      <c r="C121" s="2">
        <v>602</v>
      </c>
      <c r="D121">
        <v>25</v>
      </c>
      <c r="E121">
        <v>2.1</v>
      </c>
      <c r="G121" s="1">
        <f t="shared" si="10"/>
        <v>0.33407572383073614</v>
      </c>
      <c r="H121" s="1">
        <f t="shared" si="11"/>
        <v>-2.2271714922048602E-3</v>
      </c>
      <c r="I121" s="1">
        <f t="shared" si="12"/>
        <v>171.29621380846328</v>
      </c>
      <c r="J121" s="1">
        <f t="shared" si="13"/>
        <v>-176.67483296213808</v>
      </c>
      <c r="K121" s="1">
        <f t="shared" si="14"/>
        <v>0.80734966592427271</v>
      </c>
      <c r="L121" s="1"/>
      <c r="M121" s="6">
        <f t="shared" si="15"/>
        <v>0.13544018058690793</v>
      </c>
      <c r="N121" s="6">
        <f t="shared" si="16"/>
        <v>-1.1134617525887789E-3</v>
      </c>
      <c r="O121" s="6">
        <f t="shared" si="17"/>
        <v>3.977123473260733</v>
      </c>
      <c r="P121" s="6">
        <f t="shared" si="18"/>
        <v>-8.7603807756868974</v>
      </c>
      <c r="Q121" s="6">
        <f t="shared" si="19"/>
        <v>6.2456926257752832</v>
      </c>
    </row>
    <row r="122" spans="1:17">
      <c r="A122">
        <v>25</v>
      </c>
      <c r="B122">
        <v>20</v>
      </c>
      <c r="C122" s="2">
        <v>592</v>
      </c>
      <c r="D122">
        <v>25</v>
      </c>
      <c r="E122">
        <v>1.5</v>
      </c>
      <c r="G122" s="1">
        <f t="shared" si="10"/>
        <v>0.33407572383073614</v>
      </c>
      <c r="H122" s="1">
        <f t="shared" si="11"/>
        <v>-2.2271714922048602E-3</v>
      </c>
      <c r="I122" s="1">
        <f t="shared" si="12"/>
        <v>161.29621380846328</v>
      </c>
      <c r="J122" s="1">
        <f t="shared" si="13"/>
        <v>-176.67483296213808</v>
      </c>
      <c r="K122" s="1">
        <f t="shared" si="14"/>
        <v>0.20734966592427262</v>
      </c>
      <c r="L122" s="1"/>
      <c r="M122" s="6">
        <f t="shared" si="15"/>
        <v>0.13544018058690793</v>
      </c>
      <c r="N122" s="6">
        <f t="shared" si="16"/>
        <v>-1.1134617525887789E-3</v>
      </c>
      <c r="O122" s="6">
        <f t="shared" si="17"/>
        <v>3.7449453424756713</v>
      </c>
      <c r="P122" s="6">
        <f t="shared" si="18"/>
        <v>-8.7603807756868974</v>
      </c>
      <c r="Q122" s="6">
        <f t="shared" si="19"/>
        <v>1.6040661612680589</v>
      </c>
    </row>
    <row r="123" spans="1:17">
      <c r="A123">
        <v>25</v>
      </c>
      <c r="B123">
        <v>20</v>
      </c>
      <c r="C123" s="2">
        <v>324</v>
      </c>
      <c r="D123">
        <v>181</v>
      </c>
      <c r="E123">
        <v>0.2</v>
      </c>
      <c r="G123" s="1">
        <f t="shared" si="10"/>
        <v>0.33407572383073614</v>
      </c>
      <c r="H123" s="1">
        <f t="shared" si="11"/>
        <v>-2.2271714922048602E-3</v>
      </c>
      <c r="I123" s="1">
        <f t="shared" si="12"/>
        <v>-106.70378619153672</v>
      </c>
      <c r="J123" s="1">
        <f t="shared" si="13"/>
        <v>-20.674832962138083</v>
      </c>
      <c r="K123" s="1">
        <f t="shared" si="14"/>
        <v>-1.0926503340757274</v>
      </c>
      <c r="L123" s="1"/>
      <c r="M123" s="6">
        <f t="shared" si="15"/>
        <v>0.13544018058690793</v>
      </c>
      <c r="N123" s="6">
        <f t="shared" si="16"/>
        <v>-1.1134617525887789E-3</v>
      </c>
      <c r="O123" s="6">
        <f t="shared" si="17"/>
        <v>-2.4774285625639907</v>
      </c>
      <c r="P123" s="6">
        <f t="shared" si="18"/>
        <v>-1.0251568159731426</v>
      </c>
      <c r="Q123" s="6">
        <f t="shared" si="19"/>
        <v>-8.4527911784975931</v>
      </c>
    </row>
    <row r="124" spans="1:17">
      <c r="A124">
        <v>25</v>
      </c>
      <c r="B124">
        <v>20</v>
      </c>
      <c r="C124" s="2">
        <v>324</v>
      </c>
      <c r="D124">
        <v>79</v>
      </c>
      <c r="E124">
        <v>0.2</v>
      </c>
      <c r="G124" s="1">
        <f t="shared" si="10"/>
        <v>0.33407572383073614</v>
      </c>
      <c r="H124" s="1">
        <f t="shared" si="11"/>
        <v>-2.2271714922048602E-3</v>
      </c>
      <c r="I124" s="1">
        <f t="shared" si="12"/>
        <v>-106.70378619153672</v>
      </c>
      <c r="J124" s="1">
        <f t="shared" si="13"/>
        <v>-122.67483296213808</v>
      </c>
      <c r="K124" s="1">
        <f t="shared" si="14"/>
        <v>-1.0926503340757274</v>
      </c>
      <c r="L124" s="1"/>
      <c r="M124" s="6">
        <f t="shared" si="15"/>
        <v>0.13544018058690793</v>
      </c>
      <c r="N124" s="6">
        <f t="shared" si="16"/>
        <v>-1.1134617525887789E-3</v>
      </c>
      <c r="O124" s="6">
        <f t="shared" si="17"/>
        <v>-2.4774285625639907</v>
      </c>
      <c r="P124" s="6">
        <f t="shared" si="18"/>
        <v>-6.0828032511705974</v>
      </c>
      <c r="Q124" s="6">
        <f t="shared" si="19"/>
        <v>-8.4527911784975931</v>
      </c>
    </row>
    <row r="125" spans="1:17">
      <c r="A125">
        <v>25</v>
      </c>
      <c r="B125">
        <v>20</v>
      </c>
      <c r="C125" s="2">
        <v>324</v>
      </c>
      <c r="D125">
        <v>180</v>
      </c>
      <c r="E125">
        <v>0.2</v>
      </c>
      <c r="G125" s="1">
        <f t="shared" si="10"/>
        <v>0.33407572383073614</v>
      </c>
      <c r="H125" s="1">
        <f t="shared" si="11"/>
        <v>-2.2271714922048602E-3</v>
      </c>
      <c r="I125" s="1">
        <f t="shared" si="12"/>
        <v>-106.70378619153672</v>
      </c>
      <c r="J125" s="1">
        <f t="shared" si="13"/>
        <v>-21.674832962138083</v>
      </c>
      <c r="K125" s="1">
        <f t="shared" si="14"/>
        <v>-1.0926503340757274</v>
      </c>
      <c r="L125" s="1"/>
      <c r="M125" s="6">
        <f t="shared" si="15"/>
        <v>0.13544018058690793</v>
      </c>
      <c r="N125" s="6">
        <f t="shared" si="16"/>
        <v>-1.1134617525887789E-3</v>
      </c>
      <c r="O125" s="6">
        <f t="shared" si="17"/>
        <v>-2.4774285625639907</v>
      </c>
      <c r="P125" s="6">
        <f t="shared" si="18"/>
        <v>-1.0747415849456665</v>
      </c>
      <c r="Q125" s="6">
        <f t="shared" si="19"/>
        <v>-8.4527911784975931</v>
      </c>
    </row>
    <row r="126" spans="1:17">
      <c r="A126">
        <v>25</v>
      </c>
      <c r="B126">
        <v>20</v>
      </c>
      <c r="C126" s="2">
        <v>324</v>
      </c>
      <c r="D126">
        <v>25</v>
      </c>
      <c r="E126">
        <v>0.2</v>
      </c>
      <c r="G126" s="1">
        <f t="shared" si="10"/>
        <v>0.33407572383073614</v>
      </c>
      <c r="H126" s="1">
        <f t="shared" si="11"/>
        <v>-2.2271714922048602E-3</v>
      </c>
      <c r="I126" s="1">
        <f t="shared" si="12"/>
        <v>-106.70378619153672</v>
      </c>
      <c r="J126" s="1">
        <f t="shared" si="13"/>
        <v>-176.67483296213808</v>
      </c>
      <c r="K126" s="1">
        <f t="shared" si="14"/>
        <v>-1.0926503340757274</v>
      </c>
      <c r="L126" s="1"/>
      <c r="M126" s="6">
        <f t="shared" si="15"/>
        <v>0.13544018058690793</v>
      </c>
      <c r="N126" s="6">
        <f t="shared" si="16"/>
        <v>-1.1134617525887789E-3</v>
      </c>
      <c r="O126" s="6">
        <f t="shared" si="17"/>
        <v>-2.4774285625639907</v>
      </c>
      <c r="P126" s="6">
        <f t="shared" si="18"/>
        <v>-8.7603807756868974</v>
      </c>
      <c r="Q126" s="6">
        <f t="shared" si="19"/>
        <v>-8.4527911784975931</v>
      </c>
    </row>
    <row r="127" spans="1:17">
      <c r="A127">
        <v>25</v>
      </c>
      <c r="B127">
        <v>20</v>
      </c>
      <c r="C127" s="2">
        <v>324</v>
      </c>
      <c r="D127">
        <v>176</v>
      </c>
      <c r="E127">
        <v>0.2</v>
      </c>
      <c r="G127" s="1">
        <f t="shared" si="10"/>
        <v>0.33407572383073614</v>
      </c>
      <c r="H127" s="1">
        <f t="shared" si="11"/>
        <v>-2.2271714922048602E-3</v>
      </c>
      <c r="I127" s="1">
        <f t="shared" si="12"/>
        <v>-106.70378619153672</v>
      </c>
      <c r="J127" s="1">
        <f t="shared" si="13"/>
        <v>-25.674832962138083</v>
      </c>
      <c r="K127" s="1">
        <f t="shared" si="14"/>
        <v>-1.0926503340757274</v>
      </c>
      <c r="L127" s="1"/>
      <c r="M127" s="6">
        <f t="shared" si="15"/>
        <v>0.13544018058690793</v>
      </c>
      <c r="N127" s="6">
        <f t="shared" si="16"/>
        <v>-1.1134617525887789E-3</v>
      </c>
      <c r="O127" s="6">
        <f t="shared" si="17"/>
        <v>-2.4774285625639907</v>
      </c>
      <c r="P127" s="6">
        <f t="shared" si="18"/>
        <v>-1.2730806608357628</v>
      </c>
      <c r="Q127" s="6">
        <f t="shared" si="19"/>
        <v>-8.4527911784975931</v>
      </c>
    </row>
    <row r="128" spans="1:17">
      <c r="A128">
        <v>25</v>
      </c>
      <c r="B128">
        <v>20</v>
      </c>
      <c r="C128" s="2">
        <v>324</v>
      </c>
      <c r="D128">
        <v>106</v>
      </c>
      <c r="E128">
        <v>0.2</v>
      </c>
      <c r="G128" s="1">
        <f t="shared" si="10"/>
        <v>0.33407572383073614</v>
      </c>
      <c r="H128" s="1">
        <f t="shared" si="11"/>
        <v>-2.2271714922048602E-3</v>
      </c>
      <c r="I128" s="1">
        <f t="shared" si="12"/>
        <v>-106.70378619153672</v>
      </c>
      <c r="J128" s="1">
        <f t="shared" si="13"/>
        <v>-95.674832962138083</v>
      </c>
      <c r="K128" s="1">
        <f t="shared" si="14"/>
        <v>-1.0926503340757274</v>
      </c>
      <c r="L128" s="1"/>
      <c r="M128" s="6">
        <f t="shared" si="15"/>
        <v>0.13544018058690793</v>
      </c>
      <c r="N128" s="6">
        <f t="shared" si="16"/>
        <v>-1.1134617525887789E-3</v>
      </c>
      <c r="O128" s="6">
        <f t="shared" si="17"/>
        <v>-2.4774285625639907</v>
      </c>
      <c r="P128" s="6">
        <f t="shared" si="18"/>
        <v>-4.7440144889124483</v>
      </c>
      <c r="Q128" s="6">
        <f t="shared" si="19"/>
        <v>-8.4527911784975931</v>
      </c>
    </row>
    <row r="129" spans="1:17">
      <c r="A129">
        <v>25</v>
      </c>
      <c r="B129">
        <v>20</v>
      </c>
      <c r="C129" s="2">
        <v>324</v>
      </c>
      <c r="D129">
        <v>175</v>
      </c>
      <c r="E129">
        <v>0.2</v>
      </c>
      <c r="G129" s="1">
        <f t="shared" si="10"/>
        <v>0.33407572383073614</v>
      </c>
      <c r="H129" s="1">
        <f t="shared" si="11"/>
        <v>-2.2271714922048602E-3</v>
      </c>
      <c r="I129" s="1">
        <f t="shared" si="12"/>
        <v>-106.70378619153672</v>
      </c>
      <c r="J129" s="1">
        <f t="shared" si="13"/>
        <v>-26.674832962138083</v>
      </c>
      <c r="K129" s="1">
        <f t="shared" si="14"/>
        <v>-1.0926503340757274</v>
      </c>
      <c r="L129" s="1"/>
      <c r="M129" s="6">
        <f t="shared" si="15"/>
        <v>0.13544018058690793</v>
      </c>
      <c r="N129" s="6">
        <f t="shared" si="16"/>
        <v>-1.1134617525887789E-3</v>
      </c>
      <c r="O129" s="6">
        <f t="shared" si="17"/>
        <v>-2.4774285625639907</v>
      </c>
      <c r="P129" s="6">
        <f t="shared" si="18"/>
        <v>-1.3226654298082869</v>
      </c>
      <c r="Q129" s="6">
        <f t="shared" si="19"/>
        <v>-8.4527911784975931</v>
      </c>
    </row>
    <row r="130" spans="1:17">
      <c r="A130">
        <v>25</v>
      </c>
      <c r="B130">
        <v>20</v>
      </c>
      <c r="C130" s="2">
        <v>323</v>
      </c>
      <c r="D130">
        <v>161</v>
      </c>
      <c r="E130">
        <v>0.2</v>
      </c>
      <c r="G130" s="1">
        <f t="shared" si="10"/>
        <v>0.33407572383073614</v>
      </c>
      <c r="H130" s="1">
        <f t="shared" si="11"/>
        <v>-2.2271714922048602E-3</v>
      </c>
      <c r="I130" s="1">
        <f t="shared" si="12"/>
        <v>-107.70378619153672</v>
      </c>
      <c r="J130" s="1">
        <f t="shared" si="13"/>
        <v>-40.674832962138083</v>
      </c>
      <c r="K130" s="1">
        <f t="shared" si="14"/>
        <v>-1.0926503340757274</v>
      </c>
      <c r="L130" s="1"/>
      <c r="M130" s="6">
        <f t="shared" si="15"/>
        <v>0.13544018058690793</v>
      </c>
      <c r="N130" s="6">
        <f t="shared" si="16"/>
        <v>-1.1134617525887789E-3</v>
      </c>
      <c r="O130" s="6">
        <f t="shared" si="17"/>
        <v>-2.5006463756424968</v>
      </c>
      <c r="P130" s="6">
        <f t="shared" si="18"/>
        <v>-2.016852195423624</v>
      </c>
      <c r="Q130" s="6">
        <f t="shared" si="19"/>
        <v>-8.4527911784975931</v>
      </c>
    </row>
    <row r="131" spans="1:17">
      <c r="A131">
        <v>25</v>
      </c>
      <c r="B131">
        <v>20</v>
      </c>
      <c r="C131" s="2">
        <v>323</v>
      </c>
      <c r="D131">
        <v>138</v>
      </c>
      <c r="E131">
        <v>0.2</v>
      </c>
      <c r="G131" s="1">
        <f t="shared" si="10"/>
        <v>0.33407572383073614</v>
      </c>
      <c r="H131" s="1">
        <f t="shared" si="11"/>
        <v>-2.2271714922048602E-3</v>
      </c>
      <c r="I131" s="1">
        <f t="shared" si="12"/>
        <v>-107.70378619153672</v>
      </c>
      <c r="J131" s="1">
        <f t="shared" si="13"/>
        <v>-63.674832962138083</v>
      </c>
      <c r="K131" s="1">
        <f t="shared" si="14"/>
        <v>-1.0926503340757274</v>
      </c>
      <c r="L131" s="1"/>
      <c r="M131" s="6">
        <f t="shared" si="15"/>
        <v>0.13544018058690793</v>
      </c>
      <c r="N131" s="6">
        <f t="shared" si="16"/>
        <v>-1.1134617525887789E-3</v>
      </c>
      <c r="O131" s="6">
        <f t="shared" si="17"/>
        <v>-2.5006463756424968</v>
      </c>
      <c r="P131" s="6">
        <f t="shared" si="18"/>
        <v>-3.1573018817916774</v>
      </c>
      <c r="Q131" s="6">
        <f t="shared" si="19"/>
        <v>-8.4527911784975931</v>
      </c>
    </row>
    <row r="132" spans="1:17">
      <c r="A132">
        <v>25</v>
      </c>
      <c r="B132">
        <v>20</v>
      </c>
      <c r="C132" s="2">
        <v>579</v>
      </c>
      <c r="D132">
        <v>25</v>
      </c>
      <c r="E132">
        <v>2.1</v>
      </c>
      <c r="G132" s="1">
        <f t="shared" ref="G132:G195" si="20">A132-$A$453</f>
        <v>0.33407572383073614</v>
      </c>
      <c r="H132" s="1">
        <f t="shared" ref="H132:H195" si="21">B132-$B$453</f>
        <v>-2.2271714922048602E-3</v>
      </c>
      <c r="I132" s="1">
        <f t="shared" ref="I132:I195" si="22">C132-$C$453</f>
        <v>148.29621380846328</v>
      </c>
      <c r="J132" s="1">
        <f t="shared" ref="J132:J195" si="23">D132-$D$453</f>
        <v>-176.67483296213808</v>
      </c>
      <c r="K132" s="1">
        <f t="shared" ref="K132:K195" si="24">E132-$E$453</f>
        <v>0.80734966592427271</v>
      </c>
      <c r="L132" s="1"/>
      <c r="M132" s="6">
        <f t="shared" ref="M132:M195" si="25">(G132/$A$453)*10</f>
        <v>0.13544018058690793</v>
      </c>
      <c r="N132" s="6">
        <f t="shared" ref="N132:N195" si="26">(H132/$B$453)*10</f>
        <v>-1.1134617525887789E-3</v>
      </c>
      <c r="O132" s="6">
        <f t="shared" ref="O132:O195" si="27">(I132/$C$453)*10</f>
        <v>3.4431137724550909</v>
      </c>
      <c r="P132" s="6">
        <f t="shared" ref="P132:P195" si="28">(J132/$D$453)*10</f>
        <v>-8.7603807756868974</v>
      </c>
      <c r="Q132" s="6">
        <f t="shared" ref="Q132:Q195" si="29">(K132/$E$453)*10</f>
        <v>6.2456926257752832</v>
      </c>
    </row>
    <row r="133" spans="1:17">
      <c r="A133">
        <v>25</v>
      </c>
      <c r="B133">
        <v>20</v>
      </c>
      <c r="C133" s="2">
        <v>527</v>
      </c>
      <c r="D133">
        <v>24</v>
      </c>
      <c r="E133">
        <v>1.5</v>
      </c>
      <c r="G133" s="1">
        <f t="shared" si="20"/>
        <v>0.33407572383073614</v>
      </c>
      <c r="H133" s="1">
        <f t="shared" si="21"/>
        <v>-2.2271714922048602E-3</v>
      </c>
      <c r="I133" s="1">
        <f t="shared" si="22"/>
        <v>96.296213808463278</v>
      </c>
      <c r="J133" s="1">
        <f t="shared" si="23"/>
        <v>-177.67483296213808</v>
      </c>
      <c r="K133" s="1">
        <f t="shared" si="24"/>
        <v>0.20734966592427262</v>
      </c>
      <c r="L133" s="1"/>
      <c r="M133" s="6">
        <f t="shared" si="25"/>
        <v>0.13544018058690793</v>
      </c>
      <c r="N133" s="6">
        <f t="shared" si="26"/>
        <v>-1.1134617525887789E-3</v>
      </c>
      <c r="O133" s="6">
        <f t="shared" si="27"/>
        <v>2.2357874923727685</v>
      </c>
      <c r="P133" s="6">
        <f t="shared" si="28"/>
        <v>-8.8099655446594234</v>
      </c>
      <c r="Q133" s="6">
        <f t="shared" si="29"/>
        <v>1.6040661612680589</v>
      </c>
    </row>
    <row r="134" spans="1:17">
      <c r="A134">
        <v>25</v>
      </c>
      <c r="B134">
        <v>20</v>
      </c>
      <c r="C134" s="2">
        <v>580</v>
      </c>
      <c r="D134">
        <v>24</v>
      </c>
      <c r="E134">
        <v>2.1</v>
      </c>
      <c r="G134" s="1">
        <f t="shared" si="20"/>
        <v>0.33407572383073614</v>
      </c>
      <c r="H134" s="1">
        <f t="shared" si="21"/>
        <v>-2.2271714922048602E-3</v>
      </c>
      <c r="I134" s="1">
        <f t="shared" si="22"/>
        <v>149.29621380846328</v>
      </c>
      <c r="J134" s="1">
        <f t="shared" si="23"/>
        <v>-177.67483296213808</v>
      </c>
      <c r="K134" s="1">
        <f t="shared" si="24"/>
        <v>0.80734966592427271</v>
      </c>
      <c r="L134" s="1"/>
      <c r="M134" s="6">
        <f t="shared" si="25"/>
        <v>0.13544018058690793</v>
      </c>
      <c r="N134" s="6">
        <f t="shared" si="26"/>
        <v>-1.1134617525887789E-3</v>
      </c>
      <c r="O134" s="6">
        <f t="shared" si="27"/>
        <v>3.466331585533597</v>
      </c>
      <c r="P134" s="6">
        <f t="shared" si="28"/>
        <v>-8.8099655446594234</v>
      </c>
      <c r="Q134" s="6">
        <f t="shared" si="29"/>
        <v>6.2456926257752832</v>
      </c>
    </row>
    <row r="135" spans="1:17">
      <c r="A135">
        <v>25</v>
      </c>
      <c r="B135">
        <v>20</v>
      </c>
      <c r="C135" s="2">
        <v>384</v>
      </c>
      <c r="D135">
        <v>24</v>
      </c>
      <c r="E135">
        <v>0.2</v>
      </c>
      <c r="G135" s="1">
        <f t="shared" si="20"/>
        <v>0.33407572383073614</v>
      </c>
      <c r="H135" s="1">
        <f t="shared" si="21"/>
        <v>-2.2271714922048602E-3</v>
      </c>
      <c r="I135" s="1">
        <f t="shared" si="22"/>
        <v>-46.703786191536722</v>
      </c>
      <c r="J135" s="1">
        <f t="shared" si="23"/>
        <v>-177.67483296213808</v>
      </c>
      <c r="K135" s="1">
        <f t="shared" si="24"/>
        <v>-1.0926503340757274</v>
      </c>
      <c r="L135" s="1"/>
      <c r="M135" s="6">
        <f t="shared" si="25"/>
        <v>0.13544018058690793</v>
      </c>
      <c r="N135" s="6">
        <f t="shared" si="26"/>
        <v>-1.1134617525887789E-3</v>
      </c>
      <c r="O135" s="6">
        <f t="shared" si="27"/>
        <v>-1.0843597778536187</v>
      </c>
      <c r="P135" s="6">
        <f t="shared" si="28"/>
        <v>-8.8099655446594234</v>
      </c>
      <c r="Q135" s="6">
        <f t="shared" si="29"/>
        <v>-8.4527911784975931</v>
      </c>
    </row>
    <row r="136" spans="1:17">
      <c r="A136">
        <v>25</v>
      </c>
      <c r="B136">
        <v>20</v>
      </c>
      <c r="C136" s="2">
        <v>323</v>
      </c>
      <c r="D136">
        <v>173</v>
      </c>
      <c r="E136">
        <v>0.2</v>
      </c>
      <c r="G136" s="1">
        <f t="shared" si="20"/>
        <v>0.33407572383073614</v>
      </c>
      <c r="H136" s="1">
        <f t="shared" si="21"/>
        <v>-2.2271714922048602E-3</v>
      </c>
      <c r="I136" s="1">
        <f t="shared" si="22"/>
        <v>-107.70378619153672</v>
      </c>
      <c r="J136" s="1">
        <f t="shared" si="23"/>
        <v>-28.674832962138083</v>
      </c>
      <c r="K136" s="1">
        <f t="shared" si="24"/>
        <v>-1.0926503340757274</v>
      </c>
      <c r="L136" s="1"/>
      <c r="M136" s="6">
        <f t="shared" si="25"/>
        <v>0.13544018058690793</v>
      </c>
      <c r="N136" s="6">
        <f t="shared" si="26"/>
        <v>-1.1134617525887789E-3</v>
      </c>
      <c r="O136" s="6">
        <f t="shared" si="27"/>
        <v>-2.5006463756424968</v>
      </c>
      <c r="P136" s="6">
        <f t="shared" si="28"/>
        <v>-1.4218349677533351</v>
      </c>
      <c r="Q136" s="6">
        <f t="shared" si="29"/>
        <v>-8.4527911784975931</v>
      </c>
    </row>
    <row r="137" spans="1:17">
      <c r="A137">
        <v>25</v>
      </c>
      <c r="B137">
        <v>20</v>
      </c>
      <c r="C137" s="2">
        <v>369</v>
      </c>
      <c r="D137">
        <v>73</v>
      </c>
      <c r="E137">
        <v>0.2</v>
      </c>
      <c r="G137" s="1">
        <f t="shared" si="20"/>
        <v>0.33407572383073614</v>
      </c>
      <c r="H137" s="1">
        <f t="shared" si="21"/>
        <v>-2.2271714922048602E-3</v>
      </c>
      <c r="I137" s="1">
        <f t="shared" si="22"/>
        <v>-61.703786191536722</v>
      </c>
      <c r="J137" s="1">
        <f t="shared" si="23"/>
        <v>-128.67483296213808</v>
      </c>
      <c r="K137" s="1">
        <f t="shared" si="24"/>
        <v>-1.0926503340757274</v>
      </c>
      <c r="L137" s="1"/>
      <c r="M137" s="6">
        <f t="shared" si="25"/>
        <v>0.13544018058690793</v>
      </c>
      <c r="N137" s="6">
        <f t="shared" si="26"/>
        <v>-1.1134617525887789E-3</v>
      </c>
      <c r="O137" s="6">
        <f t="shared" si="27"/>
        <v>-1.4326269740312116</v>
      </c>
      <c r="P137" s="6">
        <f t="shared" si="28"/>
        <v>-6.3803118650057424</v>
      </c>
      <c r="Q137" s="6">
        <f t="shared" si="29"/>
        <v>-8.4527911784975931</v>
      </c>
    </row>
    <row r="138" spans="1:17">
      <c r="A138">
        <v>25</v>
      </c>
      <c r="B138">
        <v>20</v>
      </c>
      <c r="C138" s="2">
        <v>572</v>
      </c>
      <c r="D138">
        <v>24</v>
      </c>
      <c r="E138">
        <v>1.5</v>
      </c>
      <c r="G138" s="1">
        <f t="shared" si="20"/>
        <v>0.33407572383073614</v>
      </c>
      <c r="H138" s="1">
        <f t="shared" si="21"/>
        <v>-2.2271714922048602E-3</v>
      </c>
      <c r="I138" s="1">
        <f t="shared" si="22"/>
        <v>141.29621380846328</v>
      </c>
      <c r="J138" s="1">
        <f t="shared" si="23"/>
        <v>-177.67483296213808</v>
      </c>
      <c r="K138" s="1">
        <f t="shared" si="24"/>
        <v>0.20734966592427262</v>
      </c>
      <c r="L138" s="1"/>
      <c r="M138" s="6">
        <f t="shared" si="25"/>
        <v>0.13544018058690793</v>
      </c>
      <c r="N138" s="6">
        <f t="shared" si="26"/>
        <v>-1.1134617525887789E-3</v>
      </c>
      <c r="O138" s="6">
        <f t="shared" si="27"/>
        <v>3.2805890809055471</v>
      </c>
      <c r="P138" s="6">
        <f t="shared" si="28"/>
        <v>-8.8099655446594234</v>
      </c>
      <c r="Q138" s="6">
        <f t="shared" si="29"/>
        <v>1.6040661612680589</v>
      </c>
    </row>
    <row r="139" spans="1:17">
      <c r="A139">
        <v>25</v>
      </c>
      <c r="B139">
        <v>20</v>
      </c>
      <c r="C139" s="2">
        <v>441</v>
      </c>
      <c r="D139">
        <v>24</v>
      </c>
      <c r="E139">
        <v>0.8</v>
      </c>
      <c r="G139" s="1">
        <f t="shared" si="20"/>
        <v>0.33407572383073614</v>
      </c>
      <c r="H139" s="1">
        <f t="shared" si="21"/>
        <v>-2.2271714922048602E-3</v>
      </c>
      <c r="I139" s="1">
        <f t="shared" si="22"/>
        <v>10.296213808463278</v>
      </c>
      <c r="J139" s="1">
        <f t="shared" si="23"/>
        <v>-177.67483296213808</v>
      </c>
      <c r="K139" s="1">
        <f t="shared" si="24"/>
        <v>-0.49265033407572734</v>
      </c>
      <c r="L139" s="1"/>
      <c r="M139" s="6">
        <f t="shared" si="25"/>
        <v>0.13544018058690793</v>
      </c>
      <c r="N139" s="6">
        <f t="shared" si="26"/>
        <v>-1.1134617525887789E-3</v>
      </c>
      <c r="O139" s="6">
        <f t="shared" si="27"/>
        <v>0.23905556762123484</v>
      </c>
      <c r="P139" s="6">
        <f t="shared" si="28"/>
        <v>-8.8099655446594234</v>
      </c>
      <c r="Q139" s="6">
        <f t="shared" si="29"/>
        <v>-3.8111647139903679</v>
      </c>
    </row>
    <row r="140" spans="1:17">
      <c r="A140">
        <v>25</v>
      </c>
      <c r="B140">
        <v>20</v>
      </c>
      <c r="C140" s="2">
        <v>442</v>
      </c>
      <c r="D140">
        <v>25</v>
      </c>
      <c r="E140">
        <v>0.2</v>
      </c>
      <c r="G140" s="1">
        <f t="shared" si="20"/>
        <v>0.33407572383073614</v>
      </c>
      <c r="H140" s="1">
        <f t="shared" si="21"/>
        <v>-2.2271714922048602E-3</v>
      </c>
      <c r="I140" s="1">
        <f t="shared" si="22"/>
        <v>11.296213808463278</v>
      </c>
      <c r="J140" s="1">
        <f t="shared" si="23"/>
        <v>-176.67483296213808</v>
      </c>
      <c r="K140" s="1">
        <f t="shared" si="24"/>
        <v>-1.0926503340757274</v>
      </c>
      <c r="L140" s="1"/>
      <c r="M140" s="6">
        <f t="shared" si="25"/>
        <v>0.13544018058690793</v>
      </c>
      <c r="N140" s="6">
        <f t="shared" si="26"/>
        <v>-1.1134617525887789E-3</v>
      </c>
      <c r="O140" s="6">
        <f t="shared" si="27"/>
        <v>0.26227338069974104</v>
      </c>
      <c r="P140" s="6">
        <f t="shared" si="28"/>
        <v>-8.7603807756868974</v>
      </c>
      <c r="Q140" s="6">
        <f t="shared" si="29"/>
        <v>-8.4527911784975931</v>
      </c>
    </row>
    <row r="141" spans="1:17">
      <c r="A141">
        <v>25</v>
      </c>
      <c r="B141">
        <v>20</v>
      </c>
      <c r="C141" s="2">
        <v>324</v>
      </c>
      <c r="D141">
        <v>167</v>
      </c>
      <c r="E141">
        <v>0.2</v>
      </c>
      <c r="G141" s="1">
        <f t="shared" si="20"/>
        <v>0.33407572383073614</v>
      </c>
      <c r="H141" s="1">
        <f t="shared" si="21"/>
        <v>-2.2271714922048602E-3</v>
      </c>
      <c r="I141" s="1">
        <f t="shared" si="22"/>
        <v>-106.70378619153672</v>
      </c>
      <c r="J141" s="1">
        <f t="shared" si="23"/>
        <v>-34.674832962138083</v>
      </c>
      <c r="K141" s="1">
        <f t="shared" si="24"/>
        <v>-1.0926503340757274</v>
      </c>
      <c r="L141" s="1"/>
      <c r="M141" s="6">
        <f t="shared" si="25"/>
        <v>0.13544018058690793</v>
      </c>
      <c r="N141" s="6">
        <f t="shared" si="26"/>
        <v>-1.1134617525887789E-3</v>
      </c>
      <c r="O141" s="6">
        <f t="shared" si="27"/>
        <v>-2.4774285625639907</v>
      </c>
      <c r="P141" s="6">
        <f t="shared" si="28"/>
        <v>-1.7193435815884794</v>
      </c>
      <c r="Q141" s="6">
        <f t="shared" si="29"/>
        <v>-8.4527911784975931</v>
      </c>
    </row>
    <row r="142" spans="1:17">
      <c r="A142">
        <v>25</v>
      </c>
      <c r="B142">
        <v>20</v>
      </c>
      <c r="C142" s="2">
        <v>376</v>
      </c>
      <c r="D142">
        <v>24</v>
      </c>
      <c r="E142">
        <v>0.8</v>
      </c>
      <c r="G142" s="1">
        <f t="shared" si="20"/>
        <v>0.33407572383073614</v>
      </c>
      <c r="H142" s="1">
        <f t="shared" si="21"/>
        <v>-2.2271714922048602E-3</v>
      </c>
      <c r="I142" s="1">
        <f t="shared" si="22"/>
        <v>-54.703786191536722</v>
      </c>
      <c r="J142" s="1">
        <f t="shared" si="23"/>
        <v>-177.67483296213808</v>
      </c>
      <c r="K142" s="1">
        <f t="shared" si="24"/>
        <v>-0.49265033407572734</v>
      </c>
      <c r="L142" s="1"/>
      <c r="M142" s="6">
        <f t="shared" si="25"/>
        <v>0.13544018058690793</v>
      </c>
      <c r="N142" s="6">
        <f t="shared" si="26"/>
        <v>-1.1134617525887789E-3</v>
      </c>
      <c r="O142" s="6">
        <f t="shared" si="27"/>
        <v>-1.2701022824816683</v>
      </c>
      <c r="P142" s="6">
        <f t="shared" si="28"/>
        <v>-8.8099655446594234</v>
      </c>
      <c r="Q142" s="6">
        <f t="shared" si="29"/>
        <v>-3.8111647139903679</v>
      </c>
    </row>
    <row r="143" spans="1:17">
      <c r="A143">
        <v>25</v>
      </c>
      <c r="B143">
        <v>20</v>
      </c>
      <c r="C143" s="2">
        <v>324</v>
      </c>
      <c r="D143">
        <v>130</v>
      </c>
      <c r="E143">
        <v>0.2</v>
      </c>
      <c r="G143" s="1">
        <f t="shared" si="20"/>
        <v>0.33407572383073614</v>
      </c>
      <c r="H143" s="1">
        <f t="shared" si="21"/>
        <v>-2.2271714922048602E-3</v>
      </c>
      <c r="I143" s="1">
        <f t="shared" si="22"/>
        <v>-106.70378619153672</v>
      </c>
      <c r="J143" s="1">
        <f t="shared" si="23"/>
        <v>-71.674832962138083</v>
      </c>
      <c r="K143" s="1">
        <f t="shared" si="24"/>
        <v>-1.0926503340757274</v>
      </c>
      <c r="L143" s="1"/>
      <c r="M143" s="6">
        <f t="shared" si="25"/>
        <v>0.13544018058690793</v>
      </c>
      <c r="N143" s="6">
        <f t="shared" si="26"/>
        <v>-1.1134617525887789E-3</v>
      </c>
      <c r="O143" s="6">
        <f t="shared" si="27"/>
        <v>-2.4774285625639907</v>
      </c>
      <c r="P143" s="6">
        <f t="shared" si="28"/>
        <v>-3.5539800335718703</v>
      </c>
      <c r="Q143" s="6">
        <f t="shared" si="29"/>
        <v>-8.4527911784975931</v>
      </c>
    </row>
    <row r="144" spans="1:17">
      <c r="A144">
        <v>25</v>
      </c>
      <c r="B144">
        <v>20</v>
      </c>
      <c r="C144" s="2">
        <v>323</v>
      </c>
      <c r="D144">
        <v>130</v>
      </c>
      <c r="E144">
        <v>0.2</v>
      </c>
      <c r="G144" s="1">
        <f t="shared" si="20"/>
        <v>0.33407572383073614</v>
      </c>
      <c r="H144" s="1">
        <f t="shared" si="21"/>
        <v>-2.2271714922048602E-3</v>
      </c>
      <c r="I144" s="1">
        <f t="shared" si="22"/>
        <v>-107.70378619153672</v>
      </c>
      <c r="J144" s="1">
        <f t="shared" si="23"/>
        <v>-71.674832962138083</v>
      </c>
      <c r="K144" s="1">
        <f t="shared" si="24"/>
        <v>-1.0926503340757274</v>
      </c>
      <c r="L144" s="1"/>
      <c r="M144" s="6">
        <f t="shared" si="25"/>
        <v>0.13544018058690793</v>
      </c>
      <c r="N144" s="6">
        <f t="shared" si="26"/>
        <v>-1.1134617525887789E-3</v>
      </c>
      <c r="O144" s="6">
        <f t="shared" si="27"/>
        <v>-2.5006463756424968</v>
      </c>
      <c r="P144" s="6">
        <f t="shared" si="28"/>
        <v>-3.5539800335718703</v>
      </c>
      <c r="Q144" s="6">
        <f t="shared" si="29"/>
        <v>-8.4527911784975931</v>
      </c>
    </row>
    <row r="145" spans="1:17">
      <c r="A145">
        <v>25</v>
      </c>
      <c r="B145">
        <v>20</v>
      </c>
      <c r="C145" s="2">
        <v>324</v>
      </c>
      <c r="D145">
        <v>98</v>
      </c>
      <c r="E145">
        <v>0.2</v>
      </c>
      <c r="G145" s="1">
        <f t="shared" si="20"/>
        <v>0.33407572383073614</v>
      </c>
      <c r="H145" s="1">
        <f t="shared" si="21"/>
        <v>-2.2271714922048602E-3</v>
      </c>
      <c r="I145" s="1">
        <f t="shared" si="22"/>
        <v>-106.70378619153672</v>
      </c>
      <c r="J145" s="1">
        <f t="shared" si="23"/>
        <v>-103.67483296213808</v>
      </c>
      <c r="K145" s="1">
        <f t="shared" si="24"/>
        <v>-1.0926503340757274</v>
      </c>
      <c r="L145" s="1"/>
      <c r="M145" s="6">
        <f t="shared" si="25"/>
        <v>0.13544018058690793</v>
      </c>
      <c r="N145" s="6">
        <f t="shared" si="26"/>
        <v>-1.1134617525887789E-3</v>
      </c>
      <c r="O145" s="6">
        <f t="shared" si="27"/>
        <v>-2.4774285625639907</v>
      </c>
      <c r="P145" s="6">
        <f t="shared" si="28"/>
        <v>-5.1406926406926416</v>
      </c>
      <c r="Q145" s="6">
        <f t="shared" si="29"/>
        <v>-8.4527911784975931</v>
      </c>
    </row>
    <row r="146" spans="1:17">
      <c r="A146">
        <v>25</v>
      </c>
      <c r="B146">
        <v>20</v>
      </c>
      <c r="C146" s="2">
        <v>323</v>
      </c>
      <c r="D146">
        <v>152</v>
      </c>
      <c r="E146">
        <v>0.2</v>
      </c>
      <c r="G146" s="1">
        <f t="shared" si="20"/>
        <v>0.33407572383073614</v>
      </c>
      <c r="H146" s="1">
        <f t="shared" si="21"/>
        <v>-2.2271714922048602E-3</v>
      </c>
      <c r="I146" s="1">
        <f t="shared" si="22"/>
        <v>-107.70378619153672</v>
      </c>
      <c r="J146" s="1">
        <f t="shared" si="23"/>
        <v>-49.674832962138083</v>
      </c>
      <c r="K146" s="1">
        <f t="shared" si="24"/>
        <v>-1.0926503340757274</v>
      </c>
      <c r="L146" s="1"/>
      <c r="M146" s="6">
        <f t="shared" si="25"/>
        <v>0.13544018058690793</v>
      </c>
      <c r="N146" s="6">
        <f t="shared" si="26"/>
        <v>-1.1134617525887789E-3</v>
      </c>
      <c r="O146" s="6">
        <f t="shared" si="27"/>
        <v>-2.5006463756424968</v>
      </c>
      <c r="P146" s="6">
        <f t="shared" si="28"/>
        <v>-2.4631151161763407</v>
      </c>
      <c r="Q146" s="6">
        <f t="shared" si="29"/>
        <v>-8.4527911784975931</v>
      </c>
    </row>
    <row r="147" spans="1:17">
      <c r="A147">
        <v>25</v>
      </c>
      <c r="B147">
        <v>20</v>
      </c>
      <c r="C147" s="2">
        <v>333</v>
      </c>
      <c r="D147">
        <v>155</v>
      </c>
      <c r="E147">
        <v>0.2</v>
      </c>
      <c r="G147" s="1">
        <f t="shared" si="20"/>
        <v>0.33407572383073614</v>
      </c>
      <c r="H147" s="1">
        <f t="shared" si="21"/>
        <v>-2.2271714922048602E-3</v>
      </c>
      <c r="I147" s="1">
        <f t="shared" si="22"/>
        <v>-97.703786191536722</v>
      </c>
      <c r="J147" s="1">
        <f t="shared" si="23"/>
        <v>-46.674832962138083</v>
      </c>
      <c r="K147" s="1">
        <f t="shared" si="24"/>
        <v>-1.0926503340757274</v>
      </c>
      <c r="L147" s="1"/>
      <c r="M147" s="6">
        <f t="shared" si="25"/>
        <v>0.13544018058690793</v>
      </c>
      <c r="N147" s="6">
        <f t="shared" si="26"/>
        <v>-1.1134617525887789E-3</v>
      </c>
      <c r="O147" s="6">
        <f t="shared" si="27"/>
        <v>-2.2684682448574351</v>
      </c>
      <c r="P147" s="6">
        <f t="shared" si="28"/>
        <v>-2.3143608092587682</v>
      </c>
      <c r="Q147" s="6">
        <f t="shared" si="29"/>
        <v>-8.4527911784975931</v>
      </c>
    </row>
    <row r="148" spans="1:17">
      <c r="A148">
        <v>25</v>
      </c>
      <c r="B148">
        <v>20</v>
      </c>
      <c r="C148" s="2">
        <v>323</v>
      </c>
      <c r="D148">
        <v>155</v>
      </c>
      <c r="E148">
        <v>0.2</v>
      </c>
      <c r="G148" s="1">
        <f t="shared" si="20"/>
        <v>0.33407572383073614</v>
      </c>
      <c r="H148" s="1">
        <f t="shared" si="21"/>
        <v>-2.2271714922048602E-3</v>
      </c>
      <c r="I148" s="1">
        <f t="shared" si="22"/>
        <v>-107.70378619153672</v>
      </c>
      <c r="J148" s="1">
        <f t="shared" si="23"/>
        <v>-46.674832962138083</v>
      </c>
      <c r="K148" s="1">
        <f t="shared" si="24"/>
        <v>-1.0926503340757274</v>
      </c>
      <c r="L148" s="1"/>
      <c r="M148" s="6">
        <f t="shared" si="25"/>
        <v>0.13544018058690793</v>
      </c>
      <c r="N148" s="6">
        <f t="shared" si="26"/>
        <v>-1.1134617525887789E-3</v>
      </c>
      <c r="O148" s="6">
        <f t="shared" si="27"/>
        <v>-2.5006463756424968</v>
      </c>
      <c r="P148" s="6">
        <f t="shared" si="28"/>
        <v>-2.3143608092587682</v>
      </c>
      <c r="Q148" s="6">
        <f t="shared" si="29"/>
        <v>-8.4527911784975931</v>
      </c>
    </row>
    <row r="149" spans="1:17">
      <c r="A149">
        <v>25</v>
      </c>
      <c r="B149">
        <v>20</v>
      </c>
      <c r="C149" s="2">
        <v>323</v>
      </c>
      <c r="D149">
        <v>155</v>
      </c>
      <c r="E149">
        <v>2.1</v>
      </c>
      <c r="G149" s="1">
        <f t="shared" si="20"/>
        <v>0.33407572383073614</v>
      </c>
      <c r="H149" s="1">
        <f t="shared" si="21"/>
        <v>-2.2271714922048602E-3</v>
      </c>
      <c r="I149" s="1">
        <f t="shared" si="22"/>
        <v>-107.70378619153672</v>
      </c>
      <c r="J149" s="1">
        <f t="shared" si="23"/>
        <v>-46.674832962138083</v>
      </c>
      <c r="K149" s="1">
        <f t="shared" si="24"/>
        <v>0.80734966592427271</v>
      </c>
      <c r="L149" s="1"/>
      <c r="M149" s="6">
        <f t="shared" si="25"/>
        <v>0.13544018058690793</v>
      </c>
      <c r="N149" s="6">
        <f t="shared" si="26"/>
        <v>-1.1134617525887789E-3</v>
      </c>
      <c r="O149" s="6">
        <f t="shared" si="27"/>
        <v>-2.5006463756424968</v>
      </c>
      <c r="P149" s="6">
        <f t="shared" si="28"/>
        <v>-2.3143608092587682</v>
      </c>
      <c r="Q149" s="6">
        <f t="shared" si="29"/>
        <v>6.2456926257752832</v>
      </c>
    </row>
    <row r="150" spans="1:17">
      <c r="A150">
        <v>25</v>
      </c>
      <c r="B150">
        <v>20</v>
      </c>
      <c r="C150" s="2">
        <v>323</v>
      </c>
      <c r="D150">
        <v>155</v>
      </c>
      <c r="E150">
        <v>2.1</v>
      </c>
      <c r="G150" s="1">
        <f t="shared" si="20"/>
        <v>0.33407572383073614</v>
      </c>
      <c r="H150" s="1">
        <f t="shared" si="21"/>
        <v>-2.2271714922048602E-3</v>
      </c>
      <c r="I150" s="1">
        <f t="shared" si="22"/>
        <v>-107.70378619153672</v>
      </c>
      <c r="J150" s="1">
        <f t="shared" si="23"/>
        <v>-46.674832962138083</v>
      </c>
      <c r="K150" s="1">
        <f t="shared" si="24"/>
        <v>0.80734966592427271</v>
      </c>
      <c r="L150" s="1"/>
      <c r="M150" s="6">
        <f t="shared" si="25"/>
        <v>0.13544018058690793</v>
      </c>
      <c r="N150" s="6">
        <f t="shared" si="26"/>
        <v>-1.1134617525887789E-3</v>
      </c>
      <c r="O150" s="6">
        <f t="shared" si="27"/>
        <v>-2.5006463756424968</v>
      </c>
      <c r="P150" s="6">
        <f t="shared" si="28"/>
        <v>-2.3143608092587682</v>
      </c>
      <c r="Q150" s="6">
        <f t="shared" si="29"/>
        <v>6.2456926257752832</v>
      </c>
    </row>
    <row r="151" spans="1:17">
      <c r="A151">
        <v>25</v>
      </c>
      <c r="B151">
        <v>20</v>
      </c>
      <c r="C151" s="2">
        <v>324</v>
      </c>
      <c r="D151">
        <v>155</v>
      </c>
      <c r="E151">
        <v>0.2</v>
      </c>
      <c r="G151" s="1">
        <f t="shared" si="20"/>
        <v>0.33407572383073614</v>
      </c>
      <c r="H151" s="1">
        <f t="shared" si="21"/>
        <v>-2.2271714922048602E-3</v>
      </c>
      <c r="I151" s="1">
        <f t="shared" si="22"/>
        <v>-106.70378619153672</v>
      </c>
      <c r="J151" s="1">
        <f t="shared" si="23"/>
        <v>-46.674832962138083</v>
      </c>
      <c r="K151" s="1">
        <f t="shared" si="24"/>
        <v>-1.0926503340757274</v>
      </c>
      <c r="L151" s="1"/>
      <c r="M151" s="6">
        <f t="shared" si="25"/>
        <v>0.13544018058690793</v>
      </c>
      <c r="N151" s="6">
        <f t="shared" si="26"/>
        <v>-1.1134617525887789E-3</v>
      </c>
      <c r="O151" s="6">
        <f t="shared" si="27"/>
        <v>-2.4774285625639907</v>
      </c>
      <c r="P151" s="6">
        <f t="shared" si="28"/>
        <v>-2.3143608092587682</v>
      </c>
      <c r="Q151" s="6">
        <f t="shared" si="29"/>
        <v>-8.4527911784975931</v>
      </c>
    </row>
    <row r="152" spans="1:17">
      <c r="A152">
        <v>25</v>
      </c>
      <c r="B152">
        <v>20</v>
      </c>
      <c r="C152" s="2">
        <v>324</v>
      </c>
      <c r="D152">
        <v>155</v>
      </c>
      <c r="E152">
        <v>0.2</v>
      </c>
      <c r="G152" s="1">
        <f t="shared" si="20"/>
        <v>0.33407572383073614</v>
      </c>
      <c r="H152" s="1">
        <f t="shared" si="21"/>
        <v>-2.2271714922048602E-3</v>
      </c>
      <c r="I152" s="1">
        <f t="shared" si="22"/>
        <v>-106.70378619153672</v>
      </c>
      <c r="J152" s="1">
        <f t="shared" si="23"/>
        <v>-46.674832962138083</v>
      </c>
      <c r="K152" s="1">
        <f t="shared" si="24"/>
        <v>-1.0926503340757274</v>
      </c>
      <c r="L152" s="1"/>
      <c r="M152" s="6">
        <f t="shared" si="25"/>
        <v>0.13544018058690793</v>
      </c>
      <c r="N152" s="6">
        <f t="shared" si="26"/>
        <v>-1.1134617525887789E-3</v>
      </c>
      <c r="O152" s="6">
        <f t="shared" si="27"/>
        <v>-2.4774285625639907</v>
      </c>
      <c r="P152" s="6">
        <f t="shared" si="28"/>
        <v>-2.3143608092587682</v>
      </c>
      <c r="Q152" s="6">
        <f t="shared" si="29"/>
        <v>-8.4527911784975931</v>
      </c>
    </row>
    <row r="153" spans="1:17">
      <c r="A153">
        <v>25</v>
      </c>
      <c r="B153">
        <v>20</v>
      </c>
      <c r="C153" s="2">
        <v>323</v>
      </c>
      <c r="D153">
        <v>155</v>
      </c>
      <c r="E153">
        <v>0.2</v>
      </c>
      <c r="G153" s="1">
        <f t="shared" si="20"/>
        <v>0.33407572383073614</v>
      </c>
      <c r="H153" s="1">
        <f t="shared" si="21"/>
        <v>-2.2271714922048602E-3</v>
      </c>
      <c r="I153" s="1">
        <f t="shared" si="22"/>
        <v>-107.70378619153672</v>
      </c>
      <c r="J153" s="1">
        <f t="shared" si="23"/>
        <v>-46.674832962138083</v>
      </c>
      <c r="K153" s="1">
        <f t="shared" si="24"/>
        <v>-1.0926503340757274</v>
      </c>
      <c r="L153" s="1"/>
      <c r="M153" s="6">
        <f t="shared" si="25"/>
        <v>0.13544018058690793</v>
      </c>
      <c r="N153" s="6">
        <f t="shared" si="26"/>
        <v>-1.1134617525887789E-3</v>
      </c>
      <c r="O153" s="6">
        <f t="shared" si="27"/>
        <v>-2.5006463756424968</v>
      </c>
      <c r="P153" s="6">
        <f t="shared" si="28"/>
        <v>-2.3143608092587682</v>
      </c>
      <c r="Q153" s="6">
        <f t="shared" si="29"/>
        <v>-8.4527911784975931</v>
      </c>
    </row>
    <row r="154" spans="1:17">
      <c r="A154">
        <v>25</v>
      </c>
      <c r="B154">
        <v>20</v>
      </c>
      <c r="C154" s="2">
        <v>323</v>
      </c>
      <c r="D154">
        <v>154</v>
      </c>
      <c r="E154">
        <v>2.1</v>
      </c>
      <c r="G154" s="1">
        <f t="shared" si="20"/>
        <v>0.33407572383073614</v>
      </c>
      <c r="H154" s="1">
        <f t="shared" si="21"/>
        <v>-2.2271714922048602E-3</v>
      </c>
      <c r="I154" s="1">
        <f t="shared" si="22"/>
        <v>-107.70378619153672</v>
      </c>
      <c r="J154" s="1">
        <f t="shared" si="23"/>
        <v>-47.674832962138083</v>
      </c>
      <c r="K154" s="1">
        <f t="shared" si="24"/>
        <v>0.80734966592427271</v>
      </c>
      <c r="L154" s="1"/>
      <c r="M154" s="6">
        <f t="shared" si="25"/>
        <v>0.13544018058690793</v>
      </c>
      <c r="N154" s="6">
        <f t="shared" si="26"/>
        <v>-1.1134617525887789E-3</v>
      </c>
      <c r="O154" s="6">
        <f t="shared" si="27"/>
        <v>-2.5006463756424968</v>
      </c>
      <c r="P154" s="6">
        <f t="shared" si="28"/>
        <v>-2.3639455782312924</v>
      </c>
      <c r="Q154" s="6">
        <f t="shared" si="29"/>
        <v>6.2456926257752832</v>
      </c>
    </row>
    <row r="155" spans="1:17">
      <c r="A155">
        <v>25</v>
      </c>
      <c r="B155">
        <v>20</v>
      </c>
      <c r="C155" s="2">
        <v>323</v>
      </c>
      <c r="D155">
        <v>154</v>
      </c>
      <c r="E155">
        <v>2.1</v>
      </c>
      <c r="G155" s="1">
        <f t="shared" si="20"/>
        <v>0.33407572383073614</v>
      </c>
      <c r="H155" s="1">
        <f t="shared" si="21"/>
        <v>-2.2271714922048602E-3</v>
      </c>
      <c r="I155" s="1">
        <f t="shared" si="22"/>
        <v>-107.70378619153672</v>
      </c>
      <c r="J155" s="1">
        <f t="shared" si="23"/>
        <v>-47.674832962138083</v>
      </c>
      <c r="K155" s="1">
        <f t="shared" si="24"/>
        <v>0.80734966592427271</v>
      </c>
      <c r="L155" s="1"/>
      <c r="M155" s="6">
        <f t="shared" si="25"/>
        <v>0.13544018058690793</v>
      </c>
      <c r="N155" s="6">
        <f t="shared" si="26"/>
        <v>-1.1134617525887789E-3</v>
      </c>
      <c r="O155" s="6">
        <f t="shared" si="27"/>
        <v>-2.5006463756424968</v>
      </c>
      <c r="P155" s="6">
        <f t="shared" si="28"/>
        <v>-2.3639455782312924</v>
      </c>
      <c r="Q155" s="6">
        <f t="shared" si="29"/>
        <v>6.2456926257752832</v>
      </c>
    </row>
    <row r="156" spans="1:17">
      <c r="A156">
        <v>25</v>
      </c>
      <c r="B156">
        <v>20</v>
      </c>
      <c r="C156" s="2">
        <v>323</v>
      </c>
      <c r="D156">
        <v>154</v>
      </c>
      <c r="E156">
        <v>0.2</v>
      </c>
      <c r="G156" s="1">
        <f t="shared" si="20"/>
        <v>0.33407572383073614</v>
      </c>
      <c r="H156" s="1">
        <f t="shared" si="21"/>
        <v>-2.2271714922048602E-3</v>
      </c>
      <c r="I156" s="1">
        <f t="shared" si="22"/>
        <v>-107.70378619153672</v>
      </c>
      <c r="J156" s="1">
        <f t="shared" si="23"/>
        <v>-47.674832962138083</v>
      </c>
      <c r="K156" s="1">
        <f t="shared" si="24"/>
        <v>-1.0926503340757274</v>
      </c>
      <c r="L156" s="1"/>
      <c r="M156" s="6">
        <f t="shared" si="25"/>
        <v>0.13544018058690793</v>
      </c>
      <c r="N156" s="6">
        <f t="shared" si="26"/>
        <v>-1.1134617525887789E-3</v>
      </c>
      <c r="O156" s="6">
        <f t="shared" si="27"/>
        <v>-2.5006463756424968</v>
      </c>
      <c r="P156" s="6">
        <f t="shared" si="28"/>
        <v>-2.3639455782312924</v>
      </c>
      <c r="Q156" s="6">
        <f t="shared" si="29"/>
        <v>-8.4527911784975931</v>
      </c>
    </row>
    <row r="157" spans="1:17">
      <c r="A157">
        <v>25</v>
      </c>
      <c r="B157">
        <v>20</v>
      </c>
      <c r="C157" s="2">
        <v>323</v>
      </c>
      <c r="D157">
        <v>154</v>
      </c>
      <c r="E157">
        <v>2.1</v>
      </c>
      <c r="G157" s="1">
        <f t="shared" si="20"/>
        <v>0.33407572383073614</v>
      </c>
      <c r="H157" s="1">
        <f t="shared" si="21"/>
        <v>-2.2271714922048602E-3</v>
      </c>
      <c r="I157" s="1">
        <f t="shared" si="22"/>
        <v>-107.70378619153672</v>
      </c>
      <c r="J157" s="1">
        <f t="shared" si="23"/>
        <v>-47.674832962138083</v>
      </c>
      <c r="K157" s="1">
        <f t="shared" si="24"/>
        <v>0.80734966592427271</v>
      </c>
      <c r="L157" s="1"/>
      <c r="M157" s="6">
        <f t="shared" si="25"/>
        <v>0.13544018058690793</v>
      </c>
      <c r="N157" s="6">
        <f t="shared" si="26"/>
        <v>-1.1134617525887789E-3</v>
      </c>
      <c r="O157" s="6">
        <f t="shared" si="27"/>
        <v>-2.5006463756424968</v>
      </c>
      <c r="P157" s="6">
        <f t="shared" si="28"/>
        <v>-2.3639455782312924</v>
      </c>
      <c r="Q157" s="6">
        <f t="shared" si="29"/>
        <v>6.2456926257752832</v>
      </c>
    </row>
    <row r="158" spans="1:17">
      <c r="A158">
        <v>25</v>
      </c>
      <c r="B158">
        <v>20</v>
      </c>
      <c r="C158" s="2">
        <v>323</v>
      </c>
      <c r="D158">
        <v>154</v>
      </c>
      <c r="E158">
        <v>0.2</v>
      </c>
      <c r="G158" s="1">
        <f t="shared" si="20"/>
        <v>0.33407572383073614</v>
      </c>
      <c r="H158" s="1">
        <f t="shared" si="21"/>
        <v>-2.2271714922048602E-3</v>
      </c>
      <c r="I158" s="1">
        <f t="shared" si="22"/>
        <v>-107.70378619153672</v>
      </c>
      <c r="J158" s="1">
        <f t="shared" si="23"/>
        <v>-47.674832962138083</v>
      </c>
      <c r="K158" s="1">
        <f t="shared" si="24"/>
        <v>-1.0926503340757274</v>
      </c>
      <c r="L158" s="1"/>
      <c r="M158" s="6">
        <f t="shared" si="25"/>
        <v>0.13544018058690793</v>
      </c>
      <c r="N158" s="6">
        <f t="shared" si="26"/>
        <v>-1.1134617525887789E-3</v>
      </c>
      <c r="O158" s="6">
        <f t="shared" si="27"/>
        <v>-2.5006463756424968</v>
      </c>
      <c r="P158" s="6">
        <f t="shared" si="28"/>
        <v>-2.3639455782312924</v>
      </c>
      <c r="Q158" s="6">
        <f t="shared" si="29"/>
        <v>-8.4527911784975931</v>
      </c>
    </row>
    <row r="159" spans="1:17">
      <c r="A159">
        <v>25</v>
      </c>
      <c r="B159">
        <v>20</v>
      </c>
      <c r="C159" s="2">
        <v>326</v>
      </c>
      <c r="D159">
        <v>153</v>
      </c>
      <c r="E159">
        <v>2.1</v>
      </c>
      <c r="G159" s="1">
        <f t="shared" si="20"/>
        <v>0.33407572383073614</v>
      </c>
      <c r="H159" s="1">
        <f t="shared" si="21"/>
        <v>-2.2271714922048602E-3</v>
      </c>
      <c r="I159" s="1">
        <f t="shared" si="22"/>
        <v>-104.70378619153672</v>
      </c>
      <c r="J159" s="1">
        <f t="shared" si="23"/>
        <v>-48.674832962138083</v>
      </c>
      <c r="K159" s="1">
        <f t="shared" si="24"/>
        <v>0.80734966592427271</v>
      </c>
      <c r="L159" s="1"/>
      <c r="M159" s="6">
        <f t="shared" si="25"/>
        <v>0.13544018058690793</v>
      </c>
      <c r="N159" s="6">
        <f t="shared" si="26"/>
        <v>-1.1134617525887789E-3</v>
      </c>
      <c r="O159" s="6">
        <f t="shared" si="27"/>
        <v>-2.4309929364069784</v>
      </c>
      <c r="P159" s="6">
        <f t="shared" si="28"/>
        <v>-2.4135303472038165</v>
      </c>
      <c r="Q159" s="6">
        <f t="shared" si="29"/>
        <v>6.2456926257752832</v>
      </c>
    </row>
    <row r="160" spans="1:17">
      <c r="A160">
        <v>25</v>
      </c>
      <c r="B160">
        <v>20</v>
      </c>
      <c r="C160" s="2">
        <v>565</v>
      </c>
      <c r="D160">
        <v>162</v>
      </c>
      <c r="E160">
        <v>2.1</v>
      </c>
      <c r="G160" s="1">
        <f t="shared" si="20"/>
        <v>0.33407572383073614</v>
      </c>
      <c r="H160" s="1">
        <f t="shared" si="21"/>
        <v>-2.2271714922048602E-3</v>
      </c>
      <c r="I160" s="1">
        <f t="shared" si="22"/>
        <v>134.29621380846328</v>
      </c>
      <c r="J160" s="1">
        <f t="shared" si="23"/>
        <v>-39.674832962138083</v>
      </c>
      <c r="K160" s="1">
        <f t="shared" si="24"/>
        <v>0.80734966592427271</v>
      </c>
      <c r="L160" s="1"/>
      <c r="M160" s="6">
        <f t="shared" si="25"/>
        <v>0.13544018058690793</v>
      </c>
      <c r="N160" s="6">
        <f t="shared" si="26"/>
        <v>-1.1134617525887789E-3</v>
      </c>
      <c r="O160" s="6">
        <f t="shared" si="27"/>
        <v>3.1180643893560038</v>
      </c>
      <c r="P160" s="6">
        <f t="shared" si="28"/>
        <v>-1.9672674264510999</v>
      </c>
      <c r="Q160" s="6">
        <f t="shared" si="29"/>
        <v>6.2456926257752832</v>
      </c>
    </row>
    <row r="161" spans="1:17">
      <c r="A161">
        <v>25</v>
      </c>
      <c r="B161">
        <v>20</v>
      </c>
      <c r="C161" s="2">
        <v>391</v>
      </c>
      <c r="D161">
        <v>255</v>
      </c>
      <c r="E161">
        <v>0.2</v>
      </c>
      <c r="G161" s="1">
        <f t="shared" si="20"/>
        <v>0.33407572383073614</v>
      </c>
      <c r="H161" s="1">
        <f t="shared" si="21"/>
        <v>-2.2271714922048602E-3</v>
      </c>
      <c r="I161" s="1">
        <f t="shared" si="22"/>
        <v>-39.703786191536722</v>
      </c>
      <c r="J161" s="1">
        <f t="shared" si="23"/>
        <v>53.325167037861917</v>
      </c>
      <c r="K161" s="1">
        <f t="shared" si="24"/>
        <v>-1.0926503340757274</v>
      </c>
      <c r="L161" s="1"/>
      <c r="M161" s="6">
        <f t="shared" si="25"/>
        <v>0.13544018058690793</v>
      </c>
      <c r="N161" s="6">
        <f t="shared" si="26"/>
        <v>-1.1134617525887789E-3</v>
      </c>
      <c r="O161" s="6">
        <f t="shared" si="27"/>
        <v>-0.92183508630407529</v>
      </c>
      <c r="P161" s="6">
        <f t="shared" si="28"/>
        <v>2.6441160879936394</v>
      </c>
      <c r="Q161" s="6">
        <f t="shared" si="29"/>
        <v>-8.4527911784975931</v>
      </c>
    </row>
    <row r="162" spans="1:17">
      <c r="A162">
        <v>25</v>
      </c>
      <c r="B162">
        <v>20</v>
      </c>
      <c r="C162" s="2">
        <v>403</v>
      </c>
      <c r="D162">
        <v>342</v>
      </c>
      <c r="E162">
        <v>0.2</v>
      </c>
      <c r="G162" s="1">
        <f t="shared" si="20"/>
        <v>0.33407572383073614</v>
      </c>
      <c r="H162" s="1">
        <f t="shared" si="21"/>
        <v>-2.2271714922048602E-3</v>
      </c>
      <c r="I162" s="1">
        <f t="shared" si="22"/>
        <v>-27.703786191536722</v>
      </c>
      <c r="J162" s="1">
        <f t="shared" si="23"/>
        <v>140.32516703786192</v>
      </c>
      <c r="K162" s="1">
        <f t="shared" si="24"/>
        <v>-1.0926503340757274</v>
      </c>
      <c r="L162" s="1"/>
      <c r="M162" s="6">
        <f t="shared" si="25"/>
        <v>0.13544018058690793</v>
      </c>
      <c r="N162" s="6">
        <f t="shared" si="26"/>
        <v>-1.1134617525887789E-3</v>
      </c>
      <c r="O162" s="6">
        <f t="shared" si="27"/>
        <v>-0.64322132936200083</v>
      </c>
      <c r="P162" s="6">
        <f t="shared" si="28"/>
        <v>6.9579909886032336</v>
      </c>
      <c r="Q162" s="6">
        <f t="shared" si="29"/>
        <v>-8.4527911784975931</v>
      </c>
    </row>
    <row r="163" spans="1:17">
      <c r="A163">
        <v>25</v>
      </c>
      <c r="B163">
        <v>20</v>
      </c>
      <c r="C163" s="2">
        <v>403</v>
      </c>
      <c r="D163">
        <v>381</v>
      </c>
      <c r="E163">
        <v>0.2</v>
      </c>
      <c r="G163" s="1">
        <f t="shared" si="20"/>
        <v>0.33407572383073614</v>
      </c>
      <c r="H163" s="1">
        <f t="shared" si="21"/>
        <v>-2.2271714922048602E-3</v>
      </c>
      <c r="I163" s="1">
        <f t="shared" si="22"/>
        <v>-27.703786191536722</v>
      </c>
      <c r="J163" s="1">
        <f t="shared" si="23"/>
        <v>179.32516703786192</v>
      </c>
      <c r="K163" s="1">
        <f t="shared" si="24"/>
        <v>-1.0926503340757274</v>
      </c>
      <c r="L163" s="1"/>
      <c r="M163" s="6">
        <f t="shared" si="25"/>
        <v>0.13544018058690793</v>
      </c>
      <c r="N163" s="6">
        <f t="shared" si="26"/>
        <v>-1.1134617525887789E-3</v>
      </c>
      <c r="O163" s="6">
        <f t="shared" si="27"/>
        <v>-0.64322132936200083</v>
      </c>
      <c r="P163" s="6">
        <f t="shared" si="28"/>
        <v>8.8917969785316728</v>
      </c>
      <c r="Q163" s="6">
        <f t="shared" si="29"/>
        <v>-8.4527911784975931</v>
      </c>
    </row>
    <row r="164" spans="1:17">
      <c r="A164">
        <v>25</v>
      </c>
      <c r="B164">
        <v>20</v>
      </c>
      <c r="C164" s="2">
        <v>394</v>
      </c>
      <c r="D164">
        <v>381</v>
      </c>
      <c r="E164">
        <v>2.1</v>
      </c>
      <c r="G164" s="1">
        <f t="shared" si="20"/>
        <v>0.33407572383073614</v>
      </c>
      <c r="H164" s="1">
        <f t="shared" si="21"/>
        <v>-2.2271714922048602E-3</v>
      </c>
      <c r="I164" s="1">
        <f t="shared" si="22"/>
        <v>-36.703786191536722</v>
      </c>
      <c r="J164" s="1">
        <f t="shared" si="23"/>
        <v>179.32516703786192</v>
      </c>
      <c r="K164" s="1">
        <f t="shared" si="24"/>
        <v>0.80734966592427271</v>
      </c>
      <c r="L164" s="1"/>
      <c r="M164" s="6">
        <f t="shared" si="25"/>
        <v>0.13544018058690793</v>
      </c>
      <c r="N164" s="6">
        <f t="shared" si="26"/>
        <v>-1.1134617525887789E-3</v>
      </c>
      <c r="O164" s="6">
        <f t="shared" si="27"/>
        <v>-0.85218164706855659</v>
      </c>
      <c r="P164" s="6">
        <f t="shared" si="28"/>
        <v>8.8917969785316728</v>
      </c>
      <c r="Q164" s="6">
        <f t="shared" si="29"/>
        <v>6.2456926257752832</v>
      </c>
    </row>
    <row r="165" spans="1:17">
      <c r="A165">
        <v>25</v>
      </c>
      <c r="B165">
        <v>20</v>
      </c>
      <c r="C165" s="2">
        <v>672</v>
      </c>
      <c r="D165">
        <v>375</v>
      </c>
      <c r="E165">
        <v>2.1</v>
      </c>
      <c r="G165" s="1">
        <f t="shared" si="20"/>
        <v>0.33407572383073614</v>
      </c>
      <c r="H165" s="1">
        <f t="shared" si="21"/>
        <v>-2.2271714922048602E-3</v>
      </c>
      <c r="I165" s="1">
        <f t="shared" si="22"/>
        <v>241.29621380846328</v>
      </c>
      <c r="J165" s="1">
        <f t="shared" si="23"/>
        <v>173.32516703786192</v>
      </c>
      <c r="K165" s="1">
        <f t="shared" si="24"/>
        <v>0.80734966592427271</v>
      </c>
      <c r="L165" s="1"/>
      <c r="M165" s="6">
        <f t="shared" si="25"/>
        <v>0.13544018058690793</v>
      </c>
      <c r="N165" s="6">
        <f t="shared" si="26"/>
        <v>-1.1134617525887789E-3</v>
      </c>
      <c r="O165" s="6">
        <f t="shared" si="27"/>
        <v>5.6023703887561673</v>
      </c>
      <c r="P165" s="6">
        <f t="shared" si="28"/>
        <v>8.5942883646965278</v>
      </c>
      <c r="Q165" s="6">
        <f t="shared" si="29"/>
        <v>6.2456926257752832</v>
      </c>
    </row>
    <row r="166" spans="1:17">
      <c r="A166">
        <v>25</v>
      </c>
      <c r="B166">
        <v>20</v>
      </c>
      <c r="C166" s="2">
        <v>376</v>
      </c>
      <c r="D166">
        <v>366</v>
      </c>
      <c r="E166">
        <v>0.2</v>
      </c>
      <c r="G166" s="1">
        <f t="shared" si="20"/>
        <v>0.33407572383073614</v>
      </c>
      <c r="H166" s="1">
        <f t="shared" si="21"/>
        <v>-2.2271714922048602E-3</v>
      </c>
      <c r="I166" s="1">
        <f t="shared" si="22"/>
        <v>-54.703786191536722</v>
      </c>
      <c r="J166" s="1">
        <f t="shared" si="23"/>
        <v>164.32516703786192</v>
      </c>
      <c r="K166" s="1">
        <f t="shared" si="24"/>
        <v>-1.0926503340757274</v>
      </c>
      <c r="L166" s="1"/>
      <c r="M166" s="6">
        <f t="shared" si="25"/>
        <v>0.13544018058690793</v>
      </c>
      <c r="N166" s="6">
        <f t="shared" si="26"/>
        <v>-1.1134617525887789E-3</v>
      </c>
      <c r="O166" s="6">
        <f t="shared" si="27"/>
        <v>-1.2701022824816683</v>
      </c>
      <c r="P166" s="6">
        <f t="shared" si="28"/>
        <v>8.148025443943812</v>
      </c>
      <c r="Q166" s="6">
        <f t="shared" si="29"/>
        <v>-8.4527911784975931</v>
      </c>
    </row>
    <row r="167" spans="1:17">
      <c r="A167">
        <v>25</v>
      </c>
      <c r="B167">
        <v>20</v>
      </c>
      <c r="C167" s="2">
        <v>371</v>
      </c>
      <c r="D167">
        <v>356</v>
      </c>
      <c r="E167">
        <v>0.2</v>
      </c>
      <c r="G167" s="1">
        <f t="shared" si="20"/>
        <v>0.33407572383073614</v>
      </c>
      <c r="H167" s="1">
        <f t="shared" si="21"/>
        <v>-2.2271714922048602E-3</v>
      </c>
      <c r="I167" s="1">
        <f t="shared" si="22"/>
        <v>-59.703786191536722</v>
      </c>
      <c r="J167" s="1">
        <f t="shared" si="23"/>
        <v>154.32516703786192</v>
      </c>
      <c r="K167" s="1">
        <f t="shared" si="24"/>
        <v>-1.0926503340757274</v>
      </c>
      <c r="L167" s="1"/>
      <c r="M167" s="6">
        <f t="shared" si="25"/>
        <v>0.13544018058690793</v>
      </c>
      <c r="N167" s="6">
        <f t="shared" si="26"/>
        <v>-1.1134617525887789E-3</v>
      </c>
      <c r="O167" s="6">
        <f t="shared" si="27"/>
        <v>-1.3861913478741992</v>
      </c>
      <c r="P167" s="6">
        <f t="shared" si="28"/>
        <v>7.6521777542185712</v>
      </c>
      <c r="Q167" s="6">
        <f t="shared" si="29"/>
        <v>-8.4527911784975931</v>
      </c>
    </row>
    <row r="168" spans="1:17">
      <c r="A168">
        <v>25</v>
      </c>
      <c r="B168">
        <v>20</v>
      </c>
      <c r="C168" s="2">
        <v>364</v>
      </c>
      <c r="D168">
        <v>344</v>
      </c>
      <c r="E168">
        <v>2.1</v>
      </c>
      <c r="G168" s="1">
        <f t="shared" si="20"/>
        <v>0.33407572383073614</v>
      </c>
      <c r="H168" s="1">
        <f t="shared" si="21"/>
        <v>-2.2271714922048602E-3</v>
      </c>
      <c r="I168" s="1">
        <f t="shared" si="22"/>
        <v>-66.703786191536722</v>
      </c>
      <c r="J168" s="1">
        <f t="shared" si="23"/>
        <v>142.32516703786192</v>
      </c>
      <c r="K168" s="1">
        <f t="shared" si="24"/>
        <v>0.80734966592427271</v>
      </c>
      <c r="L168" s="1"/>
      <c r="M168" s="6">
        <f t="shared" si="25"/>
        <v>0.13544018058690793</v>
      </c>
      <c r="N168" s="6">
        <f t="shared" si="26"/>
        <v>-1.1134617525887789E-3</v>
      </c>
      <c r="O168" s="6">
        <f t="shared" si="27"/>
        <v>-1.5487160394237427</v>
      </c>
      <c r="P168" s="6">
        <f t="shared" si="28"/>
        <v>7.057160526548282</v>
      </c>
      <c r="Q168" s="6">
        <f t="shared" si="29"/>
        <v>6.2456926257752832</v>
      </c>
    </row>
    <row r="169" spans="1:17">
      <c r="A169">
        <v>25</v>
      </c>
      <c r="B169">
        <v>20</v>
      </c>
      <c r="C169" s="2">
        <v>359</v>
      </c>
      <c r="D169">
        <v>335</v>
      </c>
      <c r="E169">
        <v>2.1</v>
      </c>
      <c r="G169" s="1">
        <f t="shared" si="20"/>
        <v>0.33407572383073614</v>
      </c>
      <c r="H169" s="1">
        <f t="shared" si="21"/>
        <v>-2.2271714922048602E-3</v>
      </c>
      <c r="I169" s="1">
        <f t="shared" si="22"/>
        <v>-71.703786191536722</v>
      </c>
      <c r="J169" s="1">
        <f t="shared" si="23"/>
        <v>133.32516703786192</v>
      </c>
      <c r="K169" s="1">
        <f t="shared" si="24"/>
        <v>0.80734966592427271</v>
      </c>
      <c r="L169" s="1"/>
      <c r="M169" s="6">
        <f t="shared" si="25"/>
        <v>0.13544018058690793</v>
      </c>
      <c r="N169" s="6">
        <f t="shared" si="26"/>
        <v>-1.1134617525887789E-3</v>
      </c>
      <c r="O169" s="6">
        <f t="shared" si="27"/>
        <v>-1.6648051048162738</v>
      </c>
      <c r="P169" s="6">
        <f t="shared" si="28"/>
        <v>6.6108976057955644</v>
      </c>
      <c r="Q169" s="6">
        <f t="shared" si="29"/>
        <v>6.2456926257752832</v>
      </c>
    </row>
    <row r="170" spans="1:17">
      <c r="A170">
        <v>25</v>
      </c>
      <c r="B170">
        <v>20</v>
      </c>
      <c r="C170" s="2">
        <v>353</v>
      </c>
      <c r="D170">
        <v>325</v>
      </c>
      <c r="E170">
        <v>0.2</v>
      </c>
      <c r="G170" s="1">
        <f t="shared" si="20"/>
        <v>0.33407572383073614</v>
      </c>
      <c r="H170" s="1">
        <f t="shared" si="21"/>
        <v>-2.2271714922048602E-3</v>
      </c>
      <c r="I170" s="1">
        <f t="shared" si="22"/>
        <v>-77.703786191536722</v>
      </c>
      <c r="J170" s="1">
        <f t="shared" si="23"/>
        <v>123.32516703786192</v>
      </c>
      <c r="K170" s="1">
        <f t="shared" si="24"/>
        <v>-1.0926503340757274</v>
      </c>
      <c r="L170" s="1"/>
      <c r="M170" s="6">
        <f t="shared" si="25"/>
        <v>0.13544018058690793</v>
      </c>
      <c r="N170" s="6">
        <f t="shared" si="26"/>
        <v>-1.1134617525887789E-3</v>
      </c>
      <c r="O170" s="6">
        <f t="shared" si="27"/>
        <v>-1.8041119832873109</v>
      </c>
      <c r="P170" s="6">
        <f t="shared" si="28"/>
        <v>6.1150499160703244</v>
      </c>
      <c r="Q170" s="6">
        <f t="shared" si="29"/>
        <v>-8.4527911784975931</v>
      </c>
    </row>
    <row r="171" spans="1:17">
      <c r="A171">
        <v>25</v>
      </c>
      <c r="B171">
        <v>20</v>
      </c>
      <c r="C171" s="2">
        <v>351</v>
      </c>
      <c r="D171">
        <v>315</v>
      </c>
      <c r="E171">
        <v>0.2</v>
      </c>
      <c r="G171" s="1">
        <f t="shared" si="20"/>
        <v>0.33407572383073614</v>
      </c>
      <c r="H171" s="1">
        <f t="shared" si="21"/>
        <v>-2.2271714922048602E-3</v>
      </c>
      <c r="I171" s="1">
        <f t="shared" si="22"/>
        <v>-79.703786191536722</v>
      </c>
      <c r="J171" s="1">
        <f t="shared" si="23"/>
        <v>113.32516703786192</v>
      </c>
      <c r="K171" s="1">
        <f t="shared" si="24"/>
        <v>-1.0926503340757274</v>
      </c>
      <c r="L171" s="1"/>
      <c r="M171" s="6">
        <f t="shared" si="25"/>
        <v>0.13544018058690793</v>
      </c>
      <c r="N171" s="6">
        <f t="shared" si="26"/>
        <v>-1.1134617525887789E-3</v>
      </c>
      <c r="O171" s="6">
        <f t="shared" si="27"/>
        <v>-1.8505476094443232</v>
      </c>
      <c r="P171" s="6">
        <f t="shared" si="28"/>
        <v>5.6192022263450836</v>
      </c>
      <c r="Q171" s="6">
        <f t="shared" si="29"/>
        <v>-8.4527911784975931</v>
      </c>
    </row>
    <row r="172" spans="1:17">
      <c r="A172">
        <v>25</v>
      </c>
      <c r="B172">
        <v>20</v>
      </c>
      <c r="C172" s="2">
        <v>348</v>
      </c>
      <c r="D172">
        <v>305</v>
      </c>
      <c r="E172">
        <v>0.2</v>
      </c>
      <c r="G172" s="1">
        <f t="shared" si="20"/>
        <v>0.33407572383073614</v>
      </c>
      <c r="H172" s="1">
        <f t="shared" si="21"/>
        <v>-2.2271714922048602E-3</v>
      </c>
      <c r="I172" s="1">
        <f t="shared" si="22"/>
        <v>-82.703786191536722</v>
      </c>
      <c r="J172" s="1">
        <f t="shared" si="23"/>
        <v>103.32516703786192</v>
      </c>
      <c r="K172" s="1">
        <f t="shared" si="24"/>
        <v>-1.0926503340757274</v>
      </c>
      <c r="L172" s="1"/>
      <c r="M172" s="6">
        <f t="shared" si="25"/>
        <v>0.13544018058690793</v>
      </c>
      <c r="N172" s="6">
        <f t="shared" si="26"/>
        <v>-1.1134617525887789E-3</v>
      </c>
      <c r="O172" s="6">
        <f t="shared" si="27"/>
        <v>-1.9202010486798418</v>
      </c>
      <c r="P172" s="6">
        <f t="shared" si="28"/>
        <v>5.1233545366198427</v>
      </c>
      <c r="Q172" s="6">
        <f t="shared" si="29"/>
        <v>-8.4527911784975931</v>
      </c>
    </row>
    <row r="173" spans="1:17">
      <c r="A173">
        <v>25</v>
      </c>
      <c r="B173">
        <v>20</v>
      </c>
      <c r="C173" s="2">
        <v>346</v>
      </c>
      <c r="D173">
        <v>294</v>
      </c>
      <c r="E173">
        <v>2.1</v>
      </c>
      <c r="G173" s="1">
        <f t="shared" si="20"/>
        <v>0.33407572383073614</v>
      </c>
      <c r="H173" s="1">
        <f t="shared" si="21"/>
        <v>-2.2271714922048602E-3</v>
      </c>
      <c r="I173" s="1">
        <f t="shared" si="22"/>
        <v>-84.703786191536722</v>
      </c>
      <c r="J173" s="1">
        <f t="shared" si="23"/>
        <v>92.325167037861917</v>
      </c>
      <c r="K173" s="1">
        <f t="shared" si="24"/>
        <v>0.80734966592427271</v>
      </c>
      <c r="L173" s="1"/>
      <c r="M173" s="6">
        <f t="shared" si="25"/>
        <v>0.13544018058690793</v>
      </c>
      <c r="N173" s="6">
        <f t="shared" si="26"/>
        <v>-1.1134617525887789E-3</v>
      </c>
      <c r="O173" s="6">
        <f t="shared" si="27"/>
        <v>-1.9666366748368544</v>
      </c>
      <c r="P173" s="6">
        <f t="shared" si="28"/>
        <v>4.5779220779220777</v>
      </c>
      <c r="Q173" s="6">
        <f t="shared" si="29"/>
        <v>6.2456926257752832</v>
      </c>
    </row>
    <row r="174" spans="1:17">
      <c r="A174">
        <v>25</v>
      </c>
      <c r="B174">
        <v>20</v>
      </c>
      <c r="C174" s="2">
        <v>348</v>
      </c>
      <c r="D174">
        <v>286</v>
      </c>
      <c r="E174">
        <v>2.1</v>
      </c>
      <c r="G174" s="1">
        <f t="shared" si="20"/>
        <v>0.33407572383073614</v>
      </c>
      <c r="H174" s="1">
        <f t="shared" si="21"/>
        <v>-2.2271714922048602E-3</v>
      </c>
      <c r="I174" s="1">
        <f t="shared" si="22"/>
        <v>-82.703786191536722</v>
      </c>
      <c r="J174" s="1">
        <f t="shared" si="23"/>
        <v>84.325167037861917</v>
      </c>
      <c r="K174" s="1">
        <f t="shared" si="24"/>
        <v>0.80734966592427271</v>
      </c>
      <c r="L174" s="1"/>
      <c r="M174" s="6">
        <f t="shared" si="25"/>
        <v>0.13544018058690793</v>
      </c>
      <c r="N174" s="6">
        <f t="shared" si="26"/>
        <v>-1.1134617525887789E-3</v>
      </c>
      <c r="O174" s="6">
        <f t="shared" si="27"/>
        <v>-1.9202010486798418</v>
      </c>
      <c r="P174" s="6">
        <f t="shared" si="28"/>
        <v>4.1812439261418852</v>
      </c>
      <c r="Q174" s="6">
        <f t="shared" si="29"/>
        <v>6.2456926257752832</v>
      </c>
    </row>
    <row r="175" spans="1:17">
      <c r="A175">
        <v>25</v>
      </c>
      <c r="B175">
        <v>20</v>
      </c>
      <c r="C175" s="2">
        <v>348</v>
      </c>
      <c r="D175">
        <v>280</v>
      </c>
      <c r="E175">
        <v>0.2</v>
      </c>
      <c r="G175" s="1">
        <f t="shared" si="20"/>
        <v>0.33407572383073614</v>
      </c>
      <c r="H175" s="1">
        <f t="shared" si="21"/>
        <v>-2.2271714922048602E-3</v>
      </c>
      <c r="I175" s="1">
        <f t="shared" si="22"/>
        <v>-82.703786191536722</v>
      </c>
      <c r="J175" s="1">
        <f t="shared" si="23"/>
        <v>78.325167037861917</v>
      </c>
      <c r="K175" s="1">
        <f t="shared" si="24"/>
        <v>-1.0926503340757274</v>
      </c>
      <c r="L175" s="1"/>
      <c r="M175" s="6">
        <f t="shared" si="25"/>
        <v>0.13544018058690793</v>
      </c>
      <c r="N175" s="6">
        <f t="shared" si="26"/>
        <v>-1.1134617525887789E-3</v>
      </c>
      <c r="O175" s="6">
        <f t="shared" si="27"/>
        <v>-1.9202010486798418</v>
      </c>
      <c r="P175" s="6">
        <f t="shared" si="28"/>
        <v>3.8837353123067411</v>
      </c>
      <c r="Q175" s="6">
        <f t="shared" si="29"/>
        <v>-8.4527911784975931</v>
      </c>
    </row>
    <row r="176" spans="1:17">
      <c r="A176">
        <v>25</v>
      </c>
      <c r="B176">
        <v>20</v>
      </c>
      <c r="C176" s="2">
        <v>348</v>
      </c>
      <c r="D176">
        <v>272</v>
      </c>
      <c r="E176">
        <v>0.2</v>
      </c>
      <c r="G176" s="1">
        <f t="shared" si="20"/>
        <v>0.33407572383073614</v>
      </c>
      <c r="H176" s="1">
        <f t="shared" si="21"/>
        <v>-2.2271714922048602E-3</v>
      </c>
      <c r="I176" s="1">
        <f t="shared" si="22"/>
        <v>-82.703786191536722</v>
      </c>
      <c r="J176" s="1">
        <f t="shared" si="23"/>
        <v>70.325167037861917</v>
      </c>
      <c r="K176" s="1">
        <f t="shared" si="24"/>
        <v>-1.0926503340757274</v>
      </c>
      <c r="L176" s="1"/>
      <c r="M176" s="6">
        <f t="shared" si="25"/>
        <v>0.13544018058690793</v>
      </c>
      <c r="N176" s="6">
        <f t="shared" si="26"/>
        <v>-1.1134617525887789E-3</v>
      </c>
      <c r="O176" s="6">
        <f t="shared" si="27"/>
        <v>-1.9202010486798418</v>
      </c>
      <c r="P176" s="6">
        <f t="shared" si="28"/>
        <v>3.4870571605265481</v>
      </c>
      <c r="Q176" s="6">
        <f t="shared" si="29"/>
        <v>-8.4527911784975931</v>
      </c>
    </row>
    <row r="177" spans="1:17">
      <c r="A177">
        <v>25</v>
      </c>
      <c r="B177">
        <v>20</v>
      </c>
      <c r="C177" s="2">
        <v>346</v>
      </c>
      <c r="D177">
        <v>265</v>
      </c>
      <c r="E177">
        <v>0.2</v>
      </c>
      <c r="G177" s="1">
        <f t="shared" si="20"/>
        <v>0.33407572383073614</v>
      </c>
      <c r="H177" s="1">
        <f t="shared" si="21"/>
        <v>-2.2271714922048602E-3</v>
      </c>
      <c r="I177" s="1">
        <f t="shared" si="22"/>
        <v>-84.703786191536722</v>
      </c>
      <c r="J177" s="1">
        <f t="shared" si="23"/>
        <v>63.325167037861917</v>
      </c>
      <c r="K177" s="1">
        <f t="shared" si="24"/>
        <v>-1.0926503340757274</v>
      </c>
      <c r="L177" s="1"/>
      <c r="M177" s="6">
        <f t="shared" si="25"/>
        <v>0.13544018058690793</v>
      </c>
      <c r="N177" s="6">
        <f t="shared" si="26"/>
        <v>-1.1134617525887789E-3</v>
      </c>
      <c r="O177" s="6">
        <f t="shared" si="27"/>
        <v>-1.9666366748368544</v>
      </c>
      <c r="P177" s="6">
        <f t="shared" si="28"/>
        <v>3.1399637777188798</v>
      </c>
      <c r="Q177" s="6">
        <f t="shared" si="29"/>
        <v>-8.4527911784975931</v>
      </c>
    </row>
    <row r="178" spans="1:17">
      <c r="A178">
        <v>25</v>
      </c>
      <c r="B178">
        <v>20</v>
      </c>
      <c r="C178" s="2">
        <v>554</v>
      </c>
      <c r="D178">
        <v>267</v>
      </c>
      <c r="E178">
        <v>2.1</v>
      </c>
      <c r="G178" s="1">
        <f t="shared" si="20"/>
        <v>0.33407572383073614</v>
      </c>
      <c r="H178" s="1">
        <f t="shared" si="21"/>
        <v>-2.2271714922048602E-3</v>
      </c>
      <c r="I178" s="1">
        <f t="shared" si="22"/>
        <v>123.29621380846328</v>
      </c>
      <c r="J178" s="1">
        <f t="shared" si="23"/>
        <v>65.325167037861917</v>
      </c>
      <c r="K178" s="1">
        <f t="shared" si="24"/>
        <v>0.80734966592427271</v>
      </c>
      <c r="L178" s="1"/>
      <c r="M178" s="6">
        <f t="shared" si="25"/>
        <v>0.13544018058690793</v>
      </c>
      <c r="N178" s="6">
        <f t="shared" si="26"/>
        <v>-1.1134617525887789E-3</v>
      </c>
      <c r="O178" s="6">
        <f t="shared" si="27"/>
        <v>2.8626684454924356</v>
      </c>
      <c r="P178" s="6">
        <f t="shared" si="28"/>
        <v>3.2391333156639277</v>
      </c>
      <c r="Q178" s="6">
        <f t="shared" si="29"/>
        <v>6.2456926257752832</v>
      </c>
    </row>
    <row r="179" spans="1:17">
      <c r="A179">
        <v>25</v>
      </c>
      <c r="B179">
        <v>20</v>
      </c>
      <c r="C179" s="2">
        <v>775</v>
      </c>
      <c r="D179">
        <v>286</v>
      </c>
      <c r="E179">
        <v>3.4</v>
      </c>
      <c r="G179" s="1">
        <f t="shared" si="20"/>
        <v>0.33407572383073614</v>
      </c>
      <c r="H179" s="1">
        <f t="shared" si="21"/>
        <v>-2.2271714922048602E-3</v>
      </c>
      <c r="I179" s="1">
        <f t="shared" si="22"/>
        <v>344.29621380846328</v>
      </c>
      <c r="J179" s="1">
        <f t="shared" si="23"/>
        <v>84.325167037861917</v>
      </c>
      <c r="K179" s="1">
        <f t="shared" si="24"/>
        <v>2.1073496659242723</v>
      </c>
      <c r="L179" s="1"/>
      <c r="M179" s="6">
        <f t="shared" si="25"/>
        <v>0.13544018058690793</v>
      </c>
      <c r="N179" s="6">
        <f t="shared" si="26"/>
        <v>-1.1134617525887789E-3</v>
      </c>
      <c r="O179" s="6">
        <f t="shared" si="27"/>
        <v>7.9938051358423055</v>
      </c>
      <c r="P179" s="6">
        <f t="shared" si="28"/>
        <v>4.1812439261418852</v>
      </c>
      <c r="Q179" s="6">
        <f t="shared" si="29"/>
        <v>16.30254996554093</v>
      </c>
    </row>
    <row r="180" spans="1:17">
      <c r="A180">
        <v>25</v>
      </c>
      <c r="B180">
        <v>20</v>
      </c>
      <c r="C180" s="2">
        <v>813</v>
      </c>
      <c r="D180">
        <v>159</v>
      </c>
      <c r="E180">
        <v>2.1</v>
      </c>
      <c r="G180" s="1">
        <f t="shared" si="20"/>
        <v>0.33407572383073614</v>
      </c>
      <c r="H180" s="1">
        <f t="shared" si="21"/>
        <v>-2.2271714922048602E-3</v>
      </c>
      <c r="I180" s="1">
        <f t="shared" si="22"/>
        <v>382.29621380846328</v>
      </c>
      <c r="J180" s="1">
        <f t="shared" si="23"/>
        <v>-42.674832962138083</v>
      </c>
      <c r="K180" s="1">
        <f t="shared" si="24"/>
        <v>0.80734966592427271</v>
      </c>
      <c r="L180" s="1"/>
      <c r="M180" s="6">
        <f t="shared" si="25"/>
        <v>0.13544018058690793</v>
      </c>
      <c r="N180" s="6">
        <f t="shared" si="26"/>
        <v>-1.1134617525887789E-3</v>
      </c>
      <c r="O180" s="6">
        <f t="shared" si="27"/>
        <v>8.8760820328255416</v>
      </c>
      <c r="P180" s="6">
        <f t="shared" si="28"/>
        <v>-2.1160217333686719</v>
      </c>
      <c r="Q180" s="6">
        <f t="shared" si="29"/>
        <v>6.2456926257752832</v>
      </c>
    </row>
    <row r="181" spans="1:17">
      <c r="A181">
        <v>25</v>
      </c>
      <c r="B181">
        <v>20</v>
      </c>
      <c r="C181" s="2">
        <v>521</v>
      </c>
      <c r="D181">
        <v>332</v>
      </c>
      <c r="E181">
        <v>2.1</v>
      </c>
      <c r="G181" s="1">
        <f t="shared" si="20"/>
        <v>0.33407572383073614</v>
      </c>
      <c r="H181" s="1">
        <f t="shared" si="21"/>
        <v>-2.2271714922048602E-3</v>
      </c>
      <c r="I181" s="1">
        <f t="shared" si="22"/>
        <v>90.296213808463278</v>
      </c>
      <c r="J181" s="1">
        <f t="shared" si="23"/>
        <v>130.32516703786192</v>
      </c>
      <c r="K181" s="1">
        <f t="shared" si="24"/>
        <v>0.80734966592427271</v>
      </c>
      <c r="L181" s="1"/>
      <c r="M181" s="6">
        <f t="shared" si="25"/>
        <v>0.13544018058690793</v>
      </c>
      <c r="N181" s="6">
        <f t="shared" si="26"/>
        <v>-1.1134617525887789E-3</v>
      </c>
      <c r="O181" s="6">
        <f t="shared" si="27"/>
        <v>2.0964806139017309</v>
      </c>
      <c r="P181" s="6">
        <f t="shared" si="28"/>
        <v>6.4621432988779928</v>
      </c>
      <c r="Q181" s="6">
        <f t="shared" si="29"/>
        <v>6.2456926257752832</v>
      </c>
    </row>
    <row r="182" spans="1:17">
      <c r="A182">
        <v>25</v>
      </c>
      <c r="B182">
        <v>20</v>
      </c>
      <c r="C182" s="2">
        <v>522</v>
      </c>
      <c r="D182">
        <v>408</v>
      </c>
      <c r="E182">
        <v>2.1</v>
      </c>
      <c r="G182" s="1">
        <f t="shared" si="20"/>
        <v>0.33407572383073614</v>
      </c>
      <c r="H182" s="1">
        <f t="shared" si="21"/>
        <v>-2.2271714922048602E-3</v>
      </c>
      <c r="I182" s="1">
        <f t="shared" si="22"/>
        <v>91.296213808463278</v>
      </c>
      <c r="J182" s="1">
        <f t="shared" si="23"/>
        <v>206.32516703786192</v>
      </c>
      <c r="K182" s="1">
        <f t="shared" si="24"/>
        <v>0.80734966592427271</v>
      </c>
      <c r="L182" s="1"/>
      <c r="M182" s="6">
        <f t="shared" si="25"/>
        <v>0.13544018058690793</v>
      </c>
      <c r="N182" s="6">
        <f t="shared" si="26"/>
        <v>-1.1134617525887789E-3</v>
      </c>
      <c r="O182" s="6">
        <f t="shared" si="27"/>
        <v>2.119698426980237</v>
      </c>
      <c r="P182" s="6">
        <f t="shared" si="28"/>
        <v>10.230585740789822</v>
      </c>
      <c r="Q182" s="6">
        <f t="shared" si="29"/>
        <v>6.2456926257752832</v>
      </c>
    </row>
    <row r="183" spans="1:17">
      <c r="A183">
        <v>25</v>
      </c>
      <c r="B183">
        <v>20</v>
      </c>
      <c r="C183" s="2">
        <v>507</v>
      </c>
      <c r="D183">
        <v>634</v>
      </c>
      <c r="E183">
        <v>2.1</v>
      </c>
      <c r="G183" s="1">
        <f t="shared" si="20"/>
        <v>0.33407572383073614</v>
      </c>
      <c r="H183" s="1">
        <f t="shared" si="21"/>
        <v>-2.2271714922048602E-3</v>
      </c>
      <c r="I183" s="1">
        <f t="shared" si="22"/>
        <v>76.296213808463278</v>
      </c>
      <c r="J183" s="1">
        <f t="shared" si="23"/>
        <v>432.32516703786189</v>
      </c>
      <c r="K183" s="1">
        <f t="shared" si="24"/>
        <v>0.80734966592427271</v>
      </c>
      <c r="L183" s="1"/>
      <c r="M183" s="6">
        <f t="shared" si="25"/>
        <v>0.13544018058690793</v>
      </c>
      <c r="N183" s="6">
        <f t="shared" si="26"/>
        <v>-1.1134617525887789E-3</v>
      </c>
      <c r="O183" s="6">
        <f t="shared" si="27"/>
        <v>1.7714312308026443</v>
      </c>
      <c r="P183" s="6">
        <f t="shared" si="28"/>
        <v>21.436743528580262</v>
      </c>
      <c r="Q183" s="6">
        <f t="shared" si="29"/>
        <v>6.2456926257752832</v>
      </c>
    </row>
    <row r="184" spans="1:17">
      <c r="A184">
        <v>25</v>
      </c>
      <c r="B184">
        <v>20</v>
      </c>
      <c r="C184" s="2">
        <v>516</v>
      </c>
      <c r="D184">
        <v>651</v>
      </c>
      <c r="E184">
        <v>2.1</v>
      </c>
      <c r="G184" s="1">
        <f t="shared" si="20"/>
        <v>0.33407572383073614</v>
      </c>
      <c r="H184" s="1">
        <f t="shared" si="21"/>
        <v>-2.2271714922048602E-3</v>
      </c>
      <c r="I184" s="1">
        <f t="shared" si="22"/>
        <v>85.296213808463278</v>
      </c>
      <c r="J184" s="1">
        <f t="shared" si="23"/>
        <v>449.32516703786189</v>
      </c>
      <c r="K184" s="1">
        <f t="shared" si="24"/>
        <v>0.80734966592427271</v>
      </c>
      <c r="L184" s="1"/>
      <c r="M184" s="6">
        <f t="shared" si="25"/>
        <v>0.13544018058690793</v>
      </c>
      <c r="N184" s="6">
        <f t="shared" si="26"/>
        <v>-1.1134617525887789E-3</v>
      </c>
      <c r="O184" s="6">
        <f t="shared" si="27"/>
        <v>1.9803915485091999</v>
      </c>
      <c r="P184" s="6">
        <f t="shared" si="28"/>
        <v>22.279684601113171</v>
      </c>
      <c r="Q184" s="6">
        <f t="shared" si="29"/>
        <v>6.2456926257752832</v>
      </c>
    </row>
    <row r="185" spans="1:17">
      <c r="A185">
        <v>25</v>
      </c>
      <c r="B185">
        <v>20</v>
      </c>
      <c r="C185" s="2">
        <v>506</v>
      </c>
      <c r="D185">
        <v>633</v>
      </c>
      <c r="E185">
        <v>0.2</v>
      </c>
      <c r="G185" s="1">
        <f t="shared" si="20"/>
        <v>0.33407572383073614</v>
      </c>
      <c r="H185" s="1">
        <f t="shared" si="21"/>
        <v>-2.2271714922048602E-3</v>
      </c>
      <c r="I185" s="1">
        <f t="shared" si="22"/>
        <v>75.296213808463278</v>
      </c>
      <c r="J185" s="1">
        <f t="shared" si="23"/>
        <v>431.32516703786189</v>
      </c>
      <c r="K185" s="1">
        <f t="shared" si="24"/>
        <v>-1.0926503340757274</v>
      </c>
      <c r="L185" s="1"/>
      <c r="M185" s="6">
        <f t="shared" si="25"/>
        <v>0.13544018058690793</v>
      </c>
      <c r="N185" s="6">
        <f t="shared" si="26"/>
        <v>-1.1134617525887789E-3</v>
      </c>
      <c r="O185" s="6">
        <f t="shared" si="27"/>
        <v>1.748213417724138</v>
      </c>
      <c r="P185" s="6">
        <f t="shared" si="28"/>
        <v>21.387158759607736</v>
      </c>
      <c r="Q185" s="6">
        <f t="shared" si="29"/>
        <v>-8.4527911784975931</v>
      </c>
    </row>
    <row r="186" spans="1:17">
      <c r="A186">
        <v>25</v>
      </c>
      <c r="B186">
        <v>20</v>
      </c>
      <c r="C186" s="2">
        <v>476</v>
      </c>
      <c r="D186">
        <v>718</v>
      </c>
      <c r="E186">
        <v>2.1</v>
      </c>
      <c r="G186" s="1">
        <f t="shared" si="20"/>
        <v>0.33407572383073614</v>
      </c>
      <c r="H186" s="1">
        <f t="shared" si="21"/>
        <v>-2.2271714922048602E-3</v>
      </c>
      <c r="I186" s="1">
        <f t="shared" si="22"/>
        <v>45.296213808463278</v>
      </c>
      <c r="J186" s="1">
        <f t="shared" si="23"/>
        <v>516.32516703786189</v>
      </c>
      <c r="K186" s="1">
        <f t="shared" si="24"/>
        <v>0.80734966592427271</v>
      </c>
      <c r="L186" s="1"/>
      <c r="M186" s="6">
        <f t="shared" si="25"/>
        <v>0.13544018058690793</v>
      </c>
      <c r="N186" s="6">
        <f t="shared" si="26"/>
        <v>-1.1134617525887789E-3</v>
      </c>
      <c r="O186" s="6">
        <f t="shared" si="27"/>
        <v>1.0516790253689519</v>
      </c>
      <c r="P186" s="6">
        <f t="shared" si="28"/>
        <v>25.601864122272286</v>
      </c>
      <c r="Q186" s="6">
        <f t="shared" si="29"/>
        <v>6.2456926257752832</v>
      </c>
    </row>
    <row r="187" spans="1:17">
      <c r="A187">
        <v>25</v>
      </c>
      <c r="B187">
        <v>20</v>
      </c>
      <c r="C187" s="2">
        <v>451</v>
      </c>
      <c r="D187">
        <v>760</v>
      </c>
      <c r="E187">
        <v>0.8</v>
      </c>
      <c r="G187" s="1">
        <f t="shared" si="20"/>
        <v>0.33407572383073614</v>
      </c>
      <c r="H187" s="1">
        <f t="shared" si="21"/>
        <v>-2.2271714922048602E-3</v>
      </c>
      <c r="I187" s="1">
        <f t="shared" si="22"/>
        <v>20.296213808463278</v>
      </c>
      <c r="J187" s="1">
        <f t="shared" si="23"/>
        <v>558.32516703786189</v>
      </c>
      <c r="K187" s="1">
        <f t="shared" si="24"/>
        <v>-0.49265033407572734</v>
      </c>
      <c r="L187" s="1"/>
      <c r="M187" s="6">
        <f t="shared" si="25"/>
        <v>0.13544018058690793</v>
      </c>
      <c r="N187" s="6">
        <f t="shared" si="26"/>
        <v>-1.1134617525887789E-3</v>
      </c>
      <c r="O187" s="6">
        <f t="shared" si="27"/>
        <v>0.47123369840629692</v>
      </c>
      <c r="P187" s="6">
        <f t="shared" si="28"/>
        <v>27.684424419118297</v>
      </c>
      <c r="Q187" s="6">
        <f t="shared" si="29"/>
        <v>-3.8111647139903679</v>
      </c>
    </row>
    <row r="188" spans="1:17">
      <c r="A188">
        <v>25</v>
      </c>
      <c r="B188">
        <v>20</v>
      </c>
      <c r="C188" s="2">
        <v>1122</v>
      </c>
      <c r="D188">
        <v>677</v>
      </c>
      <c r="E188">
        <v>0.2</v>
      </c>
      <c r="G188" s="1">
        <f t="shared" si="20"/>
        <v>0.33407572383073614</v>
      </c>
      <c r="H188" s="1">
        <f t="shared" si="21"/>
        <v>-2.2271714922048602E-3</v>
      </c>
      <c r="I188" s="1">
        <f t="shared" si="22"/>
        <v>691.29621380846334</v>
      </c>
      <c r="J188" s="1">
        <f t="shared" si="23"/>
        <v>475.32516703786189</v>
      </c>
      <c r="K188" s="1">
        <f t="shared" si="24"/>
        <v>-1.0926503340757274</v>
      </c>
      <c r="L188" s="1"/>
      <c r="M188" s="6">
        <f t="shared" si="25"/>
        <v>0.13544018058690793</v>
      </c>
      <c r="N188" s="6">
        <f t="shared" si="26"/>
        <v>-1.1134617525887789E-3</v>
      </c>
      <c r="O188" s="6">
        <f t="shared" si="27"/>
        <v>16.050386274083959</v>
      </c>
      <c r="P188" s="6">
        <f t="shared" si="28"/>
        <v>23.5688885943988</v>
      </c>
      <c r="Q188" s="6">
        <f t="shared" si="29"/>
        <v>-8.4527911784975931</v>
      </c>
    </row>
    <row r="189" spans="1:17">
      <c r="A189">
        <v>25</v>
      </c>
      <c r="B189">
        <v>20</v>
      </c>
      <c r="C189" s="2">
        <v>439</v>
      </c>
      <c r="D189">
        <v>722</v>
      </c>
      <c r="E189">
        <v>2.1</v>
      </c>
      <c r="G189" s="1">
        <f t="shared" si="20"/>
        <v>0.33407572383073614</v>
      </c>
      <c r="H189" s="1">
        <f t="shared" si="21"/>
        <v>-2.2271714922048602E-3</v>
      </c>
      <c r="I189" s="1">
        <f t="shared" si="22"/>
        <v>8.2962138084632784</v>
      </c>
      <c r="J189" s="1">
        <f t="shared" si="23"/>
        <v>520.32516703786189</v>
      </c>
      <c r="K189" s="1">
        <f t="shared" si="24"/>
        <v>0.80734966592427271</v>
      </c>
      <c r="L189" s="1"/>
      <c r="M189" s="6">
        <f t="shared" si="25"/>
        <v>0.13544018058690793</v>
      </c>
      <c r="N189" s="6">
        <f t="shared" si="26"/>
        <v>-1.1134617525887789E-3</v>
      </c>
      <c r="O189" s="6">
        <f t="shared" si="27"/>
        <v>0.19261994146422243</v>
      </c>
      <c r="P189" s="6">
        <f t="shared" si="28"/>
        <v>25.800203198162382</v>
      </c>
      <c r="Q189" s="6">
        <f t="shared" si="29"/>
        <v>6.2456926257752832</v>
      </c>
    </row>
    <row r="190" spans="1:17">
      <c r="A190">
        <v>25</v>
      </c>
      <c r="B190">
        <v>20</v>
      </c>
      <c r="C190" s="2">
        <v>426</v>
      </c>
      <c r="D190">
        <v>718</v>
      </c>
      <c r="E190">
        <v>0.2</v>
      </c>
      <c r="G190" s="1">
        <f t="shared" si="20"/>
        <v>0.33407572383073614</v>
      </c>
      <c r="H190" s="1">
        <f t="shared" si="21"/>
        <v>-2.2271714922048602E-3</v>
      </c>
      <c r="I190" s="1">
        <f t="shared" si="22"/>
        <v>-4.7037861915367216</v>
      </c>
      <c r="J190" s="1">
        <f t="shared" si="23"/>
        <v>516.32516703786189</v>
      </c>
      <c r="K190" s="1">
        <f t="shared" si="24"/>
        <v>-1.0926503340757274</v>
      </c>
      <c r="L190" s="1"/>
      <c r="M190" s="6">
        <f t="shared" si="25"/>
        <v>0.13544018058690793</v>
      </c>
      <c r="N190" s="6">
        <f t="shared" si="26"/>
        <v>-1.1134617525887789E-3</v>
      </c>
      <c r="O190" s="6">
        <f t="shared" si="27"/>
        <v>-0.10921162855635817</v>
      </c>
      <c r="P190" s="6">
        <f t="shared" si="28"/>
        <v>25.601864122272286</v>
      </c>
      <c r="Q190" s="6">
        <f t="shared" si="29"/>
        <v>-8.4527911784975931</v>
      </c>
    </row>
    <row r="191" spans="1:17">
      <c r="A191">
        <v>25</v>
      </c>
      <c r="B191">
        <v>20</v>
      </c>
      <c r="C191" s="2">
        <v>446</v>
      </c>
      <c r="D191">
        <v>696</v>
      </c>
      <c r="E191">
        <v>2.1</v>
      </c>
      <c r="G191" s="1">
        <f t="shared" si="20"/>
        <v>0.33407572383073614</v>
      </c>
      <c r="H191" s="1">
        <f t="shared" si="21"/>
        <v>-2.2271714922048602E-3</v>
      </c>
      <c r="I191" s="1">
        <f t="shared" si="22"/>
        <v>15.296213808463278</v>
      </c>
      <c r="J191" s="1">
        <f t="shared" si="23"/>
        <v>494.32516703786189</v>
      </c>
      <c r="K191" s="1">
        <f t="shared" si="24"/>
        <v>0.80734966592427271</v>
      </c>
      <c r="L191" s="1"/>
      <c r="M191" s="6">
        <f t="shared" si="25"/>
        <v>0.13544018058690793</v>
      </c>
      <c r="N191" s="6">
        <f t="shared" si="26"/>
        <v>-1.1134617525887789E-3</v>
      </c>
      <c r="O191" s="6">
        <f t="shared" si="27"/>
        <v>0.35514463301376586</v>
      </c>
      <c r="P191" s="6">
        <f t="shared" si="28"/>
        <v>24.510999204876754</v>
      </c>
      <c r="Q191" s="6">
        <f t="shared" si="29"/>
        <v>6.2456926257752832</v>
      </c>
    </row>
    <row r="192" spans="1:17">
      <c r="A192">
        <v>25</v>
      </c>
      <c r="B192">
        <v>20</v>
      </c>
      <c r="C192" s="2">
        <v>442</v>
      </c>
      <c r="D192">
        <v>669</v>
      </c>
      <c r="E192">
        <v>0.2</v>
      </c>
      <c r="G192" s="1">
        <f t="shared" si="20"/>
        <v>0.33407572383073614</v>
      </c>
      <c r="H192" s="1">
        <f t="shared" si="21"/>
        <v>-2.2271714922048602E-3</v>
      </c>
      <c r="I192" s="1">
        <f t="shared" si="22"/>
        <v>11.296213808463278</v>
      </c>
      <c r="J192" s="1">
        <f t="shared" si="23"/>
        <v>467.32516703786189</v>
      </c>
      <c r="K192" s="1">
        <f t="shared" si="24"/>
        <v>-1.0926503340757274</v>
      </c>
      <c r="L192" s="1"/>
      <c r="M192" s="6">
        <f t="shared" si="25"/>
        <v>0.13544018058690793</v>
      </c>
      <c r="N192" s="6">
        <f t="shared" si="26"/>
        <v>-1.1134617525887789E-3</v>
      </c>
      <c r="O192" s="6">
        <f t="shared" si="27"/>
        <v>0.26227338069974104</v>
      </c>
      <c r="P192" s="6">
        <f t="shared" si="28"/>
        <v>23.172210442618603</v>
      </c>
      <c r="Q192" s="6">
        <f t="shared" si="29"/>
        <v>-8.4527911784975931</v>
      </c>
    </row>
    <row r="193" spans="1:17">
      <c r="A193">
        <v>25</v>
      </c>
      <c r="B193">
        <v>20</v>
      </c>
      <c r="C193" s="2">
        <v>427</v>
      </c>
      <c r="D193">
        <v>646</v>
      </c>
      <c r="E193">
        <v>2.1</v>
      </c>
      <c r="G193" s="1">
        <f t="shared" si="20"/>
        <v>0.33407572383073614</v>
      </c>
      <c r="H193" s="1">
        <f t="shared" si="21"/>
        <v>-2.2271714922048602E-3</v>
      </c>
      <c r="I193" s="1">
        <f t="shared" si="22"/>
        <v>-3.7037861915367216</v>
      </c>
      <c r="J193" s="1">
        <f t="shared" si="23"/>
        <v>444.32516703786189</v>
      </c>
      <c r="K193" s="1">
        <f t="shared" si="24"/>
        <v>0.80734966592427271</v>
      </c>
      <c r="L193" s="1"/>
      <c r="M193" s="6">
        <f t="shared" si="25"/>
        <v>0.13544018058690793</v>
      </c>
      <c r="N193" s="6">
        <f t="shared" si="26"/>
        <v>-1.1134617525887789E-3</v>
      </c>
      <c r="O193" s="6">
        <f t="shared" si="27"/>
        <v>-8.5993815477851968E-2</v>
      </c>
      <c r="P193" s="6">
        <f t="shared" si="28"/>
        <v>22.031760756250552</v>
      </c>
      <c r="Q193" s="6">
        <f t="shared" si="29"/>
        <v>6.2456926257752832</v>
      </c>
    </row>
    <row r="194" spans="1:17">
      <c r="A194">
        <v>25</v>
      </c>
      <c r="B194">
        <v>20</v>
      </c>
      <c r="C194" s="2">
        <v>1242</v>
      </c>
      <c r="D194">
        <v>79</v>
      </c>
      <c r="E194">
        <v>0.2</v>
      </c>
      <c r="G194" s="1">
        <f t="shared" si="20"/>
        <v>0.33407572383073614</v>
      </c>
      <c r="H194" s="1">
        <f t="shared" si="21"/>
        <v>-2.2271714922048602E-3</v>
      </c>
      <c r="I194" s="1">
        <f t="shared" si="22"/>
        <v>811.29621380846334</v>
      </c>
      <c r="J194" s="1">
        <f t="shared" si="23"/>
        <v>-122.67483296213808</v>
      </c>
      <c r="K194" s="1">
        <f t="shared" si="24"/>
        <v>-1.0926503340757274</v>
      </c>
      <c r="L194" s="1"/>
      <c r="M194" s="6">
        <f t="shared" si="25"/>
        <v>0.13544018058690793</v>
      </c>
      <c r="N194" s="6">
        <f t="shared" si="26"/>
        <v>-1.1134617525887789E-3</v>
      </c>
      <c r="O194" s="6">
        <f t="shared" si="27"/>
        <v>18.836523843504704</v>
      </c>
      <c r="P194" s="6">
        <f t="shared" si="28"/>
        <v>-6.0828032511705974</v>
      </c>
      <c r="Q194" s="6">
        <f t="shared" si="29"/>
        <v>-8.4527911784975931</v>
      </c>
    </row>
    <row r="195" spans="1:17">
      <c r="A195">
        <v>25</v>
      </c>
      <c r="B195">
        <v>20</v>
      </c>
      <c r="C195" s="2">
        <v>670</v>
      </c>
      <c r="D195">
        <v>489</v>
      </c>
      <c r="E195">
        <v>0.2</v>
      </c>
      <c r="G195" s="1">
        <f t="shared" si="20"/>
        <v>0.33407572383073614</v>
      </c>
      <c r="H195" s="1">
        <f t="shared" si="21"/>
        <v>-2.2271714922048602E-3</v>
      </c>
      <c r="I195" s="1">
        <f t="shared" si="22"/>
        <v>239.29621380846328</v>
      </c>
      <c r="J195" s="1">
        <f t="shared" si="23"/>
        <v>287.32516703786189</v>
      </c>
      <c r="K195" s="1">
        <f t="shared" si="24"/>
        <v>-1.0926503340757274</v>
      </c>
      <c r="L195" s="1"/>
      <c r="M195" s="6">
        <f t="shared" si="25"/>
        <v>0.13544018058690793</v>
      </c>
      <c r="N195" s="6">
        <f t="shared" si="26"/>
        <v>-1.1134617525887789E-3</v>
      </c>
      <c r="O195" s="6">
        <f t="shared" si="27"/>
        <v>5.5559347625991551</v>
      </c>
      <c r="P195" s="6">
        <f t="shared" si="28"/>
        <v>14.246952027564269</v>
      </c>
      <c r="Q195" s="6">
        <f t="shared" si="29"/>
        <v>-8.4527911784975931</v>
      </c>
    </row>
    <row r="196" spans="1:17">
      <c r="A196">
        <v>25</v>
      </c>
      <c r="B196">
        <v>20</v>
      </c>
      <c r="C196" s="2">
        <v>391</v>
      </c>
      <c r="D196">
        <v>577</v>
      </c>
      <c r="E196">
        <v>0.2</v>
      </c>
      <c r="G196" s="1">
        <f t="shared" ref="G196:G259" si="30">A196-$A$453</f>
        <v>0.33407572383073614</v>
      </c>
      <c r="H196" s="1">
        <f t="shared" ref="H196:H259" si="31">B196-$B$453</f>
        <v>-2.2271714922048602E-3</v>
      </c>
      <c r="I196" s="1">
        <f t="shared" ref="I196:I259" si="32">C196-$C$453</f>
        <v>-39.703786191536722</v>
      </c>
      <c r="J196" s="1">
        <f t="shared" ref="J196:J259" si="33">D196-$D$453</f>
        <v>375.32516703786189</v>
      </c>
      <c r="K196" s="1">
        <f t="shared" ref="K196:K259" si="34">E196-$E$453</f>
        <v>-1.0926503340757274</v>
      </c>
      <c r="L196" s="1"/>
      <c r="M196" s="6">
        <f t="shared" ref="M196:M259" si="35">(G196/$A$453)*10</f>
        <v>0.13544018058690793</v>
      </c>
      <c r="N196" s="6">
        <f t="shared" ref="N196:N259" si="36">(H196/$B$453)*10</f>
        <v>-1.1134617525887789E-3</v>
      </c>
      <c r="O196" s="6">
        <f t="shared" ref="O196:O259" si="37">(I196/$C$453)*10</f>
        <v>-0.92183508630407529</v>
      </c>
      <c r="P196" s="6">
        <f t="shared" ref="P196:P259" si="38">(J196/$D$453)*10</f>
        <v>18.61041169714639</v>
      </c>
      <c r="Q196" s="6">
        <f t="shared" ref="Q196:Q259" si="39">(K196/$E$453)*10</f>
        <v>-8.4527911784975931</v>
      </c>
    </row>
    <row r="197" spans="1:17">
      <c r="A197">
        <v>25</v>
      </c>
      <c r="B197">
        <v>20</v>
      </c>
      <c r="C197" s="2">
        <v>381</v>
      </c>
      <c r="D197">
        <v>552</v>
      </c>
      <c r="E197">
        <v>0.2</v>
      </c>
      <c r="G197" s="1">
        <f t="shared" si="30"/>
        <v>0.33407572383073614</v>
      </c>
      <c r="H197" s="1">
        <f t="shared" si="31"/>
        <v>-2.2271714922048602E-3</v>
      </c>
      <c r="I197" s="1">
        <f t="shared" si="32"/>
        <v>-49.703786191536722</v>
      </c>
      <c r="J197" s="1">
        <f t="shared" si="33"/>
        <v>350.32516703786189</v>
      </c>
      <c r="K197" s="1">
        <f t="shared" si="34"/>
        <v>-1.0926503340757274</v>
      </c>
      <c r="L197" s="1"/>
      <c r="M197" s="6">
        <f t="shared" si="35"/>
        <v>0.13544018058690793</v>
      </c>
      <c r="N197" s="6">
        <f t="shared" si="36"/>
        <v>-1.1134617525887789E-3</v>
      </c>
      <c r="O197" s="6">
        <f t="shared" si="37"/>
        <v>-1.1540132170891373</v>
      </c>
      <c r="P197" s="6">
        <f t="shared" si="38"/>
        <v>17.370792472833287</v>
      </c>
      <c r="Q197" s="6">
        <f t="shared" si="39"/>
        <v>-8.4527911784975931</v>
      </c>
    </row>
    <row r="198" spans="1:17">
      <c r="A198">
        <v>25</v>
      </c>
      <c r="B198">
        <v>20</v>
      </c>
      <c r="C198" s="2">
        <v>374</v>
      </c>
      <c r="D198">
        <v>533</v>
      </c>
      <c r="E198">
        <v>2.1</v>
      </c>
      <c r="G198" s="1">
        <f t="shared" si="30"/>
        <v>0.33407572383073614</v>
      </c>
      <c r="H198" s="1">
        <f t="shared" si="31"/>
        <v>-2.2271714922048602E-3</v>
      </c>
      <c r="I198" s="1">
        <f t="shared" si="32"/>
        <v>-56.703786191536722</v>
      </c>
      <c r="J198" s="1">
        <f t="shared" si="33"/>
        <v>331.32516703786189</v>
      </c>
      <c r="K198" s="1">
        <f t="shared" si="34"/>
        <v>0.80734966592427271</v>
      </c>
      <c r="L198" s="1"/>
      <c r="M198" s="6">
        <f t="shared" si="35"/>
        <v>0.13544018058690793</v>
      </c>
      <c r="N198" s="6">
        <f t="shared" si="36"/>
        <v>-1.1134617525887789E-3</v>
      </c>
      <c r="O198" s="6">
        <f t="shared" si="37"/>
        <v>-1.3165379086386806</v>
      </c>
      <c r="P198" s="6">
        <f t="shared" si="38"/>
        <v>16.428681862355329</v>
      </c>
      <c r="Q198" s="6">
        <f t="shared" si="39"/>
        <v>6.2456926257752832</v>
      </c>
    </row>
    <row r="199" spans="1:17">
      <c r="A199">
        <v>25</v>
      </c>
      <c r="B199">
        <v>20</v>
      </c>
      <c r="C199" s="2">
        <v>1160</v>
      </c>
      <c r="D199">
        <v>511</v>
      </c>
      <c r="E199">
        <v>24.9</v>
      </c>
      <c r="G199" s="1">
        <f t="shared" si="30"/>
        <v>0.33407572383073614</v>
      </c>
      <c r="H199" s="1">
        <f t="shared" si="31"/>
        <v>-2.2271714922048602E-3</v>
      </c>
      <c r="I199" s="1">
        <f t="shared" si="32"/>
        <v>729.29621380846334</v>
      </c>
      <c r="J199" s="1">
        <f t="shared" si="33"/>
        <v>309.32516703786189</v>
      </c>
      <c r="K199" s="1">
        <f t="shared" si="34"/>
        <v>23.607349665924271</v>
      </c>
      <c r="L199" s="1"/>
      <c r="M199" s="6">
        <f t="shared" si="35"/>
        <v>0.13544018058690793</v>
      </c>
      <c r="N199" s="6">
        <f t="shared" si="36"/>
        <v>-1.1134617525887789E-3</v>
      </c>
      <c r="O199" s="6">
        <f t="shared" si="37"/>
        <v>16.932663171067194</v>
      </c>
      <c r="P199" s="6">
        <f t="shared" si="38"/>
        <v>15.337816944959801</v>
      </c>
      <c r="Q199" s="6">
        <f t="shared" si="39"/>
        <v>182.62749827704977</v>
      </c>
    </row>
    <row r="200" spans="1:17">
      <c r="A200">
        <v>25</v>
      </c>
      <c r="B200">
        <v>20</v>
      </c>
      <c r="C200" s="2">
        <v>590</v>
      </c>
      <c r="D200">
        <v>344</v>
      </c>
      <c r="E200">
        <v>0.2</v>
      </c>
      <c r="G200" s="1">
        <f t="shared" si="30"/>
        <v>0.33407572383073614</v>
      </c>
      <c r="H200" s="1">
        <f t="shared" si="31"/>
        <v>-2.2271714922048602E-3</v>
      </c>
      <c r="I200" s="1">
        <f t="shared" si="32"/>
        <v>159.29621380846328</v>
      </c>
      <c r="J200" s="1">
        <f t="shared" si="33"/>
        <v>142.32516703786192</v>
      </c>
      <c r="K200" s="1">
        <f t="shared" si="34"/>
        <v>-1.0926503340757274</v>
      </c>
      <c r="L200" s="1"/>
      <c r="M200" s="6">
        <f t="shared" si="35"/>
        <v>0.13544018058690793</v>
      </c>
      <c r="N200" s="6">
        <f t="shared" si="36"/>
        <v>-1.1134617525887789E-3</v>
      </c>
      <c r="O200" s="6">
        <f t="shared" si="37"/>
        <v>3.6985097163186587</v>
      </c>
      <c r="P200" s="6">
        <f t="shared" si="38"/>
        <v>7.057160526548282</v>
      </c>
      <c r="Q200" s="6">
        <f t="shared" si="39"/>
        <v>-8.4527911784975931</v>
      </c>
    </row>
    <row r="201" spans="1:17">
      <c r="A201">
        <v>25</v>
      </c>
      <c r="B201">
        <v>20</v>
      </c>
      <c r="C201" s="2">
        <v>359</v>
      </c>
      <c r="D201">
        <v>470</v>
      </c>
      <c r="E201">
        <v>0.2</v>
      </c>
      <c r="G201" s="1">
        <f t="shared" si="30"/>
        <v>0.33407572383073614</v>
      </c>
      <c r="H201" s="1">
        <f t="shared" si="31"/>
        <v>-2.2271714922048602E-3</v>
      </c>
      <c r="I201" s="1">
        <f t="shared" si="32"/>
        <v>-71.703786191536722</v>
      </c>
      <c r="J201" s="1">
        <f t="shared" si="33"/>
        <v>268.32516703786189</v>
      </c>
      <c r="K201" s="1">
        <f t="shared" si="34"/>
        <v>-1.0926503340757274</v>
      </c>
      <c r="L201" s="1"/>
      <c r="M201" s="6">
        <f t="shared" si="35"/>
        <v>0.13544018058690793</v>
      </c>
      <c r="N201" s="6">
        <f t="shared" si="36"/>
        <v>-1.1134617525887789E-3</v>
      </c>
      <c r="O201" s="6">
        <f t="shared" si="37"/>
        <v>-1.6648051048162738</v>
      </c>
      <c r="P201" s="6">
        <f t="shared" si="38"/>
        <v>13.304841417086312</v>
      </c>
      <c r="Q201" s="6">
        <f t="shared" si="39"/>
        <v>-8.4527911784975931</v>
      </c>
    </row>
    <row r="202" spans="1:17">
      <c r="A202">
        <v>25</v>
      </c>
      <c r="B202">
        <v>20</v>
      </c>
      <c r="C202" s="2">
        <v>354</v>
      </c>
      <c r="D202">
        <v>451</v>
      </c>
      <c r="E202">
        <v>2.1</v>
      </c>
      <c r="G202" s="1">
        <f t="shared" si="30"/>
        <v>0.33407572383073614</v>
      </c>
      <c r="H202" s="1">
        <f t="shared" si="31"/>
        <v>-2.2271714922048602E-3</v>
      </c>
      <c r="I202" s="1">
        <f t="shared" si="32"/>
        <v>-76.703786191536722</v>
      </c>
      <c r="J202" s="1">
        <f t="shared" si="33"/>
        <v>249.32516703786192</v>
      </c>
      <c r="K202" s="1">
        <f t="shared" si="34"/>
        <v>0.80734966592427271</v>
      </c>
      <c r="L202" s="1"/>
      <c r="M202" s="6">
        <f t="shared" si="35"/>
        <v>0.13544018058690793</v>
      </c>
      <c r="N202" s="6">
        <f t="shared" si="36"/>
        <v>-1.1134617525887789E-3</v>
      </c>
      <c r="O202" s="6">
        <f t="shared" si="37"/>
        <v>-1.7808941702088046</v>
      </c>
      <c r="P202" s="6">
        <f t="shared" si="38"/>
        <v>12.362730806608358</v>
      </c>
      <c r="Q202" s="6">
        <f t="shared" si="39"/>
        <v>6.2456926257752832</v>
      </c>
    </row>
    <row r="203" spans="1:17">
      <c r="A203">
        <v>25</v>
      </c>
      <c r="B203">
        <v>20</v>
      </c>
      <c r="C203" s="2">
        <v>1031</v>
      </c>
      <c r="D203">
        <v>434</v>
      </c>
      <c r="E203">
        <v>2.8</v>
      </c>
      <c r="G203" s="1">
        <f t="shared" si="30"/>
        <v>0.33407572383073614</v>
      </c>
      <c r="H203" s="1">
        <f t="shared" si="31"/>
        <v>-2.2271714922048602E-3</v>
      </c>
      <c r="I203" s="1">
        <f t="shared" si="32"/>
        <v>600.29621380846334</v>
      </c>
      <c r="J203" s="1">
        <f t="shared" si="33"/>
        <v>232.32516703786192</v>
      </c>
      <c r="K203" s="1">
        <f t="shared" si="34"/>
        <v>1.5073496659242724</v>
      </c>
      <c r="L203" s="1"/>
      <c r="M203" s="6">
        <f t="shared" si="35"/>
        <v>0.13544018058690793</v>
      </c>
      <c r="N203" s="6">
        <f t="shared" si="36"/>
        <v>-1.1134617525887789E-3</v>
      </c>
      <c r="O203" s="6">
        <f t="shared" si="37"/>
        <v>13.937565283939895</v>
      </c>
      <c r="P203" s="6">
        <f t="shared" si="38"/>
        <v>11.519789734075449</v>
      </c>
      <c r="Q203" s="6">
        <f t="shared" si="39"/>
        <v>11.660923501033709</v>
      </c>
    </row>
    <row r="204" spans="1:17">
      <c r="A204">
        <v>25</v>
      </c>
      <c r="B204">
        <v>20</v>
      </c>
      <c r="C204" s="2">
        <v>349</v>
      </c>
      <c r="D204">
        <v>419</v>
      </c>
      <c r="E204">
        <v>0.2</v>
      </c>
      <c r="G204" s="1">
        <f t="shared" si="30"/>
        <v>0.33407572383073614</v>
      </c>
      <c r="H204" s="1">
        <f t="shared" si="31"/>
        <v>-2.2271714922048602E-3</v>
      </c>
      <c r="I204" s="1">
        <f t="shared" si="32"/>
        <v>-81.703786191536722</v>
      </c>
      <c r="J204" s="1">
        <f t="shared" si="33"/>
        <v>217.32516703786192</v>
      </c>
      <c r="K204" s="1">
        <f t="shared" si="34"/>
        <v>-1.0926503340757274</v>
      </c>
      <c r="L204" s="1"/>
      <c r="M204" s="6">
        <f t="shared" si="35"/>
        <v>0.13544018058690793</v>
      </c>
      <c r="N204" s="6">
        <f t="shared" si="36"/>
        <v>-1.1134617525887789E-3</v>
      </c>
      <c r="O204" s="6">
        <f t="shared" si="37"/>
        <v>-1.8969832356013359</v>
      </c>
      <c r="P204" s="6">
        <f t="shared" si="38"/>
        <v>10.776018199487588</v>
      </c>
      <c r="Q204" s="6">
        <f t="shared" si="39"/>
        <v>-8.4527911784975931</v>
      </c>
    </row>
    <row r="205" spans="1:17">
      <c r="A205">
        <v>25</v>
      </c>
      <c r="B205">
        <v>20</v>
      </c>
      <c r="C205" s="2">
        <v>348</v>
      </c>
      <c r="D205">
        <v>401</v>
      </c>
      <c r="E205">
        <v>0.2</v>
      </c>
      <c r="G205" s="1">
        <f t="shared" si="30"/>
        <v>0.33407572383073614</v>
      </c>
      <c r="H205" s="1">
        <f t="shared" si="31"/>
        <v>-2.2271714922048602E-3</v>
      </c>
      <c r="I205" s="1">
        <f t="shared" si="32"/>
        <v>-82.703786191536722</v>
      </c>
      <c r="J205" s="1">
        <f t="shared" si="33"/>
        <v>199.32516703786192</v>
      </c>
      <c r="K205" s="1">
        <f t="shared" si="34"/>
        <v>-1.0926503340757274</v>
      </c>
      <c r="L205" s="1"/>
      <c r="M205" s="6">
        <f t="shared" si="35"/>
        <v>0.13544018058690793</v>
      </c>
      <c r="N205" s="6">
        <f t="shared" si="36"/>
        <v>-1.1134617525887789E-3</v>
      </c>
      <c r="O205" s="6">
        <f t="shared" si="37"/>
        <v>-1.9202010486798418</v>
      </c>
      <c r="P205" s="6">
        <f t="shared" si="38"/>
        <v>9.8834923579821545</v>
      </c>
      <c r="Q205" s="6">
        <f t="shared" si="39"/>
        <v>-8.4527911784975931</v>
      </c>
    </row>
    <row r="206" spans="1:17">
      <c r="A206">
        <v>25</v>
      </c>
      <c r="B206">
        <v>20</v>
      </c>
      <c r="C206" s="2">
        <v>346</v>
      </c>
      <c r="D206">
        <v>389</v>
      </c>
      <c r="E206">
        <v>2.1</v>
      </c>
      <c r="G206" s="1">
        <f t="shared" si="30"/>
        <v>0.33407572383073614</v>
      </c>
      <c r="H206" s="1">
        <f t="shared" si="31"/>
        <v>-2.2271714922048602E-3</v>
      </c>
      <c r="I206" s="1">
        <f t="shared" si="32"/>
        <v>-84.703786191536722</v>
      </c>
      <c r="J206" s="1">
        <f t="shared" si="33"/>
        <v>187.32516703786192</v>
      </c>
      <c r="K206" s="1">
        <f t="shared" si="34"/>
        <v>0.80734966592427271</v>
      </c>
      <c r="L206" s="1"/>
      <c r="M206" s="6">
        <f t="shared" si="35"/>
        <v>0.13544018058690793</v>
      </c>
      <c r="N206" s="6">
        <f t="shared" si="36"/>
        <v>-1.1134617525887789E-3</v>
      </c>
      <c r="O206" s="6">
        <f t="shared" si="37"/>
        <v>-1.9666366748368544</v>
      </c>
      <c r="P206" s="6">
        <f t="shared" si="38"/>
        <v>9.2884751303118644</v>
      </c>
      <c r="Q206" s="6">
        <f t="shared" si="39"/>
        <v>6.2456926257752832</v>
      </c>
    </row>
    <row r="207" spans="1:17">
      <c r="A207">
        <v>25</v>
      </c>
      <c r="B207">
        <v>20</v>
      </c>
      <c r="C207" s="2">
        <v>346</v>
      </c>
      <c r="D207">
        <v>375</v>
      </c>
      <c r="E207">
        <v>2.1</v>
      </c>
      <c r="G207" s="1">
        <f t="shared" si="30"/>
        <v>0.33407572383073614</v>
      </c>
      <c r="H207" s="1">
        <f t="shared" si="31"/>
        <v>-2.2271714922048602E-3</v>
      </c>
      <c r="I207" s="1">
        <f t="shared" si="32"/>
        <v>-84.703786191536722</v>
      </c>
      <c r="J207" s="1">
        <f t="shared" si="33"/>
        <v>173.32516703786192</v>
      </c>
      <c r="K207" s="1">
        <f t="shared" si="34"/>
        <v>0.80734966592427271</v>
      </c>
      <c r="L207" s="1"/>
      <c r="M207" s="6">
        <f t="shared" si="35"/>
        <v>0.13544018058690793</v>
      </c>
      <c r="N207" s="6">
        <f t="shared" si="36"/>
        <v>-1.1134617525887789E-3</v>
      </c>
      <c r="O207" s="6">
        <f t="shared" si="37"/>
        <v>-1.9666366748368544</v>
      </c>
      <c r="P207" s="6">
        <f t="shared" si="38"/>
        <v>8.5942883646965278</v>
      </c>
      <c r="Q207" s="6">
        <f t="shared" si="39"/>
        <v>6.2456926257752832</v>
      </c>
    </row>
    <row r="208" spans="1:17">
      <c r="A208">
        <v>25</v>
      </c>
      <c r="B208">
        <v>20</v>
      </c>
      <c r="C208" s="2">
        <v>344</v>
      </c>
      <c r="D208">
        <v>364</v>
      </c>
      <c r="E208">
        <v>2.1</v>
      </c>
      <c r="G208" s="1">
        <f t="shared" si="30"/>
        <v>0.33407572383073614</v>
      </c>
      <c r="H208" s="1">
        <f t="shared" si="31"/>
        <v>-2.2271714922048602E-3</v>
      </c>
      <c r="I208" s="1">
        <f t="shared" si="32"/>
        <v>-86.703786191536722</v>
      </c>
      <c r="J208" s="1">
        <f t="shared" si="33"/>
        <v>162.32516703786192</v>
      </c>
      <c r="K208" s="1">
        <f t="shared" si="34"/>
        <v>0.80734966592427271</v>
      </c>
      <c r="L208" s="1"/>
      <c r="M208" s="6">
        <f t="shared" si="35"/>
        <v>0.13544018058690793</v>
      </c>
      <c r="N208" s="6">
        <f t="shared" si="36"/>
        <v>-1.1134617525887789E-3</v>
      </c>
      <c r="O208" s="6">
        <f t="shared" si="37"/>
        <v>-2.0130723009938665</v>
      </c>
      <c r="P208" s="6">
        <f t="shared" si="38"/>
        <v>8.0488559059987637</v>
      </c>
      <c r="Q208" s="6">
        <f t="shared" si="39"/>
        <v>6.2456926257752832</v>
      </c>
    </row>
    <row r="209" spans="1:17">
      <c r="A209">
        <v>25</v>
      </c>
      <c r="B209">
        <v>20</v>
      </c>
      <c r="C209" s="2">
        <v>627</v>
      </c>
      <c r="D209">
        <v>166</v>
      </c>
      <c r="E209">
        <v>0.2</v>
      </c>
      <c r="G209" s="1">
        <f t="shared" si="30"/>
        <v>0.33407572383073614</v>
      </c>
      <c r="H209" s="1">
        <f t="shared" si="31"/>
        <v>-2.2271714922048602E-3</v>
      </c>
      <c r="I209" s="1">
        <f t="shared" si="32"/>
        <v>196.29621380846328</v>
      </c>
      <c r="J209" s="1">
        <f t="shared" si="33"/>
        <v>-35.674832962138083</v>
      </c>
      <c r="K209" s="1">
        <f t="shared" si="34"/>
        <v>-1.0926503340757274</v>
      </c>
      <c r="L209" s="1"/>
      <c r="M209" s="6">
        <f t="shared" si="35"/>
        <v>0.13544018058690793</v>
      </c>
      <c r="N209" s="6">
        <f t="shared" si="36"/>
        <v>-1.1134617525887789E-3</v>
      </c>
      <c r="O209" s="6">
        <f t="shared" si="37"/>
        <v>4.5575688002233878</v>
      </c>
      <c r="P209" s="6">
        <f t="shared" si="38"/>
        <v>-1.7689283505610034</v>
      </c>
      <c r="Q209" s="6">
        <f t="shared" si="39"/>
        <v>-8.4527911784975931</v>
      </c>
    </row>
    <row r="210" spans="1:17">
      <c r="A210">
        <v>25</v>
      </c>
      <c r="B210">
        <v>20</v>
      </c>
      <c r="C210" s="2">
        <v>344</v>
      </c>
      <c r="D210">
        <v>347</v>
      </c>
      <c r="E210">
        <v>0.2</v>
      </c>
      <c r="G210" s="1">
        <f t="shared" si="30"/>
        <v>0.33407572383073614</v>
      </c>
      <c r="H210" s="1">
        <f t="shared" si="31"/>
        <v>-2.2271714922048602E-3</v>
      </c>
      <c r="I210" s="1">
        <f t="shared" si="32"/>
        <v>-86.703786191536722</v>
      </c>
      <c r="J210" s="1">
        <f t="shared" si="33"/>
        <v>145.32516703786192</v>
      </c>
      <c r="K210" s="1">
        <f t="shared" si="34"/>
        <v>-1.0926503340757274</v>
      </c>
      <c r="L210" s="1"/>
      <c r="M210" s="6">
        <f t="shared" si="35"/>
        <v>0.13544018058690793</v>
      </c>
      <c r="N210" s="6">
        <f t="shared" si="36"/>
        <v>-1.1134617525887789E-3</v>
      </c>
      <c r="O210" s="6">
        <f t="shared" si="37"/>
        <v>-2.0130723009938665</v>
      </c>
      <c r="P210" s="6">
        <f t="shared" si="38"/>
        <v>7.2059148334658545</v>
      </c>
      <c r="Q210" s="6">
        <f t="shared" si="39"/>
        <v>-8.4527911784975931</v>
      </c>
    </row>
    <row r="211" spans="1:17">
      <c r="A211">
        <v>25</v>
      </c>
      <c r="B211">
        <v>20</v>
      </c>
      <c r="C211" s="2">
        <v>663</v>
      </c>
      <c r="D211">
        <v>339</v>
      </c>
      <c r="E211">
        <v>0.2</v>
      </c>
      <c r="G211" s="1">
        <f t="shared" si="30"/>
        <v>0.33407572383073614</v>
      </c>
      <c r="H211" s="1">
        <f t="shared" si="31"/>
        <v>-2.2271714922048602E-3</v>
      </c>
      <c r="I211" s="1">
        <f t="shared" si="32"/>
        <v>232.29621380846328</v>
      </c>
      <c r="J211" s="1">
        <f t="shared" si="33"/>
        <v>137.32516703786192</v>
      </c>
      <c r="K211" s="1">
        <f t="shared" si="34"/>
        <v>-1.0926503340757274</v>
      </c>
      <c r="L211" s="1"/>
      <c r="M211" s="6">
        <f t="shared" si="35"/>
        <v>0.13544018058690793</v>
      </c>
      <c r="N211" s="6">
        <f t="shared" si="36"/>
        <v>-1.1134617525887789E-3</v>
      </c>
      <c r="O211" s="6">
        <f t="shared" si="37"/>
        <v>5.3934100710496118</v>
      </c>
      <c r="P211" s="6">
        <f t="shared" si="38"/>
        <v>6.8092366816856611</v>
      </c>
      <c r="Q211" s="6">
        <f t="shared" si="39"/>
        <v>-8.4527911784975931</v>
      </c>
    </row>
    <row r="212" spans="1:17">
      <c r="A212">
        <v>25</v>
      </c>
      <c r="B212">
        <v>20</v>
      </c>
      <c r="C212" s="2">
        <v>339</v>
      </c>
      <c r="D212">
        <v>329</v>
      </c>
      <c r="E212">
        <v>2.1</v>
      </c>
      <c r="G212" s="1">
        <f t="shared" si="30"/>
        <v>0.33407572383073614</v>
      </c>
      <c r="H212" s="1">
        <f t="shared" si="31"/>
        <v>-2.2271714922048602E-3</v>
      </c>
      <c r="I212" s="1">
        <f t="shared" si="32"/>
        <v>-91.703786191536722</v>
      </c>
      <c r="J212" s="1">
        <f t="shared" si="33"/>
        <v>127.32516703786192</v>
      </c>
      <c r="K212" s="1">
        <f t="shared" si="34"/>
        <v>0.80734966592427271</v>
      </c>
      <c r="L212" s="1"/>
      <c r="M212" s="6">
        <f t="shared" si="35"/>
        <v>0.13544018058690793</v>
      </c>
      <c r="N212" s="6">
        <f t="shared" si="36"/>
        <v>-1.1134617525887789E-3</v>
      </c>
      <c r="O212" s="6">
        <f t="shared" si="37"/>
        <v>-2.1291613663863975</v>
      </c>
      <c r="P212" s="6">
        <f t="shared" si="38"/>
        <v>6.3133889919604202</v>
      </c>
      <c r="Q212" s="6">
        <f t="shared" si="39"/>
        <v>6.2456926257752832</v>
      </c>
    </row>
    <row r="213" spans="1:17">
      <c r="A213">
        <v>25</v>
      </c>
      <c r="B213">
        <v>20</v>
      </c>
      <c r="C213" s="2">
        <v>341</v>
      </c>
      <c r="D213">
        <v>324</v>
      </c>
      <c r="E213">
        <v>2.1</v>
      </c>
      <c r="G213" s="1">
        <f t="shared" si="30"/>
        <v>0.33407572383073614</v>
      </c>
      <c r="H213" s="1">
        <f t="shared" si="31"/>
        <v>-2.2271714922048602E-3</v>
      </c>
      <c r="I213" s="1">
        <f t="shared" si="32"/>
        <v>-89.703786191536722</v>
      </c>
      <c r="J213" s="1">
        <f t="shared" si="33"/>
        <v>122.32516703786192</v>
      </c>
      <c r="K213" s="1">
        <f t="shared" si="34"/>
        <v>0.80734966592427271</v>
      </c>
      <c r="L213" s="1"/>
      <c r="M213" s="6">
        <f t="shared" si="35"/>
        <v>0.13544018058690793</v>
      </c>
      <c r="N213" s="6">
        <f t="shared" si="36"/>
        <v>-1.1134617525887789E-3</v>
      </c>
      <c r="O213" s="6">
        <f t="shared" si="37"/>
        <v>-2.0827257402293853</v>
      </c>
      <c r="P213" s="6">
        <f t="shared" si="38"/>
        <v>6.0654651470978003</v>
      </c>
      <c r="Q213" s="6">
        <f t="shared" si="39"/>
        <v>6.2456926257752832</v>
      </c>
    </row>
    <row r="214" spans="1:17">
      <c r="A214">
        <v>25</v>
      </c>
      <c r="B214">
        <v>20</v>
      </c>
      <c r="C214" s="2">
        <v>339</v>
      </c>
      <c r="D214">
        <v>319</v>
      </c>
      <c r="E214">
        <v>0.2</v>
      </c>
      <c r="G214" s="1">
        <f t="shared" si="30"/>
        <v>0.33407572383073614</v>
      </c>
      <c r="H214" s="1">
        <f t="shared" si="31"/>
        <v>-2.2271714922048602E-3</v>
      </c>
      <c r="I214" s="1">
        <f t="shared" si="32"/>
        <v>-91.703786191536722</v>
      </c>
      <c r="J214" s="1">
        <f t="shared" si="33"/>
        <v>117.32516703786192</v>
      </c>
      <c r="K214" s="1">
        <f t="shared" si="34"/>
        <v>-1.0926503340757274</v>
      </c>
      <c r="L214" s="1"/>
      <c r="M214" s="6">
        <f t="shared" si="35"/>
        <v>0.13544018058690793</v>
      </c>
      <c r="N214" s="6">
        <f t="shared" si="36"/>
        <v>-1.1134617525887789E-3</v>
      </c>
      <c r="O214" s="6">
        <f t="shared" si="37"/>
        <v>-2.1291613663863975</v>
      </c>
      <c r="P214" s="6">
        <f t="shared" si="38"/>
        <v>5.8175413022351794</v>
      </c>
      <c r="Q214" s="6">
        <f t="shared" si="39"/>
        <v>-8.4527911784975931</v>
      </c>
    </row>
    <row r="215" spans="1:17">
      <c r="A215">
        <v>25</v>
      </c>
      <c r="B215">
        <v>20</v>
      </c>
      <c r="C215" s="2">
        <v>339</v>
      </c>
      <c r="D215">
        <v>312</v>
      </c>
      <c r="E215">
        <v>0.8</v>
      </c>
      <c r="G215" s="1">
        <f t="shared" si="30"/>
        <v>0.33407572383073614</v>
      </c>
      <c r="H215" s="1">
        <f t="shared" si="31"/>
        <v>-2.2271714922048602E-3</v>
      </c>
      <c r="I215" s="1">
        <f t="shared" si="32"/>
        <v>-91.703786191536722</v>
      </c>
      <c r="J215" s="1">
        <f t="shared" si="33"/>
        <v>110.32516703786192</v>
      </c>
      <c r="K215" s="1">
        <f t="shared" si="34"/>
        <v>-0.49265033407572734</v>
      </c>
      <c r="L215" s="1"/>
      <c r="M215" s="6">
        <f t="shared" si="35"/>
        <v>0.13544018058690793</v>
      </c>
      <c r="N215" s="6">
        <f t="shared" si="36"/>
        <v>-1.1134617525887789E-3</v>
      </c>
      <c r="O215" s="6">
        <f t="shared" si="37"/>
        <v>-2.1291613663863975</v>
      </c>
      <c r="P215" s="6">
        <f t="shared" si="38"/>
        <v>5.4704479194275111</v>
      </c>
      <c r="Q215" s="6">
        <f t="shared" si="39"/>
        <v>-3.8111647139903679</v>
      </c>
    </row>
    <row r="216" spans="1:17">
      <c r="A216">
        <v>25</v>
      </c>
      <c r="B216">
        <v>20</v>
      </c>
      <c r="C216" s="2">
        <v>336</v>
      </c>
      <c r="D216">
        <v>307</v>
      </c>
      <c r="E216">
        <v>0.2</v>
      </c>
      <c r="G216" s="1">
        <f t="shared" si="30"/>
        <v>0.33407572383073614</v>
      </c>
      <c r="H216" s="1">
        <f t="shared" si="31"/>
        <v>-2.2271714922048602E-3</v>
      </c>
      <c r="I216" s="1">
        <f t="shared" si="32"/>
        <v>-94.703786191536722</v>
      </c>
      <c r="J216" s="1">
        <f t="shared" si="33"/>
        <v>105.32516703786192</v>
      </c>
      <c r="K216" s="1">
        <f t="shared" si="34"/>
        <v>-1.0926503340757274</v>
      </c>
      <c r="L216" s="1"/>
      <c r="M216" s="6">
        <f t="shared" si="35"/>
        <v>0.13544018058690793</v>
      </c>
      <c r="N216" s="6">
        <f t="shared" si="36"/>
        <v>-1.1134617525887789E-3</v>
      </c>
      <c r="O216" s="6">
        <f t="shared" si="37"/>
        <v>-2.1988148056219163</v>
      </c>
      <c r="P216" s="6">
        <f t="shared" si="38"/>
        <v>5.2225240745648911</v>
      </c>
      <c r="Q216" s="6">
        <f t="shared" si="39"/>
        <v>-8.4527911784975931</v>
      </c>
    </row>
    <row r="217" spans="1:17">
      <c r="A217">
        <v>25</v>
      </c>
      <c r="B217">
        <v>20</v>
      </c>
      <c r="C217" s="2">
        <v>336</v>
      </c>
      <c r="D217">
        <v>301</v>
      </c>
      <c r="E217">
        <v>2.1</v>
      </c>
      <c r="G217" s="1">
        <f t="shared" si="30"/>
        <v>0.33407572383073614</v>
      </c>
      <c r="H217" s="1">
        <f t="shared" si="31"/>
        <v>-2.2271714922048602E-3</v>
      </c>
      <c r="I217" s="1">
        <f t="shared" si="32"/>
        <v>-94.703786191536722</v>
      </c>
      <c r="J217" s="1">
        <f t="shared" si="33"/>
        <v>99.325167037861917</v>
      </c>
      <c r="K217" s="1">
        <f t="shared" si="34"/>
        <v>0.80734966592427271</v>
      </c>
      <c r="L217" s="1"/>
      <c r="M217" s="6">
        <f t="shared" si="35"/>
        <v>0.13544018058690793</v>
      </c>
      <c r="N217" s="6">
        <f t="shared" si="36"/>
        <v>-1.1134617525887789E-3</v>
      </c>
      <c r="O217" s="6">
        <f t="shared" si="37"/>
        <v>-2.1988148056219163</v>
      </c>
      <c r="P217" s="6">
        <f t="shared" si="38"/>
        <v>4.9250154607297461</v>
      </c>
      <c r="Q217" s="6">
        <f t="shared" si="39"/>
        <v>6.2456926257752832</v>
      </c>
    </row>
    <row r="218" spans="1:17">
      <c r="A218">
        <v>25</v>
      </c>
      <c r="B218">
        <v>20</v>
      </c>
      <c r="C218" s="2">
        <v>793</v>
      </c>
      <c r="D218">
        <v>296</v>
      </c>
      <c r="E218">
        <v>2.1</v>
      </c>
      <c r="G218" s="1">
        <f t="shared" si="30"/>
        <v>0.33407572383073614</v>
      </c>
      <c r="H218" s="1">
        <f t="shared" si="31"/>
        <v>-2.2271714922048602E-3</v>
      </c>
      <c r="I218" s="1">
        <f t="shared" si="32"/>
        <v>362.29621380846328</v>
      </c>
      <c r="J218" s="1">
        <f t="shared" si="33"/>
        <v>94.325167037861917</v>
      </c>
      <c r="K218" s="1">
        <f t="shared" si="34"/>
        <v>0.80734966592427271</v>
      </c>
      <c r="L218" s="1"/>
      <c r="M218" s="6">
        <f t="shared" si="35"/>
        <v>0.13544018058690793</v>
      </c>
      <c r="N218" s="6">
        <f t="shared" si="36"/>
        <v>-1.1134617525887789E-3</v>
      </c>
      <c r="O218" s="6">
        <f t="shared" si="37"/>
        <v>8.4117257712554192</v>
      </c>
      <c r="P218" s="6">
        <f t="shared" si="38"/>
        <v>4.6770916158671261</v>
      </c>
      <c r="Q218" s="6">
        <f t="shared" si="39"/>
        <v>6.2456926257752832</v>
      </c>
    </row>
    <row r="219" spans="1:17">
      <c r="A219">
        <v>25</v>
      </c>
      <c r="B219">
        <v>20</v>
      </c>
      <c r="C219" s="2">
        <v>379</v>
      </c>
      <c r="D219">
        <v>291</v>
      </c>
      <c r="E219">
        <v>0.2</v>
      </c>
      <c r="G219" s="1">
        <f t="shared" si="30"/>
        <v>0.33407572383073614</v>
      </c>
      <c r="H219" s="1">
        <f t="shared" si="31"/>
        <v>-2.2271714922048602E-3</v>
      </c>
      <c r="I219" s="1">
        <f t="shared" si="32"/>
        <v>-51.703786191536722</v>
      </c>
      <c r="J219" s="1">
        <f t="shared" si="33"/>
        <v>89.325167037861917</v>
      </c>
      <c r="K219" s="1">
        <f t="shared" si="34"/>
        <v>-1.0926503340757274</v>
      </c>
      <c r="L219" s="1"/>
      <c r="M219" s="6">
        <f t="shared" si="35"/>
        <v>0.13544018058690793</v>
      </c>
      <c r="N219" s="6">
        <f t="shared" si="36"/>
        <v>-1.1134617525887789E-3</v>
      </c>
      <c r="O219" s="6">
        <f t="shared" si="37"/>
        <v>-1.2004488432461495</v>
      </c>
      <c r="P219" s="6">
        <f t="shared" si="38"/>
        <v>4.4291677710045061</v>
      </c>
      <c r="Q219" s="6">
        <f t="shared" si="39"/>
        <v>-8.4527911784975931</v>
      </c>
    </row>
    <row r="220" spans="1:17">
      <c r="A220">
        <v>25</v>
      </c>
      <c r="B220">
        <v>20</v>
      </c>
      <c r="C220" s="2">
        <v>466</v>
      </c>
      <c r="D220">
        <v>288</v>
      </c>
      <c r="E220">
        <v>0.2</v>
      </c>
      <c r="G220" s="1">
        <f t="shared" si="30"/>
        <v>0.33407572383073614</v>
      </c>
      <c r="H220" s="1">
        <f t="shared" si="31"/>
        <v>-2.2271714922048602E-3</v>
      </c>
      <c r="I220" s="1">
        <f t="shared" si="32"/>
        <v>35.296213808463278</v>
      </c>
      <c r="J220" s="1">
        <f t="shared" si="33"/>
        <v>86.325167037861917</v>
      </c>
      <c r="K220" s="1">
        <f t="shared" si="34"/>
        <v>-1.0926503340757274</v>
      </c>
      <c r="L220" s="1"/>
      <c r="M220" s="6">
        <f t="shared" si="35"/>
        <v>0.13544018058690793</v>
      </c>
      <c r="N220" s="6">
        <f t="shared" si="36"/>
        <v>-1.1134617525887789E-3</v>
      </c>
      <c r="O220" s="6">
        <f t="shared" si="37"/>
        <v>0.81950089458388986</v>
      </c>
      <c r="P220" s="6">
        <f t="shared" si="38"/>
        <v>4.2804134640869336</v>
      </c>
      <c r="Q220" s="6">
        <f t="shared" si="39"/>
        <v>-8.4527911784975931</v>
      </c>
    </row>
    <row r="221" spans="1:17">
      <c r="A221">
        <v>25</v>
      </c>
      <c r="B221">
        <v>20</v>
      </c>
      <c r="C221" s="2">
        <v>334</v>
      </c>
      <c r="D221">
        <v>282</v>
      </c>
      <c r="E221">
        <v>0.2</v>
      </c>
      <c r="G221" s="1">
        <f t="shared" si="30"/>
        <v>0.33407572383073614</v>
      </c>
      <c r="H221" s="1">
        <f t="shared" si="31"/>
        <v>-2.2271714922048602E-3</v>
      </c>
      <c r="I221" s="1">
        <f t="shared" si="32"/>
        <v>-96.703786191536722</v>
      </c>
      <c r="J221" s="1">
        <f t="shared" si="33"/>
        <v>80.325167037861917</v>
      </c>
      <c r="K221" s="1">
        <f t="shared" si="34"/>
        <v>-1.0926503340757274</v>
      </c>
      <c r="L221" s="1"/>
      <c r="M221" s="6">
        <f t="shared" si="35"/>
        <v>0.13544018058690793</v>
      </c>
      <c r="N221" s="6">
        <f t="shared" si="36"/>
        <v>-1.1134617525887789E-3</v>
      </c>
      <c r="O221" s="6">
        <f t="shared" si="37"/>
        <v>-2.2452504317789286</v>
      </c>
      <c r="P221" s="6">
        <f t="shared" si="38"/>
        <v>3.982904850251789</v>
      </c>
      <c r="Q221" s="6">
        <f t="shared" si="39"/>
        <v>-8.4527911784975931</v>
      </c>
    </row>
    <row r="222" spans="1:17">
      <c r="A222">
        <v>25</v>
      </c>
      <c r="B222">
        <v>20</v>
      </c>
      <c r="C222" s="2">
        <v>334</v>
      </c>
      <c r="D222">
        <v>280</v>
      </c>
      <c r="E222">
        <v>2.1</v>
      </c>
      <c r="G222" s="1">
        <f t="shared" si="30"/>
        <v>0.33407572383073614</v>
      </c>
      <c r="H222" s="1">
        <f t="shared" si="31"/>
        <v>-2.2271714922048602E-3</v>
      </c>
      <c r="I222" s="1">
        <f t="shared" si="32"/>
        <v>-96.703786191536722</v>
      </c>
      <c r="J222" s="1">
        <f t="shared" si="33"/>
        <v>78.325167037861917</v>
      </c>
      <c r="K222" s="1">
        <f t="shared" si="34"/>
        <v>0.80734966592427271</v>
      </c>
      <c r="L222" s="1"/>
      <c r="M222" s="6">
        <f t="shared" si="35"/>
        <v>0.13544018058690793</v>
      </c>
      <c r="N222" s="6">
        <f t="shared" si="36"/>
        <v>-1.1134617525887789E-3</v>
      </c>
      <c r="O222" s="6">
        <f t="shared" si="37"/>
        <v>-2.2452504317789286</v>
      </c>
      <c r="P222" s="6">
        <f t="shared" si="38"/>
        <v>3.8837353123067411</v>
      </c>
      <c r="Q222" s="6">
        <f t="shared" si="39"/>
        <v>6.2456926257752832</v>
      </c>
    </row>
    <row r="223" spans="1:17">
      <c r="A223">
        <v>25</v>
      </c>
      <c r="B223">
        <v>20</v>
      </c>
      <c r="C223" s="2">
        <v>334</v>
      </c>
      <c r="D223">
        <v>275</v>
      </c>
      <c r="E223">
        <v>2.1</v>
      </c>
      <c r="G223" s="1">
        <f t="shared" si="30"/>
        <v>0.33407572383073614</v>
      </c>
      <c r="H223" s="1">
        <f t="shared" si="31"/>
        <v>-2.2271714922048602E-3</v>
      </c>
      <c r="I223" s="1">
        <f t="shared" si="32"/>
        <v>-96.703786191536722</v>
      </c>
      <c r="J223" s="1">
        <f t="shared" si="33"/>
        <v>73.325167037861917</v>
      </c>
      <c r="K223" s="1">
        <f t="shared" si="34"/>
        <v>0.80734966592427271</v>
      </c>
      <c r="L223" s="1"/>
      <c r="M223" s="6">
        <f t="shared" si="35"/>
        <v>0.13544018058690793</v>
      </c>
      <c r="N223" s="6">
        <f t="shared" si="36"/>
        <v>-1.1134617525887789E-3</v>
      </c>
      <c r="O223" s="6">
        <f t="shared" si="37"/>
        <v>-2.2452504317789286</v>
      </c>
      <c r="P223" s="6">
        <f t="shared" si="38"/>
        <v>3.6358114674441206</v>
      </c>
      <c r="Q223" s="6">
        <f t="shared" si="39"/>
        <v>6.2456926257752832</v>
      </c>
    </row>
    <row r="224" spans="1:17">
      <c r="A224">
        <v>25</v>
      </c>
      <c r="B224">
        <v>20</v>
      </c>
      <c r="C224" s="2">
        <v>534</v>
      </c>
      <c r="D224">
        <v>196</v>
      </c>
      <c r="E224">
        <v>0.2</v>
      </c>
      <c r="G224" s="1">
        <f t="shared" si="30"/>
        <v>0.33407572383073614</v>
      </c>
      <c r="H224" s="1">
        <f t="shared" si="31"/>
        <v>-2.2271714922048602E-3</v>
      </c>
      <c r="I224" s="1">
        <f t="shared" si="32"/>
        <v>103.29621380846328</v>
      </c>
      <c r="J224" s="1">
        <f t="shared" si="33"/>
        <v>-5.6748329621380833</v>
      </c>
      <c r="K224" s="1">
        <f t="shared" si="34"/>
        <v>-1.0926503340757274</v>
      </c>
      <c r="L224" s="1"/>
      <c r="M224" s="6">
        <f t="shared" si="35"/>
        <v>0.13544018058690793</v>
      </c>
      <c r="N224" s="6">
        <f t="shared" si="36"/>
        <v>-1.1134617525887789E-3</v>
      </c>
      <c r="O224" s="6">
        <f t="shared" si="37"/>
        <v>2.3983121839223114</v>
      </c>
      <c r="P224" s="6">
        <f t="shared" si="38"/>
        <v>-0.28138528138528135</v>
      </c>
      <c r="Q224" s="6">
        <f t="shared" si="39"/>
        <v>-8.4527911784975931</v>
      </c>
    </row>
    <row r="225" spans="1:17">
      <c r="A225">
        <v>25</v>
      </c>
      <c r="B225">
        <v>20</v>
      </c>
      <c r="C225" s="2">
        <v>334</v>
      </c>
      <c r="D225">
        <v>269</v>
      </c>
      <c r="E225">
        <v>0.2</v>
      </c>
      <c r="G225" s="1">
        <f t="shared" si="30"/>
        <v>0.33407572383073614</v>
      </c>
      <c r="H225" s="1">
        <f t="shared" si="31"/>
        <v>-2.2271714922048602E-3</v>
      </c>
      <c r="I225" s="1">
        <f t="shared" si="32"/>
        <v>-96.703786191536722</v>
      </c>
      <c r="J225" s="1">
        <f t="shared" si="33"/>
        <v>67.325167037861917</v>
      </c>
      <c r="K225" s="1">
        <f t="shared" si="34"/>
        <v>-1.0926503340757274</v>
      </c>
      <c r="L225" s="1"/>
      <c r="M225" s="6">
        <f t="shared" si="35"/>
        <v>0.13544018058690793</v>
      </c>
      <c r="N225" s="6">
        <f t="shared" si="36"/>
        <v>-1.1134617525887789E-3</v>
      </c>
      <c r="O225" s="6">
        <f t="shared" si="37"/>
        <v>-2.2452504317789286</v>
      </c>
      <c r="P225" s="6">
        <f t="shared" si="38"/>
        <v>3.3383028536089761</v>
      </c>
      <c r="Q225" s="6">
        <f t="shared" si="39"/>
        <v>-8.4527911784975931</v>
      </c>
    </row>
    <row r="226" spans="1:17">
      <c r="A226">
        <v>25</v>
      </c>
      <c r="B226">
        <v>20</v>
      </c>
      <c r="C226" s="2">
        <v>333</v>
      </c>
      <c r="D226">
        <v>267</v>
      </c>
      <c r="E226">
        <v>0.2</v>
      </c>
      <c r="G226" s="1">
        <f t="shared" si="30"/>
        <v>0.33407572383073614</v>
      </c>
      <c r="H226" s="1">
        <f t="shared" si="31"/>
        <v>-2.2271714922048602E-3</v>
      </c>
      <c r="I226" s="1">
        <f t="shared" si="32"/>
        <v>-97.703786191536722</v>
      </c>
      <c r="J226" s="1">
        <f t="shared" si="33"/>
        <v>65.325167037861917</v>
      </c>
      <c r="K226" s="1">
        <f t="shared" si="34"/>
        <v>-1.0926503340757274</v>
      </c>
      <c r="L226" s="1"/>
      <c r="M226" s="6">
        <f t="shared" si="35"/>
        <v>0.13544018058690793</v>
      </c>
      <c r="N226" s="6">
        <f t="shared" si="36"/>
        <v>-1.1134617525887789E-3</v>
      </c>
      <c r="O226" s="6">
        <f t="shared" si="37"/>
        <v>-2.2684682448574351</v>
      </c>
      <c r="P226" s="6">
        <f t="shared" si="38"/>
        <v>3.2391333156639277</v>
      </c>
      <c r="Q226" s="6">
        <f t="shared" si="39"/>
        <v>-8.4527911784975931</v>
      </c>
    </row>
    <row r="227" spans="1:17">
      <c r="A227">
        <v>25</v>
      </c>
      <c r="B227">
        <v>20</v>
      </c>
      <c r="C227" s="2">
        <v>735</v>
      </c>
      <c r="D227">
        <v>263</v>
      </c>
      <c r="E227">
        <v>25.5</v>
      </c>
      <c r="G227" s="1">
        <f t="shared" si="30"/>
        <v>0.33407572383073614</v>
      </c>
      <c r="H227" s="1">
        <f t="shared" si="31"/>
        <v>-2.2271714922048602E-3</v>
      </c>
      <c r="I227" s="1">
        <f t="shared" si="32"/>
        <v>304.29621380846328</v>
      </c>
      <c r="J227" s="1">
        <f t="shared" si="33"/>
        <v>61.325167037861917</v>
      </c>
      <c r="K227" s="1">
        <f t="shared" si="34"/>
        <v>24.207349665924273</v>
      </c>
      <c r="L227" s="1"/>
      <c r="M227" s="6">
        <f t="shared" si="35"/>
        <v>0.13544018058690793</v>
      </c>
      <c r="N227" s="6">
        <f t="shared" si="36"/>
        <v>-1.1134617525887789E-3</v>
      </c>
      <c r="O227" s="6">
        <f t="shared" si="37"/>
        <v>7.0650926127020588</v>
      </c>
      <c r="P227" s="6">
        <f t="shared" si="38"/>
        <v>3.0407942397738319</v>
      </c>
      <c r="Q227" s="6">
        <f t="shared" si="39"/>
        <v>187.26912474155699</v>
      </c>
    </row>
    <row r="228" spans="1:17">
      <c r="A228">
        <v>25</v>
      </c>
      <c r="B228">
        <v>20</v>
      </c>
      <c r="C228" s="2">
        <v>333</v>
      </c>
      <c r="D228">
        <v>259</v>
      </c>
      <c r="E228">
        <v>2.1</v>
      </c>
      <c r="G228" s="1">
        <f t="shared" si="30"/>
        <v>0.33407572383073614</v>
      </c>
      <c r="H228" s="1">
        <f t="shared" si="31"/>
        <v>-2.2271714922048602E-3</v>
      </c>
      <c r="I228" s="1">
        <f t="shared" si="32"/>
        <v>-97.703786191536722</v>
      </c>
      <c r="J228" s="1">
        <f t="shared" si="33"/>
        <v>57.325167037861917</v>
      </c>
      <c r="K228" s="1">
        <f t="shared" si="34"/>
        <v>0.80734966592427271</v>
      </c>
      <c r="L228" s="1"/>
      <c r="M228" s="6">
        <f t="shared" si="35"/>
        <v>0.13544018058690793</v>
      </c>
      <c r="N228" s="6">
        <f t="shared" si="36"/>
        <v>-1.1134617525887789E-3</v>
      </c>
      <c r="O228" s="6">
        <f t="shared" si="37"/>
        <v>-2.2684682448574351</v>
      </c>
      <c r="P228" s="6">
        <f t="shared" si="38"/>
        <v>2.8424551638837352</v>
      </c>
      <c r="Q228" s="6">
        <f t="shared" si="39"/>
        <v>6.2456926257752832</v>
      </c>
    </row>
    <row r="229" spans="1:17">
      <c r="A229">
        <v>25</v>
      </c>
      <c r="B229">
        <v>20</v>
      </c>
      <c r="C229" s="2">
        <v>333</v>
      </c>
      <c r="D229">
        <v>257</v>
      </c>
      <c r="E229">
        <v>0.2</v>
      </c>
      <c r="G229" s="1">
        <f t="shared" si="30"/>
        <v>0.33407572383073614</v>
      </c>
      <c r="H229" s="1">
        <f t="shared" si="31"/>
        <v>-2.2271714922048602E-3</v>
      </c>
      <c r="I229" s="1">
        <f t="shared" si="32"/>
        <v>-97.703786191536722</v>
      </c>
      <c r="J229" s="1">
        <f t="shared" si="33"/>
        <v>55.325167037861917</v>
      </c>
      <c r="K229" s="1">
        <f t="shared" si="34"/>
        <v>-1.0926503340757274</v>
      </c>
      <c r="L229" s="1"/>
      <c r="M229" s="6">
        <f t="shared" si="35"/>
        <v>0.13544018058690793</v>
      </c>
      <c r="N229" s="6">
        <f t="shared" si="36"/>
        <v>-1.1134617525887789E-3</v>
      </c>
      <c r="O229" s="6">
        <f t="shared" si="37"/>
        <v>-2.2684682448574351</v>
      </c>
      <c r="P229" s="6">
        <f t="shared" si="38"/>
        <v>2.7432856259386873</v>
      </c>
      <c r="Q229" s="6">
        <f t="shared" si="39"/>
        <v>-8.4527911784975931</v>
      </c>
    </row>
    <row r="230" spans="1:17">
      <c r="A230">
        <v>25</v>
      </c>
      <c r="B230">
        <v>20</v>
      </c>
      <c r="C230" s="2">
        <v>333</v>
      </c>
      <c r="D230">
        <v>254</v>
      </c>
      <c r="E230">
        <v>2.1</v>
      </c>
      <c r="G230" s="1">
        <f t="shared" si="30"/>
        <v>0.33407572383073614</v>
      </c>
      <c r="H230" s="1">
        <f t="shared" si="31"/>
        <v>-2.2271714922048602E-3</v>
      </c>
      <c r="I230" s="1">
        <f t="shared" si="32"/>
        <v>-97.703786191536722</v>
      </c>
      <c r="J230" s="1">
        <f t="shared" si="33"/>
        <v>52.325167037861917</v>
      </c>
      <c r="K230" s="1">
        <f t="shared" si="34"/>
        <v>0.80734966592427271</v>
      </c>
      <c r="L230" s="1"/>
      <c r="M230" s="6">
        <f t="shared" si="35"/>
        <v>0.13544018058690793</v>
      </c>
      <c r="N230" s="6">
        <f t="shared" si="36"/>
        <v>-1.1134617525887789E-3</v>
      </c>
      <c r="O230" s="6">
        <f t="shared" si="37"/>
        <v>-2.2684682448574351</v>
      </c>
      <c r="P230" s="6">
        <f t="shared" si="38"/>
        <v>2.5945313190211152</v>
      </c>
      <c r="Q230" s="6">
        <f t="shared" si="39"/>
        <v>6.2456926257752832</v>
      </c>
    </row>
    <row r="231" spans="1:17">
      <c r="A231">
        <v>25</v>
      </c>
      <c r="B231">
        <v>20</v>
      </c>
      <c r="C231" s="2">
        <v>333</v>
      </c>
      <c r="D231">
        <v>253</v>
      </c>
      <c r="E231">
        <v>0.2</v>
      </c>
      <c r="G231" s="1">
        <f t="shared" si="30"/>
        <v>0.33407572383073614</v>
      </c>
      <c r="H231" s="1">
        <f t="shared" si="31"/>
        <v>-2.2271714922048602E-3</v>
      </c>
      <c r="I231" s="1">
        <f t="shared" si="32"/>
        <v>-97.703786191536722</v>
      </c>
      <c r="J231" s="1">
        <f t="shared" si="33"/>
        <v>51.325167037861917</v>
      </c>
      <c r="K231" s="1">
        <f t="shared" si="34"/>
        <v>-1.0926503340757274</v>
      </c>
      <c r="L231" s="1"/>
      <c r="M231" s="6">
        <f t="shared" si="35"/>
        <v>0.13544018058690793</v>
      </c>
      <c r="N231" s="6">
        <f t="shared" si="36"/>
        <v>-1.1134617525887789E-3</v>
      </c>
      <c r="O231" s="6">
        <f t="shared" si="37"/>
        <v>-2.2684682448574351</v>
      </c>
      <c r="P231" s="6">
        <f t="shared" si="38"/>
        <v>2.5449465500485906</v>
      </c>
      <c r="Q231" s="6">
        <f t="shared" si="39"/>
        <v>-8.4527911784975931</v>
      </c>
    </row>
    <row r="232" spans="1:17">
      <c r="A232">
        <v>25</v>
      </c>
      <c r="B232">
        <v>20</v>
      </c>
      <c r="C232" s="2">
        <v>333</v>
      </c>
      <c r="D232">
        <v>249</v>
      </c>
      <c r="E232">
        <v>2.1</v>
      </c>
      <c r="G232" s="1">
        <f t="shared" si="30"/>
        <v>0.33407572383073614</v>
      </c>
      <c r="H232" s="1">
        <f t="shared" si="31"/>
        <v>-2.2271714922048602E-3</v>
      </c>
      <c r="I232" s="1">
        <f t="shared" si="32"/>
        <v>-97.703786191536722</v>
      </c>
      <c r="J232" s="1">
        <f t="shared" si="33"/>
        <v>47.325167037861917</v>
      </c>
      <c r="K232" s="1">
        <f t="shared" si="34"/>
        <v>0.80734966592427271</v>
      </c>
      <c r="L232" s="1"/>
      <c r="M232" s="6">
        <f t="shared" si="35"/>
        <v>0.13544018058690793</v>
      </c>
      <c r="N232" s="6">
        <f t="shared" si="36"/>
        <v>-1.1134617525887789E-3</v>
      </c>
      <c r="O232" s="6">
        <f t="shared" si="37"/>
        <v>-2.2684682448574351</v>
      </c>
      <c r="P232" s="6">
        <f t="shared" si="38"/>
        <v>2.3466074741584948</v>
      </c>
      <c r="Q232" s="6">
        <f t="shared" si="39"/>
        <v>6.2456926257752832</v>
      </c>
    </row>
    <row r="233" spans="1:17">
      <c r="A233">
        <v>25</v>
      </c>
      <c r="B233">
        <v>20</v>
      </c>
      <c r="C233" s="2">
        <v>333</v>
      </c>
      <c r="D233">
        <v>248</v>
      </c>
      <c r="E233">
        <v>0.2</v>
      </c>
      <c r="G233" s="1">
        <f t="shared" si="30"/>
        <v>0.33407572383073614</v>
      </c>
      <c r="H233" s="1">
        <f t="shared" si="31"/>
        <v>-2.2271714922048602E-3</v>
      </c>
      <c r="I233" s="1">
        <f t="shared" si="32"/>
        <v>-97.703786191536722</v>
      </c>
      <c r="J233" s="1">
        <f t="shared" si="33"/>
        <v>46.325167037861917</v>
      </c>
      <c r="K233" s="1">
        <f t="shared" si="34"/>
        <v>-1.0926503340757274</v>
      </c>
      <c r="L233" s="1"/>
      <c r="M233" s="6">
        <f t="shared" si="35"/>
        <v>0.13544018058690793</v>
      </c>
      <c r="N233" s="6">
        <f t="shared" si="36"/>
        <v>-1.1134617525887789E-3</v>
      </c>
      <c r="O233" s="6">
        <f t="shared" si="37"/>
        <v>-2.2684682448574351</v>
      </c>
      <c r="P233" s="6">
        <f t="shared" si="38"/>
        <v>2.2970227051859706</v>
      </c>
      <c r="Q233" s="6">
        <f t="shared" si="39"/>
        <v>-8.4527911784975931</v>
      </c>
    </row>
    <row r="234" spans="1:17">
      <c r="A234">
        <v>25</v>
      </c>
      <c r="B234">
        <v>20</v>
      </c>
      <c r="C234" s="2">
        <v>331</v>
      </c>
      <c r="D234">
        <v>246</v>
      </c>
      <c r="E234">
        <v>0.2</v>
      </c>
      <c r="G234" s="1">
        <f t="shared" si="30"/>
        <v>0.33407572383073614</v>
      </c>
      <c r="H234" s="1">
        <f t="shared" si="31"/>
        <v>-2.2271714922048602E-3</v>
      </c>
      <c r="I234" s="1">
        <f t="shared" si="32"/>
        <v>-99.703786191536722</v>
      </c>
      <c r="J234" s="1">
        <f t="shared" si="33"/>
        <v>44.325167037861917</v>
      </c>
      <c r="K234" s="1">
        <f t="shared" si="34"/>
        <v>-1.0926503340757274</v>
      </c>
      <c r="L234" s="1"/>
      <c r="M234" s="6">
        <f t="shared" si="35"/>
        <v>0.13544018058690793</v>
      </c>
      <c r="N234" s="6">
        <f t="shared" si="36"/>
        <v>-1.1134617525887789E-3</v>
      </c>
      <c r="O234" s="6">
        <f t="shared" si="37"/>
        <v>-2.3149038710144474</v>
      </c>
      <c r="P234" s="6">
        <f t="shared" si="38"/>
        <v>2.1978531672409223</v>
      </c>
      <c r="Q234" s="6">
        <f t="shared" si="39"/>
        <v>-8.4527911784975931</v>
      </c>
    </row>
    <row r="235" spans="1:17">
      <c r="A235">
        <v>25</v>
      </c>
      <c r="B235">
        <v>20</v>
      </c>
      <c r="C235" s="2">
        <v>331</v>
      </c>
      <c r="D235">
        <v>244</v>
      </c>
      <c r="E235">
        <v>0.2</v>
      </c>
      <c r="G235" s="1">
        <f t="shared" si="30"/>
        <v>0.33407572383073614</v>
      </c>
      <c r="H235" s="1">
        <f t="shared" si="31"/>
        <v>-2.2271714922048602E-3</v>
      </c>
      <c r="I235" s="1">
        <f t="shared" si="32"/>
        <v>-99.703786191536722</v>
      </c>
      <c r="J235" s="1">
        <f t="shared" si="33"/>
        <v>42.325167037861917</v>
      </c>
      <c r="K235" s="1">
        <f t="shared" si="34"/>
        <v>-1.0926503340757274</v>
      </c>
      <c r="L235" s="1"/>
      <c r="M235" s="6">
        <f t="shared" si="35"/>
        <v>0.13544018058690793</v>
      </c>
      <c r="N235" s="6">
        <f t="shared" si="36"/>
        <v>-1.1134617525887789E-3</v>
      </c>
      <c r="O235" s="6">
        <f t="shared" si="37"/>
        <v>-2.3149038710144474</v>
      </c>
      <c r="P235" s="6">
        <f t="shared" si="38"/>
        <v>2.0986836292958744</v>
      </c>
      <c r="Q235" s="6">
        <f t="shared" si="39"/>
        <v>-8.4527911784975931</v>
      </c>
    </row>
    <row r="236" spans="1:17">
      <c r="A236">
        <v>25</v>
      </c>
      <c r="B236">
        <v>20</v>
      </c>
      <c r="C236" s="2">
        <v>331</v>
      </c>
      <c r="D236">
        <v>239</v>
      </c>
      <c r="E236">
        <v>2.1</v>
      </c>
      <c r="G236" s="1">
        <f t="shared" si="30"/>
        <v>0.33407572383073614</v>
      </c>
      <c r="H236" s="1">
        <f t="shared" si="31"/>
        <v>-2.2271714922048602E-3</v>
      </c>
      <c r="I236" s="1">
        <f t="shared" si="32"/>
        <v>-99.703786191536722</v>
      </c>
      <c r="J236" s="1">
        <f t="shared" si="33"/>
        <v>37.325167037861917</v>
      </c>
      <c r="K236" s="1">
        <f t="shared" si="34"/>
        <v>0.80734966592427271</v>
      </c>
      <c r="L236" s="1"/>
      <c r="M236" s="6">
        <f t="shared" si="35"/>
        <v>0.13544018058690793</v>
      </c>
      <c r="N236" s="6">
        <f t="shared" si="36"/>
        <v>-1.1134617525887789E-3</v>
      </c>
      <c r="O236" s="6">
        <f t="shared" si="37"/>
        <v>-2.3149038710144474</v>
      </c>
      <c r="P236" s="6">
        <f t="shared" si="38"/>
        <v>1.8507597844332537</v>
      </c>
      <c r="Q236" s="6">
        <f t="shared" si="39"/>
        <v>6.2456926257752832</v>
      </c>
    </row>
    <row r="237" spans="1:17">
      <c r="A237">
        <v>25</v>
      </c>
      <c r="B237">
        <v>20</v>
      </c>
      <c r="C237" s="2">
        <v>692</v>
      </c>
      <c r="D237">
        <v>239</v>
      </c>
      <c r="E237">
        <v>14.5</v>
      </c>
      <c r="G237" s="1">
        <f t="shared" si="30"/>
        <v>0.33407572383073614</v>
      </c>
      <c r="H237" s="1">
        <f t="shared" si="31"/>
        <v>-2.2271714922048602E-3</v>
      </c>
      <c r="I237" s="1">
        <f t="shared" si="32"/>
        <v>261.29621380846328</v>
      </c>
      <c r="J237" s="1">
        <f t="shared" si="33"/>
        <v>37.325167037861917</v>
      </c>
      <c r="K237" s="1">
        <f t="shared" si="34"/>
        <v>13.207349665924273</v>
      </c>
      <c r="L237" s="1"/>
      <c r="M237" s="6">
        <f t="shared" si="35"/>
        <v>0.13544018058690793</v>
      </c>
      <c r="N237" s="6">
        <f t="shared" si="36"/>
        <v>-1.1134617525887789E-3</v>
      </c>
      <c r="O237" s="6">
        <f t="shared" si="37"/>
        <v>6.0667266503262915</v>
      </c>
      <c r="P237" s="6">
        <f t="shared" si="38"/>
        <v>1.8507597844332537</v>
      </c>
      <c r="Q237" s="6">
        <f t="shared" si="39"/>
        <v>102.17263955892457</v>
      </c>
    </row>
    <row r="238" spans="1:17">
      <c r="A238">
        <v>25</v>
      </c>
      <c r="B238">
        <v>20</v>
      </c>
      <c r="C238" s="2">
        <v>331</v>
      </c>
      <c r="D238">
        <v>237</v>
      </c>
      <c r="E238">
        <v>0.2</v>
      </c>
      <c r="G238" s="1">
        <f t="shared" si="30"/>
        <v>0.33407572383073614</v>
      </c>
      <c r="H238" s="1">
        <f t="shared" si="31"/>
        <v>-2.2271714922048602E-3</v>
      </c>
      <c r="I238" s="1">
        <f t="shared" si="32"/>
        <v>-99.703786191536722</v>
      </c>
      <c r="J238" s="1">
        <f t="shared" si="33"/>
        <v>35.325167037861917</v>
      </c>
      <c r="K238" s="1">
        <f t="shared" si="34"/>
        <v>-1.0926503340757274</v>
      </c>
      <c r="L238" s="1"/>
      <c r="M238" s="6">
        <f t="shared" si="35"/>
        <v>0.13544018058690793</v>
      </c>
      <c r="N238" s="6">
        <f t="shared" si="36"/>
        <v>-1.1134617525887789E-3</v>
      </c>
      <c r="O238" s="6">
        <f t="shared" si="37"/>
        <v>-2.3149038710144474</v>
      </c>
      <c r="P238" s="6">
        <f t="shared" si="38"/>
        <v>1.7515902464882058</v>
      </c>
      <c r="Q238" s="6">
        <f t="shared" si="39"/>
        <v>-8.4527911784975931</v>
      </c>
    </row>
    <row r="239" spans="1:17">
      <c r="A239">
        <v>25</v>
      </c>
      <c r="B239">
        <v>20</v>
      </c>
      <c r="C239" s="2">
        <v>331</v>
      </c>
      <c r="D239">
        <v>236</v>
      </c>
      <c r="E239">
        <v>0.2</v>
      </c>
      <c r="G239" s="1">
        <f t="shared" si="30"/>
        <v>0.33407572383073614</v>
      </c>
      <c r="H239" s="1">
        <f t="shared" si="31"/>
        <v>-2.2271714922048602E-3</v>
      </c>
      <c r="I239" s="1">
        <f t="shared" si="32"/>
        <v>-99.703786191536722</v>
      </c>
      <c r="J239" s="1">
        <f t="shared" si="33"/>
        <v>34.325167037861917</v>
      </c>
      <c r="K239" s="1">
        <f t="shared" si="34"/>
        <v>-1.0926503340757274</v>
      </c>
      <c r="L239" s="1"/>
      <c r="M239" s="6">
        <f t="shared" si="35"/>
        <v>0.13544018058690793</v>
      </c>
      <c r="N239" s="6">
        <f t="shared" si="36"/>
        <v>-1.1134617525887789E-3</v>
      </c>
      <c r="O239" s="6">
        <f t="shared" si="37"/>
        <v>-2.3149038710144474</v>
      </c>
      <c r="P239" s="6">
        <f t="shared" si="38"/>
        <v>1.7020054775156819</v>
      </c>
      <c r="Q239" s="6">
        <f t="shared" si="39"/>
        <v>-8.4527911784975931</v>
      </c>
    </row>
    <row r="240" spans="1:17">
      <c r="A240">
        <v>25</v>
      </c>
      <c r="B240">
        <v>20</v>
      </c>
      <c r="C240" s="2">
        <v>436</v>
      </c>
      <c r="D240">
        <v>234</v>
      </c>
      <c r="E240">
        <v>0.2</v>
      </c>
      <c r="G240" s="1">
        <f t="shared" si="30"/>
        <v>0.33407572383073614</v>
      </c>
      <c r="H240" s="1">
        <f t="shared" si="31"/>
        <v>-2.2271714922048602E-3</v>
      </c>
      <c r="I240" s="1">
        <f t="shared" si="32"/>
        <v>5.2962138084632784</v>
      </c>
      <c r="J240" s="1">
        <f t="shared" si="33"/>
        <v>32.325167037861917</v>
      </c>
      <c r="K240" s="1">
        <f t="shared" si="34"/>
        <v>-1.0926503340757274</v>
      </c>
      <c r="L240" s="1"/>
      <c r="M240" s="6">
        <f t="shared" si="35"/>
        <v>0.13544018058690793</v>
      </c>
      <c r="N240" s="6">
        <f t="shared" si="36"/>
        <v>-1.1134617525887789E-3</v>
      </c>
      <c r="O240" s="6">
        <f t="shared" si="37"/>
        <v>0.12296650222870384</v>
      </c>
      <c r="P240" s="6">
        <f t="shared" si="38"/>
        <v>1.6028359395706335</v>
      </c>
      <c r="Q240" s="6">
        <f t="shared" si="39"/>
        <v>-8.4527911784975931</v>
      </c>
    </row>
    <row r="241" spans="1:17">
      <c r="A241">
        <v>25</v>
      </c>
      <c r="B241">
        <v>20</v>
      </c>
      <c r="C241" s="2">
        <v>331</v>
      </c>
      <c r="D241">
        <v>231</v>
      </c>
      <c r="E241">
        <v>2.1</v>
      </c>
      <c r="G241" s="1">
        <f t="shared" si="30"/>
        <v>0.33407572383073614</v>
      </c>
      <c r="H241" s="1">
        <f t="shared" si="31"/>
        <v>-2.2271714922048602E-3</v>
      </c>
      <c r="I241" s="1">
        <f t="shared" si="32"/>
        <v>-99.703786191536722</v>
      </c>
      <c r="J241" s="1">
        <f t="shared" si="33"/>
        <v>29.325167037861917</v>
      </c>
      <c r="K241" s="1">
        <f t="shared" si="34"/>
        <v>0.80734966592427271</v>
      </c>
      <c r="L241" s="1"/>
      <c r="M241" s="6">
        <f t="shared" si="35"/>
        <v>0.13544018058690793</v>
      </c>
      <c r="N241" s="6">
        <f t="shared" si="36"/>
        <v>-1.1134617525887789E-3</v>
      </c>
      <c r="O241" s="6">
        <f t="shared" si="37"/>
        <v>-2.3149038710144474</v>
      </c>
      <c r="P241" s="6">
        <f t="shared" si="38"/>
        <v>1.4540816326530612</v>
      </c>
      <c r="Q241" s="6">
        <f t="shared" si="39"/>
        <v>6.2456926257752832</v>
      </c>
    </row>
    <row r="242" spans="1:17">
      <c r="A242">
        <v>25</v>
      </c>
      <c r="B242">
        <v>20</v>
      </c>
      <c r="C242" s="2">
        <v>331</v>
      </c>
      <c r="D242">
        <v>230</v>
      </c>
      <c r="E242">
        <v>2.1</v>
      </c>
      <c r="G242" s="1">
        <f t="shared" si="30"/>
        <v>0.33407572383073614</v>
      </c>
      <c r="H242" s="1">
        <f t="shared" si="31"/>
        <v>-2.2271714922048602E-3</v>
      </c>
      <c r="I242" s="1">
        <f t="shared" si="32"/>
        <v>-99.703786191536722</v>
      </c>
      <c r="J242" s="1">
        <f t="shared" si="33"/>
        <v>28.325167037861917</v>
      </c>
      <c r="K242" s="1">
        <f t="shared" si="34"/>
        <v>0.80734966592427271</v>
      </c>
      <c r="L242" s="1"/>
      <c r="M242" s="6">
        <f t="shared" si="35"/>
        <v>0.13544018058690793</v>
      </c>
      <c r="N242" s="6">
        <f t="shared" si="36"/>
        <v>-1.1134617525887789E-3</v>
      </c>
      <c r="O242" s="6">
        <f t="shared" si="37"/>
        <v>-2.3149038710144474</v>
      </c>
      <c r="P242" s="6">
        <f t="shared" si="38"/>
        <v>1.4044968636805373</v>
      </c>
      <c r="Q242" s="6">
        <f t="shared" si="39"/>
        <v>6.2456926257752832</v>
      </c>
    </row>
    <row r="243" spans="1:17">
      <c r="A243">
        <v>25</v>
      </c>
      <c r="B243">
        <v>20</v>
      </c>
      <c r="C243" s="2">
        <v>434</v>
      </c>
      <c r="D243">
        <v>129</v>
      </c>
      <c r="E243">
        <v>0.2</v>
      </c>
      <c r="G243" s="1">
        <f t="shared" si="30"/>
        <v>0.33407572383073614</v>
      </c>
      <c r="H243" s="1">
        <f t="shared" si="31"/>
        <v>-2.2271714922048602E-3</v>
      </c>
      <c r="I243" s="1">
        <f t="shared" si="32"/>
        <v>3.2962138084632784</v>
      </c>
      <c r="J243" s="1">
        <f t="shared" si="33"/>
        <v>-72.674832962138083</v>
      </c>
      <c r="K243" s="1">
        <f t="shared" si="34"/>
        <v>-1.0926503340757274</v>
      </c>
      <c r="L243" s="1"/>
      <c r="M243" s="6">
        <f t="shared" si="35"/>
        <v>0.13544018058690793</v>
      </c>
      <c r="N243" s="6">
        <f t="shared" si="36"/>
        <v>-1.1134617525887789E-3</v>
      </c>
      <c r="O243" s="6">
        <f t="shared" si="37"/>
        <v>7.6530876071691442E-2</v>
      </c>
      <c r="P243" s="6">
        <f t="shared" si="38"/>
        <v>-3.6035648025443945</v>
      </c>
      <c r="Q243" s="6">
        <f t="shared" si="39"/>
        <v>-8.4527911784975931</v>
      </c>
    </row>
    <row r="244" spans="1:17">
      <c r="A244">
        <v>25</v>
      </c>
      <c r="B244">
        <v>20</v>
      </c>
      <c r="C244" s="2">
        <v>331</v>
      </c>
      <c r="D244">
        <v>227</v>
      </c>
      <c r="E244">
        <v>0.2</v>
      </c>
      <c r="G244" s="1">
        <f t="shared" si="30"/>
        <v>0.33407572383073614</v>
      </c>
      <c r="H244" s="1">
        <f t="shared" si="31"/>
        <v>-2.2271714922048602E-3</v>
      </c>
      <c r="I244" s="1">
        <f t="shared" si="32"/>
        <v>-99.703786191536722</v>
      </c>
      <c r="J244" s="1">
        <f t="shared" si="33"/>
        <v>25.325167037861917</v>
      </c>
      <c r="K244" s="1">
        <f t="shared" si="34"/>
        <v>-1.0926503340757274</v>
      </c>
      <c r="L244" s="1"/>
      <c r="M244" s="6">
        <f t="shared" si="35"/>
        <v>0.13544018058690793</v>
      </c>
      <c r="N244" s="6">
        <f t="shared" si="36"/>
        <v>-1.1134617525887789E-3</v>
      </c>
      <c r="O244" s="6">
        <f t="shared" si="37"/>
        <v>-2.3149038710144474</v>
      </c>
      <c r="P244" s="6">
        <f t="shared" si="38"/>
        <v>1.2557425567629648</v>
      </c>
      <c r="Q244" s="6">
        <f t="shared" si="39"/>
        <v>-8.4527911784975931</v>
      </c>
    </row>
    <row r="245" spans="1:17">
      <c r="A245">
        <v>25</v>
      </c>
      <c r="B245">
        <v>20</v>
      </c>
      <c r="C245" s="2">
        <v>331</v>
      </c>
      <c r="D245">
        <v>227</v>
      </c>
      <c r="E245">
        <v>0.2</v>
      </c>
      <c r="G245" s="1">
        <f t="shared" si="30"/>
        <v>0.33407572383073614</v>
      </c>
      <c r="H245" s="1">
        <f t="shared" si="31"/>
        <v>-2.2271714922048602E-3</v>
      </c>
      <c r="I245" s="1">
        <f t="shared" si="32"/>
        <v>-99.703786191536722</v>
      </c>
      <c r="J245" s="1">
        <f t="shared" si="33"/>
        <v>25.325167037861917</v>
      </c>
      <c r="K245" s="1">
        <f t="shared" si="34"/>
        <v>-1.0926503340757274</v>
      </c>
      <c r="L245" s="1"/>
      <c r="M245" s="6">
        <f t="shared" si="35"/>
        <v>0.13544018058690793</v>
      </c>
      <c r="N245" s="6">
        <f t="shared" si="36"/>
        <v>-1.1134617525887789E-3</v>
      </c>
      <c r="O245" s="6">
        <f t="shared" si="37"/>
        <v>-2.3149038710144474</v>
      </c>
      <c r="P245" s="6">
        <f t="shared" si="38"/>
        <v>1.2557425567629648</v>
      </c>
      <c r="Q245" s="6">
        <f t="shared" si="39"/>
        <v>-8.4527911784975931</v>
      </c>
    </row>
    <row r="246" spans="1:17">
      <c r="A246">
        <v>25</v>
      </c>
      <c r="B246">
        <v>20</v>
      </c>
      <c r="C246" s="2">
        <v>331</v>
      </c>
      <c r="D246">
        <v>225</v>
      </c>
      <c r="E246">
        <v>2.1</v>
      </c>
      <c r="G246" s="1">
        <f t="shared" si="30"/>
        <v>0.33407572383073614</v>
      </c>
      <c r="H246" s="1">
        <f t="shared" si="31"/>
        <v>-2.2271714922048602E-3</v>
      </c>
      <c r="I246" s="1">
        <f t="shared" si="32"/>
        <v>-99.703786191536722</v>
      </c>
      <c r="J246" s="1">
        <f t="shared" si="33"/>
        <v>23.325167037861917</v>
      </c>
      <c r="K246" s="1">
        <f t="shared" si="34"/>
        <v>0.80734966592427271</v>
      </c>
      <c r="L246" s="1"/>
      <c r="M246" s="6">
        <f t="shared" si="35"/>
        <v>0.13544018058690793</v>
      </c>
      <c r="N246" s="6">
        <f t="shared" si="36"/>
        <v>-1.1134617525887789E-3</v>
      </c>
      <c r="O246" s="6">
        <f t="shared" si="37"/>
        <v>-2.3149038710144474</v>
      </c>
      <c r="P246" s="6">
        <f t="shared" si="38"/>
        <v>1.1565730188179169</v>
      </c>
      <c r="Q246" s="6">
        <f t="shared" si="39"/>
        <v>6.2456926257752832</v>
      </c>
    </row>
    <row r="247" spans="1:17">
      <c r="A247">
        <v>25</v>
      </c>
      <c r="B247">
        <v>20</v>
      </c>
      <c r="C247" s="2">
        <v>331</v>
      </c>
      <c r="D247">
        <v>224</v>
      </c>
      <c r="E247">
        <v>2.1</v>
      </c>
      <c r="G247" s="1">
        <f t="shared" si="30"/>
        <v>0.33407572383073614</v>
      </c>
      <c r="H247" s="1">
        <f t="shared" si="31"/>
        <v>-2.2271714922048602E-3</v>
      </c>
      <c r="I247" s="1">
        <f t="shared" si="32"/>
        <v>-99.703786191536722</v>
      </c>
      <c r="J247" s="1">
        <f t="shared" si="33"/>
        <v>22.325167037861917</v>
      </c>
      <c r="K247" s="1">
        <f t="shared" si="34"/>
        <v>0.80734966592427271</v>
      </c>
      <c r="L247" s="1"/>
      <c r="M247" s="6">
        <f t="shared" si="35"/>
        <v>0.13544018058690793</v>
      </c>
      <c r="N247" s="6">
        <f t="shared" si="36"/>
        <v>-1.1134617525887789E-3</v>
      </c>
      <c r="O247" s="6">
        <f t="shared" si="37"/>
        <v>-2.3149038710144474</v>
      </c>
      <c r="P247" s="6">
        <f t="shared" si="38"/>
        <v>1.1069882498453927</v>
      </c>
      <c r="Q247" s="6">
        <f t="shared" si="39"/>
        <v>6.2456926257752832</v>
      </c>
    </row>
    <row r="248" spans="1:17">
      <c r="A248">
        <v>25</v>
      </c>
      <c r="B248">
        <v>20</v>
      </c>
      <c r="C248" s="2">
        <v>474</v>
      </c>
      <c r="D248">
        <v>99</v>
      </c>
      <c r="E248">
        <v>0.2</v>
      </c>
      <c r="G248" s="1">
        <f t="shared" si="30"/>
        <v>0.33407572383073614</v>
      </c>
      <c r="H248" s="1">
        <f t="shared" si="31"/>
        <v>-2.2271714922048602E-3</v>
      </c>
      <c r="I248" s="1">
        <f t="shared" si="32"/>
        <v>43.296213808463278</v>
      </c>
      <c r="J248" s="1">
        <f t="shared" si="33"/>
        <v>-102.67483296213808</v>
      </c>
      <c r="K248" s="1">
        <f t="shared" si="34"/>
        <v>-1.0926503340757274</v>
      </c>
      <c r="L248" s="1"/>
      <c r="M248" s="6">
        <f t="shared" si="35"/>
        <v>0.13544018058690793</v>
      </c>
      <c r="N248" s="6">
        <f t="shared" si="36"/>
        <v>-1.1134617525887789E-3</v>
      </c>
      <c r="O248" s="6">
        <f t="shared" si="37"/>
        <v>1.0052433992119394</v>
      </c>
      <c r="P248" s="6">
        <f t="shared" si="38"/>
        <v>-5.0911078717201166</v>
      </c>
      <c r="Q248" s="6">
        <f t="shared" si="39"/>
        <v>-8.4527911784975931</v>
      </c>
    </row>
    <row r="249" spans="1:17">
      <c r="A249">
        <v>25</v>
      </c>
      <c r="B249">
        <v>20</v>
      </c>
      <c r="C249" s="2">
        <v>331</v>
      </c>
      <c r="D249">
        <v>223</v>
      </c>
      <c r="E249">
        <v>0.2</v>
      </c>
      <c r="G249" s="1">
        <f t="shared" si="30"/>
        <v>0.33407572383073614</v>
      </c>
      <c r="H249" s="1">
        <f t="shared" si="31"/>
        <v>-2.2271714922048602E-3</v>
      </c>
      <c r="I249" s="1">
        <f t="shared" si="32"/>
        <v>-99.703786191536722</v>
      </c>
      <c r="J249" s="1">
        <f t="shared" si="33"/>
        <v>21.325167037861917</v>
      </c>
      <c r="K249" s="1">
        <f t="shared" si="34"/>
        <v>-1.0926503340757274</v>
      </c>
      <c r="L249" s="1"/>
      <c r="M249" s="6">
        <f t="shared" si="35"/>
        <v>0.13544018058690793</v>
      </c>
      <c r="N249" s="6">
        <f t="shared" si="36"/>
        <v>-1.1134617525887789E-3</v>
      </c>
      <c r="O249" s="6">
        <f t="shared" si="37"/>
        <v>-2.3149038710144474</v>
      </c>
      <c r="P249" s="6">
        <f t="shared" si="38"/>
        <v>1.0574034808728687</v>
      </c>
      <c r="Q249" s="6">
        <f t="shared" si="39"/>
        <v>-8.4527911784975931</v>
      </c>
    </row>
    <row r="250" spans="1:17">
      <c r="A250">
        <v>25</v>
      </c>
      <c r="B250">
        <v>20</v>
      </c>
      <c r="C250" s="2">
        <v>331</v>
      </c>
      <c r="D250">
        <v>222</v>
      </c>
      <c r="E250">
        <v>0.2</v>
      </c>
      <c r="G250" s="1">
        <f t="shared" si="30"/>
        <v>0.33407572383073614</v>
      </c>
      <c r="H250" s="1">
        <f t="shared" si="31"/>
        <v>-2.2271714922048602E-3</v>
      </c>
      <c r="I250" s="1">
        <f t="shared" si="32"/>
        <v>-99.703786191536722</v>
      </c>
      <c r="J250" s="1">
        <f t="shared" si="33"/>
        <v>20.325167037861917</v>
      </c>
      <c r="K250" s="1">
        <f t="shared" si="34"/>
        <v>-1.0926503340757274</v>
      </c>
      <c r="L250" s="1"/>
      <c r="M250" s="6">
        <f t="shared" si="35"/>
        <v>0.13544018058690793</v>
      </c>
      <c r="N250" s="6">
        <f t="shared" si="36"/>
        <v>-1.1134617525887789E-3</v>
      </c>
      <c r="O250" s="6">
        <f t="shared" si="37"/>
        <v>-2.3149038710144474</v>
      </c>
      <c r="P250" s="6">
        <f t="shared" si="38"/>
        <v>1.0078187119003448</v>
      </c>
      <c r="Q250" s="6">
        <f t="shared" si="39"/>
        <v>-8.4527911784975931</v>
      </c>
    </row>
    <row r="251" spans="1:17">
      <c r="A251">
        <v>25</v>
      </c>
      <c r="B251">
        <v>20</v>
      </c>
      <c r="C251" s="2">
        <v>331</v>
      </c>
      <c r="D251">
        <v>220</v>
      </c>
      <c r="E251">
        <v>2.1</v>
      </c>
      <c r="G251" s="1">
        <f t="shared" si="30"/>
        <v>0.33407572383073614</v>
      </c>
      <c r="H251" s="1">
        <f t="shared" si="31"/>
        <v>-2.2271714922048602E-3</v>
      </c>
      <c r="I251" s="1">
        <f t="shared" si="32"/>
        <v>-99.703786191536722</v>
      </c>
      <c r="J251" s="1">
        <f t="shared" si="33"/>
        <v>18.325167037861917</v>
      </c>
      <c r="K251" s="1">
        <f t="shared" si="34"/>
        <v>0.80734966592427271</v>
      </c>
      <c r="L251" s="1"/>
      <c r="M251" s="6">
        <f t="shared" si="35"/>
        <v>0.13544018058690793</v>
      </c>
      <c r="N251" s="6">
        <f t="shared" si="36"/>
        <v>-1.1134617525887789E-3</v>
      </c>
      <c r="O251" s="6">
        <f t="shared" si="37"/>
        <v>-2.3149038710144474</v>
      </c>
      <c r="P251" s="6">
        <f t="shared" si="38"/>
        <v>0.90864917395529654</v>
      </c>
      <c r="Q251" s="6">
        <f t="shared" si="39"/>
        <v>6.2456926257752832</v>
      </c>
    </row>
    <row r="252" spans="1:17">
      <c r="A252">
        <v>25</v>
      </c>
      <c r="B252">
        <v>20</v>
      </c>
      <c r="C252" s="2">
        <v>329</v>
      </c>
      <c r="D252">
        <v>217</v>
      </c>
      <c r="E252">
        <v>2.1</v>
      </c>
      <c r="G252" s="1">
        <f t="shared" si="30"/>
        <v>0.33407572383073614</v>
      </c>
      <c r="H252" s="1">
        <f t="shared" si="31"/>
        <v>-2.2271714922048602E-3</v>
      </c>
      <c r="I252" s="1">
        <f t="shared" si="32"/>
        <v>-101.70378619153672</v>
      </c>
      <c r="J252" s="1">
        <f t="shared" si="33"/>
        <v>15.325167037861917</v>
      </c>
      <c r="K252" s="1">
        <f t="shared" si="34"/>
        <v>0.80734966592427271</v>
      </c>
      <c r="L252" s="1"/>
      <c r="M252" s="6">
        <f t="shared" si="35"/>
        <v>0.13544018058690793</v>
      </c>
      <c r="N252" s="6">
        <f t="shared" si="36"/>
        <v>-1.1134617525887789E-3</v>
      </c>
      <c r="O252" s="6">
        <f t="shared" si="37"/>
        <v>-2.3613394971714596</v>
      </c>
      <c r="P252" s="6">
        <f t="shared" si="38"/>
        <v>0.75989486703772424</v>
      </c>
      <c r="Q252" s="6">
        <f t="shared" si="39"/>
        <v>6.2456926257752832</v>
      </c>
    </row>
    <row r="253" spans="1:17">
      <c r="A253">
        <v>25</v>
      </c>
      <c r="B253">
        <v>20</v>
      </c>
      <c r="C253" s="2">
        <v>331</v>
      </c>
      <c r="D253">
        <v>216</v>
      </c>
      <c r="E253">
        <v>0.2</v>
      </c>
      <c r="G253" s="1">
        <f t="shared" si="30"/>
        <v>0.33407572383073614</v>
      </c>
      <c r="H253" s="1">
        <f t="shared" si="31"/>
        <v>-2.2271714922048602E-3</v>
      </c>
      <c r="I253" s="1">
        <f t="shared" si="32"/>
        <v>-99.703786191536722</v>
      </c>
      <c r="J253" s="1">
        <f t="shared" si="33"/>
        <v>14.325167037861917</v>
      </c>
      <c r="K253" s="1">
        <f t="shared" si="34"/>
        <v>-1.0926503340757274</v>
      </c>
      <c r="L253" s="1"/>
      <c r="M253" s="6">
        <f t="shared" si="35"/>
        <v>0.13544018058690793</v>
      </c>
      <c r="N253" s="6">
        <f t="shared" si="36"/>
        <v>-1.1134617525887789E-3</v>
      </c>
      <c r="O253" s="6">
        <f t="shared" si="37"/>
        <v>-2.3149038710144474</v>
      </c>
      <c r="P253" s="6">
        <f t="shared" si="38"/>
        <v>0.71031009806520018</v>
      </c>
      <c r="Q253" s="6">
        <f t="shared" si="39"/>
        <v>-8.4527911784975931</v>
      </c>
    </row>
    <row r="254" spans="1:17">
      <c r="A254">
        <v>25</v>
      </c>
      <c r="B254">
        <v>20</v>
      </c>
      <c r="C254" s="2">
        <v>331</v>
      </c>
      <c r="D254">
        <v>216</v>
      </c>
      <c r="E254">
        <v>2.1</v>
      </c>
      <c r="G254" s="1">
        <f t="shared" si="30"/>
        <v>0.33407572383073614</v>
      </c>
      <c r="H254" s="1">
        <f t="shared" si="31"/>
        <v>-2.2271714922048602E-3</v>
      </c>
      <c r="I254" s="1">
        <f t="shared" si="32"/>
        <v>-99.703786191536722</v>
      </c>
      <c r="J254" s="1">
        <f t="shared" si="33"/>
        <v>14.325167037861917</v>
      </c>
      <c r="K254" s="1">
        <f t="shared" si="34"/>
        <v>0.80734966592427271</v>
      </c>
      <c r="L254" s="1"/>
      <c r="M254" s="6">
        <f t="shared" si="35"/>
        <v>0.13544018058690793</v>
      </c>
      <c r="N254" s="6">
        <f t="shared" si="36"/>
        <v>-1.1134617525887789E-3</v>
      </c>
      <c r="O254" s="6">
        <f t="shared" si="37"/>
        <v>-2.3149038710144474</v>
      </c>
      <c r="P254" s="6">
        <f t="shared" si="38"/>
        <v>0.71031009806520018</v>
      </c>
      <c r="Q254" s="6">
        <f t="shared" si="39"/>
        <v>6.2456926257752832</v>
      </c>
    </row>
    <row r="255" spans="1:17">
      <c r="A255">
        <v>25</v>
      </c>
      <c r="B255">
        <v>20</v>
      </c>
      <c r="C255" s="2">
        <v>331</v>
      </c>
      <c r="D255">
        <v>214</v>
      </c>
      <c r="E255">
        <v>2.1</v>
      </c>
      <c r="G255" s="1">
        <f t="shared" si="30"/>
        <v>0.33407572383073614</v>
      </c>
      <c r="H255" s="1">
        <f t="shared" si="31"/>
        <v>-2.2271714922048602E-3</v>
      </c>
      <c r="I255" s="1">
        <f t="shared" si="32"/>
        <v>-99.703786191536722</v>
      </c>
      <c r="J255" s="1">
        <f t="shared" si="33"/>
        <v>12.325167037861917</v>
      </c>
      <c r="K255" s="1">
        <f t="shared" si="34"/>
        <v>0.80734966592427271</v>
      </c>
      <c r="L255" s="1"/>
      <c r="M255" s="6">
        <f t="shared" si="35"/>
        <v>0.13544018058690793</v>
      </c>
      <c r="N255" s="6">
        <f t="shared" si="36"/>
        <v>-1.1134617525887789E-3</v>
      </c>
      <c r="O255" s="6">
        <f t="shared" si="37"/>
        <v>-2.3149038710144474</v>
      </c>
      <c r="P255" s="6">
        <f t="shared" si="38"/>
        <v>0.61114056012015205</v>
      </c>
      <c r="Q255" s="6">
        <f t="shared" si="39"/>
        <v>6.2456926257752832</v>
      </c>
    </row>
    <row r="256" spans="1:17">
      <c r="A256">
        <v>25</v>
      </c>
      <c r="B256">
        <v>20</v>
      </c>
      <c r="C256" s="2">
        <v>331</v>
      </c>
      <c r="D256">
        <v>213</v>
      </c>
      <c r="E256">
        <v>2.1</v>
      </c>
      <c r="G256" s="1">
        <f t="shared" si="30"/>
        <v>0.33407572383073614</v>
      </c>
      <c r="H256" s="1">
        <f t="shared" si="31"/>
        <v>-2.2271714922048602E-3</v>
      </c>
      <c r="I256" s="1">
        <f t="shared" si="32"/>
        <v>-99.703786191536722</v>
      </c>
      <c r="J256" s="1">
        <f t="shared" si="33"/>
        <v>11.325167037861917</v>
      </c>
      <c r="K256" s="1">
        <f t="shared" si="34"/>
        <v>0.80734966592427271</v>
      </c>
      <c r="L256" s="1"/>
      <c r="M256" s="6">
        <f t="shared" si="35"/>
        <v>0.13544018058690793</v>
      </c>
      <c r="N256" s="6">
        <f t="shared" si="36"/>
        <v>-1.1134617525887789E-3</v>
      </c>
      <c r="O256" s="6">
        <f t="shared" si="37"/>
        <v>-2.3149038710144474</v>
      </c>
      <c r="P256" s="6">
        <f t="shared" si="38"/>
        <v>0.56155579114762788</v>
      </c>
      <c r="Q256" s="6">
        <f t="shared" si="39"/>
        <v>6.2456926257752832</v>
      </c>
    </row>
    <row r="257" spans="1:17">
      <c r="A257">
        <v>25</v>
      </c>
      <c r="B257">
        <v>20</v>
      </c>
      <c r="C257" s="2">
        <v>620</v>
      </c>
      <c r="D257">
        <v>212</v>
      </c>
      <c r="E257">
        <v>2.1</v>
      </c>
      <c r="G257" s="1">
        <f t="shared" si="30"/>
        <v>0.33407572383073614</v>
      </c>
      <c r="H257" s="1">
        <f t="shared" si="31"/>
        <v>-2.2271714922048602E-3</v>
      </c>
      <c r="I257" s="1">
        <f t="shared" si="32"/>
        <v>189.29621380846328</v>
      </c>
      <c r="J257" s="1">
        <f t="shared" si="33"/>
        <v>10.325167037861917</v>
      </c>
      <c r="K257" s="1">
        <f t="shared" si="34"/>
        <v>0.80734966592427271</v>
      </c>
      <c r="L257" s="1"/>
      <c r="M257" s="6">
        <f t="shared" si="35"/>
        <v>0.13544018058690793</v>
      </c>
      <c r="N257" s="6">
        <f t="shared" si="36"/>
        <v>-1.1134617525887789E-3</v>
      </c>
      <c r="O257" s="6">
        <f t="shared" si="37"/>
        <v>4.3950441086738454</v>
      </c>
      <c r="P257" s="6">
        <f t="shared" si="38"/>
        <v>0.51197102217510382</v>
      </c>
      <c r="Q257" s="6">
        <f t="shared" si="39"/>
        <v>6.2456926257752832</v>
      </c>
    </row>
    <row r="258" spans="1:17">
      <c r="A258">
        <v>25</v>
      </c>
      <c r="B258">
        <v>20</v>
      </c>
      <c r="C258" s="2">
        <v>329</v>
      </c>
      <c r="D258">
        <v>212</v>
      </c>
      <c r="E258">
        <v>0.2</v>
      </c>
      <c r="G258" s="1">
        <f t="shared" si="30"/>
        <v>0.33407572383073614</v>
      </c>
      <c r="H258" s="1">
        <f t="shared" si="31"/>
        <v>-2.2271714922048602E-3</v>
      </c>
      <c r="I258" s="1">
        <f t="shared" si="32"/>
        <v>-101.70378619153672</v>
      </c>
      <c r="J258" s="1">
        <f t="shared" si="33"/>
        <v>10.325167037861917</v>
      </c>
      <c r="K258" s="1">
        <f t="shared" si="34"/>
        <v>-1.0926503340757274</v>
      </c>
      <c r="L258" s="1"/>
      <c r="M258" s="6">
        <f t="shared" si="35"/>
        <v>0.13544018058690793</v>
      </c>
      <c r="N258" s="6">
        <f t="shared" si="36"/>
        <v>-1.1134617525887789E-3</v>
      </c>
      <c r="O258" s="6">
        <f t="shared" si="37"/>
        <v>-2.3613394971714596</v>
      </c>
      <c r="P258" s="6">
        <f t="shared" si="38"/>
        <v>0.51197102217510382</v>
      </c>
      <c r="Q258" s="6">
        <f t="shared" si="39"/>
        <v>-8.4527911784975931</v>
      </c>
    </row>
    <row r="259" spans="1:17">
      <c r="A259">
        <v>25</v>
      </c>
      <c r="B259">
        <v>20</v>
      </c>
      <c r="C259" s="2">
        <v>329</v>
      </c>
      <c r="D259">
        <v>211</v>
      </c>
      <c r="E259">
        <v>0.2</v>
      </c>
      <c r="G259" s="1">
        <f t="shared" si="30"/>
        <v>0.33407572383073614</v>
      </c>
      <c r="H259" s="1">
        <f t="shared" si="31"/>
        <v>-2.2271714922048602E-3</v>
      </c>
      <c r="I259" s="1">
        <f t="shared" si="32"/>
        <v>-101.70378619153672</v>
      </c>
      <c r="J259" s="1">
        <f t="shared" si="33"/>
        <v>9.3251670378619167</v>
      </c>
      <c r="K259" s="1">
        <f t="shared" si="34"/>
        <v>-1.0926503340757274</v>
      </c>
      <c r="L259" s="1"/>
      <c r="M259" s="6">
        <f t="shared" si="35"/>
        <v>0.13544018058690793</v>
      </c>
      <c r="N259" s="6">
        <f t="shared" si="36"/>
        <v>-1.1134617525887789E-3</v>
      </c>
      <c r="O259" s="6">
        <f t="shared" si="37"/>
        <v>-2.3613394971714596</v>
      </c>
      <c r="P259" s="6">
        <f t="shared" si="38"/>
        <v>0.46238625320257976</v>
      </c>
      <c r="Q259" s="6">
        <f t="shared" si="39"/>
        <v>-8.4527911784975931</v>
      </c>
    </row>
    <row r="260" spans="1:17">
      <c r="A260">
        <v>25</v>
      </c>
      <c r="B260">
        <v>20</v>
      </c>
      <c r="C260" s="2">
        <v>329</v>
      </c>
      <c r="D260">
        <v>210</v>
      </c>
      <c r="E260">
        <v>0.2</v>
      </c>
      <c r="G260" s="1">
        <f t="shared" ref="G260:G323" si="40">A260-$A$453</f>
        <v>0.33407572383073614</v>
      </c>
      <c r="H260" s="1">
        <f t="shared" ref="H260:H323" si="41">B260-$B$453</f>
        <v>-2.2271714922048602E-3</v>
      </c>
      <c r="I260" s="1">
        <f t="shared" ref="I260:I323" si="42">C260-$C$453</f>
        <v>-101.70378619153672</v>
      </c>
      <c r="J260" s="1">
        <f t="shared" ref="J260:J323" si="43">D260-$D$453</f>
        <v>8.3251670378619167</v>
      </c>
      <c r="K260" s="1">
        <f t="shared" ref="K260:K323" si="44">E260-$E$453</f>
        <v>-1.0926503340757274</v>
      </c>
      <c r="L260" s="1"/>
      <c r="M260" s="6">
        <f t="shared" ref="M260:M323" si="45">(G260/$A$453)*10</f>
        <v>0.13544018058690793</v>
      </c>
      <c r="N260" s="6">
        <f t="shared" ref="N260:N323" si="46">(H260/$B$453)*10</f>
        <v>-1.1134617525887789E-3</v>
      </c>
      <c r="O260" s="6">
        <f t="shared" ref="O260:O323" si="47">(I260/$C$453)*10</f>
        <v>-2.3613394971714596</v>
      </c>
      <c r="P260" s="6">
        <f t="shared" ref="P260:P323" si="48">(J260/$D$453)*10</f>
        <v>0.41280148423005569</v>
      </c>
      <c r="Q260" s="6">
        <f t="shared" ref="Q260:Q323" si="49">(K260/$E$453)*10</f>
        <v>-8.4527911784975931</v>
      </c>
    </row>
    <row r="261" spans="1:17">
      <c r="A261">
        <v>25</v>
      </c>
      <c r="B261">
        <v>20</v>
      </c>
      <c r="C261" s="2">
        <v>643</v>
      </c>
      <c r="D261">
        <v>209</v>
      </c>
      <c r="E261">
        <v>8.6</v>
      </c>
      <c r="G261" s="1">
        <f t="shared" si="40"/>
        <v>0.33407572383073614</v>
      </c>
      <c r="H261" s="1">
        <f t="shared" si="41"/>
        <v>-2.2271714922048602E-3</v>
      </c>
      <c r="I261" s="1">
        <f t="shared" si="42"/>
        <v>212.29621380846328</v>
      </c>
      <c r="J261" s="1">
        <f t="shared" si="43"/>
        <v>7.3251670378619167</v>
      </c>
      <c r="K261" s="1">
        <f t="shared" si="44"/>
        <v>7.3073496659242725</v>
      </c>
      <c r="L261" s="1"/>
      <c r="M261" s="6">
        <f t="shared" si="45"/>
        <v>0.13544018058690793</v>
      </c>
      <c r="N261" s="6">
        <f t="shared" si="46"/>
        <v>-1.1134617525887789E-3</v>
      </c>
      <c r="O261" s="6">
        <f t="shared" si="47"/>
        <v>4.9290538094794876</v>
      </c>
      <c r="P261" s="6">
        <f t="shared" si="48"/>
        <v>0.36321671525753163</v>
      </c>
      <c r="Q261" s="6">
        <f t="shared" si="49"/>
        <v>56.529979324603531</v>
      </c>
    </row>
    <row r="262" spans="1:17">
      <c r="A262">
        <v>25</v>
      </c>
      <c r="B262">
        <v>20</v>
      </c>
      <c r="C262" s="2">
        <v>643</v>
      </c>
      <c r="D262">
        <v>209</v>
      </c>
      <c r="E262">
        <v>10.6</v>
      </c>
      <c r="G262" s="1">
        <f t="shared" si="40"/>
        <v>0.33407572383073614</v>
      </c>
      <c r="H262" s="1">
        <f t="shared" si="41"/>
        <v>-2.2271714922048602E-3</v>
      </c>
      <c r="I262" s="1">
        <f t="shared" si="42"/>
        <v>212.29621380846328</v>
      </c>
      <c r="J262" s="1">
        <f t="shared" si="43"/>
        <v>7.3251670378619167</v>
      </c>
      <c r="K262" s="1">
        <f t="shared" si="44"/>
        <v>9.3073496659242725</v>
      </c>
      <c r="L262" s="1"/>
      <c r="M262" s="6">
        <f t="shared" si="45"/>
        <v>0.13544018058690793</v>
      </c>
      <c r="N262" s="6">
        <f t="shared" si="46"/>
        <v>-1.1134617525887789E-3</v>
      </c>
      <c r="O262" s="6">
        <f t="shared" si="47"/>
        <v>4.9290538094794876</v>
      </c>
      <c r="P262" s="6">
        <f t="shared" si="48"/>
        <v>0.36321671525753163</v>
      </c>
      <c r="Q262" s="6">
        <f t="shared" si="49"/>
        <v>72.002067539627618</v>
      </c>
    </row>
    <row r="263" spans="1:17">
      <c r="A263">
        <v>25</v>
      </c>
      <c r="B263">
        <v>20</v>
      </c>
      <c r="C263" s="2">
        <v>329</v>
      </c>
      <c r="D263">
        <v>209</v>
      </c>
      <c r="E263">
        <v>0.2</v>
      </c>
      <c r="G263" s="1">
        <f t="shared" si="40"/>
        <v>0.33407572383073614</v>
      </c>
      <c r="H263" s="1">
        <f t="shared" si="41"/>
        <v>-2.2271714922048602E-3</v>
      </c>
      <c r="I263" s="1">
        <f t="shared" si="42"/>
        <v>-101.70378619153672</v>
      </c>
      <c r="J263" s="1">
        <f t="shared" si="43"/>
        <v>7.3251670378619167</v>
      </c>
      <c r="K263" s="1">
        <f t="shared" si="44"/>
        <v>-1.0926503340757274</v>
      </c>
      <c r="L263" s="1"/>
      <c r="M263" s="6">
        <f t="shared" si="45"/>
        <v>0.13544018058690793</v>
      </c>
      <c r="N263" s="6">
        <f t="shared" si="46"/>
        <v>-1.1134617525887789E-3</v>
      </c>
      <c r="O263" s="6">
        <f t="shared" si="47"/>
        <v>-2.3613394971714596</v>
      </c>
      <c r="P263" s="6">
        <f t="shared" si="48"/>
        <v>0.36321671525753163</v>
      </c>
      <c r="Q263" s="6">
        <f t="shared" si="49"/>
        <v>-8.4527911784975931</v>
      </c>
    </row>
    <row r="264" spans="1:17">
      <c r="A264">
        <v>25</v>
      </c>
      <c r="B264">
        <v>20</v>
      </c>
      <c r="C264" s="2">
        <v>329</v>
      </c>
      <c r="D264">
        <v>208</v>
      </c>
      <c r="E264">
        <v>0.2</v>
      </c>
      <c r="G264" s="1">
        <f t="shared" si="40"/>
        <v>0.33407572383073614</v>
      </c>
      <c r="H264" s="1">
        <f t="shared" si="41"/>
        <v>-2.2271714922048602E-3</v>
      </c>
      <c r="I264" s="1">
        <f t="shared" si="42"/>
        <v>-101.70378619153672</v>
      </c>
      <c r="J264" s="1">
        <f t="shared" si="43"/>
        <v>6.3251670378619167</v>
      </c>
      <c r="K264" s="1">
        <f t="shared" si="44"/>
        <v>-1.0926503340757274</v>
      </c>
      <c r="L264" s="1"/>
      <c r="M264" s="6">
        <f t="shared" si="45"/>
        <v>0.13544018058690793</v>
      </c>
      <c r="N264" s="6">
        <f t="shared" si="46"/>
        <v>-1.1134617525887789E-3</v>
      </c>
      <c r="O264" s="6">
        <f t="shared" si="47"/>
        <v>-2.3613394971714596</v>
      </c>
      <c r="P264" s="6">
        <f t="shared" si="48"/>
        <v>0.31363194628500757</v>
      </c>
      <c r="Q264" s="6">
        <f t="shared" si="49"/>
        <v>-8.4527911784975931</v>
      </c>
    </row>
    <row r="265" spans="1:17">
      <c r="A265">
        <v>25</v>
      </c>
      <c r="B265">
        <v>20</v>
      </c>
      <c r="C265" s="2">
        <v>329</v>
      </c>
      <c r="D265">
        <v>204</v>
      </c>
      <c r="E265">
        <v>2.1</v>
      </c>
      <c r="G265" s="1">
        <f t="shared" si="40"/>
        <v>0.33407572383073614</v>
      </c>
      <c r="H265" s="1">
        <f t="shared" si="41"/>
        <v>-2.2271714922048602E-3</v>
      </c>
      <c r="I265" s="1">
        <f t="shared" si="42"/>
        <v>-101.70378619153672</v>
      </c>
      <c r="J265" s="1">
        <f t="shared" si="43"/>
        <v>2.3251670378619167</v>
      </c>
      <c r="K265" s="1">
        <f t="shared" si="44"/>
        <v>0.80734966592427271</v>
      </c>
      <c r="L265" s="1"/>
      <c r="M265" s="6">
        <f t="shared" si="45"/>
        <v>0.13544018058690793</v>
      </c>
      <c r="N265" s="6">
        <f t="shared" si="46"/>
        <v>-1.1134617525887789E-3</v>
      </c>
      <c r="O265" s="6">
        <f t="shared" si="47"/>
        <v>-2.3613394971714596</v>
      </c>
      <c r="P265" s="6">
        <f t="shared" si="48"/>
        <v>0.11529287039491129</v>
      </c>
      <c r="Q265" s="6">
        <f t="shared" si="49"/>
        <v>6.2456926257752832</v>
      </c>
    </row>
    <row r="266" spans="1:17">
      <c r="A266">
        <v>25</v>
      </c>
      <c r="B266">
        <v>20</v>
      </c>
      <c r="C266" s="2">
        <v>329</v>
      </c>
      <c r="D266">
        <v>204</v>
      </c>
      <c r="E266">
        <v>2.1</v>
      </c>
      <c r="G266" s="1">
        <f t="shared" si="40"/>
        <v>0.33407572383073614</v>
      </c>
      <c r="H266" s="1">
        <f t="shared" si="41"/>
        <v>-2.2271714922048602E-3</v>
      </c>
      <c r="I266" s="1">
        <f t="shared" si="42"/>
        <v>-101.70378619153672</v>
      </c>
      <c r="J266" s="1">
        <f t="shared" si="43"/>
        <v>2.3251670378619167</v>
      </c>
      <c r="K266" s="1">
        <f t="shared" si="44"/>
        <v>0.80734966592427271</v>
      </c>
      <c r="L266" s="1"/>
      <c r="M266" s="6">
        <f t="shared" si="45"/>
        <v>0.13544018058690793</v>
      </c>
      <c r="N266" s="6">
        <f t="shared" si="46"/>
        <v>-1.1134617525887789E-3</v>
      </c>
      <c r="O266" s="6">
        <f t="shared" si="47"/>
        <v>-2.3613394971714596</v>
      </c>
      <c r="P266" s="6">
        <f t="shared" si="48"/>
        <v>0.11529287039491129</v>
      </c>
      <c r="Q266" s="6">
        <f t="shared" si="49"/>
        <v>6.2456926257752832</v>
      </c>
    </row>
    <row r="267" spans="1:17">
      <c r="A267">
        <v>25</v>
      </c>
      <c r="B267">
        <v>20</v>
      </c>
      <c r="C267" s="2">
        <v>396</v>
      </c>
      <c r="D267">
        <v>203</v>
      </c>
      <c r="E267">
        <v>0.2</v>
      </c>
      <c r="G267" s="1">
        <f t="shared" si="40"/>
        <v>0.33407572383073614</v>
      </c>
      <c r="H267" s="1">
        <f t="shared" si="41"/>
        <v>-2.2271714922048602E-3</v>
      </c>
      <c r="I267" s="1">
        <f t="shared" si="42"/>
        <v>-34.703786191536722</v>
      </c>
      <c r="J267" s="1">
        <f t="shared" si="43"/>
        <v>1.3251670378619167</v>
      </c>
      <c r="K267" s="1">
        <f t="shared" si="44"/>
        <v>-1.0926503340757274</v>
      </c>
      <c r="L267" s="1"/>
      <c r="M267" s="6">
        <f t="shared" si="45"/>
        <v>0.13544018058690793</v>
      </c>
      <c r="N267" s="6">
        <f t="shared" si="46"/>
        <v>-1.1134617525887789E-3</v>
      </c>
      <c r="O267" s="6">
        <f t="shared" si="47"/>
        <v>-0.80574602091154424</v>
      </c>
      <c r="P267" s="6">
        <f t="shared" si="48"/>
        <v>6.57081014223872E-2</v>
      </c>
      <c r="Q267" s="6">
        <f t="shared" si="49"/>
        <v>-8.4527911784975931</v>
      </c>
    </row>
    <row r="268" spans="1:17">
      <c r="A268">
        <v>25</v>
      </c>
      <c r="B268">
        <v>20</v>
      </c>
      <c r="C268" s="2">
        <v>329</v>
      </c>
      <c r="D268">
        <v>202</v>
      </c>
      <c r="E268">
        <v>0.2</v>
      </c>
      <c r="G268" s="1">
        <f t="shared" si="40"/>
        <v>0.33407572383073614</v>
      </c>
      <c r="H268" s="1">
        <f t="shared" si="41"/>
        <v>-2.2271714922048602E-3</v>
      </c>
      <c r="I268" s="1">
        <f t="shared" si="42"/>
        <v>-101.70378619153672</v>
      </c>
      <c r="J268" s="1">
        <f t="shared" si="43"/>
        <v>0.3251670378619167</v>
      </c>
      <c r="K268" s="1">
        <f t="shared" si="44"/>
        <v>-1.0926503340757274</v>
      </c>
      <c r="L268" s="1"/>
      <c r="M268" s="6">
        <f t="shared" si="45"/>
        <v>0.13544018058690793</v>
      </c>
      <c r="N268" s="6">
        <f t="shared" si="46"/>
        <v>-1.1134617525887789E-3</v>
      </c>
      <c r="O268" s="6">
        <f t="shared" si="47"/>
        <v>-2.3613394971714596</v>
      </c>
      <c r="P268" s="6">
        <f t="shared" si="48"/>
        <v>1.6123332449863127E-2</v>
      </c>
      <c r="Q268" s="6">
        <f t="shared" si="49"/>
        <v>-8.4527911784975931</v>
      </c>
    </row>
    <row r="269" spans="1:17">
      <c r="A269">
        <v>25</v>
      </c>
      <c r="B269">
        <v>20</v>
      </c>
      <c r="C269" s="2">
        <v>329</v>
      </c>
      <c r="D269">
        <v>201</v>
      </c>
      <c r="E269">
        <v>2.1</v>
      </c>
      <c r="G269" s="1">
        <f t="shared" si="40"/>
        <v>0.33407572383073614</v>
      </c>
      <c r="H269" s="1">
        <f t="shared" si="41"/>
        <v>-2.2271714922048602E-3</v>
      </c>
      <c r="I269" s="1">
        <f t="shared" si="42"/>
        <v>-101.70378619153672</v>
      </c>
      <c r="J269" s="1">
        <f t="shared" si="43"/>
        <v>-0.6748329621380833</v>
      </c>
      <c r="K269" s="1">
        <f t="shared" si="44"/>
        <v>0.80734966592427271</v>
      </c>
      <c r="L269" s="1"/>
      <c r="M269" s="6">
        <f t="shared" si="45"/>
        <v>0.13544018058690793</v>
      </c>
      <c r="N269" s="6">
        <f t="shared" si="46"/>
        <v>-1.1134617525887789E-3</v>
      </c>
      <c r="O269" s="6">
        <f t="shared" si="47"/>
        <v>-2.3613394971714596</v>
      </c>
      <c r="P269" s="6">
        <f t="shared" si="48"/>
        <v>-3.3461436522660946E-2</v>
      </c>
      <c r="Q269" s="6">
        <f t="shared" si="49"/>
        <v>6.2456926257752832</v>
      </c>
    </row>
    <row r="270" spans="1:17">
      <c r="A270">
        <v>25</v>
      </c>
      <c r="B270">
        <v>20</v>
      </c>
      <c r="C270" s="2">
        <v>329</v>
      </c>
      <c r="D270">
        <v>200</v>
      </c>
      <c r="E270">
        <v>2.1</v>
      </c>
      <c r="G270" s="1">
        <f t="shared" si="40"/>
        <v>0.33407572383073614</v>
      </c>
      <c r="H270" s="1">
        <f t="shared" si="41"/>
        <v>-2.2271714922048602E-3</v>
      </c>
      <c r="I270" s="1">
        <f t="shared" si="42"/>
        <v>-101.70378619153672</v>
      </c>
      <c r="J270" s="1">
        <f t="shared" si="43"/>
        <v>-1.6748329621380833</v>
      </c>
      <c r="K270" s="1">
        <f t="shared" si="44"/>
        <v>0.80734966592427271</v>
      </c>
      <c r="L270" s="1"/>
      <c r="M270" s="6">
        <f t="shared" si="45"/>
        <v>0.13544018058690793</v>
      </c>
      <c r="N270" s="6">
        <f t="shared" si="46"/>
        <v>-1.1134617525887789E-3</v>
      </c>
      <c r="O270" s="6">
        <f t="shared" si="47"/>
        <v>-2.3613394971714596</v>
      </c>
      <c r="P270" s="6">
        <f t="shared" si="48"/>
        <v>-8.3046205495185016E-2</v>
      </c>
      <c r="Q270" s="6">
        <f t="shared" si="49"/>
        <v>6.2456926257752832</v>
      </c>
    </row>
    <row r="271" spans="1:17">
      <c r="A271">
        <v>25</v>
      </c>
      <c r="B271">
        <v>20</v>
      </c>
      <c r="C271" s="2">
        <v>329</v>
      </c>
      <c r="D271">
        <v>200</v>
      </c>
      <c r="E271">
        <v>2.1</v>
      </c>
      <c r="G271" s="1">
        <f t="shared" si="40"/>
        <v>0.33407572383073614</v>
      </c>
      <c r="H271" s="1">
        <f t="shared" si="41"/>
        <v>-2.2271714922048602E-3</v>
      </c>
      <c r="I271" s="1">
        <f t="shared" si="42"/>
        <v>-101.70378619153672</v>
      </c>
      <c r="J271" s="1">
        <f t="shared" si="43"/>
        <v>-1.6748329621380833</v>
      </c>
      <c r="K271" s="1">
        <f t="shared" si="44"/>
        <v>0.80734966592427271</v>
      </c>
      <c r="L271" s="1"/>
      <c r="M271" s="6">
        <f t="shared" si="45"/>
        <v>0.13544018058690793</v>
      </c>
      <c r="N271" s="6">
        <f t="shared" si="46"/>
        <v>-1.1134617525887789E-3</v>
      </c>
      <c r="O271" s="6">
        <f t="shared" si="47"/>
        <v>-2.3613394971714596</v>
      </c>
      <c r="P271" s="6">
        <f t="shared" si="48"/>
        <v>-8.3046205495185016E-2</v>
      </c>
      <c r="Q271" s="6">
        <f t="shared" si="49"/>
        <v>6.2456926257752832</v>
      </c>
    </row>
    <row r="272" spans="1:17">
      <c r="A272">
        <v>25</v>
      </c>
      <c r="B272">
        <v>20</v>
      </c>
      <c r="C272" s="2">
        <v>625</v>
      </c>
      <c r="D272">
        <v>27</v>
      </c>
      <c r="E272">
        <v>0.2</v>
      </c>
      <c r="G272" s="1">
        <f t="shared" si="40"/>
        <v>0.33407572383073614</v>
      </c>
      <c r="H272" s="1">
        <f t="shared" si="41"/>
        <v>-2.2271714922048602E-3</v>
      </c>
      <c r="I272" s="1">
        <f t="shared" si="42"/>
        <v>194.29621380846328</v>
      </c>
      <c r="J272" s="1">
        <f t="shared" si="43"/>
        <v>-174.67483296213808</v>
      </c>
      <c r="K272" s="1">
        <f t="shared" si="44"/>
        <v>-1.0926503340757274</v>
      </c>
      <c r="L272" s="1"/>
      <c r="M272" s="6">
        <f t="shared" si="45"/>
        <v>0.13544018058690793</v>
      </c>
      <c r="N272" s="6">
        <f t="shared" si="46"/>
        <v>-1.1134617525887789E-3</v>
      </c>
      <c r="O272" s="6">
        <f t="shared" si="47"/>
        <v>4.5111331740663756</v>
      </c>
      <c r="P272" s="6">
        <f t="shared" si="48"/>
        <v>-8.6612112377418509</v>
      </c>
      <c r="Q272" s="6">
        <f t="shared" si="49"/>
        <v>-8.4527911784975931</v>
      </c>
    </row>
    <row r="273" spans="1:17">
      <c r="A273">
        <v>25</v>
      </c>
      <c r="B273">
        <v>20</v>
      </c>
      <c r="C273" s="2">
        <v>329</v>
      </c>
      <c r="D273">
        <v>198</v>
      </c>
      <c r="E273">
        <v>2.1</v>
      </c>
      <c r="G273" s="1">
        <f t="shared" si="40"/>
        <v>0.33407572383073614</v>
      </c>
      <c r="H273" s="1">
        <f t="shared" si="41"/>
        <v>-2.2271714922048602E-3</v>
      </c>
      <c r="I273" s="1">
        <f t="shared" si="42"/>
        <v>-101.70378619153672</v>
      </c>
      <c r="J273" s="1">
        <f t="shared" si="43"/>
        <v>-3.6748329621380833</v>
      </c>
      <c r="K273" s="1">
        <f t="shared" si="44"/>
        <v>0.80734966592427271</v>
      </c>
      <c r="L273" s="1"/>
      <c r="M273" s="6">
        <f t="shared" si="45"/>
        <v>0.13544018058690793</v>
      </c>
      <c r="N273" s="6">
        <f t="shared" si="46"/>
        <v>-1.1134617525887789E-3</v>
      </c>
      <c r="O273" s="6">
        <f t="shared" si="47"/>
        <v>-2.3613394971714596</v>
      </c>
      <c r="P273" s="6">
        <f t="shared" si="48"/>
        <v>-0.18221574344023317</v>
      </c>
      <c r="Q273" s="6">
        <f t="shared" si="49"/>
        <v>6.2456926257752832</v>
      </c>
    </row>
    <row r="274" spans="1:17">
      <c r="A274">
        <v>25</v>
      </c>
      <c r="B274">
        <v>20</v>
      </c>
      <c r="C274" s="2">
        <v>329</v>
      </c>
      <c r="D274">
        <v>198</v>
      </c>
      <c r="E274">
        <v>0.2</v>
      </c>
      <c r="G274" s="1">
        <f t="shared" si="40"/>
        <v>0.33407572383073614</v>
      </c>
      <c r="H274" s="1">
        <f t="shared" si="41"/>
        <v>-2.2271714922048602E-3</v>
      </c>
      <c r="I274" s="1">
        <f t="shared" si="42"/>
        <v>-101.70378619153672</v>
      </c>
      <c r="J274" s="1">
        <f t="shared" si="43"/>
        <v>-3.6748329621380833</v>
      </c>
      <c r="K274" s="1">
        <f t="shared" si="44"/>
        <v>-1.0926503340757274</v>
      </c>
      <c r="L274" s="1"/>
      <c r="M274" s="6">
        <f t="shared" si="45"/>
        <v>0.13544018058690793</v>
      </c>
      <c r="N274" s="6">
        <f t="shared" si="46"/>
        <v>-1.1134617525887789E-3</v>
      </c>
      <c r="O274" s="6">
        <f t="shared" si="47"/>
        <v>-2.3613394971714596</v>
      </c>
      <c r="P274" s="6">
        <f t="shared" si="48"/>
        <v>-0.18221574344023317</v>
      </c>
      <c r="Q274" s="6">
        <f t="shared" si="49"/>
        <v>-8.4527911784975931</v>
      </c>
    </row>
    <row r="275" spans="1:17">
      <c r="A275">
        <v>25</v>
      </c>
      <c r="B275">
        <v>20</v>
      </c>
      <c r="C275" s="2">
        <v>328</v>
      </c>
      <c r="D275">
        <v>197</v>
      </c>
      <c r="E275">
        <v>2.1</v>
      </c>
      <c r="G275" s="1">
        <f t="shared" si="40"/>
        <v>0.33407572383073614</v>
      </c>
      <c r="H275" s="1">
        <f t="shared" si="41"/>
        <v>-2.2271714922048602E-3</v>
      </c>
      <c r="I275" s="1">
        <f t="shared" si="42"/>
        <v>-102.70378619153672</v>
      </c>
      <c r="J275" s="1">
        <f t="shared" si="43"/>
        <v>-4.6748329621380833</v>
      </c>
      <c r="K275" s="1">
        <f t="shared" si="44"/>
        <v>0.80734966592427271</v>
      </c>
      <c r="L275" s="1"/>
      <c r="M275" s="6">
        <f t="shared" si="45"/>
        <v>0.13544018058690793</v>
      </c>
      <c r="N275" s="6">
        <f t="shared" si="46"/>
        <v>-1.1134617525887789E-3</v>
      </c>
      <c r="O275" s="6">
        <f t="shared" si="47"/>
        <v>-2.3845573102499658</v>
      </c>
      <c r="P275" s="6">
        <f t="shared" si="48"/>
        <v>-0.23180051241275726</v>
      </c>
      <c r="Q275" s="6">
        <f t="shared" si="49"/>
        <v>6.2456926257752832</v>
      </c>
    </row>
    <row r="276" spans="1:17">
      <c r="A276">
        <v>25</v>
      </c>
      <c r="B276">
        <v>20</v>
      </c>
      <c r="C276" s="2">
        <v>619</v>
      </c>
      <c r="D276">
        <v>195</v>
      </c>
      <c r="E276">
        <v>10.6</v>
      </c>
      <c r="G276" s="1">
        <f t="shared" si="40"/>
        <v>0.33407572383073614</v>
      </c>
      <c r="H276" s="1">
        <f t="shared" si="41"/>
        <v>-2.2271714922048602E-3</v>
      </c>
      <c r="I276" s="1">
        <f t="shared" si="42"/>
        <v>188.29621380846328</v>
      </c>
      <c r="J276" s="1">
        <f t="shared" si="43"/>
        <v>-6.6748329621380833</v>
      </c>
      <c r="K276" s="1">
        <f t="shared" si="44"/>
        <v>9.3073496659242725</v>
      </c>
      <c r="L276" s="1"/>
      <c r="M276" s="6">
        <f t="shared" si="45"/>
        <v>0.13544018058690793</v>
      </c>
      <c r="N276" s="6">
        <f t="shared" si="46"/>
        <v>-1.1134617525887789E-3</v>
      </c>
      <c r="O276" s="6">
        <f t="shared" si="47"/>
        <v>4.3718262955953389</v>
      </c>
      <c r="P276" s="6">
        <f t="shared" si="48"/>
        <v>-0.33097005035780536</v>
      </c>
      <c r="Q276" s="6">
        <f t="shared" si="49"/>
        <v>72.002067539627618</v>
      </c>
    </row>
    <row r="277" spans="1:17">
      <c r="A277">
        <v>25</v>
      </c>
      <c r="B277">
        <v>20</v>
      </c>
      <c r="C277" s="2">
        <v>328</v>
      </c>
      <c r="D277">
        <v>195</v>
      </c>
      <c r="E277">
        <v>0.2</v>
      </c>
      <c r="G277" s="1">
        <f t="shared" si="40"/>
        <v>0.33407572383073614</v>
      </c>
      <c r="H277" s="1">
        <f t="shared" si="41"/>
        <v>-2.2271714922048602E-3</v>
      </c>
      <c r="I277" s="1">
        <f t="shared" si="42"/>
        <v>-102.70378619153672</v>
      </c>
      <c r="J277" s="1">
        <f t="shared" si="43"/>
        <v>-6.6748329621380833</v>
      </c>
      <c r="K277" s="1">
        <f t="shared" si="44"/>
        <v>-1.0926503340757274</v>
      </c>
      <c r="L277" s="1"/>
      <c r="M277" s="6">
        <f t="shared" si="45"/>
        <v>0.13544018058690793</v>
      </c>
      <c r="N277" s="6">
        <f t="shared" si="46"/>
        <v>-1.1134617525887789E-3</v>
      </c>
      <c r="O277" s="6">
        <f t="shared" si="47"/>
        <v>-2.3845573102499658</v>
      </c>
      <c r="P277" s="6">
        <f t="shared" si="48"/>
        <v>-0.33097005035780536</v>
      </c>
      <c r="Q277" s="6">
        <f t="shared" si="49"/>
        <v>-8.4527911784975931</v>
      </c>
    </row>
    <row r="278" spans="1:17">
      <c r="A278">
        <v>25</v>
      </c>
      <c r="B278">
        <v>20</v>
      </c>
      <c r="C278" s="2">
        <v>328</v>
      </c>
      <c r="D278">
        <v>193</v>
      </c>
      <c r="E278">
        <v>2.1</v>
      </c>
      <c r="G278" s="1">
        <f t="shared" si="40"/>
        <v>0.33407572383073614</v>
      </c>
      <c r="H278" s="1">
        <f t="shared" si="41"/>
        <v>-2.2271714922048602E-3</v>
      </c>
      <c r="I278" s="1">
        <f t="shared" si="42"/>
        <v>-102.70378619153672</v>
      </c>
      <c r="J278" s="1">
        <f t="shared" si="43"/>
        <v>-8.6748329621380833</v>
      </c>
      <c r="K278" s="1">
        <f t="shared" si="44"/>
        <v>0.80734966592427271</v>
      </c>
      <c r="L278" s="1"/>
      <c r="M278" s="6">
        <f t="shared" si="45"/>
        <v>0.13544018058690793</v>
      </c>
      <c r="N278" s="6">
        <f t="shared" si="46"/>
        <v>-1.1134617525887789E-3</v>
      </c>
      <c r="O278" s="6">
        <f t="shared" si="47"/>
        <v>-2.3845573102499658</v>
      </c>
      <c r="P278" s="6">
        <f t="shared" si="48"/>
        <v>-0.43013958830285354</v>
      </c>
      <c r="Q278" s="6">
        <f t="shared" si="49"/>
        <v>6.2456926257752832</v>
      </c>
    </row>
    <row r="279" spans="1:17">
      <c r="A279">
        <v>25</v>
      </c>
      <c r="B279">
        <v>20</v>
      </c>
      <c r="C279" s="2">
        <v>328</v>
      </c>
      <c r="D279">
        <v>193</v>
      </c>
      <c r="E279">
        <v>2.1</v>
      </c>
      <c r="G279" s="1">
        <f t="shared" si="40"/>
        <v>0.33407572383073614</v>
      </c>
      <c r="H279" s="1">
        <f t="shared" si="41"/>
        <v>-2.2271714922048602E-3</v>
      </c>
      <c r="I279" s="1">
        <f t="shared" si="42"/>
        <v>-102.70378619153672</v>
      </c>
      <c r="J279" s="1">
        <f t="shared" si="43"/>
        <v>-8.6748329621380833</v>
      </c>
      <c r="K279" s="1">
        <f t="shared" si="44"/>
        <v>0.80734966592427271</v>
      </c>
      <c r="L279" s="1"/>
      <c r="M279" s="6">
        <f t="shared" si="45"/>
        <v>0.13544018058690793</v>
      </c>
      <c r="N279" s="6">
        <f t="shared" si="46"/>
        <v>-1.1134617525887789E-3</v>
      </c>
      <c r="O279" s="6">
        <f t="shared" si="47"/>
        <v>-2.3845573102499658</v>
      </c>
      <c r="P279" s="6">
        <f t="shared" si="48"/>
        <v>-0.43013958830285354</v>
      </c>
      <c r="Q279" s="6">
        <f t="shared" si="49"/>
        <v>6.2456926257752832</v>
      </c>
    </row>
    <row r="280" spans="1:17">
      <c r="A280">
        <v>25</v>
      </c>
      <c r="B280">
        <v>20</v>
      </c>
      <c r="C280" s="2">
        <v>328</v>
      </c>
      <c r="D280">
        <v>192</v>
      </c>
      <c r="E280">
        <v>0.8</v>
      </c>
      <c r="G280" s="1">
        <f t="shared" si="40"/>
        <v>0.33407572383073614</v>
      </c>
      <c r="H280" s="1">
        <f t="shared" si="41"/>
        <v>-2.2271714922048602E-3</v>
      </c>
      <c r="I280" s="1">
        <f t="shared" si="42"/>
        <v>-102.70378619153672</v>
      </c>
      <c r="J280" s="1">
        <f t="shared" si="43"/>
        <v>-9.6748329621380833</v>
      </c>
      <c r="K280" s="1">
        <f t="shared" si="44"/>
        <v>-0.49265033407572734</v>
      </c>
      <c r="L280" s="1"/>
      <c r="M280" s="6">
        <f t="shared" si="45"/>
        <v>0.13544018058690793</v>
      </c>
      <c r="N280" s="6">
        <f t="shared" si="46"/>
        <v>-1.1134617525887789E-3</v>
      </c>
      <c r="O280" s="6">
        <f t="shared" si="47"/>
        <v>-2.3845573102499658</v>
      </c>
      <c r="P280" s="6">
        <f t="shared" si="48"/>
        <v>-0.4797243572753776</v>
      </c>
      <c r="Q280" s="6">
        <f t="shared" si="49"/>
        <v>-3.8111647139903679</v>
      </c>
    </row>
    <row r="281" spans="1:17">
      <c r="A281">
        <v>25</v>
      </c>
      <c r="B281">
        <v>20</v>
      </c>
      <c r="C281" s="2">
        <v>615</v>
      </c>
      <c r="D281">
        <v>193</v>
      </c>
      <c r="E281">
        <v>18.399999999999999</v>
      </c>
      <c r="G281" s="1">
        <f t="shared" si="40"/>
        <v>0.33407572383073614</v>
      </c>
      <c r="H281" s="1">
        <f t="shared" si="41"/>
        <v>-2.2271714922048602E-3</v>
      </c>
      <c r="I281" s="1">
        <f t="shared" si="42"/>
        <v>184.29621380846328</v>
      </c>
      <c r="J281" s="1">
        <f t="shared" si="43"/>
        <v>-8.6748329621380833</v>
      </c>
      <c r="K281" s="1">
        <f t="shared" si="44"/>
        <v>17.107349665924271</v>
      </c>
      <c r="L281" s="1"/>
      <c r="M281" s="6">
        <f t="shared" si="45"/>
        <v>0.13544018058690793</v>
      </c>
      <c r="N281" s="6">
        <f t="shared" si="46"/>
        <v>-1.1134617525887789E-3</v>
      </c>
      <c r="O281" s="6">
        <f t="shared" si="47"/>
        <v>4.2789550432813144</v>
      </c>
      <c r="P281" s="6">
        <f t="shared" si="48"/>
        <v>-0.43013958830285354</v>
      </c>
      <c r="Q281" s="6">
        <f t="shared" si="49"/>
        <v>132.34321157822151</v>
      </c>
    </row>
    <row r="282" spans="1:17">
      <c r="A282">
        <v>25</v>
      </c>
      <c r="B282">
        <v>20</v>
      </c>
      <c r="C282" s="2">
        <v>328</v>
      </c>
      <c r="D282">
        <v>193</v>
      </c>
      <c r="E282">
        <v>0.2</v>
      </c>
      <c r="G282" s="1">
        <f t="shared" si="40"/>
        <v>0.33407572383073614</v>
      </c>
      <c r="H282" s="1">
        <f t="shared" si="41"/>
        <v>-2.2271714922048602E-3</v>
      </c>
      <c r="I282" s="1">
        <f t="shared" si="42"/>
        <v>-102.70378619153672</v>
      </c>
      <c r="J282" s="1">
        <f t="shared" si="43"/>
        <v>-8.6748329621380833</v>
      </c>
      <c r="K282" s="1">
        <f t="shared" si="44"/>
        <v>-1.0926503340757274</v>
      </c>
      <c r="L282" s="1"/>
      <c r="M282" s="6">
        <f t="shared" si="45"/>
        <v>0.13544018058690793</v>
      </c>
      <c r="N282" s="6">
        <f t="shared" si="46"/>
        <v>-1.1134617525887789E-3</v>
      </c>
      <c r="O282" s="6">
        <f t="shared" si="47"/>
        <v>-2.3845573102499658</v>
      </c>
      <c r="P282" s="6">
        <f t="shared" si="48"/>
        <v>-0.43013958830285354</v>
      </c>
      <c r="Q282" s="6">
        <f t="shared" si="49"/>
        <v>-8.4527911784975931</v>
      </c>
    </row>
    <row r="283" spans="1:17">
      <c r="A283">
        <v>25</v>
      </c>
      <c r="B283">
        <v>20</v>
      </c>
      <c r="C283" s="2">
        <v>328</v>
      </c>
      <c r="D283">
        <v>193</v>
      </c>
      <c r="E283">
        <v>0.2</v>
      </c>
      <c r="G283" s="1">
        <f t="shared" si="40"/>
        <v>0.33407572383073614</v>
      </c>
      <c r="H283" s="1">
        <f t="shared" si="41"/>
        <v>-2.2271714922048602E-3</v>
      </c>
      <c r="I283" s="1">
        <f t="shared" si="42"/>
        <v>-102.70378619153672</v>
      </c>
      <c r="J283" s="1">
        <f t="shared" si="43"/>
        <v>-8.6748329621380833</v>
      </c>
      <c r="K283" s="1">
        <f t="shared" si="44"/>
        <v>-1.0926503340757274</v>
      </c>
      <c r="L283" s="1"/>
      <c r="M283" s="6">
        <f t="shared" si="45"/>
        <v>0.13544018058690793</v>
      </c>
      <c r="N283" s="6">
        <f t="shared" si="46"/>
        <v>-1.1134617525887789E-3</v>
      </c>
      <c r="O283" s="6">
        <f t="shared" si="47"/>
        <v>-2.3845573102499658</v>
      </c>
      <c r="P283" s="6">
        <f t="shared" si="48"/>
        <v>-0.43013958830285354</v>
      </c>
      <c r="Q283" s="6">
        <f t="shared" si="49"/>
        <v>-8.4527911784975931</v>
      </c>
    </row>
    <row r="284" spans="1:17">
      <c r="A284">
        <v>25</v>
      </c>
      <c r="B284">
        <v>20</v>
      </c>
      <c r="C284" s="2">
        <v>328</v>
      </c>
      <c r="D284">
        <v>193</v>
      </c>
      <c r="E284">
        <v>0.2</v>
      </c>
      <c r="G284" s="1">
        <f t="shared" si="40"/>
        <v>0.33407572383073614</v>
      </c>
      <c r="H284" s="1">
        <f t="shared" si="41"/>
        <v>-2.2271714922048602E-3</v>
      </c>
      <c r="I284" s="1">
        <f t="shared" si="42"/>
        <v>-102.70378619153672</v>
      </c>
      <c r="J284" s="1">
        <f t="shared" si="43"/>
        <v>-8.6748329621380833</v>
      </c>
      <c r="K284" s="1">
        <f t="shared" si="44"/>
        <v>-1.0926503340757274</v>
      </c>
      <c r="L284" s="1"/>
      <c r="M284" s="6">
        <f t="shared" si="45"/>
        <v>0.13544018058690793</v>
      </c>
      <c r="N284" s="6">
        <f t="shared" si="46"/>
        <v>-1.1134617525887789E-3</v>
      </c>
      <c r="O284" s="6">
        <f t="shared" si="47"/>
        <v>-2.3845573102499658</v>
      </c>
      <c r="P284" s="6">
        <f t="shared" si="48"/>
        <v>-0.43013958830285354</v>
      </c>
      <c r="Q284" s="6">
        <f t="shared" si="49"/>
        <v>-8.4527911784975931</v>
      </c>
    </row>
    <row r="285" spans="1:17">
      <c r="A285">
        <v>25</v>
      </c>
      <c r="B285">
        <v>20</v>
      </c>
      <c r="C285" s="2">
        <v>328</v>
      </c>
      <c r="D285">
        <v>192</v>
      </c>
      <c r="E285">
        <v>2.1</v>
      </c>
      <c r="G285" s="1">
        <f t="shared" si="40"/>
        <v>0.33407572383073614</v>
      </c>
      <c r="H285" s="1">
        <f t="shared" si="41"/>
        <v>-2.2271714922048602E-3</v>
      </c>
      <c r="I285" s="1">
        <f t="shared" si="42"/>
        <v>-102.70378619153672</v>
      </c>
      <c r="J285" s="1">
        <f t="shared" si="43"/>
        <v>-9.6748329621380833</v>
      </c>
      <c r="K285" s="1">
        <f t="shared" si="44"/>
        <v>0.80734966592427271</v>
      </c>
      <c r="L285" s="1"/>
      <c r="M285" s="6">
        <f t="shared" si="45"/>
        <v>0.13544018058690793</v>
      </c>
      <c r="N285" s="6">
        <f t="shared" si="46"/>
        <v>-1.1134617525887789E-3</v>
      </c>
      <c r="O285" s="6">
        <f t="shared" si="47"/>
        <v>-2.3845573102499658</v>
      </c>
      <c r="P285" s="6">
        <f t="shared" si="48"/>
        <v>-0.4797243572753776</v>
      </c>
      <c r="Q285" s="6">
        <f t="shared" si="49"/>
        <v>6.2456926257752832</v>
      </c>
    </row>
    <row r="286" spans="1:17">
      <c r="A286">
        <v>25</v>
      </c>
      <c r="B286">
        <v>20</v>
      </c>
      <c r="C286" s="2">
        <v>328</v>
      </c>
      <c r="D286">
        <v>191</v>
      </c>
      <c r="E286">
        <v>2.1</v>
      </c>
      <c r="G286" s="1">
        <f t="shared" si="40"/>
        <v>0.33407572383073614</v>
      </c>
      <c r="H286" s="1">
        <f t="shared" si="41"/>
        <v>-2.2271714922048602E-3</v>
      </c>
      <c r="I286" s="1">
        <f t="shared" si="42"/>
        <v>-102.70378619153672</v>
      </c>
      <c r="J286" s="1">
        <f t="shared" si="43"/>
        <v>-10.674832962138083</v>
      </c>
      <c r="K286" s="1">
        <f t="shared" si="44"/>
        <v>0.80734966592427271</v>
      </c>
      <c r="L286" s="1"/>
      <c r="M286" s="6">
        <f t="shared" si="45"/>
        <v>0.13544018058690793</v>
      </c>
      <c r="N286" s="6">
        <f t="shared" si="46"/>
        <v>-1.1134617525887789E-3</v>
      </c>
      <c r="O286" s="6">
        <f t="shared" si="47"/>
        <v>-2.3845573102499658</v>
      </c>
      <c r="P286" s="6">
        <f t="shared" si="48"/>
        <v>-0.52930912624790172</v>
      </c>
      <c r="Q286" s="6">
        <f t="shared" si="49"/>
        <v>6.2456926257752832</v>
      </c>
    </row>
    <row r="287" spans="1:17">
      <c r="A287">
        <v>25</v>
      </c>
      <c r="B287">
        <v>20</v>
      </c>
      <c r="C287" s="2">
        <v>329</v>
      </c>
      <c r="D287">
        <v>191</v>
      </c>
      <c r="E287">
        <v>0.2</v>
      </c>
      <c r="G287" s="1">
        <f t="shared" si="40"/>
        <v>0.33407572383073614</v>
      </c>
      <c r="H287" s="1">
        <f t="shared" si="41"/>
        <v>-2.2271714922048602E-3</v>
      </c>
      <c r="I287" s="1">
        <f t="shared" si="42"/>
        <v>-101.70378619153672</v>
      </c>
      <c r="J287" s="1">
        <f t="shared" si="43"/>
        <v>-10.674832962138083</v>
      </c>
      <c r="K287" s="1">
        <f t="shared" si="44"/>
        <v>-1.0926503340757274</v>
      </c>
      <c r="L287" s="1"/>
      <c r="M287" s="6">
        <f t="shared" si="45"/>
        <v>0.13544018058690793</v>
      </c>
      <c r="N287" s="6">
        <f t="shared" si="46"/>
        <v>-1.1134617525887789E-3</v>
      </c>
      <c r="O287" s="6">
        <f t="shared" si="47"/>
        <v>-2.3613394971714596</v>
      </c>
      <c r="P287" s="6">
        <f t="shared" si="48"/>
        <v>-0.52930912624790172</v>
      </c>
      <c r="Q287" s="6">
        <f t="shared" si="49"/>
        <v>-8.4527911784975931</v>
      </c>
    </row>
    <row r="288" spans="1:17">
      <c r="A288">
        <v>25</v>
      </c>
      <c r="B288">
        <v>20</v>
      </c>
      <c r="C288" s="2">
        <v>328</v>
      </c>
      <c r="D288">
        <v>190</v>
      </c>
      <c r="E288">
        <v>0.2</v>
      </c>
      <c r="G288" s="1">
        <f t="shared" si="40"/>
        <v>0.33407572383073614</v>
      </c>
      <c r="H288" s="1">
        <f t="shared" si="41"/>
        <v>-2.2271714922048602E-3</v>
      </c>
      <c r="I288" s="1">
        <f t="shared" si="42"/>
        <v>-102.70378619153672</v>
      </c>
      <c r="J288" s="1">
        <f t="shared" si="43"/>
        <v>-11.674832962138083</v>
      </c>
      <c r="K288" s="1">
        <f t="shared" si="44"/>
        <v>-1.0926503340757274</v>
      </c>
      <c r="L288" s="1"/>
      <c r="M288" s="6">
        <f t="shared" si="45"/>
        <v>0.13544018058690793</v>
      </c>
      <c r="N288" s="6">
        <f t="shared" si="46"/>
        <v>-1.1134617525887789E-3</v>
      </c>
      <c r="O288" s="6">
        <f t="shared" si="47"/>
        <v>-2.3845573102499658</v>
      </c>
      <c r="P288" s="6">
        <f t="shared" si="48"/>
        <v>-0.57889389522042578</v>
      </c>
      <c r="Q288" s="6">
        <f t="shared" si="49"/>
        <v>-8.4527911784975931</v>
      </c>
    </row>
    <row r="289" spans="1:17">
      <c r="A289">
        <v>25</v>
      </c>
      <c r="B289">
        <v>20</v>
      </c>
      <c r="C289" s="2">
        <v>328</v>
      </c>
      <c r="D289">
        <v>190</v>
      </c>
      <c r="E289">
        <v>0.8</v>
      </c>
      <c r="G289" s="1">
        <f t="shared" si="40"/>
        <v>0.33407572383073614</v>
      </c>
      <c r="H289" s="1">
        <f t="shared" si="41"/>
        <v>-2.2271714922048602E-3</v>
      </c>
      <c r="I289" s="1">
        <f t="shared" si="42"/>
        <v>-102.70378619153672</v>
      </c>
      <c r="J289" s="1">
        <f t="shared" si="43"/>
        <v>-11.674832962138083</v>
      </c>
      <c r="K289" s="1">
        <f t="shared" si="44"/>
        <v>-0.49265033407572734</v>
      </c>
      <c r="L289" s="1"/>
      <c r="M289" s="6">
        <f t="shared" si="45"/>
        <v>0.13544018058690793</v>
      </c>
      <c r="N289" s="6">
        <f t="shared" si="46"/>
        <v>-1.1134617525887789E-3</v>
      </c>
      <c r="O289" s="6">
        <f t="shared" si="47"/>
        <v>-2.3845573102499658</v>
      </c>
      <c r="P289" s="6">
        <f t="shared" si="48"/>
        <v>-0.57889389522042578</v>
      </c>
      <c r="Q289" s="6">
        <f t="shared" si="49"/>
        <v>-3.8111647139903679</v>
      </c>
    </row>
    <row r="290" spans="1:17">
      <c r="A290">
        <v>25</v>
      </c>
      <c r="B290">
        <v>20</v>
      </c>
      <c r="C290" s="2">
        <v>328</v>
      </c>
      <c r="D290">
        <v>190</v>
      </c>
      <c r="E290">
        <v>2.1</v>
      </c>
      <c r="G290" s="1">
        <f t="shared" si="40"/>
        <v>0.33407572383073614</v>
      </c>
      <c r="H290" s="1">
        <f t="shared" si="41"/>
        <v>-2.2271714922048602E-3</v>
      </c>
      <c r="I290" s="1">
        <f t="shared" si="42"/>
        <v>-102.70378619153672</v>
      </c>
      <c r="J290" s="1">
        <f t="shared" si="43"/>
        <v>-11.674832962138083</v>
      </c>
      <c r="K290" s="1">
        <f t="shared" si="44"/>
        <v>0.80734966592427271</v>
      </c>
      <c r="L290" s="1"/>
      <c r="M290" s="6">
        <f t="shared" si="45"/>
        <v>0.13544018058690793</v>
      </c>
      <c r="N290" s="6">
        <f t="shared" si="46"/>
        <v>-1.1134617525887789E-3</v>
      </c>
      <c r="O290" s="6">
        <f t="shared" si="47"/>
        <v>-2.3845573102499658</v>
      </c>
      <c r="P290" s="6">
        <f t="shared" si="48"/>
        <v>-0.57889389522042578</v>
      </c>
      <c r="Q290" s="6">
        <f t="shared" si="49"/>
        <v>6.2456926257752832</v>
      </c>
    </row>
    <row r="291" spans="1:17">
      <c r="A291">
        <v>25</v>
      </c>
      <c r="B291">
        <v>20</v>
      </c>
      <c r="C291" s="2">
        <v>328</v>
      </c>
      <c r="D291">
        <v>189</v>
      </c>
      <c r="E291">
        <v>2.1</v>
      </c>
      <c r="G291" s="1">
        <f t="shared" si="40"/>
        <v>0.33407572383073614</v>
      </c>
      <c r="H291" s="1">
        <f t="shared" si="41"/>
        <v>-2.2271714922048602E-3</v>
      </c>
      <c r="I291" s="1">
        <f t="shared" si="42"/>
        <v>-102.70378619153672</v>
      </c>
      <c r="J291" s="1">
        <f t="shared" si="43"/>
        <v>-12.674832962138083</v>
      </c>
      <c r="K291" s="1">
        <f t="shared" si="44"/>
        <v>0.80734966592427271</v>
      </c>
      <c r="L291" s="1"/>
      <c r="M291" s="6">
        <f t="shared" si="45"/>
        <v>0.13544018058690793</v>
      </c>
      <c r="N291" s="6">
        <f t="shared" si="46"/>
        <v>-1.1134617525887789E-3</v>
      </c>
      <c r="O291" s="6">
        <f t="shared" si="47"/>
        <v>-2.3845573102499658</v>
      </c>
      <c r="P291" s="6">
        <f t="shared" si="48"/>
        <v>-0.62847866419294984</v>
      </c>
      <c r="Q291" s="6">
        <f t="shared" si="49"/>
        <v>6.2456926257752832</v>
      </c>
    </row>
    <row r="292" spans="1:17">
      <c r="A292">
        <v>25</v>
      </c>
      <c r="B292">
        <v>20</v>
      </c>
      <c r="C292" s="2">
        <v>562</v>
      </c>
      <c r="D292">
        <v>153</v>
      </c>
      <c r="E292">
        <v>0.2</v>
      </c>
      <c r="G292" s="1">
        <f t="shared" si="40"/>
        <v>0.33407572383073614</v>
      </c>
      <c r="H292" s="1">
        <f t="shared" si="41"/>
        <v>-2.2271714922048602E-3</v>
      </c>
      <c r="I292" s="1">
        <f t="shared" si="42"/>
        <v>131.29621380846328</v>
      </c>
      <c r="J292" s="1">
        <f t="shared" si="43"/>
        <v>-48.674832962138083</v>
      </c>
      <c r="K292" s="1">
        <f t="shared" si="44"/>
        <v>-1.0926503340757274</v>
      </c>
      <c r="L292" s="1"/>
      <c r="M292" s="6">
        <f t="shared" si="45"/>
        <v>0.13544018058690793</v>
      </c>
      <c r="N292" s="6">
        <f t="shared" si="46"/>
        <v>-1.1134617525887789E-3</v>
      </c>
      <c r="O292" s="6">
        <f t="shared" si="47"/>
        <v>3.0484109501204855</v>
      </c>
      <c r="P292" s="6">
        <f t="shared" si="48"/>
        <v>-2.4135303472038165</v>
      </c>
      <c r="Q292" s="6">
        <f t="shared" si="49"/>
        <v>-8.4527911784975931</v>
      </c>
    </row>
    <row r="293" spans="1:17">
      <c r="A293">
        <v>25</v>
      </c>
      <c r="B293">
        <v>20</v>
      </c>
      <c r="C293" s="2">
        <v>328</v>
      </c>
      <c r="D293">
        <v>188</v>
      </c>
      <c r="E293">
        <v>0.2</v>
      </c>
      <c r="G293" s="1">
        <f t="shared" si="40"/>
        <v>0.33407572383073614</v>
      </c>
      <c r="H293" s="1">
        <f t="shared" si="41"/>
        <v>-2.2271714922048602E-3</v>
      </c>
      <c r="I293" s="1">
        <f t="shared" si="42"/>
        <v>-102.70378619153672</v>
      </c>
      <c r="J293" s="1">
        <f t="shared" si="43"/>
        <v>-13.674832962138083</v>
      </c>
      <c r="K293" s="1">
        <f t="shared" si="44"/>
        <v>-1.0926503340757274</v>
      </c>
      <c r="L293" s="1"/>
      <c r="M293" s="6">
        <f t="shared" si="45"/>
        <v>0.13544018058690793</v>
      </c>
      <c r="N293" s="6">
        <f t="shared" si="46"/>
        <v>-1.1134617525887789E-3</v>
      </c>
      <c r="O293" s="6">
        <f t="shared" si="47"/>
        <v>-2.3845573102499658</v>
      </c>
      <c r="P293" s="6">
        <f t="shared" si="48"/>
        <v>-0.67806343316547391</v>
      </c>
      <c r="Q293" s="6">
        <f t="shared" si="49"/>
        <v>-8.4527911784975931</v>
      </c>
    </row>
    <row r="294" spans="1:17">
      <c r="A294">
        <v>25</v>
      </c>
      <c r="B294">
        <v>20</v>
      </c>
      <c r="C294" s="2">
        <v>328</v>
      </c>
      <c r="D294">
        <v>189</v>
      </c>
      <c r="E294">
        <v>0.2</v>
      </c>
      <c r="G294" s="1">
        <f t="shared" si="40"/>
        <v>0.33407572383073614</v>
      </c>
      <c r="H294" s="1">
        <f t="shared" si="41"/>
        <v>-2.2271714922048602E-3</v>
      </c>
      <c r="I294" s="1">
        <f t="shared" si="42"/>
        <v>-102.70378619153672</v>
      </c>
      <c r="J294" s="1">
        <f t="shared" si="43"/>
        <v>-12.674832962138083</v>
      </c>
      <c r="K294" s="1">
        <f t="shared" si="44"/>
        <v>-1.0926503340757274</v>
      </c>
      <c r="L294" s="1"/>
      <c r="M294" s="6">
        <f t="shared" si="45"/>
        <v>0.13544018058690793</v>
      </c>
      <c r="N294" s="6">
        <f t="shared" si="46"/>
        <v>-1.1134617525887789E-3</v>
      </c>
      <c r="O294" s="6">
        <f t="shared" si="47"/>
        <v>-2.3845573102499658</v>
      </c>
      <c r="P294" s="6">
        <f t="shared" si="48"/>
        <v>-0.62847866419294984</v>
      </c>
      <c r="Q294" s="6">
        <f t="shared" si="49"/>
        <v>-8.4527911784975931</v>
      </c>
    </row>
    <row r="295" spans="1:17">
      <c r="A295">
        <v>25</v>
      </c>
      <c r="B295">
        <v>20</v>
      </c>
      <c r="C295" s="2">
        <v>328</v>
      </c>
      <c r="D295">
        <v>188</v>
      </c>
      <c r="E295">
        <v>2.1</v>
      </c>
      <c r="G295" s="1">
        <f t="shared" si="40"/>
        <v>0.33407572383073614</v>
      </c>
      <c r="H295" s="1">
        <f t="shared" si="41"/>
        <v>-2.2271714922048602E-3</v>
      </c>
      <c r="I295" s="1">
        <f t="shared" si="42"/>
        <v>-102.70378619153672</v>
      </c>
      <c r="J295" s="1">
        <f t="shared" si="43"/>
        <v>-13.674832962138083</v>
      </c>
      <c r="K295" s="1">
        <f t="shared" si="44"/>
        <v>0.80734966592427271</v>
      </c>
      <c r="L295" s="1"/>
      <c r="M295" s="6">
        <f t="shared" si="45"/>
        <v>0.13544018058690793</v>
      </c>
      <c r="N295" s="6">
        <f t="shared" si="46"/>
        <v>-1.1134617525887789E-3</v>
      </c>
      <c r="O295" s="6">
        <f t="shared" si="47"/>
        <v>-2.3845573102499658</v>
      </c>
      <c r="P295" s="6">
        <f t="shared" si="48"/>
        <v>-0.67806343316547391</v>
      </c>
      <c r="Q295" s="6">
        <f t="shared" si="49"/>
        <v>6.2456926257752832</v>
      </c>
    </row>
    <row r="296" spans="1:17">
      <c r="A296">
        <v>25</v>
      </c>
      <c r="B296">
        <v>20</v>
      </c>
      <c r="C296" s="2">
        <v>328</v>
      </c>
      <c r="D296">
        <v>186</v>
      </c>
      <c r="E296">
        <v>2.1</v>
      </c>
      <c r="G296" s="1">
        <f t="shared" si="40"/>
        <v>0.33407572383073614</v>
      </c>
      <c r="H296" s="1">
        <f t="shared" si="41"/>
        <v>-2.2271714922048602E-3</v>
      </c>
      <c r="I296" s="1">
        <f t="shared" si="42"/>
        <v>-102.70378619153672</v>
      </c>
      <c r="J296" s="1">
        <f t="shared" si="43"/>
        <v>-15.674832962138083</v>
      </c>
      <c r="K296" s="1">
        <f t="shared" si="44"/>
        <v>0.80734966592427271</v>
      </c>
      <c r="L296" s="1"/>
      <c r="M296" s="6">
        <f t="shared" si="45"/>
        <v>0.13544018058690793</v>
      </c>
      <c r="N296" s="6">
        <f t="shared" si="46"/>
        <v>-1.1134617525887789E-3</v>
      </c>
      <c r="O296" s="6">
        <f t="shared" si="47"/>
        <v>-2.3845573102499658</v>
      </c>
      <c r="P296" s="6">
        <f t="shared" si="48"/>
        <v>-0.77723297111052203</v>
      </c>
      <c r="Q296" s="6">
        <f t="shared" si="49"/>
        <v>6.2456926257752832</v>
      </c>
    </row>
    <row r="297" spans="1:17">
      <c r="A297">
        <v>25</v>
      </c>
      <c r="B297">
        <v>20</v>
      </c>
      <c r="C297" s="2">
        <v>328</v>
      </c>
      <c r="D297">
        <v>186</v>
      </c>
      <c r="E297">
        <v>0.2</v>
      </c>
      <c r="G297" s="1">
        <f t="shared" si="40"/>
        <v>0.33407572383073614</v>
      </c>
      <c r="H297" s="1">
        <f t="shared" si="41"/>
        <v>-2.2271714922048602E-3</v>
      </c>
      <c r="I297" s="1">
        <f t="shared" si="42"/>
        <v>-102.70378619153672</v>
      </c>
      <c r="J297" s="1">
        <f t="shared" si="43"/>
        <v>-15.674832962138083</v>
      </c>
      <c r="K297" s="1">
        <f t="shared" si="44"/>
        <v>-1.0926503340757274</v>
      </c>
      <c r="L297" s="1"/>
      <c r="M297" s="6">
        <f t="shared" si="45"/>
        <v>0.13544018058690793</v>
      </c>
      <c r="N297" s="6">
        <f t="shared" si="46"/>
        <v>-1.1134617525887789E-3</v>
      </c>
      <c r="O297" s="6">
        <f t="shared" si="47"/>
        <v>-2.3845573102499658</v>
      </c>
      <c r="P297" s="6">
        <f t="shared" si="48"/>
        <v>-0.77723297111052203</v>
      </c>
      <c r="Q297" s="6">
        <f t="shared" si="49"/>
        <v>-8.4527911784975931</v>
      </c>
    </row>
    <row r="298" spans="1:17">
      <c r="A298">
        <v>25</v>
      </c>
      <c r="B298">
        <v>20</v>
      </c>
      <c r="C298" s="2">
        <v>524</v>
      </c>
      <c r="D298">
        <v>186</v>
      </c>
      <c r="E298">
        <v>0.2</v>
      </c>
      <c r="G298" s="1">
        <f t="shared" si="40"/>
        <v>0.33407572383073614</v>
      </c>
      <c r="H298" s="1">
        <f t="shared" si="41"/>
        <v>-2.2271714922048602E-3</v>
      </c>
      <c r="I298" s="1">
        <f t="shared" si="42"/>
        <v>93.296213808463278</v>
      </c>
      <c r="J298" s="1">
        <f t="shared" si="43"/>
        <v>-15.674832962138083</v>
      </c>
      <c r="K298" s="1">
        <f t="shared" si="44"/>
        <v>-1.0926503340757274</v>
      </c>
      <c r="L298" s="1"/>
      <c r="M298" s="6">
        <f t="shared" si="45"/>
        <v>0.13544018058690793</v>
      </c>
      <c r="N298" s="6">
        <f t="shared" si="46"/>
        <v>-1.1134617525887789E-3</v>
      </c>
      <c r="O298" s="6">
        <f t="shared" si="47"/>
        <v>2.1661340531372493</v>
      </c>
      <c r="P298" s="6">
        <f t="shared" si="48"/>
        <v>-0.77723297111052203</v>
      </c>
      <c r="Q298" s="6">
        <f t="shared" si="49"/>
        <v>-8.4527911784975931</v>
      </c>
    </row>
    <row r="299" spans="1:17">
      <c r="A299">
        <v>25</v>
      </c>
      <c r="B299">
        <v>20</v>
      </c>
      <c r="C299" s="2">
        <v>328</v>
      </c>
      <c r="D299">
        <v>185</v>
      </c>
      <c r="E299">
        <v>2.1</v>
      </c>
      <c r="G299" s="1">
        <f t="shared" si="40"/>
        <v>0.33407572383073614</v>
      </c>
      <c r="H299" s="1">
        <f t="shared" si="41"/>
        <v>-2.2271714922048602E-3</v>
      </c>
      <c r="I299" s="1">
        <f t="shared" si="42"/>
        <v>-102.70378619153672</v>
      </c>
      <c r="J299" s="1">
        <f t="shared" si="43"/>
        <v>-16.674832962138083</v>
      </c>
      <c r="K299" s="1">
        <f t="shared" si="44"/>
        <v>0.80734966592427271</v>
      </c>
      <c r="L299" s="1"/>
      <c r="M299" s="6">
        <f t="shared" si="45"/>
        <v>0.13544018058690793</v>
      </c>
      <c r="N299" s="6">
        <f t="shared" si="46"/>
        <v>-1.1134617525887789E-3</v>
      </c>
      <c r="O299" s="6">
        <f t="shared" si="47"/>
        <v>-2.3845573102499658</v>
      </c>
      <c r="P299" s="6">
        <f t="shared" si="48"/>
        <v>-0.8268177400830462</v>
      </c>
      <c r="Q299" s="6">
        <f t="shared" si="49"/>
        <v>6.2456926257752832</v>
      </c>
    </row>
    <row r="300" spans="1:17">
      <c r="A300">
        <v>25</v>
      </c>
      <c r="B300">
        <v>20</v>
      </c>
      <c r="C300" s="2">
        <v>409</v>
      </c>
      <c r="D300">
        <v>185</v>
      </c>
      <c r="E300">
        <v>2.1</v>
      </c>
      <c r="G300" s="1">
        <f t="shared" si="40"/>
        <v>0.33407572383073614</v>
      </c>
      <c r="H300" s="1">
        <f t="shared" si="41"/>
        <v>-2.2271714922048602E-3</v>
      </c>
      <c r="I300" s="1">
        <f t="shared" si="42"/>
        <v>-21.703786191536722</v>
      </c>
      <c r="J300" s="1">
        <f t="shared" si="43"/>
        <v>-16.674832962138083</v>
      </c>
      <c r="K300" s="1">
        <f t="shared" si="44"/>
        <v>0.80734966592427271</v>
      </c>
      <c r="L300" s="1"/>
      <c r="M300" s="6">
        <f t="shared" si="45"/>
        <v>0.13544018058690793</v>
      </c>
      <c r="N300" s="6">
        <f t="shared" si="46"/>
        <v>-1.1134617525887789E-3</v>
      </c>
      <c r="O300" s="6">
        <f t="shared" si="47"/>
        <v>-0.50391445089096365</v>
      </c>
      <c r="P300" s="6">
        <f t="shared" si="48"/>
        <v>-0.8268177400830462</v>
      </c>
      <c r="Q300" s="6">
        <f t="shared" si="49"/>
        <v>6.2456926257752832</v>
      </c>
    </row>
    <row r="301" spans="1:17">
      <c r="A301">
        <v>25</v>
      </c>
      <c r="B301">
        <v>20</v>
      </c>
      <c r="C301" s="2">
        <v>328</v>
      </c>
      <c r="D301">
        <v>184</v>
      </c>
      <c r="E301">
        <v>0.2</v>
      </c>
      <c r="G301" s="1">
        <f t="shared" si="40"/>
        <v>0.33407572383073614</v>
      </c>
      <c r="H301" s="1">
        <f t="shared" si="41"/>
        <v>-2.2271714922048602E-3</v>
      </c>
      <c r="I301" s="1">
        <f t="shared" si="42"/>
        <v>-102.70378619153672</v>
      </c>
      <c r="J301" s="1">
        <f t="shared" si="43"/>
        <v>-17.674832962138083</v>
      </c>
      <c r="K301" s="1">
        <f t="shared" si="44"/>
        <v>-1.0926503340757274</v>
      </c>
      <c r="L301" s="1"/>
      <c r="M301" s="6">
        <f t="shared" si="45"/>
        <v>0.13544018058690793</v>
      </c>
      <c r="N301" s="6">
        <f t="shared" si="46"/>
        <v>-1.1134617525887789E-3</v>
      </c>
      <c r="O301" s="6">
        <f t="shared" si="47"/>
        <v>-2.3845573102499658</v>
      </c>
      <c r="P301" s="6">
        <f t="shared" si="48"/>
        <v>-0.87640250905557027</v>
      </c>
      <c r="Q301" s="6">
        <f t="shared" si="49"/>
        <v>-8.4527911784975931</v>
      </c>
    </row>
    <row r="302" spans="1:17">
      <c r="A302">
        <v>25</v>
      </c>
      <c r="B302">
        <v>20</v>
      </c>
      <c r="C302" s="2">
        <v>326</v>
      </c>
      <c r="D302">
        <v>184</v>
      </c>
      <c r="E302">
        <v>0.2</v>
      </c>
      <c r="G302" s="1">
        <f t="shared" si="40"/>
        <v>0.33407572383073614</v>
      </c>
      <c r="H302" s="1">
        <f t="shared" si="41"/>
        <v>-2.2271714922048602E-3</v>
      </c>
      <c r="I302" s="1">
        <f t="shared" si="42"/>
        <v>-104.70378619153672</v>
      </c>
      <c r="J302" s="1">
        <f t="shared" si="43"/>
        <v>-17.674832962138083</v>
      </c>
      <c r="K302" s="1">
        <f t="shared" si="44"/>
        <v>-1.0926503340757274</v>
      </c>
      <c r="L302" s="1"/>
      <c r="M302" s="6">
        <f t="shared" si="45"/>
        <v>0.13544018058690793</v>
      </c>
      <c r="N302" s="6">
        <f t="shared" si="46"/>
        <v>-1.1134617525887789E-3</v>
      </c>
      <c r="O302" s="6">
        <f t="shared" si="47"/>
        <v>-2.4309929364069784</v>
      </c>
      <c r="P302" s="6">
        <f t="shared" si="48"/>
        <v>-0.87640250905557027</v>
      </c>
      <c r="Q302" s="6">
        <f t="shared" si="49"/>
        <v>-8.4527911784975931</v>
      </c>
    </row>
    <row r="303" spans="1:17">
      <c r="A303">
        <v>25</v>
      </c>
      <c r="B303">
        <v>20</v>
      </c>
      <c r="C303" s="2">
        <v>446</v>
      </c>
      <c r="D303">
        <v>185</v>
      </c>
      <c r="E303">
        <v>0.2</v>
      </c>
      <c r="G303" s="1">
        <f t="shared" si="40"/>
        <v>0.33407572383073614</v>
      </c>
      <c r="H303" s="1">
        <f t="shared" si="41"/>
        <v>-2.2271714922048602E-3</v>
      </c>
      <c r="I303" s="1">
        <f t="shared" si="42"/>
        <v>15.296213808463278</v>
      </c>
      <c r="J303" s="1">
        <f t="shared" si="43"/>
        <v>-16.674832962138083</v>
      </c>
      <c r="K303" s="1">
        <f t="shared" si="44"/>
        <v>-1.0926503340757274</v>
      </c>
      <c r="L303" s="1"/>
      <c r="M303" s="6">
        <f t="shared" si="45"/>
        <v>0.13544018058690793</v>
      </c>
      <c r="N303" s="6">
        <f t="shared" si="46"/>
        <v>-1.1134617525887789E-3</v>
      </c>
      <c r="O303" s="6">
        <f t="shared" si="47"/>
        <v>0.35514463301376586</v>
      </c>
      <c r="P303" s="6">
        <f t="shared" si="48"/>
        <v>-0.8268177400830462</v>
      </c>
      <c r="Q303" s="6">
        <f t="shared" si="49"/>
        <v>-8.4527911784975931</v>
      </c>
    </row>
    <row r="304" spans="1:17">
      <c r="A304">
        <v>25</v>
      </c>
      <c r="B304">
        <v>20</v>
      </c>
      <c r="C304" s="2">
        <v>328</v>
      </c>
      <c r="D304">
        <v>184</v>
      </c>
      <c r="E304">
        <v>0.2</v>
      </c>
      <c r="G304" s="1">
        <f t="shared" si="40"/>
        <v>0.33407572383073614</v>
      </c>
      <c r="H304" s="1">
        <f t="shared" si="41"/>
        <v>-2.2271714922048602E-3</v>
      </c>
      <c r="I304" s="1">
        <f t="shared" si="42"/>
        <v>-102.70378619153672</v>
      </c>
      <c r="J304" s="1">
        <f t="shared" si="43"/>
        <v>-17.674832962138083</v>
      </c>
      <c r="K304" s="1">
        <f t="shared" si="44"/>
        <v>-1.0926503340757274</v>
      </c>
      <c r="L304" s="1"/>
      <c r="M304" s="6">
        <f t="shared" si="45"/>
        <v>0.13544018058690793</v>
      </c>
      <c r="N304" s="6">
        <f t="shared" si="46"/>
        <v>-1.1134617525887789E-3</v>
      </c>
      <c r="O304" s="6">
        <f t="shared" si="47"/>
        <v>-2.3845573102499658</v>
      </c>
      <c r="P304" s="6">
        <f t="shared" si="48"/>
        <v>-0.87640250905557027</v>
      </c>
      <c r="Q304" s="6">
        <f t="shared" si="49"/>
        <v>-8.4527911784975931</v>
      </c>
    </row>
    <row r="305" spans="1:17">
      <c r="A305">
        <v>25</v>
      </c>
      <c r="B305">
        <v>20</v>
      </c>
      <c r="C305" s="2">
        <v>328</v>
      </c>
      <c r="D305">
        <v>184</v>
      </c>
      <c r="E305">
        <v>2.1</v>
      </c>
      <c r="G305" s="1">
        <f t="shared" si="40"/>
        <v>0.33407572383073614</v>
      </c>
      <c r="H305" s="1">
        <f t="shared" si="41"/>
        <v>-2.2271714922048602E-3</v>
      </c>
      <c r="I305" s="1">
        <f t="shared" si="42"/>
        <v>-102.70378619153672</v>
      </c>
      <c r="J305" s="1">
        <f t="shared" si="43"/>
        <v>-17.674832962138083</v>
      </c>
      <c r="K305" s="1">
        <f t="shared" si="44"/>
        <v>0.80734966592427271</v>
      </c>
      <c r="L305" s="1"/>
      <c r="M305" s="6">
        <f t="shared" si="45"/>
        <v>0.13544018058690793</v>
      </c>
      <c r="N305" s="6">
        <f t="shared" si="46"/>
        <v>-1.1134617525887789E-3</v>
      </c>
      <c r="O305" s="6">
        <f t="shared" si="47"/>
        <v>-2.3845573102499658</v>
      </c>
      <c r="P305" s="6">
        <f t="shared" si="48"/>
        <v>-0.87640250905557027</v>
      </c>
      <c r="Q305" s="6">
        <f t="shared" si="49"/>
        <v>6.2456926257752832</v>
      </c>
    </row>
    <row r="306" spans="1:17">
      <c r="A306">
        <v>25</v>
      </c>
      <c r="B306">
        <v>20</v>
      </c>
      <c r="C306" s="2">
        <v>459</v>
      </c>
      <c r="D306">
        <v>185</v>
      </c>
      <c r="E306">
        <v>0.2</v>
      </c>
      <c r="G306" s="1">
        <f t="shared" si="40"/>
        <v>0.33407572383073614</v>
      </c>
      <c r="H306" s="1">
        <f t="shared" si="41"/>
        <v>-2.2271714922048602E-3</v>
      </c>
      <c r="I306" s="1">
        <f t="shared" si="42"/>
        <v>28.296213808463278</v>
      </c>
      <c r="J306" s="1">
        <f t="shared" si="43"/>
        <v>-16.674832962138083</v>
      </c>
      <c r="K306" s="1">
        <f t="shared" si="44"/>
        <v>-1.0926503340757274</v>
      </c>
      <c r="L306" s="1"/>
      <c r="M306" s="6">
        <f t="shared" si="45"/>
        <v>0.13544018058690793</v>
      </c>
      <c r="N306" s="6">
        <f t="shared" si="46"/>
        <v>-1.1134617525887789E-3</v>
      </c>
      <c r="O306" s="6">
        <f t="shared" si="47"/>
        <v>0.65697620303434645</v>
      </c>
      <c r="P306" s="6">
        <f t="shared" si="48"/>
        <v>-0.8268177400830462</v>
      </c>
      <c r="Q306" s="6">
        <f t="shared" si="49"/>
        <v>-8.4527911784975931</v>
      </c>
    </row>
    <row r="307" spans="1:17">
      <c r="A307">
        <v>25</v>
      </c>
      <c r="B307">
        <v>20</v>
      </c>
      <c r="C307" s="2">
        <v>328</v>
      </c>
      <c r="D307">
        <v>185</v>
      </c>
      <c r="E307">
        <v>0.2</v>
      </c>
      <c r="G307" s="1">
        <f t="shared" si="40"/>
        <v>0.33407572383073614</v>
      </c>
      <c r="H307" s="1">
        <f t="shared" si="41"/>
        <v>-2.2271714922048602E-3</v>
      </c>
      <c r="I307" s="1">
        <f t="shared" si="42"/>
        <v>-102.70378619153672</v>
      </c>
      <c r="J307" s="1">
        <f t="shared" si="43"/>
        <v>-16.674832962138083</v>
      </c>
      <c r="K307" s="1">
        <f t="shared" si="44"/>
        <v>-1.0926503340757274</v>
      </c>
      <c r="L307" s="1"/>
      <c r="M307" s="6">
        <f t="shared" si="45"/>
        <v>0.13544018058690793</v>
      </c>
      <c r="N307" s="6">
        <f t="shared" si="46"/>
        <v>-1.1134617525887789E-3</v>
      </c>
      <c r="O307" s="6">
        <f t="shared" si="47"/>
        <v>-2.3845573102499658</v>
      </c>
      <c r="P307" s="6">
        <f t="shared" si="48"/>
        <v>-0.8268177400830462</v>
      </c>
      <c r="Q307" s="6">
        <f t="shared" si="49"/>
        <v>-8.4527911784975931</v>
      </c>
    </row>
    <row r="308" spans="1:17">
      <c r="A308">
        <v>25</v>
      </c>
      <c r="B308">
        <v>20</v>
      </c>
      <c r="C308" s="2">
        <v>461</v>
      </c>
      <c r="D308">
        <v>167</v>
      </c>
      <c r="E308">
        <v>0.2</v>
      </c>
      <c r="G308" s="1">
        <f t="shared" si="40"/>
        <v>0.33407572383073614</v>
      </c>
      <c r="H308" s="1">
        <f t="shared" si="41"/>
        <v>-2.2271714922048602E-3</v>
      </c>
      <c r="I308" s="1">
        <f t="shared" si="42"/>
        <v>30.296213808463278</v>
      </c>
      <c r="J308" s="1">
        <f t="shared" si="43"/>
        <v>-34.674832962138083</v>
      </c>
      <c r="K308" s="1">
        <f t="shared" si="44"/>
        <v>-1.0926503340757274</v>
      </c>
      <c r="L308" s="1"/>
      <c r="M308" s="6">
        <f t="shared" si="45"/>
        <v>0.13544018058690793</v>
      </c>
      <c r="N308" s="6">
        <f t="shared" si="46"/>
        <v>-1.1134617525887789E-3</v>
      </c>
      <c r="O308" s="6">
        <f t="shared" si="47"/>
        <v>0.70341182919135892</v>
      </c>
      <c r="P308" s="6">
        <f t="shared" si="48"/>
        <v>-1.7193435815884794</v>
      </c>
      <c r="Q308" s="6">
        <f t="shared" si="49"/>
        <v>-8.4527911784975931</v>
      </c>
    </row>
    <row r="309" spans="1:17">
      <c r="A309">
        <v>25</v>
      </c>
      <c r="B309">
        <v>20</v>
      </c>
      <c r="C309" s="2">
        <v>328</v>
      </c>
      <c r="D309">
        <v>184</v>
      </c>
      <c r="E309">
        <v>0.2</v>
      </c>
      <c r="G309" s="1">
        <f t="shared" si="40"/>
        <v>0.33407572383073614</v>
      </c>
      <c r="H309" s="1">
        <f t="shared" si="41"/>
        <v>-2.2271714922048602E-3</v>
      </c>
      <c r="I309" s="1">
        <f t="shared" si="42"/>
        <v>-102.70378619153672</v>
      </c>
      <c r="J309" s="1">
        <f t="shared" si="43"/>
        <v>-17.674832962138083</v>
      </c>
      <c r="K309" s="1">
        <f t="shared" si="44"/>
        <v>-1.0926503340757274</v>
      </c>
      <c r="L309" s="1"/>
      <c r="M309" s="6">
        <f t="shared" si="45"/>
        <v>0.13544018058690793</v>
      </c>
      <c r="N309" s="6">
        <f t="shared" si="46"/>
        <v>-1.1134617525887789E-3</v>
      </c>
      <c r="O309" s="6">
        <f t="shared" si="47"/>
        <v>-2.3845573102499658</v>
      </c>
      <c r="P309" s="6">
        <f t="shared" si="48"/>
        <v>-0.87640250905557027</v>
      </c>
      <c r="Q309" s="6">
        <f t="shared" si="49"/>
        <v>-8.4527911784975931</v>
      </c>
    </row>
    <row r="310" spans="1:17">
      <c r="A310">
        <v>25</v>
      </c>
      <c r="B310">
        <v>20</v>
      </c>
      <c r="C310" s="2">
        <v>331</v>
      </c>
      <c r="D310">
        <v>184</v>
      </c>
      <c r="E310">
        <v>2.1</v>
      </c>
      <c r="G310" s="1">
        <f t="shared" si="40"/>
        <v>0.33407572383073614</v>
      </c>
      <c r="H310" s="1">
        <f t="shared" si="41"/>
        <v>-2.2271714922048602E-3</v>
      </c>
      <c r="I310" s="1">
        <f t="shared" si="42"/>
        <v>-99.703786191536722</v>
      </c>
      <c r="J310" s="1">
        <f t="shared" si="43"/>
        <v>-17.674832962138083</v>
      </c>
      <c r="K310" s="1">
        <f t="shared" si="44"/>
        <v>0.80734966592427271</v>
      </c>
      <c r="L310" s="1"/>
      <c r="M310" s="6">
        <f t="shared" si="45"/>
        <v>0.13544018058690793</v>
      </c>
      <c r="N310" s="6">
        <f t="shared" si="46"/>
        <v>-1.1134617525887789E-3</v>
      </c>
      <c r="O310" s="6">
        <f t="shared" si="47"/>
        <v>-2.3149038710144474</v>
      </c>
      <c r="P310" s="6">
        <f t="shared" si="48"/>
        <v>-0.87640250905557027</v>
      </c>
      <c r="Q310" s="6">
        <f t="shared" si="49"/>
        <v>6.2456926257752832</v>
      </c>
    </row>
    <row r="311" spans="1:17">
      <c r="A311">
        <v>25</v>
      </c>
      <c r="B311">
        <v>20</v>
      </c>
      <c r="C311" s="2">
        <v>356</v>
      </c>
      <c r="D311">
        <v>189</v>
      </c>
      <c r="E311">
        <v>0.2</v>
      </c>
      <c r="G311" s="1">
        <f t="shared" si="40"/>
        <v>0.33407572383073614</v>
      </c>
      <c r="H311" s="1">
        <f t="shared" si="41"/>
        <v>-2.2271714922048602E-3</v>
      </c>
      <c r="I311" s="1">
        <f t="shared" si="42"/>
        <v>-74.703786191536722</v>
      </c>
      <c r="J311" s="1">
        <f t="shared" si="43"/>
        <v>-12.674832962138083</v>
      </c>
      <c r="K311" s="1">
        <f t="shared" si="44"/>
        <v>-1.0926503340757274</v>
      </c>
      <c r="L311" s="1"/>
      <c r="M311" s="6">
        <f t="shared" si="45"/>
        <v>0.13544018058690793</v>
      </c>
      <c r="N311" s="6">
        <f t="shared" si="46"/>
        <v>-1.1134617525887789E-3</v>
      </c>
      <c r="O311" s="6">
        <f t="shared" si="47"/>
        <v>-1.7344585440517923</v>
      </c>
      <c r="P311" s="6">
        <f t="shared" si="48"/>
        <v>-0.62847866419294984</v>
      </c>
      <c r="Q311" s="6">
        <f t="shared" si="49"/>
        <v>-8.4527911784975931</v>
      </c>
    </row>
    <row r="312" spans="1:17">
      <c r="A312">
        <v>25</v>
      </c>
      <c r="B312">
        <v>20</v>
      </c>
      <c r="C312" s="2">
        <v>331</v>
      </c>
      <c r="D312">
        <v>190</v>
      </c>
      <c r="E312">
        <v>0.2</v>
      </c>
      <c r="G312" s="1">
        <f t="shared" si="40"/>
        <v>0.33407572383073614</v>
      </c>
      <c r="H312" s="1">
        <f t="shared" si="41"/>
        <v>-2.2271714922048602E-3</v>
      </c>
      <c r="I312" s="1">
        <f t="shared" si="42"/>
        <v>-99.703786191536722</v>
      </c>
      <c r="J312" s="1">
        <f t="shared" si="43"/>
        <v>-11.674832962138083</v>
      </c>
      <c r="K312" s="1">
        <f t="shared" si="44"/>
        <v>-1.0926503340757274</v>
      </c>
      <c r="L312" s="1"/>
      <c r="M312" s="6">
        <f t="shared" si="45"/>
        <v>0.13544018058690793</v>
      </c>
      <c r="N312" s="6">
        <f t="shared" si="46"/>
        <v>-1.1134617525887789E-3</v>
      </c>
      <c r="O312" s="6">
        <f t="shared" si="47"/>
        <v>-2.3149038710144474</v>
      </c>
      <c r="P312" s="6">
        <f t="shared" si="48"/>
        <v>-0.57889389522042578</v>
      </c>
      <c r="Q312" s="6">
        <f t="shared" si="49"/>
        <v>-8.4527911784975931</v>
      </c>
    </row>
    <row r="313" spans="1:17">
      <c r="A313">
        <v>25</v>
      </c>
      <c r="B313">
        <v>20</v>
      </c>
      <c r="C313" s="2">
        <v>331</v>
      </c>
      <c r="D313">
        <v>191</v>
      </c>
      <c r="E313">
        <v>0.2</v>
      </c>
      <c r="G313" s="1">
        <f t="shared" si="40"/>
        <v>0.33407572383073614</v>
      </c>
      <c r="H313" s="1">
        <f t="shared" si="41"/>
        <v>-2.2271714922048602E-3</v>
      </c>
      <c r="I313" s="1">
        <f t="shared" si="42"/>
        <v>-99.703786191536722</v>
      </c>
      <c r="J313" s="1">
        <f t="shared" si="43"/>
        <v>-10.674832962138083</v>
      </c>
      <c r="K313" s="1">
        <f t="shared" si="44"/>
        <v>-1.0926503340757274</v>
      </c>
      <c r="L313" s="1"/>
      <c r="M313" s="6">
        <f t="shared" si="45"/>
        <v>0.13544018058690793</v>
      </c>
      <c r="N313" s="6">
        <f t="shared" si="46"/>
        <v>-1.1134617525887789E-3</v>
      </c>
      <c r="O313" s="6">
        <f t="shared" si="47"/>
        <v>-2.3149038710144474</v>
      </c>
      <c r="P313" s="6">
        <f t="shared" si="48"/>
        <v>-0.52930912624790172</v>
      </c>
      <c r="Q313" s="6">
        <f t="shared" si="49"/>
        <v>-8.4527911784975931</v>
      </c>
    </row>
    <row r="314" spans="1:17">
      <c r="A314">
        <v>25</v>
      </c>
      <c r="B314">
        <v>20</v>
      </c>
      <c r="C314" s="2">
        <v>331</v>
      </c>
      <c r="D314">
        <v>195</v>
      </c>
      <c r="E314">
        <v>2.1</v>
      </c>
      <c r="G314" s="1">
        <f t="shared" si="40"/>
        <v>0.33407572383073614</v>
      </c>
      <c r="H314" s="1">
        <f t="shared" si="41"/>
        <v>-2.2271714922048602E-3</v>
      </c>
      <c r="I314" s="1">
        <f t="shared" si="42"/>
        <v>-99.703786191536722</v>
      </c>
      <c r="J314" s="1">
        <f t="shared" si="43"/>
        <v>-6.6748329621380833</v>
      </c>
      <c r="K314" s="1">
        <f t="shared" si="44"/>
        <v>0.80734966592427271</v>
      </c>
      <c r="L314" s="1"/>
      <c r="M314" s="6">
        <f t="shared" si="45"/>
        <v>0.13544018058690793</v>
      </c>
      <c r="N314" s="6">
        <f t="shared" si="46"/>
        <v>-1.1134617525887789E-3</v>
      </c>
      <c r="O314" s="6">
        <f t="shared" si="47"/>
        <v>-2.3149038710144474</v>
      </c>
      <c r="P314" s="6">
        <f t="shared" si="48"/>
        <v>-0.33097005035780536</v>
      </c>
      <c r="Q314" s="6">
        <f t="shared" si="49"/>
        <v>6.2456926257752832</v>
      </c>
    </row>
    <row r="315" spans="1:17">
      <c r="A315">
        <v>25</v>
      </c>
      <c r="B315">
        <v>20</v>
      </c>
      <c r="C315" s="2">
        <v>329</v>
      </c>
      <c r="D315">
        <v>198</v>
      </c>
      <c r="E315">
        <v>2.1</v>
      </c>
      <c r="G315" s="1">
        <f t="shared" si="40"/>
        <v>0.33407572383073614</v>
      </c>
      <c r="H315" s="1">
        <f t="shared" si="41"/>
        <v>-2.2271714922048602E-3</v>
      </c>
      <c r="I315" s="1">
        <f t="shared" si="42"/>
        <v>-101.70378619153672</v>
      </c>
      <c r="J315" s="1">
        <f t="shared" si="43"/>
        <v>-3.6748329621380833</v>
      </c>
      <c r="K315" s="1">
        <f t="shared" si="44"/>
        <v>0.80734966592427271</v>
      </c>
      <c r="L315" s="1"/>
      <c r="M315" s="6">
        <f t="shared" si="45"/>
        <v>0.13544018058690793</v>
      </c>
      <c r="N315" s="6">
        <f t="shared" si="46"/>
        <v>-1.1134617525887789E-3</v>
      </c>
      <c r="O315" s="6">
        <f t="shared" si="47"/>
        <v>-2.3613394971714596</v>
      </c>
      <c r="P315" s="6">
        <f t="shared" si="48"/>
        <v>-0.18221574344023317</v>
      </c>
      <c r="Q315" s="6">
        <f t="shared" si="49"/>
        <v>6.2456926257752832</v>
      </c>
    </row>
    <row r="316" spans="1:17">
      <c r="A316">
        <v>25</v>
      </c>
      <c r="B316">
        <v>20</v>
      </c>
      <c r="C316" s="2">
        <v>329</v>
      </c>
      <c r="D316">
        <v>199</v>
      </c>
      <c r="E316">
        <v>0.2</v>
      </c>
      <c r="G316" s="1">
        <f t="shared" si="40"/>
        <v>0.33407572383073614</v>
      </c>
      <c r="H316" s="1">
        <f t="shared" si="41"/>
        <v>-2.2271714922048602E-3</v>
      </c>
      <c r="I316" s="1">
        <f t="shared" si="42"/>
        <v>-101.70378619153672</v>
      </c>
      <c r="J316" s="1">
        <f t="shared" si="43"/>
        <v>-2.6748329621380833</v>
      </c>
      <c r="K316" s="1">
        <f t="shared" si="44"/>
        <v>-1.0926503340757274</v>
      </c>
      <c r="L316" s="1"/>
      <c r="M316" s="6">
        <f t="shared" si="45"/>
        <v>0.13544018058690793</v>
      </c>
      <c r="N316" s="6">
        <f t="shared" si="46"/>
        <v>-1.1134617525887789E-3</v>
      </c>
      <c r="O316" s="6">
        <f t="shared" si="47"/>
        <v>-2.3613394971714596</v>
      </c>
      <c r="P316" s="6">
        <f t="shared" si="48"/>
        <v>-0.13263097446770911</v>
      </c>
      <c r="Q316" s="6">
        <f t="shared" si="49"/>
        <v>-8.4527911784975931</v>
      </c>
    </row>
    <row r="317" spans="1:17">
      <c r="A317">
        <v>25</v>
      </c>
      <c r="B317">
        <v>20</v>
      </c>
      <c r="C317" s="2">
        <v>329</v>
      </c>
      <c r="D317">
        <v>201</v>
      </c>
      <c r="E317">
        <v>2.1</v>
      </c>
      <c r="G317" s="1">
        <f t="shared" si="40"/>
        <v>0.33407572383073614</v>
      </c>
      <c r="H317" s="1">
        <f t="shared" si="41"/>
        <v>-2.2271714922048602E-3</v>
      </c>
      <c r="I317" s="1">
        <f t="shared" si="42"/>
        <v>-101.70378619153672</v>
      </c>
      <c r="J317" s="1">
        <f t="shared" si="43"/>
        <v>-0.6748329621380833</v>
      </c>
      <c r="K317" s="1">
        <f t="shared" si="44"/>
        <v>0.80734966592427271</v>
      </c>
      <c r="L317" s="1"/>
      <c r="M317" s="6">
        <f t="shared" si="45"/>
        <v>0.13544018058690793</v>
      </c>
      <c r="N317" s="6">
        <f t="shared" si="46"/>
        <v>-1.1134617525887789E-3</v>
      </c>
      <c r="O317" s="6">
        <f t="shared" si="47"/>
        <v>-2.3613394971714596</v>
      </c>
      <c r="P317" s="6">
        <f t="shared" si="48"/>
        <v>-3.3461436522660946E-2</v>
      </c>
      <c r="Q317" s="6">
        <f t="shared" si="49"/>
        <v>6.2456926257752832</v>
      </c>
    </row>
    <row r="318" spans="1:17">
      <c r="A318">
        <v>25</v>
      </c>
      <c r="B318">
        <v>20</v>
      </c>
      <c r="C318" s="2">
        <v>353</v>
      </c>
      <c r="D318">
        <v>230</v>
      </c>
      <c r="E318">
        <v>2.1</v>
      </c>
      <c r="G318" s="1">
        <f t="shared" si="40"/>
        <v>0.33407572383073614</v>
      </c>
      <c r="H318" s="1">
        <f t="shared" si="41"/>
        <v>-2.2271714922048602E-3</v>
      </c>
      <c r="I318" s="1">
        <f t="shared" si="42"/>
        <v>-77.703786191536722</v>
      </c>
      <c r="J318" s="1">
        <f t="shared" si="43"/>
        <v>28.325167037861917</v>
      </c>
      <c r="K318" s="1">
        <f t="shared" si="44"/>
        <v>0.80734966592427271</v>
      </c>
      <c r="L318" s="1"/>
      <c r="M318" s="6">
        <f t="shared" si="45"/>
        <v>0.13544018058690793</v>
      </c>
      <c r="N318" s="6">
        <f t="shared" si="46"/>
        <v>-1.1134617525887789E-3</v>
      </c>
      <c r="O318" s="6">
        <f t="shared" si="47"/>
        <v>-1.8041119832873109</v>
      </c>
      <c r="P318" s="6">
        <f t="shared" si="48"/>
        <v>1.4044968636805373</v>
      </c>
      <c r="Q318" s="6">
        <f t="shared" si="49"/>
        <v>6.2456926257752832</v>
      </c>
    </row>
    <row r="319" spans="1:17">
      <c r="A319">
        <v>25</v>
      </c>
      <c r="B319">
        <v>20</v>
      </c>
      <c r="C319" s="2">
        <v>349</v>
      </c>
      <c r="D319">
        <v>288</v>
      </c>
      <c r="E319">
        <v>2.1</v>
      </c>
      <c r="G319" s="1">
        <f t="shared" si="40"/>
        <v>0.33407572383073614</v>
      </c>
      <c r="H319" s="1">
        <f t="shared" si="41"/>
        <v>-2.2271714922048602E-3</v>
      </c>
      <c r="I319" s="1">
        <f t="shared" si="42"/>
        <v>-81.703786191536722</v>
      </c>
      <c r="J319" s="1">
        <f t="shared" si="43"/>
        <v>86.325167037861917</v>
      </c>
      <c r="K319" s="1">
        <f t="shared" si="44"/>
        <v>0.80734966592427271</v>
      </c>
      <c r="L319" s="1"/>
      <c r="M319" s="6">
        <f t="shared" si="45"/>
        <v>0.13544018058690793</v>
      </c>
      <c r="N319" s="6">
        <f t="shared" si="46"/>
        <v>-1.1134617525887789E-3</v>
      </c>
      <c r="O319" s="6">
        <f t="shared" si="47"/>
        <v>-1.8969832356013359</v>
      </c>
      <c r="P319" s="6">
        <f t="shared" si="48"/>
        <v>4.2804134640869336</v>
      </c>
      <c r="Q319" s="6">
        <f t="shared" si="49"/>
        <v>6.2456926257752832</v>
      </c>
    </row>
    <row r="320" spans="1:17">
      <c r="A320">
        <v>25</v>
      </c>
      <c r="B320">
        <v>20</v>
      </c>
      <c r="C320" s="2">
        <v>386</v>
      </c>
      <c r="D320">
        <v>301</v>
      </c>
      <c r="E320">
        <v>2.1</v>
      </c>
      <c r="G320" s="1">
        <f t="shared" si="40"/>
        <v>0.33407572383073614</v>
      </c>
      <c r="H320" s="1">
        <f t="shared" si="41"/>
        <v>-2.2271714922048602E-3</v>
      </c>
      <c r="I320" s="1">
        <f t="shared" si="42"/>
        <v>-44.703786191536722</v>
      </c>
      <c r="J320" s="1">
        <f t="shared" si="43"/>
        <v>99.325167037861917</v>
      </c>
      <c r="K320" s="1">
        <f t="shared" si="44"/>
        <v>0.80734966592427271</v>
      </c>
      <c r="L320" s="1"/>
      <c r="M320" s="6">
        <f t="shared" si="45"/>
        <v>0.13544018058690793</v>
      </c>
      <c r="N320" s="6">
        <f t="shared" si="46"/>
        <v>-1.1134617525887789E-3</v>
      </c>
      <c r="O320" s="6">
        <f t="shared" si="47"/>
        <v>-1.0379241516966062</v>
      </c>
      <c r="P320" s="6">
        <f t="shared" si="48"/>
        <v>4.9250154607297461</v>
      </c>
      <c r="Q320" s="6">
        <f t="shared" si="49"/>
        <v>6.2456926257752832</v>
      </c>
    </row>
    <row r="321" spans="1:17">
      <c r="A321">
        <v>25</v>
      </c>
      <c r="B321">
        <v>20</v>
      </c>
      <c r="C321" s="2">
        <v>831</v>
      </c>
      <c r="D321">
        <v>37</v>
      </c>
      <c r="E321">
        <v>2.1</v>
      </c>
      <c r="G321" s="1">
        <f t="shared" si="40"/>
        <v>0.33407572383073614</v>
      </c>
      <c r="H321" s="1">
        <f t="shared" si="41"/>
        <v>-2.2271714922048602E-3</v>
      </c>
      <c r="I321" s="1">
        <f t="shared" si="42"/>
        <v>400.29621380846328</v>
      </c>
      <c r="J321" s="1">
        <f t="shared" si="43"/>
        <v>-164.67483296213808</v>
      </c>
      <c r="K321" s="1">
        <f t="shared" si="44"/>
        <v>0.80734966592427271</v>
      </c>
      <c r="L321" s="1"/>
      <c r="M321" s="6">
        <f t="shared" si="45"/>
        <v>0.13544018058690793</v>
      </c>
      <c r="N321" s="6">
        <f t="shared" si="46"/>
        <v>-1.1134617525887789E-3</v>
      </c>
      <c r="O321" s="6">
        <f t="shared" si="47"/>
        <v>9.2940026682386527</v>
      </c>
      <c r="P321" s="6">
        <f t="shared" si="48"/>
        <v>-8.1653635480166091</v>
      </c>
      <c r="Q321" s="6">
        <f t="shared" si="49"/>
        <v>6.2456926257752832</v>
      </c>
    </row>
    <row r="322" spans="1:17">
      <c r="A322">
        <v>25</v>
      </c>
      <c r="B322">
        <v>20</v>
      </c>
      <c r="C322" s="2">
        <v>341</v>
      </c>
      <c r="D322">
        <v>326</v>
      </c>
      <c r="E322">
        <v>0.2</v>
      </c>
      <c r="G322" s="1">
        <f t="shared" si="40"/>
        <v>0.33407572383073614</v>
      </c>
      <c r="H322" s="1">
        <f t="shared" si="41"/>
        <v>-2.2271714922048602E-3</v>
      </c>
      <c r="I322" s="1">
        <f t="shared" si="42"/>
        <v>-89.703786191536722</v>
      </c>
      <c r="J322" s="1">
        <f t="shared" si="43"/>
        <v>124.32516703786192</v>
      </c>
      <c r="K322" s="1">
        <f t="shared" si="44"/>
        <v>-1.0926503340757274</v>
      </c>
      <c r="L322" s="1"/>
      <c r="M322" s="6">
        <f t="shared" si="45"/>
        <v>0.13544018058690793</v>
      </c>
      <c r="N322" s="6">
        <f t="shared" si="46"/>
        <v>-1.1134617525887789E-3</v>
      </c>
      <c r="O322" s="6">
        <f t="shared" si="47"/>
        <v>-2.0827257402293853</v>
      </c>
      <c r="P322" s="6">
        <f t="shared" si="48"/>
        <v>6.1646346850428477</v>
      </c>
      <c r="Q322" s="6">
        <f t="shared" si="49"/>
        <v>-8.4527911784975931</v>
      </c>
    </row>
    <row r="323" spans="1:17">
      <c r="A323">
        <v>25</v>
      </c>
      <c r="B323">
        <v>20</v>
      </c>
      <c r="C323" s="2">
        <v>336</v>
      </c>
      <c r="D323">
        <v>343</v>
      </c>
      <c r="E323">
        <v>0.2</v>
      </c>
      <c r="G323" s="1">
        <f t="shared" si="40"/>
        <v>0.33407572383073614</v>
      </c>
      <c r="H323" s="1">
        <f t="shared" si="41"/>
        <v>-2.2271714922048602E-3</v>
      </c>
      <c r="I323" s="1">
        <f t="shared" si="42"/>
        <v>-94.703786191536722</v>
      </c>
      <c r="J323" s="1">
        <f t="shared" si="43"/>
        <v>141.32516703786192</v>
      </c>
      <c r="K323" s="1">
        <f t="shared" si="44"/>
        <v>-1.0926503340757274</v>
      </c>
      <c r="L323" s="1"/>
      <c r="M323" s="6">
        <f t="shared" si="45"/>
        <v>0.13544018058690793</v>
      </c>
      <c r="N323" s="6">
        <f t="shared" si="46"/>
        <v>-1.1134617525887789E-3</v>
      </c>
      <c r="O323" s="6">
        <f t="shared" si="47"/>
        <v>-2.1988148056219163</v>
      </c>
      <c r="P323" s="6">
        <f t="shared" si="48"/>
        <v>7.0075757575757578</v>
      </c>
      <c r="Q323" s="6">
        <f t="shared" si="49"/>
        <v>-8.4527911784975931</v>
      </c>
    </row>
    <row r="324" spans="1:17">
      <c r="A324">
        <v>25</v>
      </c>
      <c r="B324">
        <v>20</v>
      </c>
      <c r="C324" s="2">
        <v>959</v>
      </c>
      <c r="D324">
        <v>393</v>
      </c>
      <c r="E324">
        <v>3.4</v>
      </c>
      <c r="G324" s="1">
        <f t="shared" ref="G324:G387" si="50">A324-$A$453</f>
        <v>0.33407572383073614</v>
      </c>
      <c r="H324" s="1">
        <f t="shared" ref="H324:H387" si="51">B324-$B$453</f>
        <v>-2.2271714922048602E-3</v>
      </c>
      <c r="I324" s="1">
        <f t="shared" ref="I324:I387" si="52">C324-$C$453</f>
        <v>528.29621380846334</v>
      </c>
      <c r="J324" s="1">
        <f t="shared" ref="J324:J387" si="53">D324-$D$453</f>
        <v>191.32516703786192</v>
      </c>
      <c r="K324" s="1">
        <f t="shared" ref="K324:K387" si="54">E324-$E$453</f>
        <v>2.1073496659242723</v>
      </c>
      <c r="L324" s="1"/>
      <c r="M324" s="6">
        <f t="shared" ref="M324:M387" si="55">(G324/$A$453)*10</f>
        <v>0.13544018058690793</v>
      </c>
      <c r="N324" s="6">
        <f t="shared" ref="N324:N387" si="56">(H324/$B$453)*10</f>
        <v>-1.1134617525887789E-3</v>
      </c>
      <c r="O324" s="6">
        <f t="shared" ref="O324:O387" si="57">(I324/$C$453)*10</f>
        <v>12.265882742287449</v>
      </c>
      <c r="P324" s="6">
        <f t="shared" ref="P324:P387" si="58">(J324/$D$453)*10</f>
        <v>9.4868142062019611</v>
      </c>
      <c r="Q324" s="6">
        <f t="shared" ref="Q324:Q387" si="59">(K324/$E$453)*10</f>
        <v>16.30254996554093</v>
      </c>
    </row>
    <row r="325" spans="1:17">
      <c r="A325">
        <v>25</v>
      </c>
      <c r="B325">
        <v>20</v>
      </c>
      <c r="C325" s="2">
        <v>384</v>
      </c>
      <c r="D325">
        <v>383</v>
      </c>
      <c r="E325">
        <v>2.1</v>
      </c>
      <c r="G325" s="1">
        <f t="shared" si="50"/>
        <v>0.33407572383073614</v>
      </c>
      <c r="H325" s="1">
        <f t="shared" si="51"/>
        <v>-2.2271714922048602E-3</v>
      </c>
      <c r="I325" s="1">
        <f t="shared" si="52"/>
        <v>-46.703786191536722</v>
      </c>
      <c r="J325" s="1">
        <f t="shared" si="53"/>
        <v>181.32516703786192</v>
      </c>
      <c r="K325" s="1">
        <f t="shared" si="54"/>
        <v>0.80734966592427271</v>
      </c>
      <c r="L325" s="1"/>
      <c r="M325" s="6">
        <f t="shared" si="55"/>
        <v>0.13544018058690793</v>
      </c>
      <c r="N325" s="6">
        <f t="shared" si="56"/>
        <v>-1.1134617525887789E-3</v>
      </c>
      <c r="O325" s="6">
        <f t="shared" si="57"/>
        <v>-1.0843597778536187</v>
      </c>
      <c r="P325" s="6">
        <f t="shared" si="58"/>
        <v>8.9909665164767212</v>
      </c>
      <c r="Q325" s="6">
        <f t="shared" si="59"/>
        <v>6.2456926257752832</v>
      </c>
    </row>
    <row r="326" spans="1:17">
      <c r="A326">
        <v>25</v>
      </c>
      <c r="B326">
        <v>20</v>
      </c>
      <c r="C326" s="2">
        <v>501</v>
      </c>
      <c r="D326">
        <v>373</v>
      </c>
      <c r="E326">
        <v>0.2</v>
      </c>
      <c r="G326" s="1">
        <f t="shared" si="50"/>
        <v>0.33407572383073614</v>
      </c>
      <c r="H326" s="1">
        <f t="shared" si="51"/>
        <v>-2.2271714922048602E-3</v>
      </c>
      <c r="I326" s="1">
        <f t="shared" si="52"/>
        <v>70.296213808463278</v>
      </c>
      <c r="J326" s="1">
        <f t="shared" si="53"/>
        <v>171.32516703786192</v>
      </c>
      <c r="K326" s="1">
        <f t="shared" si="54"/>
        <v>-1.0926503340757274</v>
      </c>
      <c r="L326" s="1"/>
      <c r="M326" s="6">
        <f t="shared" si="55"/>
        <v>0.13544018058690793</v>
      </c>
      <c r="N326" s="6">
        <f t="shared" si="56"/>
        <v>-1.1134617525887789E-3</v>
      </c>
      <c r="O326" s="6">
        <f t="shared" si="57"/>
        <v>1.6321243523316071</v>
      </c>
      <c r="P326" s="6">
        <f t="shared" si="58"/>
        <v>8.4951188267514794</v>
      </c>
      <c r="Q326" s="6">
        <f t="shared" si="59"/>
        <v>-8.4527911784975931</v>
      </c>
    </row>
    <row r="327" spans="1:17">
      <c r="A327">
        <v>25</v>
      </c>
      <c r="B327">
        <v>20</v>
      </c>
      <c r="C327" s="2">
        <v>376</v>
      </c>
      <c r="D327">
        <v>363</v>
      </c>
      <c r="E327">
        <v>2.1</v>
      </c>
      <c r="G327" s="1">
        <f t="shared" si="50"/>
        <v>0.33407572383073614</v>
      </c>
      <c r="H327" s="1">
        <f t="shared" si="51"/>
        <v>-2.2271714922048602E-3</v>
      </c>
      <c r="I327" s="1">
        <f t="shared" si="52"/>
        <v>-54.703786191536722</v>
      </c>
      <c r="J327" s="1">
        <f t="shared" si="53"/>
        <v>161.32516703786192</v>
      </c>
      <c r="K327" s="1">
        <f t="shared" si="54"/>
        <v>0.80734966592427271</v>
      </c>
      <c r="L327" s="1"/>
      <c r="M327" s="6">
        <f t="shared" si="55"/>
        <v>0.13544018058690793</v>
      </c>
      <c r="N327" s="6">
        <f t="shared" si="56"/>
        <v>-1.1134617525887789E-3</v>
      </c>
      <c r="O327" s="6">
        <f t="shared" si="57"/>
        <v>-1.2701022824816683</v>
      </c>
      <c r="P327" s="6">
        <f t="shared" si="58"/>
        <v>7.9992711370262395</v>
      </c>
      <c r="Q327" s="6">
        <f t="shared" si="59"/>
        <v>6.2456926257752832</v>
      </c>
    </row>
    <row r="328" spans="1:17">
      <c r="A328">
        <v>25</v>
      </c>
      <c r="B328">
        <v>20</v>
      </c>
      <c r="C328" s="2">
        <v>369</v>
      </c>
      <c r="D328">
        <v>351</v>
      </c>
      <c r="E328">
        <v>0.8</v>
      </c>
      <c r="G328" s="1">
        <f t="shared" si="50"/>
        <v>0.33407572383073614</v>
      </c>
      <c r="H328" s="1">
        <f t="shared" si="51"/>
        <v>-2.2271714922048602E-3</v>
      </c>
      <c r="I328" s="1">
        <f t="shared" si="52"/>
        <v>-61.703786191536722</v>
      </c>
      <c r="J328" s="1">
        <f t="shared" si="53"/>
        <v>149.32516703786192</v>
      </c>
      <c r="K328" s="1">
        <f t="shared" si="54"/>
        <v>-0.49265033407572734</v>
      </c>
      <c r="L328" s="1"/>
      <c r="M328" s="6">
        <f t="shared" si="55"/>
        <v>0.13544018058690793</v>
      </c>
      <c r="N328" s="6">
        <f t="shared" si="56"/>
        <v>-1.1134617525887789E-3</v>
      </c>
      <c r="O328" s="6">
        <f t="shared" si="57"/>
        <v>-1.4326269740312116</v>
      </c>
      <c r="P328" s="6">
        <f t="shared" si="58"/>
        <v>7.4042539093559503</v>
      </c>
      <c r="Q328" s="6">
        <f t="shared" si="59"/>
        <v>-3.8111647139903679</v>
      </c>
    </row>
    <row r="329" spans="1:17">
      <c r="A329">
        <v>25</v>
      </c>
      <c r="B329">
        <v>20</v>
      </c>
      <c r="C329" s="2">
        <v>893</v>
      </c>
      <c r="D329">
        <v>355</v>
      </c>
      <c r="E329">
        <v>10.6</v>
      </c>
      <c r="G329" s="1">
        <f t="shared" si="50"/>
        <v>0.33407572383073614</v>
      </c>
      <c r="H329" s="1">
        <f t="shared" si="51"/>
        <v>-2.2271714922048602E-3</v>
      </c>
      <c r="I329" s="1">
        <f t="shared" si="52"/>
        <v>462.29621380846328</v>
      </c>
      <c r="J329" s="1">
        <f t="shared" si="53"/>
        <v>153.32516703786192</v>
      </c>
      <c r="K329" s="1">
        <f t="shared" si="54"/>
        <v>9.3073496659242725</v>
      </c>
      <c r="L329" s="1"/>
      <c r="M329" s="6">
        <f t="shared" si="55"/>
        <v>0.13544018058690793</v>
      </c>
      <c r="N329" s="6">
        <f t="shared" si="56"/>
        <v>-1.1134617525887789E-3</v>
      </c>
      <c r="O329" s="6">
        <f t="shared" si="57"/>
        <v>10.733507079106037</v>
      </c>
      <c r="P329" s="6">
        <f t="shared" si="58"/>
        <v>7.6025929852460461</v>
      </c>
      <c r="Q329" s="6">
        <f t="shared" si="59"/>
        <v>72.002067539627618</v>
      </c>
    </row>
    <row r="330" spans="1:17">
      <c r="A330">
        <v>25</v>
      </c>
      <c r="B330">
        <v>20</v>
      </c>
      <c r="C330" s="2">
        <v>363</v>
      </c>
      <c r="D330">
        <v>370</v>
      </c>
      <c r="E330">
        <v>0.8</v>
      </c>
      <c r="G330" s="1">
        <f t="shared" si="50"/>
        <v>0.33407572383073614</v>
      </c>
      <c r="H330" s="1">
        <f t="shared" si="51"/>
        <v>-2.2271714922048602E-3</v>
      </c>
      <c r="I330" s="1">
        <f t="shared" si="52"/>
        <v>-67.703786191536722</v>
      </c>
      <c r="J330" s="1">
        <f t="shared" si="53"/>
        <v>168.32516703786192</v>
      </c>
      <c r="K330" s="1">
        <f t="shared" si="54"/>
        <v>-0.49265033407572734</v>
      </c>
      <c r="L330" s="1"/>
      <c r="M330" s="6">
        <f t="shared" si="55"/>
        <v>0.13544018058690793</v>
      </c>
      <c r="N330" s="6">
        <f t="shared" si="56"/>
        <v>-1.1134617525887789E-3</v>
      </c>
      <c r="O330" s="6">
        <f t="shared" si="57"/>
        <v>-1.5719338525022488</v>
      </c>
      <c r="P330" s="6">
        <f t="shared" si="58"/>
        <v>8.3463645198339069</v>
      </c>
      <c r="Q330" s="6">
        <f t="shared" si="59"/>
        <v>-3.8111647139903679</v>
      </c>
    </row>
    <row r="331" spans="1:17">
      <c r="A331">
        <v>25</v>
      </c>
      <c r="B331">
        <v>20</v>
      </c>
      <c r="C331" s="2">
        <v>359</v>
      </c>
      <c r="D331">
        <v>365</v>
      </c>
      <c r="E331">
        <v>0.2</v>
      </c>
      <c r="G331" s="1">
        <f t="shared" si="50"/>
        <v>0.33407572383073614</v>
      </c>
      <c r="H331" s="1">
        <f t="shared" si="51"/>
        <v>-2.2271714922048602E-3</v>
      </c>
      <c r="I331" s="1">
        <f t="shared" si="52"/>
        <v>-71.703786191536722</v>
      </c>
      <c r="J331" s="1">
        <f t="shared" si="53"/>
        <v>163.32516703786192</v>
      </c>
      <c r="K331" s="1">
        <f t="shared" si="54"/>
        <v>-1.0926503340757274</v>
      </c>
      <c r="L331" s="1"/>
      <c r="M331" s="6">
        <f t="shared" si="55"/>
        <v>0.13544018058690793</v>
      </c>
      <c r="N331" s="6">
        <f t="shared" si="56"/>
        <v>-1.1134617525887789E-3</v>
      </c>
      <c r="O331" s="6">
        <f t="shared" si="57"/>
        <v>-1.6648051048162738</v>
      </c>
      <c r="P331" s="6">
        <f t="shared" si="58"/>
        <v>8.0984406749712878</v>
      </c>
      <c r="Q331" s="6">
        <f t="shared" si="59"/>
        <v>-8.4527911784975931</v>
      </c>
    </row>
    <row r="332" spans="1:17">
      <c r="A332">
        <v>25</v>
      </c>
      <c r="B332">
        <v>20</v>
      </c>
      <c r="C332" s="2">
        <v>894</v>
      </c>
      <c r="D332">
        <v>42</v>
      </c>
      <c r="E332">
        <v>2.1</v>
      </c>
      <c r="G332" s="1">
        <f t="shared" si="50"/>
        <v>0.33407572383073614</v>
      </c>
      <c r="H332" s="1">
        <f t="shared" si="51"/>
        <v>-2.2271714922048602E-3</v>
      </c>
      <c r="I332" s="1">
        <f t="shared" si="52"/>
        <v>463.29621380846328</v>
      </c>
      <c r="J332" s="1">
        <f t="shared" si="53"/>
        <v>-159.67483296213808</v>
      </c>
      <c r="K332" s="1">
        <f t="shared" si="54"/>
        <v>0.80734966592427271</v>
      </c>
      <c r="L332" s="1"/>
      <c r="M332" s="6">
        <f t="shared" si="55"/>
        <v>0.13544018058690793</v>
      </c>
      <c r="N332" s="6">
        <f t="shared" si="56"/>
        <v>-1.1134617525887789E-3</v>
      </c>
      <c r="O332" s="6">
        <f t="shared" si="57"/>
        <v>10.756724892184543</v>
      </c>
      <c r="P332" s="6">
        <f t="shared" si="58"/>
        <v>-7.9174397031539892</v>
      </c>
      <c r="Q332" s="6">
        <f t="shared" si="59"/>
        <v>6.2456926257752832</v>
      </c>
    </row>
    <row r="333" spans="1:17">
      <c r="A333">
        <v>25</v>
      </c>
      <c r="B333">
        <v>20</v>
      </c>
      <c r="C333" s="2">
        <v>354</v>
      </c>
      <c r="D333">
        <v>348</v>
      </c>
      <c r="E333">
        <v>2.1</v>
      </c>
      <c r="G333" s="1">
        <f t="shared" si="50"/>
        <v>0.33407572383073614</v>
      </c>
      <c r="H333" s="1">
        <f t="shared" si="51"/>
        <v>-2.2271714922048602E-3</v>
      </c>
      <c r="I333" s="1">
        <f t="shared" si="52"/>
        <v>-76.703786191536722</v>
      </c>
      <c r="J333" s="1">
        <f t="shared" si="53"/>
        <v>146.32516703786192</v>
      </c>
      <c r="K333" s="1">
        <f t="shared" si="54"/>
        <v>0.80734966592427271</v>
      </c>
      <c r="L333" s="1"/>
      <c r="M333" s="6">
        <f t="shared" si="55"/>
        <v>0.13544018058690793</v>
      </c>
      <c r="N333" s="6">
        <f t="shared" si="56"/>
        <v>-1.1134617525887789E-3</v>
      </c>
      <c r="O333" s="6">
        <f t="shared" si="57"/>
        <v>-1.7808941702088046</v>
      </c>
      <c r="P333" s="6">
        <f t="shared" si="58"/>
        <v>7.2554996024383778</v>
      </c>
      <c r="Q333" s="6">
        <f t="shared" si="59"/>
        <v>6.2456926257752832</v>
      </c>
    </row>
    <row r="334" spans="1:17">
      <c r="A334">
        <v>25</v>
      </c>
      <c r="B334">
        <v>20</v>
      </c>
      <c r="C334" s="2">
        <v>351</v>
      </c>
      <c r="D334">
        <v>340</v>
      </c>
      <c r="E334">
        <v>2.1</v>
      </c>
      <c r="G334" s="1">
        <f t="shared" si="50"/>
        <v>0.33407572383073614</v>
      </c>
      <c r="H334" s="1">
        <f t="shared" si="51"/>
        <v>-2.2271714922048602E-3</v>
      </c>
      <c r="I334" s="1">
        <f t="shared" si="52"/>
        <v>-79.703786191536722</v>
      </c>
      <c r="J334" s="1">
        <f t="shared" si="53"/>
        <v>138.32516703786192</v>
      </c>
      <c r="K334" s="1">
        <f t="shared" si="54"/>
        <v>0.80734966592427271</v>
      </c>
      <c r="L334" s="1"/>
      <c r="M334" s="6">
        <f t="shared" si="55"/>
        <v>0.13544018058690793</v>
      </c>
      <c r="N334" s="6">
        <f t="shared" si="56"/>
        <v>-1.1134617525887789E-3</v>
      </c>
      <c r="O334" s="6">
        <f t="shared" si="57"/>
        <v>-1.8505476094443232</v>
      </c>
      <c r="P334" s="6">
        <f t="shared" si="58"/>
        <v>6.8588214506581853</v>
      </c>
      <c r="Q334" s="6">
        <f t="shared" si="59"/>
        <v>6.2456926257752832</v>
      </c>
    </row>
    <row r="335" spans="1:17">
      <c r="A335">
        <v>25</v>
      </c>
      <c r="B335">
        <v>20</v>
      </c>
      <c r="C335" s="2">
        <v>848</v>
      </c>
      <c r="D335">
        <v>40</v>
      </c>
      <c r="E335">
        <v>0.2</v>
      </c>
      <c r="G335" s="1">
        <f t="shared" si="50"/>
        <v>0.33407572383073614</v>
      </c>
      <c r="H335" s="1">
        <f t="shared" si="51"/>
        <v>-2.2271714922048602E-3</v>
      </c>
      <c r="I335" s="1">
        <f t="shared" si="52"/>
        <v>417.29621380846328</v>
      </c>
      <c r="J335" s="1">
        <f t="shared" si="53"/>
        <v>-161.67483296213808</v>
      </c>
      <c r="K335" s="1">
        <f t="shared" si="54"/>
        <v>-1.0926503340757274</v>
      </c>
      <c r="L335" s="1"/>
      <c r="M335" s="6">
        <f t="shared" si="55"/>
        <v>0.13544018058690793</v>
      </c>
      <c r="N335" s="6">
        <f t="shared" si="56"/>
        <v>-1.1134617525887789E-3</v>
      </c>
      <c r="O335" s="6">
        <f t="shared" si="57"/>
        <v>9.688705490573259</v>
      </c>
      <c r="P335" s="6">
        <f t="shared" si="58"/>
        <v>-8.0166092410990366</v>
      </c>
      <c r="Q335" s="6">
        <f t="shared" si="59"/>
        <v>-8.4527911784975931</v>
      </c>
    </row>
    <row r="336" spans="1:17">
      <c r="A336">
        <v>25</v>
      </c>
      <c r="B336">
        <v>20</v>
      </c>
      <c r="C336" s="2">
        <v>348</v>
      </c>
      <c r="D336">
        <v>320</v>
      </c>
      <c r="E336">
        <v>0.2</v>
      </c>
      <c r="G336" s="1">
        <f t="shared" si="50"/>
        <v>0.33407572383073614</v>
      </c>
      <c r="H336" s="1">
        <f t="shared" si="51"/>
        <v>-2.2271714922048602E-3</v>
      </c>
      <c r="I336" s="1">
        <f t="shared" si="52"/>
        <v>-82.703786191536722</v>
      </c>
      <c r="J336" s="1">
        <f t="shared" si="53"/>
        <v>118.32516703786192</v>
      </c>
      <c r="K336" s="1">
        <f t="shared" si="54"/>
        <v>-1.0926503340757274</v>
      </c>
      <c r="L336" s="1"/>
      <c r="M336" s="6">
        <f t="shared" si="55"/>
        <v>0.13544018058690793</v>
      </c>
      <c r="N336" s="6">
        <f t="shared" si="56"/>
        <v>-1.1134617525887789E-3</v>
      </c>
      <c r="O336" s="6">
        <f t="shared" si="57"/>
        <v>-1.9202010486798418</v>
      </c>
      <c r="P336" s="6">
        <f t="shared" si="58"/>
        <v>5.8671260712077045</v>
      </c>
      <c r="Q336" s="6">
        <f t="shared" si="59"/>
        <v>-8.4527911784975931</v>
      </c>
    </row>
    <row r="337" spans="1:17">
      <c r="A337">
        <v>25</v>
      </c>
      <c r="B337">
        <v>20</v>
      </c>
      <c r="C337" s="2">
        <v>346</v>
      </c>
      <c r="D337">
        <v>311</v>
      </c>
      <c r="E337">
        <v>0.2</v>
      </c>
      <c r="G337" s="1">
        <f t="shared" si="50"/>
        <v>0.33407572383073614</v>
      </c>
      <c r="H337" s="1">
        <f t="shared" si="51"/>
        <v>-2.2271714922048602E-3</v>
      </c>
      <c r="I337" s="1">
        <f t="shared" si="52"/>
        <v>-84.703786191536722</v>
      </c>
      <c r="J337" s="1">
        <f t="shared" si="53"/>
        <v>109.32516703786192</v>
      </c>
      <c r="K337" s="1">
        <f t="shared" si="54"/>
        <v>-1.0926503340757274</v>
      </c>
      <c r="L337" s="1"/>
      <c r="M337" s="6">
        <f t="shared" si="55"/>
        <v>0.13544018058690793</v>
      </c>
      <c r="N337" s="6">
        <f t="shared" si="56"/>
        <v>-1.1134617525887789E-3</v>
      </c>
      <c r="O337" s="6">
        <f t="shared" si="57"/>
        <v>-1.9666366748368544</v>
      </c>
      <c r="P337" s="6">
        <f t="shared" si="58"/>
        <v>5.4208631504549878</v>
      </c>
      <c r="Q337" s="6">
        <f t="shared" si="59"/>
        <v>-8.4527911784975931</v>
      </c>
    </row>
    <row r="338" spans="1:17">
      <c r="A338">
        <v>25</v>
      </c>
      <c r="B338">
        <v>20</v>
      </c>
      <c r="C338" s="2">
        <v>344</v>
      </c>
      <c r="D338">
        <v>301</v>
      </c>
      <c r="E338">
        <v>2.1</v>
      </c>
      <c r="G338" s="1">
        <f t="shared" si="50"/>
        <v>0.33407572383073614</v>
      </c>
      <c r="H338" s="1">
        <f t="shared" si="51"/>
        <v>-2.2271714922048602E-3</v>
      </c>
      <c r="I338" s="1">
        <f t="shared" si="52"/>
        <v>-86.703786191536722</v>
      </c>
      <c r="J338" s="1">
        <f t="shared" si="53"/>
        <v>99.325167037861917</v>
      </c>
      <c r="K338" s="1">
        <f t="shared" si="54"/>
        <v>0.80734966592427271</v>
      </c>
      <c r="L338" s="1"/>
      <c r="M338" s="6">
        <f t="shared" si="55"/>
        <v>0.13544018058690793</v>
      </c>
      <c r="N338" s="6">
        <f t="shared" si="56"/>
        <v>-1.1134617525887789E-3</v>
      </c>
      <c r="O338" s="6">
        <f t="shared" si="57"/>
        <v>-2.0130723009938665</v>
      </c>
      <c r="P338" s="6">
        <f t="shared" si="58"/>
        <v>4.9250154607297461</v>
      </c>
      <c r="Q338" s="6">
        <f t="shared" si="59"/>
        <v>6.2456926257752832</v>
      </c>
    </row>
    <row r="339" spans="1:17">
      <c r="A339">
        <v>25</v>
      </c>
      <c r="B339">
        <v>20</v>
      </c>
      <c r="C339" s="2">
        <v>788</v>
      </c>
      <c r="D339">
        <v>294</v>
      </c>
      <c r="E339">
        <v>21</v>
      </c>
      <c r="G339" s="1">
        <f t="shared" si="50"/>
        <v>0.33407572383073614</v>
      </c>
      <c r="H339" s="1">
        <f t="shared" si="51"/>
        <v>-2.2271714922048602E-3</v>
      </c>
      <c r="I339" s="1">
        <f t="shared" si="52"/>
        <v>357.29621380846328</v>
      </c>
      <c r="J339" s="1">
        <f t="shared" si="53"/>
        <v>92.325167037861917</v>
      </c>
      <c r="K339" s="1">
        <f t="shared" si="54"/>
        <v>19.707349665924273</v>
      </c>
      <c r="L339" s="1"/>
      <c r="M339" s="6">
        <f t="shared" si="55"/>
        <v>0.13544018058690793</v>
      </c>
      <c r="N339" s="6">
        <f t="shared" si="56"/>
        <v>-1.1134617525887789E-3</v>
      </c>
      <c r="O339" s="6">
        <f t="shared" si="57"/>
        <v>8.2956367058628864</v>
      </c>
      <c r="P339" s="6">
        <f t="shared" si="58"/>
        <v>4.5779220779220777</v>
      </c>
      <c r="Q339" s="6">
        <f t="shared" si="59"/>
        <v>152.45692625775283</v>
      </c>
    </row>
    <row r="340" spans="1:17">
      <c r="A340">
        <v>24</v>
      </c>
      <c r="B340">
        <v>20</v>
      </c>
      <c r="C340" s="2">
        <v>640</v>
      </c>
      <c r="D340">
        <v>34</v>
      </c>
      <c r="E340">
        <v>0.2</v>
      </c>
      <c r="G340" s="1">
        <f t="shared" si="50"/>
        <v>-0.66592427616926386</v>
      </c>
      <c r="H340" s="1">
        <f t="shared" si="51"/>
        <v>-2.2271714922048602E-3</v>
      </c>
      <c r="I340" s="1">
        <f t="shared" si="52"/>
        <v>209.29621380846328</v>
      </c>
      <c r="J340" s="1">
        <f t="shared" si="53"/>
        <v>-167.67483296213808</v>
      </c>
      <c r="K340" s="1">
        <f t="shared" si="54"/>
        <v>-1.0926503340757274</v>
      </c>
      <c r="L340" s="1"/>
      <c r="M340" s="6">
        <f t="shared" si="55"/>
        <v>-0.26997742663656837</v>
      </c>
      <c r="N340" s="6">
        <f t="shared" si="56"/>
        <v>-1.1134617525887789E-3</v>
      </c>
      <c r="O340" s="6">
        <f t="shared" si="57"/>
        <v>4.8594003702439696</v>
      </c>
      <c r="P340" s="6">
        <f t="shared" si="58"/>
        <v>-8.3141178549341817</v>
      </c>
      <c r="Q340" s="6">
        <f t="shared" si="59"/>
        <v>-8.4527911784975931</v>
      </c>
    </row>
    <row r="341" spans="1:17">
      <c r="A341">
        <v>24</v>
      </c>
      <c r="B341">
        <v>20</v>
      </c>
      <c r="C341" s="2">
        <v>336</v>
      </c>
      <c r="D341">
        <v>277</v>
      </c>
      <c r="E341">
        <v>2.1</v>
      </c>
      <c r="G341" s="1">
        <f t="shared" si="50"/>
        <v>-0.66592427616926386</v>
      </c>
      <c r="H341" s="1">
        <f t="shared" si="51"/>
        <v>-2.2271714922048602E-3</v>
      </c>
      <c r="I341" s="1">
        <f t="shared" si="52"/>
        <v>-94.703786191536722</v>
      </c>
      <c r="J341" s="1">
        <f t="shared" si="53"/>
        <v>75.325167037861917</v>
      </c>
      <c r="K341" s="1">
        <f t="shared" si="54"/>
        <v>0.80734966592427271</v>
      </c>
      <c r="L341" s="1"/>
      <c r="M341" s="6">
        <f t="shared" si="55"/>
        <v>-0.26997742663656837</v>
      </c>
      <c r="N341" s="6">
        <f t="shared" si="56"/>
        <v>-1.1134617525887789E-3</v>
      </c>
      <c r="O341" s="6">
        <f t="shared" si="57"/>
        <v>-2.1988148056219163</v>
      </c>
      <c r="P341" s="6">
        <f t="shared" si="58"/>
        <v>3.7349810053891686</v>
      </c>
      <c r="Q341" s="6">
        <f t="shared" si="59"/>
        <v>6.2456926257752832</v>
      </c>
    </row>
    <row r="342" spans="1:17">
      <c r="A342">
        <v>24</v>
      </c>
      <c r="B342">
        <v>20</v>
      </c>
      <c r="C342" s="2">
        <v>336</v>
      </c>
      <c r="D342">
        <v>270</v>
      </c>
      <c r="E342">
        <v>2.1</v>
      </c>
      <c r="G342" s="1">
        <f t="shared" si="50"/>
        <v>-0.66592427616926386</v>
      </c>
      <c r="H342" s="1">
        <f t="shared" si="51"/>
        <v>-2.2271714922048602E-3</v>
      </c>
      <c r="I342" s="1">
        <f t="shared" si="52"/>
        <v>-94.703786191536722</v>
      </c>
      <c r="J342" s="1">
        <f t="shared" si="53"/>
        <v>68.325167037861917</v>
      </c>
      <c r="K342" s="1">
        <f t="shared" si="54"/>
        <v>0.80734966592427271</v>
      </c>
      <c r="L342" s="1"/>
      <c r="M342" s="6">
        <f t="shared" si="55"/>
        <v>-0.26997742663656837</v>
      </c>
      <c r="N342" s="6">
        <f t="shared" si="56"/>
        <v>-1.1134617525887789E-3</v>
      </c>
      <c r="O342" s="6">
        <f t="shared" si="57"/>
        <v>-2.1988148056219163</v>
      </c>
      <c r="P342" s="6">
        <f t="shared" si="58"/>
        <v>3.3878876225815002</v>
      </c>
      <c r="Q342" s="6">
        <f t="shared" si="59"/>
        <v>6.2456926257752832</v>
      </c>
    </row>
    <row r="343" spans="1:17">
      <c r="A343">
        <v>24</v>
      </c>
      <c r="B343">
        <v>20</v>
      </c>
      <c r="C343" s="2">
        <v>334</v>
      </c>
      <c r="D343">
        <v>265</v>
      </c>
      <c r="E343">
        <v>2.1</v>
      </c>
      <c r="G343" s="1">
        <f t="shared" si="50"/>
        <v>-0.66592427616926386</v>
      </c>
      <c r="H343" s="1">
        <f t="shared" si="51"/>
        <v>-2.2271714922048602E-3</v>
      </c>
      <c r="I343" s="1">
        <f t="shared" si="52"/>
        <v>-96.703786191536722</v>
      </c>
      <c r="J343" s="1">
        <f t="shared" si="53"/>
        <v>63.325167037861917</v>
      </c>
      <c r="K343" s="1">
        <f t="shared" si="54"/>
        <v>0.80734966592427271</v>
      </c>
      <c r="L343" s="1"/>
      <c r="M343" s="6">
        <f t="shared" si="55"/>
        <v>-0.26997742663656837</v>
      </c>
      <c r="N343" s="6">
        <f t="shared" si="56"/>
        <v>-1.1134617525887789E-3</v>
      </c>
      <c r="O343" s="6">
        <f t="shared" si="57"/>
        <v>-2.2452504317789286</v>
      </c>
      <c r="P343" s="6">
        <f t="shared" si="58"/>
        <v>3.1399637777188798</v>
      </c>
      <c r="Q343" s="6">
        <f t="shared" si="59"/>
        <v>6.2456926257752832</v>
      </c>
    </row>
    <row r="344" spans="1:17">
      <c r="A344">
        <v>24</v>
      </c>
      <c r="B344">
        <v>20</v>
      </c>
      <c r="C344" s="2">
        <v>336</v>
      </c>
      <c r="D344">
        <v>258</v>
      </c>
      <c r="E344">
        <v>2.1</v>
      </c>
      <c r="G344" s="1">
        <f t="shared" si="50"/>
        <v>-0.66592427616926386</v>
      </c>
      <c r="H344" s="1">
        <f t="shared" si="51"/>
        <v>-2.2271714922048602E-3</v>
      </c>
      <c r="I344" s="1">
        <f t="shared" si="52"/>
        <v>-94.703786191536722</v>
      </c>
      <c r="J344" s="1">
        <f t="shared" si="53"/>
        <v>56.325167037861917</v>
      </c>
      <c r="K344" s="1">
        <f t="shared" si="54"/>
        <v>0.80734966592427271</v>
      </c>
      <c r="L344" s="1"/>
      <c r="M344" s="6">
        <f t="shared" si="55"/>
        <v>-0.26997742663656837</v>
      </c>
      <c r="N344" s="6">
        <f t="shared" si="56"/>
        <v>-1.1134617525887789E-3</v>
      </c>
      <c r="O344" s="6">
        <f t="shared" si="57"/>
        <v>-2.1988148056219163</v>
      </c>
      <c r="P344" s="6">
        <f t="shared" si="58"/>
        <v>2.7928703949112115</v>
      </c>
      <c r="Q344" s="6">
        <f t="shared" si="59"/>
        <v>6.2456926257752832</v>
      </c>
    </row>
    <row r="345" spans="1:17">
      <c r="A345">
        <v>24</v>
      </c>
      <c r="B345">
        <v>20</v>
      </c>
      <c r="C345" s="2">
        <v>449</v>
      </c>
      <c r="D345">
        <v>255</v>
      </c>
      <c r="E345">
        <v>0.2</v>
      </c>
      <c r="G345" s="1">
        <f t="shared" si="50"/>
        <v>-0.66592427616926386</v>
      </c>
      <c r="H345" s="1">
        <f t="shared" si="51"/>
        <v>-2.2271714922048602E-3</v>
      </c>
      <c r="I345" s="1">
        <f t="shared" si="52"/>
        <v>18.296213808463278</v>
      </c>
      <c r="J345" s="1">
        <f t="shared" si="53"/>
        <v>53.325167037861917</v>
      </c>
      <c r="K345" s="1">
        <f t="shared" si="54"/>
        <v>-1.0926503340757274</v>
      </c>
      <c r="L345" s="1"/>
      <c r="M345" s="6">
        <f t="shared" si="55"/>
        <v>-0.26997742663656837</v>
      </c>
      <c r="N345" s="6">
        <f t="shared" si="56"/>
        <v>-1.1134617525887789E-3</v>
      </c>
      <c r="O345" s="6">
        <f t="shared" si="57"/>
        <v>0.42479807224928445</v>
      </c>
      <c r="P345" s="6">
        <f t="shared" si="58"/>
        <v>2.6441160879936394</v>
      </c>
      <c r="Q345" s="6">
        <f t="shared" si="59"/>
        <v>-8.4527911784975931</v>
      </c>
    </row>
    <row r="346" spans="1:17">
      <c r="A346">
        <v>24</v>
      </c>
      <c r="B346">
        <v>20</v>
      </c>
      <c r="C346" s="2">
        <v>333</v>
      </c>
      <c r="D346">
        <v>250</v>
      </c>
      <c r="E346">
        <v>0.2</v>
      </c>
      <c r="G346" s="1">
        <f t="shared" si="50"/>
        <v>-0.66592427616926386</v>
      </c>
      <c r="H346" s="1">
        <f t="shared" si="51"/>
        <v>-2.2271714922048602E-3</v>
      </c>
      <c r="I346" s="1">
        <f t="shared" si="52"/>
        <v>-97.703786191536722</v>
      </c>
      <c r="J346" s="1">
        <f t="shared" si="53"/>
        <v>48.325167037861917</v>
      </c>
      <c r="K346" s="1">
        <f t="shared" si="54"/>
        <v>-1.0926503340757274</v>
      </c>
      <c r="L346" s="1"/>
      <c r="M346" s="6">
        <f t="shared" si="55"/>
        <v>-0.26997742663656837</v>
      </c>
      <c r="N346" s="6">
        <f t="shared" si="56"/>
        <v>-1.1134617525887789E-3</v>
      </c>
      <c r="O346" s="6">
        <f t="shared" si="57"/>
        <v>-2.2684682448574351</v>
      </c>
      <c r="P346" s="6">
        <f t="shared" si="58"/>
        <v>2.3961922431310185</v>
      </c>
      <c r="Q346" s="6">
        <f t="shared" si="59"/>
        <v>-8.4527911784975931</v>
      </c>
    </row>
    <row r="347" spans="1:17">
      <c r="A347">
        <v>24</v>
      </c>
      <c r="B347">
        <v>20</v>
      </c>
      <c r="C347" s="2">
        <v>333</v>
      </c>
      <c r="D347">
        <v>247</v>
      </c>
      <c r="E347">
        <v>0.2</v>
      </c>
      <c r="G347" s="1">
        <f t="shared" si="50"/>
        <v>-0.66592427616926386</v>
      </c>
      <c r="H347" s="1">
        <f t="shared" si="51"/>
        <v>-2.2271714922048602E-3</v>
      </c>
      <c r="I347" s="1">
        <f t="shared" si="52"/>
        <v>-97.703786191536722</v>
      </c>
      <c r="J347" s="1">
        <f t="shared" si="53"/>
        <v>45.325167037861917</v>
      </c>
      <c r="K347" s="1">
        <f t="shared" si="54"/>
        <v>-1.0926503340757274</v>
      </c>
      <c r="L347" s="1"/>
      <c r="M347" s="6">
        <f t="shared" si="55"/>
        <v>-0.26997742663656837</v>
      </c>
      <c r="N347" s="6">
        <f t="shared" si="56"/>
        <v>-1.1134617525887789E-3</v>
      </c>
      <c r="O347" s="6">
        <f t="shared" si="57"/>
        <v>-2.2684682448574351</v>
      </c>
      <c r="P347" s="6">
        <f t="shared" si="58"/>
        <v>2.2474379362134465</v>
      </c>
      <c r="Q347" s="6">
        <f t="shared" si="59"/>
        <v>-8.4527911784975931</v>
      </c>
    </row>
    <row r="348" spans="1:17">
      <c r="A348">
        <v>24</v>
      </c>
      <c r="B348">
        <v>20</v>
      </c>
      <c r="C348" s="2">
        <v>333</v>
      </c>
      <c r="D348">
        <v>242</v>
      </c>
      <c r="E348">
        <v>0.2</v>
      </c>
      <c r="G348" s="1">
        <f t="shared" si="50"/>
        <v>-0.66592427616926386</v>
      </c>
      <c r="H348" s="1">
        <f t="shared" si="51"/>
        <v>-2.2271714922048602E-3</v>
      </c>
      <c r="I348" s="1">
        <f t="shared" si="52"/>
        <v>-97.703786191536722</v>
      </c>
      <c r="J348" s="1">
        <f t="shared" si="53"/>
        <v>40.325167037861917</v>
      </c>
      <c r="K348" s="1">
        <f t="shared" si="54"/>
        <v>-1.0926503340757274</v>
      </c>
      <c r="L348" s="1"/>
      <c r="M348" s="6">
        <f t="shared" si="55"/>
        <v>-0.26997742663656837</v>
      </c>
      <c r="N348" s="6">
        <f t="shared" si="56"/>
        <v>-1.1134617525887789E-3</v>
      </c>
      <c r="O348" s="6">
        <f t="shared" si="57"/>
        <v>-2.2684682448574351</v>
      </c>
      <c r="P348" s="6">
        <f t="shared" si="58"/>
        <v>1.999514091350826</v>
      </c>
      <c r="Q348" s="6">
        <f t="shared" si="59"/>
        <v>-8.4527911784975931</v>
      </c>
    </row>
    <row r="349" spans="1:17">
      <c r="A349">
        <v>24</v>
      </c>
      <c r="B349">
        <v>20</v>
      </c>
      <c r="C349" s="2">
        <v>331</v>
      </c>
      <c r="D349">
        <v>237</v>
      </c>
      <c r="E349">
        <v>2.1</v>
      </c>
      <c r="G349" s="1">
        <f t="shared" si="50"/>
        <v>-0.66592427616926386</v>
      </c>
      <c r="H349" s="1">
        <f t="shared" si="51"/>
        <v>-2.2271714922048602E-3</v>
      </c>
      <c r="I349" s="1">
        <f t="shared" si="52"/>
        <v>-99.703786191536722</v>
      </c>
      <c r="J349" s="1">
        <f t="shared" si="53"/>
        <v>35.325167037861917</v>
      </c>
      <c r="K349" s="1">
        <f t="shared" si="54"/>
        <v>0.80734966592427271</v>
      </c>
      <c r="L349" s="1"/>
      <c r="M349" s="6">
        <f t="shared" si="55"/>
        <v>-0.26997742663656837</v>
      </c>
      <c r="N349" s="6">
        <f t="shared" si="56"/>
        <v>-1.1134617525887789E-3</v>
      </c>
      <c r="O349" s="6">
        <f t="shared" si="57"/>
        <v>-2.3149038710144474</v>
      </c>
      <c r="P349" s="6">
        <f t="shared" si="58"/>
        <v>1.7515902464882058</v>
      </c>
      <c r="Q349" s="6">
        <f t="shared" si="59"/>
        <v>6.2456926257752832</v>
      </c>
    </row>
    <row r="350" spans="1:17">
      <c r="A350">
        <v>24</v>
      </c>
      <c r="B350">
        <v>20</v>
      </c>
      <c r="C350" s="2">
        <v>484</v>
      </c>
      <c r="D350">
        <v>226</v>
      </c>
      <c r="E350">
        <v>0.2</v>
      </c>
      <c r="G350" s="1">
        <f t="shared" si="50"/>
        <v>-0.66592427616926386</v>
      </c>
      <c r="H350" s="1">
        <f t="shared" si="51"/>
        <v>-2.2271714922048602E-3</v>
      </c>
      <c r="I350" s="1">
        <f t="shared" si="52"/>
        <v>53.296213808463278</v>
      </c>
      <c r="J350" s="1">
        <f t="shared" si="53"/>
        <v>24.325167037861917</v>
      </c>
      <c r="K350" s="1">
        <f t="shared" si="54"/>
        <v>-1.0926503340757274</v>
      </c>
      <c r="L350" s="1"/>
      <c r="M350" s="6">
        <f t="shared" si="55"/>
        <v>-0.26997742663656837</v>
      </c>
      <c r="N350" s="6">
        <f t="shared" si="56"/>
        <v>-1.1134617525887789E-3</v>
      </c>
      <c r="O350" s="6">
        <f t="shared" si="57"/>
        <v>1.2374215299970015</v>
      </c>
      <c r="P350" s="6">
        <f t="shared" si="58"/>
        <v>1.2061577877904408</v>
      </c>
      <c r="Q350" s="6">
        <f t="shared" si="59"/>
        <v>-8.4527911784975931</v>
      </c>
    </row>
    <row r="351" spans="1:17">
      <c r="A351">
        <v>24</v>
      </c>
      <c r="B351">
        <v>20</v>
      </c>
      <c r="C351" s="2">
        <v>329</v>
      </c>
      <c r="D351">
        <v>232</v>
      </c>
      <c r="E351">
        <v>0.2</v>
      </c>
      <c r="G351" s="1">
        <f t="shared" si="50"/>
        <v>-0.66592427616926386</v>
      </c>
      <c r="H351" s="1">
        <f t="shared" si="51"/>
        <v>-2.2271714922048602E-3</v>
      </c>
      <c r="I351" s="1">
        <f t="shared" si="52"/>
        <v>-101.70378619153672</v>
      </c>
      <c r="J351" s="1">
        <f t="shared" si="53"/>
        <v>30.325167037861917</v>
      </c>
      <c r="K351" s="1">
        <f t="shared" si="54"/>
        <v>-1.0926503340757274</v>
      </c>
      <c r="L351" s="1"/>
      <c r="M351" s="6">
        <f t="shared" si="55"/>
        <v>-0.26997742663656837</v>
      </c>
      <c r="N351" s="6">
        <f t="shared" si="56"/>
        <v>-1.1134617525887789E-3</v>
      </c>
      <c r="O351" s="6">
        <f t="shared" si="57"/>
        <v>-2.3613394971714596</v>
      </c>
      <c r="P351" s="6">
        <f t="shared" si="58"/>
        <v>1.5036664016255854</v>
      </c>
      <c r="Q351" s="6">
        <f t="shared" si="59"/>
        <v>-8.4527911784975931</v>
      </c>
    </row>
    <row r="352" spans="1:17">
      <c r="A352">
        <v>24</v>
      </c>
      <c r="B352">
        <v>20</v>
      </c>
      <c r="C352" s="2">
        <v>329</v>
      </c>
      <c r="D352">
        <v>228</v>
      </c>
      <c r="E352">
        <v>0.2</v>
      </c>
      <c r="G352" s="1">
        <f t="shared" si="50"/>
        <v>-0.66592427616926386</v>
      </c>
      <c r="H352" s="1">
        <f t="shared" si="51"/>
        <v>-2.2271714922048602E-3</v>
      </c>
      <c r="I352" s="1">
        <f t="shared" si="52"/>
        <v>-101.70378619153672</v>
      </c>
      <c r="J352" s="1">
        <f t="shared" si="53"/>
        <v>26.325167037861917</v>
      </c>
      <c r="K352" s="1">
        <f t="shared" si="54"/>
        <v>-1.0926503340757274</v>
      </c>
      <c r="L352" s="1"/>
      <c r="M352" s="6">
        <f t="shared" si="55"/>
        <v>-0.26997742663656837</v>
      </c>
      <c r="N352" s="6">
        <f t="shared" si="56"/>
        <v>-1.1134617525887789E-3</v>
      </c>
      <c r="O352" s="6">
        <f t="shared" si="57"/>
        <v>-2.3613394971714596</v>
      </c>
      <c r="P352" s="6">
        <f t="shared" si="58"/>
        <v>1.3053273257354892</v>
      </c>
      <c r="Q352" s="6">
        <f t="shared" si="59"/>
        <v>-8.4527911784975931</v>
      </c>
    </row>
    <row r="353" spans="1:17">
      <c r="A353">
        <v>24</v>
      </c>
      <c r="B353">
        <v>20</v>
      </c>
      <c r="C353" s="2">
        <v>329</v>
      </c>
      <c r="D353">
        <v>225</v>
      </c>
      <c r="E353">
        <v>2.1</v>
      </c>
      <c r="G353" s="1">
        <f t="shared" si="50"/>
        <v>-0.66592427616926386</v>
      </c>
      <c r="H353" s="1">
        <f t="shared" si="51"/>
        <v>-2.2271714922048602E-3</v>
      </c>
      <c r="I353" s="1">
        <f t="shared" si="52"/>
        <v>-101.70378619153672</v>
      </c>
      <c r="J353" s="1">
        <f t="shared" si="53"/>
        <v>23.325167037861917</v>
      </c>
      <c r="K353" s="1">
        <f t="shared" si="54"/>
        <v>0.80734966592427271</v>
      </c>
      <c r="L353" s="1"/>
      <c r="M353" s="6">
        <f t="shared" si="55"/>
        <v>-0.26997742663656837</v>
      </c>
      <c r="N353" s="6">
        <f t="shared" si="56"/>
        <v>-1.1134617525887789E-3</v>
      </c>
      <c r="O353" s="6">
        <f t="shared" si="57"/>
        <v>-2.3613394971714596</v>
      </c>
      <c r="P353" s="6">
        <f t="shared" si="58"/>
        <v>1.1565730188179169</v>
      </c>
      <c r="Q353" s="6">
        <f t="shared" si="59"/>
        <v>6.2456926257752832</v>
      </c>
    </row>
    <row r="354" spans="1:17">
      <c r="A354">
        <v>24</v>
      </c>
      <c r="B354">
        <v>20</v>
      </c>
      <c r="C354" s="2">
        <v>329</v>
      </c>
      <c r="D354">
        <v>223</v>
      </c>
      <c r="E354">
        <v>2.1</v>
      </c>
      <c r="G354" s="1">
        <f t="shared" si="50"/>
        <v>-0.66592427616926386</v>
      </c>
      <c r="H354" s="1">
        <f t="shared" si="51"/>
        <v>-2.2271714922048602E-3</v>
      </c>
      <c r="I354" s="1">
        <f t="shared" si="52"/>
        <v>-101.70378619153672</v>
      </c>
      <c r="J354" s="1">
        <f t="shared" si="53"/>
        <v>21.325167037861917</v>
      </c>
      <c r="K354" s="1">
        <f t="shared" si="54"/>
        <v>0.80734966592427271</v>
      </c>
      <c r="L354" s="1"/>
      <c r="M354" s="6">
        <f t="shared" si="55"/>
        <v>-0.26997742663656837</v>
      </c>
      <c r="N354" s="6">
        <f t="shared" si="56"/>
        <v>-1.1134617525887789E-3</v>
      </c>
      <c r="O354" s="6">
        <f t="shared" si="57"/>
        <v>-2.3613394971714596</v>
      </c>
      <c r="P354" s="6">
        <f t="shared" si="58"/>
        <v>1.0574034808728687</v>
      </c>
      <c r="Q354" s="6">
        <f t="shared" si="59"/>
        <v>6.2456926257752832</v>
      </c>
    </row>
    <row r="355" spans="1:17">
      <c r="A355">
        <v>24</v>
      </c>
      <c r="B355">
        <v>20</v>
      </c>
      <c r="C355" s="2">
        <v>431</v>
      </c>
      <c r="D355">
        <v>202</v>
      </c>
      <c r="E355">
        <v>0.2</v>
      </c>
      <c r="G355" s="1">
        <f t="shared" si="50"/>
        <v>-0.66592427616926386</v>
      </c>
      <c r="H355" s="1">
        <f t="shared" si="51"/>
        <v>-2.2271714922048602E-3</v>
      </c>
      <c r="I355" s="1">
        <f t="shared" si="52"/>
        <v>0.29621380846327838</v>
      </c>
      <c r="J355" s="1">
        <f t="shared" si="53"/>
        <v>0.3251670378619167</v>
      </c>
      <c r="K355" s="1">
        <f t="shared" si="54"/>
        <v>-1.0926503340757274</v>
      </c>
      <c r="L355" s="1"/>
      <c r="M355" s="6">
        <f t="shared" si="55"/>
        <v>-0.26997742663656837</v>
      </c>
      <c r="N355" s="6">
        <f t="shared" si="56"/>
        <v>-1.1134617525887789E-3</v>
      </c>
      <c r="O355" s="6">
        <f t="shared" si="57"/>
        <v>6.8774368361728356E-3</v>
      </c>
      <c r="P355" s="6">
        <f t="shared" si="58"/>
        <v>1.6123332449863127E-2</v>
      </c>
      <c r="Q355" s="6">
        <f t="shared" si="59"/>
        <v>-8.4527911784975931</v>
      </c>
    </row>
    <row r="356" spans="1:17">
      <c r="A356">
        <v>24</v>
      </c>
      <c r="B356">
        <v>20</v>
      </c>
      <c r="C356" s="2">
        <v>329</v>
      </c>
      <c r="D356">
        <v>84</v>
      </c>
      <c r="E356">
        <v>0.2</v>
      </c>
      <c r="G356" s="1">
        <f t="shared" si="50"/>
        <v>-0.66592427616926386</v>
      </c>
      <c r="H356" s="1">
        <f t="shared" si="51"/>
        <v>-2.2271714922048602E-3</v>
      </c>
      <c r="I356" s="1">
        <f t="shared" si="52"/>
        <v>-101.70378619153672</v>
      </c>
      <c r="J356" s="1">
        <f t="shared" si="53"/>
        <v>-117.67483296213808</v>
      </c>
      <c r="K356" s="1">
        <f t="shared" si="54"/>
        <v>-1.0926503340757274</v>
      </c>
      <c r="L356" s="1"/>
      <c r="M356" s="6">
        <f t="shared" si="55"/>
        <v>-0.26997742663656837</v>
      </c>
      <c r="N356" s="6">
        <f t="shared" si="56"/>
        <v>-1.1134617525887789E-3</v>
      </c>
      <c r="O356" s="6">
        <f t="shared" si="57"/>
        <v>-2.3613394971714596</v>
      </c>
      <c r="P356" s="6">
        <f t="shared" si="58"/>
        <v>-5.8348794063079783</v>
      </c>
      <c r="Q356" s="6">
        <f t="shared" si="59"/>
        <v>-8.4527911784975931</v>
      </c>
    </row>
    <row r="357" spans="1:17">
      <c r="A357">
        <v>24</v>
      </c>
      <c r="B357">
        <v>20</v>
      </c>
      <c r="C357" s="2">
        <v>329</v>
      </c>
      <c r="D357">
        <v>217</v>
      </c>
      <c r="E357">
        <v>0.2</v>
      </c>
      <c r="G357" s="1">
        <f t="shared" si="50"/>
        <v>-0.66592427616926386</v>
      </c>
      <c r="H357" s="1">
        <f t="shared" si="51"/>
        <v>-2.2271714922048602E-3</v>
      </c>
      <c r="I357" s="1">
        <f t="shared" si="52"/>
        <v>-101.70378619153672</v>
      </c>
      <c r="J357" s="1">
        <f t="shared" si="53"/>
        <v>15.325167037861917</v>
      </c>
      <c r="K357" s="1">
        <f t="shared" si="54"/>
        <v>-1.0926503340757274</v>
      </c>
      <c r="L357" s="1"/>
      <c r="M357" s="6">
        <f t="shared" si="55"/>
        <v>-0.26997742663656837</v>
      </c>
      <c r="N357" s="6">
        <f t="shared" si="56"/>
        <v>-1.1134617525887789E-3</v>
      </c>
      <c r="O357" s="6">
        <f t="shared" si="57"/>
        <v>-2.3613394971714596</v>
      </c>
      <c r="P357" s="6">
        <f t="shared" si="58"/>
        <v>0.75989486703772424</v>
      </c>
      <c r="Q357" s="6">
        <f t="shared" si="59"/>
        <v>-8.4527911784975931</v>
      </c>
    </row>
    <row r="358" spans="1:17">
      <c r="A358">
        <v>24</v>
      </c>
      <c r="B358">
        <v>20</v>
      </c>
      <c r="C358" s="2">
        <v>328</v>
      </c>
      <c r="D358">
        <v>213</v>
      </c>
      <c r="E358">
        <v>2.1</v>
      </c>
      <c r="G358" s="1">
        <f t="shared" si="50"/>
        <v>-0.66592427616926386</v>
      </c>
      <c r="H358" s="1">
        <f t="shared" si="51"/>
        <v>-2.2271714922048602E-3</v>
      </c>
      <c r="I358" s="1">
        <f t="shared" si="52"/>
        <v>-102.70378619153672</v>
      </c>
      <c r="J358" s="1">
        <f t="shared" si="53"/>
        <v>11.325167037861917</v>
      </c>
      <c r="K358" s="1">
        <f t="shared" si="54"/>
        <v>0.80734966592427271</v>
      </c>
      <c r="L358" s="1"/>
      <c r="M358" s="6">
        <f t="shared" si="55"/>
        <v>-0.26997742663656837</v>
      </c>
      <c r="N358" s="6">
        <f t="shared" si="56"/>
        <v>-1.1134617525887789E-3</v>
      </c>
      <c r="O358" s="6">
        <f t="shared" si="57"/>
        <v>-2.3845573102499658</v>
      </c>
      <c r="P358" s="6">
        <f t="shared" si="58"/>
        <v>0.56155579114762788</v>
      </c>
      <c r="Q358" s="6">
        <f t="shared" si="59"/>
        <v>6.2456926257752832</v>
      </c>
    </row>
    <row r="359" spans="1:17">
      <c r="A359">
        <v>24</v>
      </c>
      <c r="B359">
        <v>20</v>
      </c>
      <c r="C359" s="2">
        <v>647</v>
      </c>
      <c r="D359">
        <v>211</v>
      </c>
      <c r="E359">
        <v>2.1</v>
      </c>
      <c r="G359" s="1">
        <f t="shared" si="50"/>
        <v>-0.66592427616926386</v>
      </c>
      <c r="H359" s="1">
        <f t="shared" si="51"/>
        <v>-2.2271714922048602E-3</v>
      </c>
      <c r="I359" s="1">
        <f t="shared" si="52"/>
        <v>216.29621380846328</v>
      </c>
      <c r="J359" s="1">
        <f t="shared" si="53"/>
        <v>9.3251670378619167</v>
      </c>
      <c r="K359" s="1">
        <f t="shared" si="54"/>
        <v>0.80734966592427271</v>
      </c>
      <c r="L359" s="1"/>
      <c r="M359" s="6">
        <f t="shared" si="55"/>
        <v>-0.26997742663656837</v>
      </c>
      <c r="N359" s="6">
        <f t="shared" si="56"/>
        <v>-1.1134617525887789E-3</v>
      </c>
      <c r="O359" s="6">
        <f t="shared" si="57"/>
        <v>5.0219250617935121</v>
      </c>
      <c r="P359" s="6">
        <f t="shared" si="58"/>
        <v>0.46238625320257976</v>
      </c>
      <c r="Q359" s="6">
        <f t="shared" si="59"/>
        <v>6.2456926257752832</v>
      </c>
    </row>
    <row r="360" spans="1:17">
      <c r="A360">
        <v>24</v>
      </c>
      <c r="B360">
        <v>20</v>
      </c>
      <c r="C360" s="2">
        <v>394</v>
      </c>
      <c r="D360">
        <v>54</v>
      </c>
      <c r="E360">
        <v>0.2</v>
      </c>
      <c r="G360" s="1">
        <f t="shared" si="50"/>
        <v>-0.66592427616926386</v>
      </c>
      <c r="H360" s="1">
        <f t="shared" si="51"/>
        <v>-2.2271714922048602E-3</v>
      </c>
      <c r="I360" s="1">
        <f t="shared" si="52"/>
        <v>-36.703786191536722</v>
      </c>
      <c r="J360" s="1">
        <f t="shared" si="53"/>
        <v>-147.67483296213808</v>
      </c>
      <c r="K360" s="1">
        <f t="shared" si="54"/>
        <v>-1.0926503340757274</v>
      </c>
      <c r="L360" s="1"/>
      <c r="M360" s="6">
        <f t="shared" si="55"/>
        <v>-0.26997742663656837</v>
      </c>
      <c r="N360" s="6">
        <f t="shared" si="56"/>
        <v>-1.1134617525887789E-3</v>
      </c>
      <c r="O360" s="6">
        <f t="shared" si="57"/>
        <v>-0.85218164706855659</v>
      </c>
      <c r="P360" s="6">
        <f t="shared" si="58"/>
        <v>-7.3224224754837</v>
      </c>
      <c r="Q360" s="6">
        <f t="shared" si="59"/>
        <v>-8.4527911784975931</v>
      </c>
    </row>
    <row r="361" spans="1:17">
      <c r="A361">
        <v>24</v>
      </c>
      <c r="B361">
        <v>20</v>
      </c>
      <c r="C361" s="2">
        <v>326</v>
      </c>
      <c r="D361">
        <v>208</v>
      </c>
      <c r="E361">
        <v>0.2</v>
      </c>
      <c r="G361" s="1">
        <f t="shared" si="50"/>
        <v>-0.66592427616926386</v>
      </c>
      <c r="H361" s="1">
        <f t="shared" si="51"/>
        <v>-2.2271714922048602E-3</v>
      </c>
      <c r="I361" s="1">
        <f t="shared" si="52"/>
        <v>-104.70378619153672</v>
      </c>
      <c r="J361" s="1">
        <f t="shared" si="53"/>
        <v>6.3251670378619167</v>
      </c>
      <c r="K361" s="1">
        <f t="shared" si="54"/>
        <v>-1.0926503340757274</v>
      </c>
      <c r="L361" s="1"/>
      <c r="M361" s="6">
        <f t="shared" si="55"/>
        <v>-0.26997742663656837</v>
      </c>
      <c r="N361" s="6">
        <f t="shared" si="56"/>
        <v>-1.1134617525887789E-3</v>
      </c>
      <c r="O361" s="6">
        <f t="shared" si="57"/>
        <v>-2.4309929364069784</v>
      </c>
      <c r="P361" s="6">
        <f t="shared" si="58"/>
        <v>0.31363194628500757</v>
      </c>
      <c r="Q361" s="6">
        <f t="shared" si="59"/>
        <v>-8.4527911784975931</v>
      </c>
    </row>
    <row r="362" spans="1:17">
      <c r="A362">
        <v>24</v>
      </c>
      <c r="B362">
        <v>20</v>
      </c>
      <c r="C362" s="2">
        <v>324</v>
      </c>
      <c r="D362">
        <v>207</v>
      </c>
      <c r="E362">
        <v>2.1</v>
      </c>
      <c r="G362" s="1">
        <f t="shared" si="50"/>
        <v>-0.66592427616926386</v>
      </c>
      <c r="H362" s="1">
        <f t="shared" si="51"/>
        <v>-2.2271714922048602E-3</v>
      </c>
      <c r="I362" s="1">
        <f t="shared" si="52"/>
        <v>-106.70378619153672</v>
      </c>
      <c r="J362" s="1">
        <f t="shared" si="53"/>
        <v>5.3251670378619167</v>
      </c>
      <c r="K362" s="1">
        <f t="shared" si="54"/>
        <v>0.80734966592427271</v>
      </c>
      <c r="L362" s="1"/>
      <c r="M362" s="6">
        <f t="shared" si="55"/>
        <v>-0.26997742663656837</v>
      </c>
      <c r="N362" s="6">
        <f t="shared" si="56"/>
        <v>-1.1134617525887789E-3</v>
      </c>
      <c r="O362" s="6">
        <f t="shared" si="57"/>
        <v>-2.4774285625639907</v>
      </c>
      <c r="P362" s="6">
        <f t="shared" si="58"/>
        <v>0.26404717731248351</v>
      </c>
      <c r="Q362" s="6">
        <f t="shared" si="59"/>
        <v>6.2456926257752832</v>
      </c>
    </row>
    <row r="363" spans="1:17">
      <c r="A363">
        <v>24</v>
      </c>
      <c r="B363">
        <v>20</v>
      </c>
      <c r="C363" s="2">
        <v>634</v>
      </c>
      <c r="D363">
        <v>204</v>
      </c>
      <c r="E363">
        <v>2.1</v>
      </c>
      <c r="G363" s="1">
        <f t="shared" si="50"/>
        <v>-0.66592427616926386</v>
      </c>
      <c r="H363" s="1">
        <f t="shared" si="51"/>
        <v>-2.2271714922048602E-3</v>
      </c>
      <c r="I363" s="1">
        <f t="shared" si="52"/>
        <v>203.29621380846328</v>
      </c>
      <c r="J363" s="1">
        <f t="shared" si="53"/>
        <v>2.3251670378619167</v>
      </c>
      <c r="K363" s="1">
        <f t="shared" si="54"/>
        <v>0.80734966592427271</v>
      </c>
      <c r="L363" s="1"/>
      <c r="M363" s="6">
        <f t="shared" si="55"/>
        <v>-0.26997742663656837</v>
      </c>
      <c r="N363" s="6">
        <f t="shared" si="56"/>
        <v>-1.1134617525887789E-3</v>
      </c>
      <c r="O363" s="6">
        <f t="shared" si="57"/>
        <v>4.7200934917729311</v>
      </c>
      <c r="P363" s="6">
        <f t="shared" si="58"/>
        <v>0.11529287039491129</v>
      </c>
      <c r="Q363" s="6">
        <f t="shared" si="59"/>
        <v>6.2456926257752832</v>
      </c>
    </row>
    <row r="364" spans="1:17">
      <c r="A364">
        <v>24</v>
      </c>
      <c r="B364">
        <v>20</v>
      </c>
      <c r="C364" s="2">
        <v>324</v>
      </c>
      <c r="D364">
        <v>203</v>
      </c>
      <c r="E364">
        <v>0.2</v>
      </c>
      <c r="G364" s="1">
        <f t="shared" si="50"/>
        <v>-0.66592427616926386</v>
      </c>
      <c r="H364" s="1">
        <f t="shared" si="51"/>
        <v>-2.2271714922048602E-3</v>
      </c>
      <c r="I364" s="1">
        <f t="shared" si="52"/>
        <v>-106.70378619153672</v>
      </c>
      <c r="J364" s="1">
        <f t="shared" si="53"/>
        <v>1.3251670378619167</v>
      </c>
      <c r="K364" s="1">
        <f t="shared" si="54"/>
        <v>-1.0926503340757274</v>
      </c>
      <c r="L364" s="1"/>
      <c r="M364" s="6">
        <f t="shared" si="55"/>
        <v>-0.26997742663656837</v>
      </c>
      <c r="N364" s="6">
        <f t="shared" si="56"/>
        <v>-1.1134617525887789E-3</v>
      </c>
      <c r="O364" s="6">
        <f t="shared" si="57"/>
        <v>-2.4774285625639907</v>
      </c>
      <c r="P364" s="6">
        <f t="shared" si="58"/>
        <v>6.57081014223872E-2</v>
      </c>
      <c r="Q364" s="6">
        <f t="shared" si="59"/>
        <v>-8.4527911784975931</v>
      </c>
    </row>
    <row r="365" spans="1:17">
      <c r="A365">
        <v>24</v>
      </c>
      <c r="B365">
        <v>20</v>
      </c>
      <c r="C365" s="2">
        <v>414</v>
      </c>
      <c r="D365">
        <v>202</v>
      </c>
      <c r="E365">
        <v>0.2</v>
      </c>
      <c r="G365" s="1">
        <f t="shared" si="50"/>
        <v>-0.66592427616926386</v>
      </c>
      <c r="H365" s="1">
        <f t="shared" si="51"/>
        <v>-2.2271714922048602E-3</v>
      </c>
      <c r="I365" s="1">
        <f t="shared" si="52"/>
        <v>-16.703786191536722</v>
      </c>
      <c r="J365" s="1">
        <f t="shared" si="53"/>
        <v>0.3251670378619167</v>
      </c>
      <c r="K365" s="1">
        <f t="shared" si="54"/>
        <v>-1.0926503340757274</v>
      </c>
      <c r="L365" s="1"/>
      <c r="M365" s="6">
        <f t="shared" si="55"/>
        <v>-0.26997742663656837</v>
      </c>
      <c r="N365" s="6">
        <f t="shared" si="56"/>
        <v>-1.1134617525887789E-3</v>
      </c>
      <c r="O365" s="6">
        <f t="shared" si="57"/>
        <v>-0.3878253854984326</v>
      </c>
      <c r="P365" s="6">
        <f t="shared" si="58"/>
        <v>1.6123332449863127E-2</v>
      </c>
      <c r="Q365" s="6">
        <f t="shared" si="59"/>
        <v>-8.4527911784975931</v>
      </c>
    </row>
    <row r="366" spans="1:17">
      <c r="A366">
        <v>24</v>
      </c>
      <c r="B366">
        <v>20</v>
      </c>
      <c r="C366" s="2">
        <v>324</v>
      </c>
      <c r="D366">
        <v>200</v>
      </c>
      <c r="E366">
        <v>0.2</v>
      </c>
      <c r="G366" s="1">
        <f t="shared" si="50"/>
        <v>-0.66592427616926386</v>
      </c>
      <c r="H366" s="1">
        <f t="shared" si="51"/>
        <v>-2.2271714922048602E-3</v>
      </c>
      <c r="I366" s="1">
        <f t="shared" si="52"/>
        <v>-106.70378619153672</v>
      </c>
      <c r="J366" s="1">
        <f t="shared" si="53"/>
        <v>-1.6748329621380833</v>
      </c>
      <c r="K366" s="1">
        <f t="shared" si="54"/>
        <v>-1.0926503340757274</v>
      </c>
      <c r="L366" s="1"/>
      <c r="M366" s="6">
        <f t="shared" si="55"/>
        <v>-0.26997742663656837</v>
      </c>
      <c r="N366" s="6">
        <f t="shared" si="56"/>
        <v>-1.1134617525887789E-3</v>
      </c>
      <c r="O366" s="6">
        <f t="shared" si="57"/>
        <v>-2.4774285625639907</v>
      </c>
      <c r="P366" s="6">
        <f t="shared" si="58"/>
        <v>-8.3046205495185016E-2</v>
      </c>
      <c r="Q366" s="6">
        <f t="shared" si="59"/>
        <v>-8.4527911784975931</v>
      </c>
    </row>
    <row r="367" spans="1:17">
      <c r="A367">
        <v>24</v>
      </c>
      <c r="B367">
        <v>20</v>
      </c>
      <c r="C367" s="2">
        <v>540</v>
      </c>
      <c r="D367">
        <v>25</v>
      </c>
      <c r="E367">
        <v>0.2</v>
      </c>
      <c r="G367" s="1">
        <f t="shared" si="50"/>
        <v>-0.66592427616926386</v>
      </c>
      <c r="H367" s="1">
        <f t="shared" si="51"/>
        <v>-2.2271714922048602E-3</v>
      </c>
      <c r="I367" s="1">
        <f t="shared" si="52"/>
        <v>109.29621380846328</v>
      </c>
      <c r="J367" s="1">
        <f t="shared" si="53"/>
        <v>-176.67483296213808</v>
      </c>
      <c r="K367" s="1">
        <f t="shared" si="54"/>
        <v>-1.0926503340757274</v>
      </c>
      <c r="L367" s="1"/>
      <c r="M367" s="6">
        <f t="shared" si="55"/>
        <v>-0.26997742663656837</v>
      </c>
      <c r="N367" s="6">
        <f t="shared" si="56"/>
        <v>-1.1134617525887789E-3</v>
      </c>
      <c r="O367" s="6">
        <f t="shared" si="57"/>
        <v>2.5376190623933486</v>
      </c>
      <c r="P367" s="6">
        <f t="shared" si="58"/>
        <v>-8.7603807756868974</v>
      </c>
      <c r="Q367" s="6">
        <f t="shared" si="59"/>
        <v>-8.4527911784975931</v>
      </c>
    </row>
    <row r="368" spans="1:17">
      <c r="A368">
        <v>24</v>
      </c>
      <c r="B368">
        <v>20</v>
      </c>
      <c r="C368" s="2">
        <v>324</v>
      </c>
      <c r="D368">
        <v>198</v>
      </c>
      <c r="E368">
        <v>0.2</v>
      </c>
      <c r="G368" s="1">
        <f t="shared" si="50"/>
        <v>-0.66592427616926386</v>
      </c>
      <c r="H368" s="1">
        <f t="shared" si="51"/>
        <v>-2.2271714922048602E-3</v>
      </c>
      <c r="I368" s="1">
        <f t="shared" si="52"/>
        <v>-106.70378619153672</v>
      </c>
      <c r="J368" s="1">
        <f t="shared" si="53"/>
        <v>-3.6748329621380833</v>
      </c>
      <c r="K368" s="1">
        <f t="shared" si="54"/>
        <v>-1.0926503340757274</v>
      </c>
      <c r="L368" s="1"/>
      <c r="M368" s="6">
        <f t="shared" si="55"/>
        <v>-0.26997742663656837</v>
      </c>
      <c r="N368" s="6">
        <f t="shared" si="56"/>
        <v>-1.1134617525887789E-3</v>
      </c>
      <c r="O368" s="6">
        <f t="shared" si="57"/>
        <v>-2.4774285625639907</v>
      </c>
      <c r="P368" s="6">
        <f t="shared" si="58"/>
        <v>-0.18221574344023317</v>
      </c>
      <c r="Q368" s="6">
        <f t="shared" si="59"/>
        <v>-8.4527911784975931</v>
      </c>
    </row>
    <row r="369" spans="1:17">
      <c r="A369">
        <v>24</v>
      </c>
      <c r="B369">
        <v>20</v>
      </c>
      <c r="C369" s="2">
        <v>587</v>
      </c>
      <c r="D369">
        <v>182</v>
      </c>
      <c r="E369">
        <v>0.2</v>
      </c>
      <c r="G369" s="1">
        <f t="shared" si="50"/>
        <v>-0.66592427616926386</v>
      </c>
      <c r="H369" s="1">
        <f t="shared" si="51"/>
        <v>-2.2271714922048602E-3</v>
      </c>
      <c r="I369" s="1">
        <f t="shared" si="52"/>
        <v>156.29621380846328</v>
      </c>
      <c r="J369" s="1">
        <f t="shared" si="53"/>
        <v>-19.674832962138083</v>
      </c>
      <c r="K369" s="1">
        <f t="shared" si="54"/>
        <v>-1.0926503340757274</v>
      </c>
      <c r="L369" s="1"/>
      <c r="M369" s="6">
        <f t="shared" si="55"/>
        <v>-0.26997742663656837</v>
      </c>
      <c r="N369" s="6">
        <f t="shared" si="56"/>
        <v>-1.1134617525887789E-3</v>
      </c>
      <c r="O369" s="6">
        <f t="shared" si="57"/>
        <v>3.6288562770831403</v>
      </c>
      <c r="P369" s="6">
        <f t="shared" si="58"/>
        <v>-0.97557204700061839</v>
      </c>
      <c r="Q369" s="6">
        <f t="shared" si="59"/>
        <v>-8.4527911784975931</v>
      </c>
    </row>
    <row r="370" spans="1:17">
      <c r="A370">
        <v>24</v>
      </c>
      <c r="B370">
        <v>20</v>
      </c>
      <c r="C370" s="2">
        <v>324</v>
      </c>
      <c r="D370">
        <v>196</v>
      </c>
      <c r="E370">
        <v>0.2</v>
      </c>
      <c r="G370" s="1">
        <f t="shared" si="50"/>
        <v>-0.66592427616926386</v>
      </c>
      <c r="H370" s="1">
        <f t="shared" si="51"/>
        <v>-2.2271714922048602E-3</v>
      </c>
      <c r="I370" s="1">
        <f t="shared" si="52"/>
        <v>-106.70378619153672</v>
      </c>
      <c r="J370" s="1">
        <f t="shared" si="53"/>
        <v>-5.6748329621380833</v>
      </c>
      <c r="K370" s="1">
        <f t="shared" si="54"/>
        <v>-1.0926503340757274</v>
      </c>
      <c r="L370" s="1"/>
      <c r="M370" s="6">
        <f t="shared" si="55"/>
        <v>-0.26997742663656837</v>
      </c>
      <c r="N370" s="6">
        <f t="shared" si="56"/>
        <v>-1.1134617525887789E-3</v>
      </c>
      <c r="O370" s="6">
        <f t="shared" si="57"/>
        <v>-2.4774285625639907</v>
      </c>
      <c r="P370" s="6">
        <f t="shared" si="58"/>
        <v>-0.28138528138528135</v>
      </c>
      <c r="Q370" s="6">
        <f t="shared" si="59"/>
        <v>-8.4527911784975931</v>
      </c>
    </row>
    <row r="371" spans="1:17">
      <c r="A371">
        <v>24</v>
      </c>
      <c r="B371">
        <v>20</v>
      </c>
      <c r="C371" s="2">
        <v>324</v>
      </c>
      <c r="D371">
        <v>195</v>
      </c>
      <c r="E371">
        <v>0.2</v>
      </c>
      <c r="G371" s="1">
        <f t="shared" si="50"/>
        <v>-0.66592427616926386</v>
      </c>
      <c r="H371" s="1">
        <f t="shared" si="51"/>
        <v>-2.2271714922048602E-3</v>
      </c>
      <c r="I371" s="1">
        <f t="shared" si="52"/>
        <v>-106.70378619153672</v>
      </c>
      <c r="J371" s="1">
        <f t="shared" si="53"/>
        <v>-6.6748329621380833</v>
      </c>
      <c r="K371" s="1">
        <f t="shared" si="54"/>
        <v>-1.0926503340757274</v>
      </c>
      <c r="L371" s="1"/>
      <c r="M371" s="6">
        <f t="shared" si="55"/>
        <v>-0.26997742663656837</v>
      </c>
      <c r="N371" s="6">
        <f t="shared" si="56"/>
        <v>-1.1134617525887789E-3</v>
      </c>
      <c r="O371" s="6">
        <f t="shared" si="57"/>
        <v>-2.4774285625639907</v>
      </c>
      <c r="P371" s="6">
        <f t="shared" si="58"/>
        <v>-0.33097005035780536</v>
      </c>
      <c r="Q371" s="6">
        <f t="shared" si="59"/>
        <v>-8.4527911784975931</v>
      </c>
    </row>
    <row r="372" spans="1:17">
      <c r="A372">
        <v>24</v>
      </c>
      <c r="B372">
        <v>20</v>
      </c>
      <c r="C372" s="2">
        <v>324</v>
      </c>
      <c r="D372">
        <v>193</v>
      </c>
      <c r="E372">
        <v>0.2</v>
      </c>
      <c r="G372" s="1">
        <f t="shared" si="50"/>
        <v>-0.66592427616926386</v>
      </c>
      <c r="H372" s="1">
        <f t="shared" si="51"/>
        <v>-2.2271714922048602E-3</v>
      </c>
      <c r="I372" s="1">
        <f t="shared" si="52"/>
        <v>-106.70378619153672</v>
      </c>
      <c r="J372" s="1">
        <f t="shared" si="53"/>
        <v>-8.6748329621380833</v>
      </c>
      <c r="K372" s="1">
        <f t="shared" si="54"/>
        <v>-1.0926503340757274</v>
      </c>
      <c r="L372" s="1"/>
      <c r="M372" s="6">
        <f t="shared" si="55"/>
        <v>-0.26997742663656837</v>
      </c>
      <c r="N372" s="6">
        <f t="shared" si="56"/>
        <v>-1.1134617525887789E-3</v>
      </c>
      <c r="O372" s="6">
        <f t="shared" si="57"/>
        <v>-2.4774285625639907</v>
      </c>
      <c r="P372" s="6">
        <f t="shared" si="58"/>
        <v>-0.43013958830285354</v>
      </c>
      <c r="Q372" s="6">
        <f t="shared" si="59"/>
        <v>-8.4527911784975931</v>
      </c>
    </row>
    <row r="373" spans="1:17">
      <c r="A373">
        <v>24</v>
      </c>
      <c r="B373">
        <v>20</v>
      </c>
      <c r="C373" s="2">
        <v>324</v>
      </c>
      <c r="D373">
        <v>193</v>
      </c>
      <c r="E373">
        <v>2.1</v>
      </c>
      <c r="G373" s="1">
        <f t="shared" si="50"/>
        <v>-0.66592427616926386</v>
      </c>
      <c r="H373" s="1">
        <f t="shared" si="51"/>
        <v>-2.2271714922048602E-3</v>
      </c>
      <c r="I373" s="1">
        <f t="shared" si="52"/>
        <v>-106.70378619153672</v>
      </c>
      <c r="J373" s="1">
        <f t="shared" si="53"/>
        <v>-8.6748329621380833</v>
      </c>
      <c r="K373" s="1">
        <f t="shared" si="54"/>
        <v>0.80734966592427271</v>
      </c>
      <c r="L373" s="1"/>
      <c r="M373" s="6">
        <f t="shared" si="55"/>
        <v>-0.26997742663656837</v>
      </c>
      <c r="N373" s="6">
        <f t="shared" si="56"/>
        <v>-1.1134617525887789E-3</v>
      </c>
      <c r="O373" s="6">
        <f t="shared" si="57"/>
        <v>-2.4774285625639907</v>
      </c>
      <c r="P373" s="6">
        <f t="shared" si="58"/>
        <v>-0.43013958830285354</v>
      </c>
      <c r="Q373" s="6">
        <f t="shared" si="59"/>
        <v>6.2456926257752832</v>
      </c>
    </row>
    <row r="374" spans="1:17">
      <c r="A374">
        <v>24</v>
      </c>
      <c r="B374">
        <v>20</v>
      </c>
      <c r="C374" s="2">
        <v>379</v>
      </c>
      <c r="D374">
        <v>192</v>
      </c>
      <c r="E374">
        <v>0.2</v>
      </c>
      <c r="G374" s="1">
        <f t="shared" si="50"/>
        <v>-0.66592427616926386</v>
      </c>
      <c r="H374" s="1">
        <f t="shared" si="51"/>
        <v>-2.2271714922048602E-3</v>
      </c>
      <c r="I374" s="1">
        <f t="shared" si="52"/>
        <v>-51.703786191536722</v>
      </c>
      <c r="J374" s="1">
        <f t="shared" si="53"/>
        <v>-9.6748329621380833</v>
      </c>
      <c r="K374" s="1">
        <f t="shared" si="54"/>
        <v>-1.0926503340757274</v>
      </c>
      <c r="L374" s="1"/>
      <c r="M374" s="6">
        <f t="shared" si="55"/>
        <v>-0.26997742663656837</v>
      </c>
      <c r="N374" s="6">
        <f t="shared" si="56"/>
        <v>-1.1134617525887789E-3</v>
      </c>
      <c r="O374" s="6">
        <f t="shared" si="57"/>
        <v>-1.2004488432461495</v>
      </c>
      <c r="P374" s="6">
        <f t="shared" si="58"/>
        <v>-0.4797243572753776</v>
      </c>
      <c r="Q374" s="6">
        <f t="shared" si="59"/>
        <v>-8.4527911784975931</v>
      </c>
    </row>
    <row r="375" spans="1:17">
      <c r="A375">
        <v>24</v>
      </c>
      <c r="B375">
        <v>20</v>
      </c>
      <c r="C375" s="2">
        <v>324</v>
      </c>
      <c r="D375">
        <v>192</v>
      </c>
      <c r="E375">
        <v>0.2</v>
      </c>
      <c r="G375" s="1">
        <f t="shared" si="50"/>
        <v>-0.66592427616926386</v>
      </c>
      <c r="H375" s="1">
        <f t="shared" si="51"/>
        <v>-2.2271714922048602E-3</v>
      </c>
      <c r="I375" s="1">
        <f t="shared" si="52"/>
        <v>-106.70378619153672</v>
      </c>
      <c r="J375" s="1">
        <f t="shared" si="53"/>
        <v>-9.6748329621380833</v>
      </c>
      <c r="K375" s="1">
        <f t="shared" si="54"/>
        <v>-1.0926503340757274</v>
      </c>
      <c r="L375" s="1"/>
      <c r="M375" s="6">
        <f t="shared" si="55"/>
        <v>-0.26997742663656837</v>
      </c>
      <c r="N375" s="6">
        <f t="shared" si="56"/>
        <v>-1.1134617525887789E-3</v>
      </c>
      <c r="O375" s="6">
        <f t="shared" si="57"/>
        <v>-2.4774285625639907</v>
      </c>
      <c r="P375" s="6">
        <f t="shared" si="58"/>
        <v>-0.4797243572753776</v>
      </c>
      <c r="Q375" s="6">
        <f t="shared" si="59"/>
        <v>-8.4527911784975931</v>
      </c>
    </row>
    <row r="376" spans="1:17">
      <c r="A376">
        <v>25</v>
      </c>
      <c r="B376">
        <v>20</v>
      </c>
      <c r="C376" s="2">
        <v>324</v>
      </c>
      <c r="D376">
        <v>191</v>
      </c>
      <c r="E376">
        <v>0.2</v>
      </c>
      <c r="G376" s="1">
        <f t="shared" si="50"/>
        <v>0.33407572383073614</v>
      </c>
      <c r="H376" s="1">
        <f t="shared" si="51"/>
        <v>-2.2271714922048602E-3</v>
      </c>
      <c r="I376" s="1">
        <f t="shared" si="52"/>
        <v>-106.70378619153672</v>
      </c>
      <c r="J376" s="1">
        <f t="shared" si="53"/>
        <v>-10.674832962138083</v>
      </c>
      <c r="K376" s="1">
        <f t="shared" si="54"/>
        <v>-1.0926503340757274</v>
      </c>
      <c r="L376" s="1"/>
      <c r="M376" s="6">
        <f t="shared" si="55"/>
        <v>0.13544018058690793</v>
      </c>
      <c r="N376" s="6">
        <f t="shared" si="56"/>
        <v>-1.1134617525887789E-3</v>
      </c>
      <c r="O376" s="6">
        <f t="shared" si="57"/>
        <v>-2.4774285625639907</v>
      </c>
      <c r="P376" s="6">
        <f t="shared" si="58"/>
        <v>-0.52930912624790172</v>
      </c>
      <c r="Q376" s="6">
        <f t="shared" si="59"/>
        <v>-8.4527911784975931</v>
      </c>
    </row>
    <row r="377" spans="1:17">
      <c r="A377">
        <v>25</v>
      </c>
      <c r="B377">
        <v>20</v>
      </c>
      <c r="C377" s="2">
        <v>324</v>
      </c>
      <c r="D377">
        <v>190</v>
      </c>
      <c r="E377">
        <v>2.1</v>
      </c>
      <c r="G377" s="1">
        <f t="shared" si="50"/>
        <v>0.33407572383073614</v>
      </c>
      <c r="H377" s="1">
        <f t="shared" si="51"/>
        <v>-2.2271714922048602E-3</v>
      </c>
      <c r="I377" s="1">
        <f t="shared" si="52"/>
        <v>-106.70378619153672</v>
      </c>
      <c r="J377" s="1">
        <f t="shared" si="53"/>
        <v>-11.674832962138083</v>
      </c>
      <c r="K377" s="1">
        <f t="shared" si="54"/>
        <v>0.80734966592427271</v>
      </c>
      <c r="L377" s="1"/>
      <c r="M377" s="6">
        <f t="shared" si="55"/>
        <v>0.13544018058690793</v>
      </c>
      <c r="N377" s="6">
        <f t="shared" si="56"/>
        <v>-1.1134617525887789E-3</v>
      </c>
      <c r="O377" s="6">
        <f t="shared" si="57"/>
        <v>-2.4774285625639907</v>
      </c>
      <c r="P377" s="6">
        <f t="shared" si="58"/>
        <v>-0.57889389522042578</v>
      </c>
      <c r="Q377" s="6">
        <f t="shared" si="59"/>
        <v>6.2456926257752832</v>
      </c>
    </row>
    <row r="378" spans="1:17">
      <c r="A378">
        <v>25</v>
      </c>
      <c r="B378">
        <v>20</v>
      </c>
      <c r="C378" s="2">
        <v>324</v>
      </c>
      <c r="D378">
        <v>190</v>
      </c>
      <c r="E378">
        <v>2.1</v>
      </c>
      <c r="G378" s="1">
        <f t="shared" si="50"/>
        <v>0.33407572383073614</v>
      </c>
      <c r="H378" s="1">
        <f t="shared" si="51"/>
        <v>-2.2271714922048602E-3</v>
      </c>
      <c r="I378" s="1">
        <f t="shared" si="52"/>
        <v>-106.70378619153672</v>
      </c>
      <c r="J378" s="1">
        <f t="shared" si="53"/>
        <v>-11.674832962138083</v>
      </c>
      <c r="K378" s="1">
        <f t="shared" si="54"/>
        <v>0.80734966592427271</v>
      </c>
      <c r="L378" s="1"/>
      <c r="M378" s="6">
        <f t="shared" si="55"/>
        <v>0.13544018058690793</v>
      </c>
      <c r="N378" s="6">
        <f t="shared" si="56"/>
        <v>-1.1134617525887789E-3</v>
      </c>
      <c r="O378" s="6">
        <f t="shared" si="57"/>
        <v>-2.4774285625639907</v>
      </c>
      <c r="P378" s="6">
        <f t="shared" si="58"/>
        <v>-0.57889389522042578</v>
      </c>
      <c r="Q378" s="6">
        <f t="shared" si="59"/>
        <v>6.2456926257752832</v>
      </c>
    </row>
    <row r="379" spans="1:17">
      <c r="A379">
        <v>25</v>
      </c>
      <c r="B379">
        <v>20</v>
      </c>
      <c r="C379" s="2">
        <v>527</v>
      </c>
      <c r="D379">
        <v>190</v>
      </c>
      <c r="E379">
        <v>0.2</v>
      </c>
      <c r="G379" s="1">
        <f t="shared" si="50"/>
        <v>0.33407572383073614</v>
      </c>
      <c r="H379" s="1">
        <f t="shared" si="51"/>
        <v>-2.2271714922048602E-3</v>
      </c>
      <c r="I379" s="1">
        <f t="shared" si="52"/>
        <v>96.296213808463278</v>
      </c>
      <c r="J379" s="1">
        <f t="shared" si="53"/>
        <v>-11.674832962138083</v>
      </c>
      <c r="K379" s="1">
        <f t="shared" si="54"/>
        <v>-1.0926503340757274</v>
      </c>
      <c r="L379" s="1"/>
      <c r="M379" s="6">
        <f t="shared" si="55"/>
        <v>0.13544018058690793</v>
      </c>
      <c r="N379" s="6">
        <f t="shared" si="56"/>
        <v>-1.1134617525887789E-3</v>
      </c>
      <c r="O379" s="6">
        <f t="shared" si="57"/>
        <v>2.2357874923727685</v>
      </c>
      <c r="P379" s="6">
        <f t="shared" si="58"/>
        <v>-0.57889389522042578</v>
      </c>
      <c r="Q379" s="6">
        <f t="shared" si="59"/>
        <v>-8.4527911784975931</v>
      </c>
    </row>
    <row r="380" spans="1:17">
      <c r="A380">
        <v>24</v>
      </c>
      <c r="B380">
        <v>20</v>
      </c>
      <c r="C380" s="2">
        <v>324</v>
      </c>
      <c r="D380">
        <v>178</v>
      </c>
      <c r="E380">
        <v>0.2</v>
      </c>
      <c r="G380" s="1">
        <f t="shared" si="50"/>
        <v>-0.66592427616926386</v>
      </c>
      <c r="H380" s="1">
        <f t="shared" si="51"/>
        <v>-2.2271714922048602E-3</v>
      </c>
      <c r="I380" s="1">
        <f t="shared" si="52"/>
        <v>-106.70378619153672</v>
      </c>
      <c r="J380" s="1">
        <f t="shared" si="53"/>
        <v>-23.674832962138083</v>
      </c>
      <c r="K380" s="1">
        <f t="shared" si="54"/>
        <v>-1.0926503340757274</v>
      </c>
      <c r="L380" s="1"/>
      <c r="M380" s="6">
        <f t="shared" si="55"/>
        <v>-0.26997742663656837</v>
      </c>
      <c r="N380" s="6">
        <f t="shared" si="56"/>
        <v>-1.1134617525887789E-3</v>
      </c>
      <c r="O380" s="6">
        <f t="shared" si="57"/>
        <v>-2.4774285625639907</v>
      </c>
      <c r="P380" s="6">
        <f t="shared" si="58"/>
        <v>-1.1739111228907146</v>
      </c>
      <c r="Q380" s="6">
        <f t="shared" si="59"/>
        <v>-8.4527911784975931</v>
      </c>
    </row>
    <row r="381" spans="1:17">
      <c r="A381">
        <v>24</v>
      </c>
      <c r="B381">
        <v>20</v>
      </c>
      <c r="C381" s="2">
        <v>324</v>
      </c>
      <c r="D381">
        <v>190</v>
      </c>
      <c r="E381">
        <v>0.2</v>
      </c>
      <c r="G381" s="1">
        <f t="shared" si="50"/>
        <v>-0.66592427616926386</v>
      </c>
      <c r="H381" s="1">
        <f t="shared" si="51"/>
        <v>-2.2271714922048602E-3</v>
      </c>
      <c r="I381" s="1">
        <f t="shared" si="52"/>
        <v>-106.70378619153672</v>
      </c>
      <c r="J381" s="1">
        <f t="shared" si="53"/>
        <v>-11.674832962138083</v>
      </c>
      <c r="K381" s="1">
        <f t="shared" si="54"/>
        <v>-1.0926503340757274</v>
      </c>
      <c r="L381" s="1"/>
      <c r="M381" s="6">
        <f t="shared" si="55"/>
        <v>-0.26997742663656837</v>
      </c>
      <c r="N381" s="6">
        <f t="shared" si="56"/>
        <v>-1.1134617525887789E-3</v>
      </c>
      <c r="O381" s="6">
        <f t="shared" si="57"/>
        <v>-2.4774285625639907</v>
      </c>
      <c r="P381" s="6">
        <f t="shared" si="58"/>
        <v>-0.57889389522042578</v>
      </c>
      <c r="Q381" s="6">
        <f t="shared" si="59"/>
        <v>-8.4527911784975931</v>
      </c>
    </row>
    <row r="382" spans="1:17">
      <c r="A382">
        <v>24</v>
      </c>
      <c r="B382">
        <v>20</v>
      </c>
      <c r="C382" s="2">
        <v>324</v>
      </c>
      <c r="D382">
        <v>189</v>
      </c>
      <c r="E382">
        <v>2.1</v>
      </c>
      <c r="G382" s="1">
        <f t="shared" si="50"/>
        <v>-0.66592427616926386</v>
      </c>
      <c r="H382" s="1">
        <f t="shared" si="51"/>
        <v>-2.2271714922048602E-3</v>
      </c>
      <c r="I382" s="1">
        <f t="shared" si="52"/>
        <v>-106.70378619153672</v>
      </c>
      <c r="J382" s="1">
        <f t="shared" si="53"/>
        <v>-12.674832962138083</v>
      </c>
      <c r="K382" s="1">
        <f t="shared" si="54"/>
        <v>0.80734966592427271</v>
      </c>
      <c r="L382" s="1"/>
      <c r="M382" s="6">
        <f t="shared" si="55"/>
        <v>-0.26997742663656837</v>
      </c>
      <c r="N382" s="6">
        <f t="shared" si="56"/>
        <v>-1.1134617525887789E-3</v>
      </c>
      <c r="O382" s="6">
        <f t="shared" si="57"/>
        <v>-2.4774285625639907</v>
      </c>
      <c r="P382" s="6">
        <f t="shared" si="58"/>
        <v>-0.62847866419294984</v>
      </c>
      <c r="Q382" s="6">
        <f t="shared" si="59"/>
        <v>6.2456926257752832</v>
      </c>
    </row>
    <row r="383" spans="1:17">
      <c r="A383">
        <v>24</v>
      </c>
      <c r="B383">
        <v>20</v>
      </c>
      <c r="C383" s="2">
        <v>607</v>
      </c>
      <c r="D383">
        <v>189</v>
      </c>
      <c r="E383">
        <v>24.9</v>
      </c>
      <c r="G383" s="1">
        <f t="shared" si="50"/>
        <v>-0.66592427616926386</v>
      </c>
      <c r="H383" s="1">
        <f t="shared" si="51"/>
        <v>-2.2271714922048602E-3</v>
      </c>
      <c r="I383" s="1">
        <f t="shared" si="52"/>
        <v>176.29621380846328</v>
      </c>
      <c r="J383" s="1">
        <f t="shared" si="53"/>
        <v>-12.674832962138083</v>
      </c>
      <c r="K383" s="1">
        <f t="shared" si="54"/>
        <v>23.607349665924271</v>
      </c>
      <c r="L383" s="1"/>
      <c r="M383" s="6">
        <f t="shared" si="55"/>
        <v>-0.26997742663656837</v>
      </c>
      <c r="N383" s="6">
        <f t="shared" si="56"/>
        <v>-1.1134617525887789E-3</v>
      </c>
      <c r="O383" s="6">
        <f t="shared" si="57"/>
        <v>4.0932125386532645</v>
      </c>
      <c r="P383" s="6">
        <f t="shared" si="58"/>
        <v>-0.62847866419294984</v>
      </c>
      <c r="Q383" s="6">
        <f t="shared" si="59"/>
        <v>182.62749827704977</v>
      </c>
    </row>
    <row r="384" spans="1:17">
      <c r="A384">
        <v>24</v>
      </c>
      <c r="B384">
        <v>20</v>
      </c>
      <c r="C384" s="2">
        <v>459</v>
      </c>
      <c r="D384">
        <v>106</v>
      </c>
      <c r="E384">
        <v>0.2</v>
      </c>
      <c r="G384" s="1">
        <f t="shared" si="50"/>
        <v>-0.66592427616926386</v>
      </c>
      <c r="H384" s="1">
        <f t="shared" si="51"/>
        <v>-2.2271714922048602E-3</v>
      </c>
      <c r="I384" s="1">
        <f t="shared" si="52"/>
        <v>28.296213808463278</v>
      </c>
      <c r="J384" s="1">
        <f t="shared" si="53"/>
        <v>-95.674832962138083</v>
      </c>
      <c r="K384" s="1">
        <f t="shared" si="54"/>
        <v>-1.0926503340757274</v>
      </c>
      <c r="L384" s="1"/>
      <c r="M384" s="6">
        <f t="shared" si="55"/>
        <v>-0.26997742663656837</v>
      </c>
      <c r="N384" s="6">
        <f t="shared" si="56"/>
        <v>-1.1134617525887789E-3</v>
      </c>
      <c r="O384" s="6">
        <f t="shared" si="57"/>
        <v>0.65697620303434645</v>
      </c>
      <c r="P384" s="6">
        <f t="shared" si="58"/>
        <v>-4.7440144889124483</v>
      </c>
      <c r="Q384" s="6">
        <f t="shared" si="59"/>
        <v>-8.4527911784975931</v>
      </c>
    </row>
    <row r="385" spans="1:17">
      <c r="A385">
        <v>24</v>
      </c>
      <c r="B385">
        <v>20</v>
      </c>
      <c r="C385" s="2">
        <v>324</v>
      </c>
      <c r="D385">
        <v>187</v>
      </c>
      <c r="E385">
        <v>0.2</v>
      </c>
      <c r="G385" s="1">
        <f t="shared" si="50"/>
        <v>-0.66592427616926386</v>
      </c>
      <c r="H385" s="1">
        <f t="shared" si="51"/>
        <v>-2.2271714922048602E-3</v>
      </c>
      <c r="I385" s="1">
        <f t="shared" si="52"/>
        <v>-106.70378619153672</v>
      </c>
      <c r="J385" s="1">
        <f t="shared" si="53"/>
        <v>-14.674832962138083</v>
      </c>
      <c r="K385" s="1">
        <f t="shared" si="54"/>
        <v>-1.0926503340757274</v>
      </c>
      <c r="L385" s="1"/>
      <c r="M385" s="6">
        <f t="shared" si="55"/>
        <v>-0.26997742663656837</v>
      </c>
      <c r="N385" s="6">
        <f t="shared" si="56"/>
        <v>-1.1134617525887789E-3</v>
      </c>
      <c r="O385" s="6">
        <f t="shared" si="57"/>
        <v>-2.4774285625639907</v>
      </c>
      <c r="P385" s="6">
        <f t="shared" si="58"/>
        <v>-0.72764820213799808</v>
      </c>
      <c r="Q385" s="6">
        <f t="shared" si="59"/>
        <v>-8.4527911784975931</v>
      </c>
    </row>
    <row r="386" spans="1:17">
      <c r="A386">
        <v>24</v>
      </c>
      <c r="B386">
        <v>20</v>
      </c>
      <c r="C386" s="2">
        <v>324</v>
      </c>
      <c r="D386">
        <v>186</v>
      </c>
      <c r="E386">
        <v>0.2</v>
      </c>
      <c r="G386" s="1">
        <f t="shared" si="50"/>
        <v>-0.66592427616926386</v>
      </c>
      <c r="H386" s="1">
        <f t="shared" si="51"/>
        <v>-2.2271714922048602E-3</v>
      </c>
      <c r="I386" s="1">
        <f t="shared" si="52"/>
        <v>-106.70378619153672</v>
      </c>
      <c r="J386" s="1">
        <f t="shared" si="53"/>
        <v>-15.674832962138083</v>
      </c>
      <c r="K386" s="1">
        <f t="shared" si="54"/>
        <v>-1.0926503340757274</v>
      </c>
      <c r="L386" s="1"/>
      <c r="M386" s="6">
        <f t="shared" si="55"/>
        <v>-0.26997742663656837</v>
      </c>
      <c r="N386" s="6">
        <f t="shared" si="56"/>
        <v>-1.1134617525887789E-3</v>
      </c>
      <c r="O386" s="6">
        <f t="shared" si="57"/>
        <v>-2.4774285625639907</v>
      </c>
      <c r="P386" s="6">
        <f t="shared" si="58"/>
        <v>-0.77723297111052203</v>
      </c>
      <c r="Q386" s="6">
        <f t="shared" si="59"/>
        <v>-8.4527911784975931</v>
      </c>
    </row>
    <row r="387" spans="1:17">
      <c r="A387">
        <v>24</v>
      </c>
      <c r="B387">
        <v>20</v>
      </c>
      <c r="C387" s="2">
        <v>469</v>
      </c>
      <c r="D387">
        <v>185</v>
      </c>
      <c r="E387">
        <v>2.1</v>
      </c>
      <c r="G387" s="1">
        <f t="shared" si="50"/>
        <v>-0.66592427616926386</v>
      </c>
      <c r="H387" s="1">
        <f t="shared" si="51"/>
        <v>-2.2271714922048602E-3</v>
      </c>
      <c r="I387" s="1">
        <f t="shared" si="52"/>
        <v>38.296213808463278</v>
      </c>
      <c r="J387" s="1">
        <f t="shared" si="53"/>
        <v>-16.674832962138083</v>
      </c>
      <c r="K387" s="1">
        <f t="shared" si="54"/>
        <v>0.80734966592427271</v>
      </c>
      <c r="L387" s="1"/>
      <c r="M387" s="6">
        <f t="shared" si="55"/>
        <v>-0.26997742663656837</v>
      </c>
      <c r="N387" s="6">
        <f t="shared" si="56"/>
        <v>-1.1134617525887789E-3</v>
      </c>
      <c r="O387" s="6">
        <f t="shared" si="57"/>
        <v>0.88915433381940856</v>
      </c>
      <c r="P387" s="6">
        <f t="shared" si="58"/>
        <v>-0.8268177400830462</v>
      </c>
      <c r="Q387" s="6">
        <f t="shared" si="59"/>
        <v>6.2456926257752832</v>
      </c>
    </row>
    <row r="388" spans="1:17">
      <c r="A388">
        <v>24</v>
      </c>
      <c r="B388">
        <v>20</v>
      </c>
      <c r="C388" s="2">
        <v>324</v>
      </c>
      <c r="D388">
        <v>184</v>
      </c>
      <c r="E388">
        <v>2.1</v>
      </c>
      <c r="G388" s="1">
        <f t="shared" ref="G388:G451" si="60">A388-$A$453</f>
        <v>-0.66592427616926386</v>
      </c>
      <c r="H388" s="1">
        <f t="shared" ref="H388:H451" si="61">B388-$B$453</f>
        <v>-2.2271714922048602E-3</v>
      </c>
      <c r="I388" s="1">
        <f t="shared" ref="I388:I451" si="62">C388-$C$453</f>
        <v>-106.70378619153672</v>
      </c>
      <c r="J388" s="1">
        <f t="shared" ref="J388:J451" si="63">D388-$D$453</f>
        <v>-17.674832962138083</v>
      </c>
      <c r="K388" s="1">
        <f t="shared" ref="K388:K451" si="64">E388-$E$453</f>
        <v>0.80734966592427271</v>
      </c>
      <c r="L388" s="1"/>
      <c r="M388" s="6">
        <f t="shared" ref="M388:M451" si="65">(G388/$A$453)*10</f>
        <v>-0.26997742663656837</v>
      </c>
      <c r="N388" s="6">
        <f t="shared" ref="N388:N451" si="66">(H388/$B$453)*10</f>
        <v>-1.1134617525887789E-3</v>
      </c>
      <c r="O388" s="6">
        <f t="shared" ref="O388:O451" si="67">(I388/$C$453)*10</f>
        <v>-2.4774285625639907</v>
      </c>
      <c r="P388" s="6">
        <f t="shared" ref="P388:P451" si="68">(J388/$D$453)*10</f>
        <v>-0.87640250905557027</v>
      </c>
      <c r="Q388" s="6">
        <f t="shared" ref="Q388:Q451" si="69">(K388/$E$453)*10</f>
        <v>6.2456926257752832</v>
      </c>
    </row>
    <row r="389" spans="1:17">
      <c r="A389">
        <v>24</v>
      </c>
      <c r="B389">
        <v>20</v>
      </c>
      <c r="C389" s="2">
        <v>324</v>
      </c>
      <c r="D389">
        <v>184</v>
      </c>
      <c r="E389">
        <v>0.2</v>
      </c>
      <c r="G389" s="1">
        <f t="shared" si="60"/>
        <v>-0.66592427616926386</v>
      </c>
      <c r="H389" s="1">
        <f t="shared" si="61"/>
        <v>-2.2271714922048602E-3</v>
      </c>
      <c r="I389" s="1">
        <f t="shared" si="62"/>
        <v>-106.70378619153672</v>
      </c>
      <c r="J389" s="1">
        <f t="shared" si="63"/>
        <v>-17.674832962138083</v>
      </c>
      <c r="K389" s="1">
        <f t="shared" si="64"/>
        <v>-1.0926503340757274</v>
      </c>
      <c r="L389" s="1"/>
      <c r="M389" s="6">
        <f t="shared" si="65"/>
        <v>-0.26997742663656837</v>
      </c>
      <c r="N389" s="6">
        <f t="shared" si="66"/>
        <v>-1.1134617525887789E-3</v>
      </c>
      <c r="O389" s="6">
        <f t="shared" si="67"/>
        <v>-2.4774285625639907</v>
      </c>
      <c r="P389" s="6">
        <f t="shared" si="68"/>
        <v>-0.87640250905557027</v>
      </c>
      <c r="Q389" s="6">
        <f t="shared" si="69"/>
        <v>-8.4527911784975931</v>
      </c>
    </row>
    <row r="390" spans="1:17">
      <c r="A390">
        <v>24</v>
      </c>
      <c r="B390">
        <v>20</v>
      </c>
      <c r="C390" s="2">
        <v>324</v>
      </c>
      <c r="D390">
        <v>182</v>
      </c>
      <c r="E390">
        <v>2.1</v>
      </c>
      <c r="G390" s="1">
        <f t="shared" si="60"/>
        <v>-0.66592427616926386</v>
      </c>
      <c r="H390" s="1">
        <f t="shared" si="61"/>
        <v>-2.2271714922048602E-3</v>
      </c>
      <c r="I390" s="1">
        <f t="shared" si="62"/>
        <v>-106.70378619153672</v>
      </c>
      <c r="J390" s="1">
        <f t="shared" si="63"/>
        <v>-19.674832962138083</v>
      </c>
      <c r="K390" s="1">
        <f t="shared" si="64"/>
        <v>0.80734966592427271</v>
      </c>
      <c r="L390" s="1"/>
      <c r="M390" s="6">
        <f t="shared" si="65"/>
        <v>-0.26997742663656837</v>
      </c>
      <c r="N390" s="6">
        <f t="shared" si="66"/>
        <v>-1.1134617525887789E-3</v>
      </c>
      <c r="O390" s="6">
        <f t="shared" si="67"/>
        <v>-2.4774285625639907</v>
      </c>
      <c r="P390" s="6">
        <f t="shared" si="68"/>
        <v>-0.97557204700061839</v>
      </c>
      <c r="Q390" s="6">
        <f t="shared" si="69"/>
        <v>6.2456926257752832</v>
      </c>
    </row>
    <row r="391" spans="1:17">
      <c r="A391">
        <v>24</v>
      </c>
      <c r="B391">
        <v>20</v>
      </c>
      <c r="C391" s="2">
        <v>323</v>
      </c>
      <c r="D391">
        <v>181</v>
      </c>
      <c r="E391">
        <v>0.2</v>
      </c>
      <c r="G391" s="1">
        <f t="shared" si="60"/>
        <v>-0.66592427616926386</v>
      </c>
      <c r="H391" s="1">
        <f t="shared" si="61"/>
        <v>-2.2271714922048602E-3</v>
      </c>
      <c r="I391" s="1">
        <f t="shared" si="62"/>
        <v>-107.70378619153672</v>
      </c>
      <c r="J391" s="1">
        <f t="shared" si="63"/>
        <v>-20.674832962138083</v>
      </c>
      <c r="K391" s="1">
        <f t="shared" si="64"/>
        <v>-1.0926503340757274</v>
      </c>
      <c r="L391" s="1"/>
      <c r="M391" s="6">
        <f t="shared" si="65"/>
        <v>-0.26997742663656837</v>
      </c>
      <c r="N391" s="6">
        <f t="shared" si="66"/>
        <v>-1.1134617525887789E-3</v>
      </c>
      <c r="O391" s="6">
        <f t="shared" si="67"/>
        <v>-2.5006463756424968</v>
      </c>
      <c r="P391" s="6">
        <f t="shared" si="68"/>
        <v>-1.0251568159731426</v>
      </c>
      <c r="Q391" s="6">
        <f t="shared" si="69"/>
        <v>-8.4527911784975931</v>
      </c>
    </row>
    <row r="392" spans="1:17">
      <c r="A392">
        <v>24</v>
      </c>
      <c r="B392">
        <v>20</v>
      </c>
      <c r="C392" s="2">
        <v>323</v>
      </c>
      <c r="D392">
        <v>181</v>
      </c>
      <c r="E392">
        <v>0.2</v>
      </c>
      <c r="G392" s="1">
        <f t="shared" si="60"/>
        <v>-0.66592427616926386</v>
      </c>
      <c r="H392" s="1">
        <f t="shared" si="61"/>
        <v>-2.2271714922048602E-3</v>
      </c>
      <c r="I392" s="1">
        <f t="shared" si="62"/>
        <v>-107.70378619153672</v>
      </c>
      <c r="J392" s="1">
        <f t="shared" si="63"/>
        <v>-20.674832962138083</v>
      </c>
      <c r="K392" s="1">
        <f t="shared" si="64"/>
        <v>-1.0926503340757274</v>
      </c>
      <c r="L392" s="1"/>
      <c r="M392" s="6">
        <f t="shared" si="65"/>
        <v>-0.26997742663656837</v>
      </c>
      <c r="N392" s="6">
        <f t="shared" si="66"/>
        <v>-1.1134617525887789E-3</v>
      </c>
      <c r="O392" s="6">
        <f t="shared" si="67"/>
        <v>-2.5006463756424968</v>
      </c>
      <c r="P392" s="6">
        <f t="shared" si="68"/>
        <v>-1.0251568159731426</v>
      </c>
      <c r="Q392" s="6">
        <f t="shared" si="69"/>
        <v>-8.4527911784975931</v>
      </c>
    </row>
    <row r="393" spans="1:17">
      <c r="A393">
        <v>24</v>
      </c>
      <c r="B393">
        <v>20</v>
      </c>
      <c r="C393" s="2">
        <v>323</v>
      </c>
      <c r="D393">
        <v>180</v>
      </c>
      <c r="E393">
        <v>0.2</v>
      </c>
      <c r="G393" s="1">
        <f t="shared" si="60"/>
        <v>-0.66592427616926386</v>
      </c>
      <c r="H393" s="1">
        <f t="shared" si="61"/>
        <v>-2.2271714922048602E-3</v>
      </c>
      <c r="I393" s="1">
        <f t="shared" si="62"/>
        <v>-107.70378619153672</v>
      </c>
      <c r="J393" s="1">
        <f t="shared" si="63"/>
        <v>-21.674832962138083</v>
      </c>
      <c r="K393" s="1">
        <f t="shared" si="64"/>
        <v>-1.0926503340757274</v>
      </c>
      <c r="L393" s="1"/>
      <c r="M393" s="6">
        <f t="shared" si="65"/>
        <v>-0.26997742663656837</v>
      </c>
      <c r="N393" s="6">
        <f t="shared" si="66"/>
        <v>-1.1134617525887789E-3</v>
      </c>
      <c r="O393" s="6">
        <f t="shared" si="67"/>
        <v>-2.5006463756424968</v>
      </c>
      <c r="P393" s="6">
        <f t="shared" si="68"/>
        <v>-1.0747415849456665</v>
      </c>
      <c r="Q393" s="6">
        <f t="shared" si="69"/>
        <v>-8.4527911784975931</v>
      </c>
    </row>
    <row r="394" spans="1:17">
      <c r="A394">
        <v>24</v>
      </c>
      <c r="B394">
        <v>20</v>
      </c>
      <c r="C394" s="2">
        <v>323</v>
      </c>
      <c r="D394">
        <v>180</v>
      </c>
      <c r="E394">
        <v>0.2</v>
      </c>
      <c r="G394" s="1">
        <f t="shared" si="60"/>
        <v>-0.66592427616926386</v>
      </c>
      <c r="H394" s="1">
        <f t="shared" si="61"/>
        <v>-2.2271714922048602E-3</v>
      </c>
      <c r="I394" s="1">
        <f t="shared" si="62"/>
        <v>-107.70378619153672</v>
      </c>
      <c r="J394" s="1">
        <f t="shared" si="63"/>
        <v>-21.674832962138083</v>
      </c>
      <c r="K394" s="1">
        <f t="shared" si="64"/>
        <v>-1.0926503340757274</v>
      </c>
      <c r="L394" s="1"/>
      <c r="M394" s="6">
        <f t="shared" si="65"/>
        <v>-0.26997742663656837</v>
      </c>
      <c r="N394" s="6">
        <f t="shared" si="66"/>
        <v>-1.1134617525887789E-3</v>
      </c>
      <c r="O394" s="6">
        <f t="shared" si="67"/>
        <v>-2.5006463756424968</v>
      </c>
      <c r="P394" s="6">
        <f t="shared" si="68"/>
        <v>-1.0747415849456665</v>
      </c>
      <c r="Q394" s="6">
        <f t="shared" si="69"/>
        <v>-8.4527911784975931</v>
      </c>
    </row>
    <row r="395" spans="1:17">
      <c r="A395">
        <v>24</v>
      </c>
      <c r="B395">
        <v>20</v>
      </c>
      <c r="C395" s="2">
        <v>572</v>
      </c>
      <c r="D395">
        <v>23</v>
      </c>
      <c r="E395">
        <v>2.1</v>
      </c>
      <c r="G395" s="1">
        <f t="shared" si="60"/>
        <v>-0.66592427616926386</v>
      </c>
      <c r="H395" s="1">
        <f t="shared" si="61"/>
        <v>-2.2271714922048602E-3</v>
      </c>
      <c r="I395" s="1">
        <f t="shared" si="62"/>
        <v>141.29621380846328</v>
      </c>
      <c r="J395" s="1">
        <f t="shared" si="63"/>
        <v>-178.67483296213808</v>
      </c>
      <c r="K395" s="1">
        <f t="shared" si="64"/>
        <v>0.80734966592427271</v>
      </c>
      <c r="L395" s="1"/>
      <c r="M395" s="6">
        <f t="shared" si="65"/>
        <v>-0.26997742663656837</v>
      </c>
      <c r="N395" s="6">
        <f t="shared" si="66"/>
        <v>-1.1134617525887789E-3</v>
      </c>
      <c r="O395" s="6">
        <f t="shared" si="67"/>
        <v>3.2805890809055471</v>
      </c>
      <c r="P395" s="6">
        <f t="shared" si="68"/>
        <v>-8.8595503136319458</v>
      </c>
      <c r="Q395" s="6">
        <f t="shared" si="69"/>
        <v>6.2456926257752832</v>
      </c>
    </row>
    <row r="396" spans="1:17">
      <c r="A396">
        <v>24</v>
      </c>
      <c r="B396">
        <v>20</v>
      </c>
      <c r="C396" s="2">
        <v>321</v>
      </c>
      <c r="D396">
        <v>176</v>
      </c>
      <c r="E396">
        <v>0.2</v>
      </c>
      <c r="G396" s="1">
        <f t="shared" si="60"/>
        <v>-0.66592427616926386</v>
      </c>
      <c r="H396" s="1">
        <f t="shared" si="61"/>
        <v>-2.2271714922048602E-3</v>
      </c>
      <c r="I396" s="1">
        <f t="shared" si="62"/>
        <v>-109.70378619153672</v>
      </c>
      <c r="J396" s="1">
        <f t="shared" si="63"/>
        <v>-25.674832962138083</v>
      </c>
      <c r="K396" s="1">
        <f t="shared" si="64"/>
        <v>-1.0926503340757274</v>
      </c>
      <c r="L396" s="1"/>
      <c r="M396" s="6">
        <f t="shared" si="65"/>
        <v>-0.26997742663656837</v>
      </c>
      <c r="N396" s="6">
        <f t="shared" si="66"/>
        <v>-1.1134617525887789E-3</v>
      </c>
      <c r="O396" s="6">
        <f t="shared" si="67"/>
        <v>-2.5470820017995095</v>
      </c>
      <c r="P396" s="6">
        <f t="shared" si="68"/>
        <v>-1.2730806608357628</v>
      </c>
      <c r="Q396" s="6">
        <f t="shared" si="69"/>
        <v>-8.4527911784975931</v>
      </c>
    </row>
    <row r="397" spans="1:17">
      <c r="A397">
        <v>24</v>
      </c>
      <c r="B397">
        <v>20</v>
      </c>
      <c r="C397" s="2">
        <v>462</v>
      </c>
      <c r="D397">
        <v>175</v>
      </c>
      <c r="E397">
        <v>2.1</v>
      </c>
      <c r="G397" s="1">
        <f t="shared" si="60"/>
        <v>-0.66592427616926386</v>
      </c>
      <c r="H397" s="1">
        <f t="shared" si="61"/>
        <v>-2.2271714922048602E-3</v>
      </c>
      <c r="I397" s="1">
        <f t="shared" si="62"/>
        <v>31.296213808463278</v>
      </c>
      <c r="J397" s="1">
        <f t="shared" si="63"/>
        <v>-26.674832962138083</v>
      </c>
      <c r="K397" s="1">
        <f t="shared" si="64"/>
        <v>0.80734966592427271</v>
      </c>
      <c r="L397" s="1"/>
      <c r="M397" s="6">
        <f t="shared" si="65"/>
        <v>-0.26997742663656837</v>
      </c>
      <c r="N397" s="6">
        <f t="shared" si="66"/>
        <v>-1.1134617525887789E-3</v>
      </c>
      <c r="O397" s="6">
        <f t="shared" si="67"/>
        <v>0.72662964226986504</v>
      </c>
      <c r="P397" s="6">
        <f t="shared" si="68"/>
        <v>-1.3226654298082869</v>
      </c>
      <c r="Q397" s="6">
        <f t="shared" si="69"/>
        <v>6.2456926257752832</v>
      </c>
    </row>
    <row r="398" spans="1:17">
      <c r="A398">
        <v>24</v>
      </c>
      <c r="B398">
        <v>20</v>
      </c>
      <c r="C398" s="2">
        <v>321</v>
      </c>
      <c r="D398">
        <v>176</v>
      </c>
      <c r="E398">
        <v>0.2</v>
      </c>
      <c r="G398" s="1">
        <f t="shared" si="60"/>
        <v>-0.66592427616926386</v>
      </c>
      <c r="H398" s="1">
        <f t="shared" si="61"/>
        <v>-2.2271714922048602E-3</v>
      </c>
      <c r="I398" s="1">
        <f t="shared" si="62"/>
        <v>-109.70378619153672</v>
      </c>
      <c r="J398" s="1">
        <f t="shared" si="63"/>
        <v>-25.674832962138083</v>
      </c>
      <c r="K398" s="1">
        <f t="shared" si="64"/>
        <v>-1.0926503340757274</v>
      </c>
      <c r="L398" s="1"/>
      <c r="M398" s="6">
        <f t="shared" si="65"/>
        <v>-0.26997742663656837</v>
      </c>
      <c r="N398" s="6">
        <f t="shared" si="66"/>
        <v>-1.1134617525887789E-3</v>
      </c>
      <c r="O398" s="6">
        <f t="shared" si="67"/>
        <v>-2.5470820017995095</v>
      </c>
      <c r="P398" s="6">
        <f t="shared" si="68"/>
        <v>-1.2730806608357628</v>
      </c>
      <c r="Q398" s="6">
        <f t="shared" si="69"/>
        <v>-8.4527911784975931</v>
      </c>
    </row>
    <row r="399" spans="1:17">
      <c r="A399">
        <v>24</v>
      </c>
      <c r="B399">
        <v>20</v>
      </c>
      <c r="C399" s="2">
        <v>321</v>
      </c>
      <c r="D399">
        <v>175</v>
      </c>
      <c r="E399">
        <v>0.2</v>
      </c>
      <c r="G399" s="1">
        <f t="shared" si="60"/>
        <v>-0.66592427616926386</v>
      </c>
      <c r="H399" s="1">
        <f t="shared" si="61"/>
        <v>-2.2271714922048602E-3</v>
      </c>
      <c r="I399" s="1">
        <f t="shared" si="62"/>
        <v>-109.70378619153672</v>
      </c>
      <c r="J399" s="1">
        <f t="shared" si="63"/>
        <v>-26.674832962138083</v>
      </c>
      <c r="K399" s="1">
        <f t="shared" si="64"/>
        <v>-1.0926503340757274</v>
      </c>
      <c r="L399" s="1"/>
      <c r="M399" s="6">
        <f t="shared" si="65"/>
        <v>-0.26997742663656837</v>
      </c>
      <c r="N399" s="6">
        <f t="shared" si="66"/>
        <v>-1.1134617525887789E-3</v>
      </c>
      <c r="O399" s="6">
        <f t="shared" si="67"/>
        <v>-2.5470820017995095</v>
      </c>
      <c r="P399" s="6">
        <f t="shared" si="68"/>
        <v>-1.3226654298082869</v>
      </c>
      <c r="Q399" s="6">
        <f t="shared" si="69"/>
        <v>-8.4527911784975931</v>
      </c>
    </row>
    <row r="400" spans="1:17">
      <c r="A400">
        <v>24</v>
      </c>
      <c r="B400">
        <v>20</v>
      </c>
      <c r="C400" s="2">
        <v>323</v>
      </c>
      <c r="D400">
        <v>175</v>
      </c>
      <c r="E400">
        <v>0.2</v>
      </c>
      <c r="G400" s="1">
        <f t="shared" si="60"/>
        <v>-0.66592427616926386</v>
      </c>
      <c r="H400" s="1">
        <f t="shared" si="61"/>
        <v>-2.2271714922048602E-3</v>
      </c>
      <c r="I400" s="1">
        <f t="shared" si="62"/>
        <v>-107.70378619153672</v>
      </c>
      <c r="J400" s="1">
        <f t="shared" si="63"/>
        <v>-26.674832962138083</v>
      </c>
      <c r="K400" s="1">
        <f t="shared" si="64"/>
        <v>-1.0926503340757274</v>
      </c>
      <c r="L400" s="1"/>
      <c r="M400" s="6">
        <f t="shared" si="65"/>
        <v>-0.26997742663656837</v>
      </c>
      <c r="N400" s="6">
        <f t="shared" si="66"/>
        <v>-1.1134617525887789E-3</v>
      </c>
      <c r="O400" s="6">
        <f t="shared" si="67"/>
        <v>-2.5006463756424968</v>
      </c>
      <c r="P400" s="6">
        <f t="shared" si="68"/>
        <v>-1.3226654298082869</v>
      </c>
      <c r="Q400" s="6">
        <f t="shared" si="69"/>
        <v>-8.4527911784975931</v>
      </c>
    </row>
    <row r="401" spans="1:17">
      <c r="A401">
        <v>24</v>
      </c>
      <c r="B401">
        <v>20</v>
      </c>
      <c r="C401" s="2">
        <v>323</v>
      </c>
      <c r="D401">
        <v>174</v>
      </c>
      <c r="E401">
        <v>2.1</v>
      </c>
      <c r="G401" s="1">
        <f t="shared" si="60"/>
        <v>-0.66592427616926386</v>
      </c>
      <c r="H401" s="1">
        <f t="shared" si="61"/>
        <v>-2.2271714922048602E-3</v>
      </c>
      <c r="I401" s="1">
        <f t="shared" si="62"/>
        <v>-107.70378619153672</v>
      </c>
      <c r="J401" s="1">
        <f t="shared" si="63"/>
        <v>-27.674832962138083</v>
      </c>
      <c r="K401" s="1">
        <f t="shared" si="64"/>
        <v>0.80734966592427271</v>
      </c>
      <c r="L401" s="1"/>
      <c r="M401" s="6">
        <f t="shared" si="65"/>
        <v>-0.26997742663656837</v>
      </c>
      <c r="N401" s="6">
        <f t="shared" si="66"/>
        <v>-1.1134617525887789E-3</v>
      </c>
      <c r="O401" s="6">
        <f t="shared" si="67"/>
        <v>-2.5006463756424968</v>
      </c>
      <c r="P401" s="6">
        <f t="shared" si="68"/>
        <v>-1.3722501987808109</v>
      </c>
      <c r="Q401" s="6">
        <f t="shared" si="69"/>
        <v>6.2456926257752832</v>
      </c>
    </row>
    <row r="402" spans="1:17">
      <c r="A402">
        <v>24</v>
      </c>
      <c r="B402">
        <v>20</v>
      </c>
      <c r="C402" s="2">
        <v>584</v>
      </c>
      <c r="D402">
        <v>23</v>
      </c>
      <c r="E402">
        <v>1.5</v>
      </c>
      <c r="G402" s="1">
        <f t="shared" si="60"/>
        <v>-0.66592427616926386</v>
      </c>
      <c r="H402" s="1">
        <f t="shared" si="61"/>
        <v>-2.2271714922048602E-3</v>
      </c>
      <c r="I402" s="1">
        <f t="shared" si="62"/>
        <v>153.29621380846328</v>
      </c>
      <c r="J402" s="1">
        <f t="shared" si="63"/>
        <v>-178.67483296213808</v>
      </c>
      <c r="K402" s="1">
        <f t="shared" si="64"/>
        <v>0.20734966592427262</v>
      </c>
      <c r="L402" s="1"/>
      <c r="M402" s="6">
        <f t="shared" si="65"/>
        <v>-0.26997742663656837</v>
      </c>
      <c r="N402" s="6">
        <f t="shared" si="66"/>
        <v>-1.1134617525887789E-3</v>
      </c>
      <c r="O402" s="6">
        <f t="shared" si="67"/>
        <v>3.5592028378476215</v>
      </c>
      <c r="P402" s="6">
        <f t="shared" si="68"/>
        <v>-8.8595503136319458</v>
      </c>
      <c r="Q402" s="6">
        <f t="shared" si="69"/>
        <v>1.6040661612680589</v>
      </c>
    </row>
    <row r="403" spans="1:17">
      <c r="A403">
        <v>24</v>
      </c>
      <c r="B403">
        <v>20</v>
      </c>
      <c r="C403" s="2">
        <v>584</v>
      </c>
      <c r="D403">
        <v>23</v>
      </c>
      <c r="E403">
        <v>1.5</v>
      </c>
      <c r="G403" s="1">
        <f t="shared" si="60"/>
        <v>-0.66592427616926386</v>
      </c>
      <c r="H403" s="1">
        <f t="shared" si="61"/>
        <v>-2.2271714922048602E-3</v>
      </c>
      <c r="I403" s="1">
        <f t="shared" si="62"/>
        <v>153.29621380846328</v>
      </c>
      <c r="J403" s="1">
        <f t="shared" si="63"/>
        <v>-178.67483296213808</v>
      </c>
      <c r="K403" s="1">
        <f t="shared" si="64"/>
        <v>0.20734966592427262</v>
      </c>
      <c r="L403" s="1"/>
      <c r="M403" s="6">
        <f t="shared" si="65"/>
        <v>-0.26997742663656837</v>
      </c>
      <c r="N403" s="6">
        <f t="shared" si="66"/>
        <v>-1.1134617525887789E-3</v>
      </c>
      <c r="O403" s="6">
        <f t="shared" si="67"/>
        <v>3.5592028378476215</v>
      </c>
      <c r="P403" s="6">
        <f t="shared" si="68"/>
        <v>-8.8595503136319458</v>
      </c>
      <c r="Q403" s="6">
        <f t="shared" si="69"/>
        <v>1.6040661612680589</v>
      </c>
    </row>
    <row r="404" spans="1:17">
      <c r="A404">
        <v>24</v>
      </c>
      <c r="B404">
        <v>20</v>
      </c>
      <c r="C404" s="2">
        <v>346</v>
      </c>
      <c r="D404">
        <v>175</v>
      </c>
      <c r="E404">
        <v>0.2</v>
      </c>
      <c r="G404" s="1">
        <f t="shared" si="60"/>
        <v>-0.66592427616926386</v>
      </c>
      <c r="H404" s="1">
        <f t="shared" si="61"/>
        <v>-2.2271714922048602E-3</v>
      </c>
      <c r="I404" s="1">
        <f t="shared" si="62"/>
        <v>-84.703786191536722</v>
      </c>
      <c r="J404" s="1">
        <f t="shared" si="63"/>
        <v>-26.674832962138083</v>
      </c>
      <c r="K404" s="1">
        <f t="shared" si="64"/>
        <v>-1.0926503340757274</v>
      </c>
      <c r="L404" s="1"/>
      <c r="M404" s="6">
        <f t="shared" si="65"/>
        <v>-0.26997742663656837</v>
      </c>
      <c r="N404" s="6">
        <f t="shared" si="66"/>
        <v>-1.1134617525887789E-3</v>
      </c>
      <c r="O404" s="6">
        <f t="shared" si="67"/>
        <v>-1.9666366748368544</v>
      </c>
      <c r="P404" s="6">
        <f t="shared" si="68"/>
        <v>-1.3226654298082869</v>
      </c>
      <c r="Q404" s="6">
        <f t="shared" si="69"/>
        <v>-8.4527911784975931</v>
      </c>
    </row>
    <row r="405" spans="1:17">
      <c r="A405">
        <v>24</v>
      </c>
      <c r="B405">
        <v>20</v>
      </c>
      <c r="C405" s="2">
        <v>346</v>
      </c>
      <c r="D405">
        <v>174</v>
      </c>
      <c r="E405">
        <v>0.2</v>
      </c>
      <c r="G405" s="1">
        <f t="shared" si="60"/>
        <v>-0.66592427616926386</v>
      </c>
      <c r="H405" s="1">
        <f t="shared" si="61"/>
        <v>-2.2271714922048602E-3</v>
      </c>
      <c r="I405" s="1">
        <f t="shared" si="62"/>
        <v>-84.703786191536722</v>
      </c>
      <c r="J405" s="1">
        <f t="shared" si="63"/>
        <v>-27.674832962138083</v>
      </c>
      <c r="K405" s="1">
        <f t="shared" si="64"/>
        <v>-1.0926503340757274</v>
      </c>
      <c r="L405" s="1"/>
      <c r="M405" s="6">
        <f t="shared" si="65"/>
        <v>-0.26997742663656837</v>
      </c>
      <c r="N405" s="6">
        <f t="shared" si="66"/>
        <v>-1.1134617525887789E-3</v>
      </c>
      <c r="O405" s="6">
        <f t="shared" si="67"/>
        <v>-1.9666366748368544</v>
      </c>
      <c r="P405" s="6">
        <f t="shared" si="68"/>
        <v>-1.3722501987808109</v>
      </c>
      <c r="Q405" s="6">
        <f t="shared" si="69"/>
        <v>-8.4527911784975931</v>
      </c>
    </row>
    <row r="406" spans="1:17">
      <c r="A406">
        <v>24</v>
      </c>
      <c r="B406">
        <v>20</v>
      </c>
      <c r="C406" s="2">
        <v>323</v>
      </c>
      <c r="D406">
        <v>174</v>
      </c>
      <c r="E406">
        <v>2.1</v>
      </c>
      <c r="G406" s="1">
        <f t="shared" si="60"/>
        <v>-0.66592427616926386</v>
      </c>
      <c r="H406" s="1">
        <f t="shared" si="61"/>
        <v>-2.2271714922048602E-3</v>
      </c>
      <c r="I406" s="1">
        <f t="shared" si="62"/>
        <v>-107.70378619153672</v>
      </c>
      <c r="J406" s="1">
        <f t="shared" si="63"/>
        <v>-27.674832962138083</v>
      </c>
      <c r="K406" s="1">
        <f t="shared" si="64"/>
        <v>0.80734966592427271</v>
      </c>
      <c r="L406" s="1"/>
      <c r="M406" s="6">
        <f t="shared" si="65"/>
        <v>-0.26997742663656837</v>
      </c>
      <c r="N406" s="6">
        <f t="shared" si="66"/>
        <v>-1.1134617525887789E-3</v>
      </c>
      <c r="O406" s="6">
        <f t="shared" si="67"/>
        <v>-2.5006463756424968</v>
      </c>
      <c r="P406" s="6">
        <f t="shared" si="68"/>
        <v>-1.3722501987808109</v>
      </c>
      <c r="Q406" s="6">
        <f t="shared" si="69"/>
        <v>6.2456926257752832</v>
      </c>
    </row>
    <row r="407" spans="1:17">
      <c r="A407">
        <v>24</v>
      </c>
      <c r="B407">
        <v>20</v>
      </c>
      <c r="C407" s="2">
        <v>323</v>
      </c>
      <c r="D407">
        <v>173</v>
      </c>
      <c r="E407">
        <v>2.1</v>
      </c>
      <c r="G407" s="1">
        <f t="shared" si="60"/>
        <v>-0.66592427616926386</v>
      </c>
      <c r="H407" s="1">
        <f t="shared" si="61"/>
        <v>-2.2271714922048602E-3</v>
      </c>
      <c r="I407" s="1">
        <f t="shared" si="62"/>
        <v>-107.70378619153672</v>
      </c>
      <c r="J407" s="1">
        <f t="shared" si="63"/>
        <v>-28.674832962138083</v>
      </c>
      <c r="K407" s="1">
        <f t="shared" si="64"/>
        <v>0.80734966592427271</v>
      </c>
      <c r="L407" s="1"/>
      <c r="M407" s="6">
        <f t="shared" si="65"/>
        <v>-0.26997742663656837</v>
      </c>
      <c r="N407" s="6">
        <f t="shared" si="66"/>
        <v>-1.1134617525887789E-3</v>
      </c>
      <c r="O407" s="6">
        <f t="shared" si="67"/>
        <v>-2.5006463756424968</v>
      </c>
      <c r="P407" s="6">
        <f t="shared" si="68"/>
        <v>-1.4218349677533351</v>
      </c>
      <c r="Q407" s="6">
        <f t="shared" si="69"/>
        <v>6.2456926257752832</v>
      </c>
    </row>
    <row r="408" spans="1:17">
      <c r="A408">
        <v>24</v>
      </c>
      <c r="B408">
        <v>20</v>
      </c>
      <c r="C408" s="2">
        <v>506</v>
      </c>
      <c r="D408">
        <v>23</v>
      </c>
      <c r="E408">
        <v>0.2</v>
      </c>
      <c r="G408" s="1">
        <f t="shared" si="60"/>
        <v>-0.66592427616926386</v>
      </c>
      <c r="H408" s="1">
        <f t="shared" si="61"/>
        <v>-2.2271714922048602E-3</v>
      </c>
      <c r="I408" s="1">
        <f t="shared" si="62"/>
        <v>75.296213808463278</v>
      </c>
      <c r="J408" s="1">
        <f t="shared" si="63"/>
        <v>-178.67483296213808</v>
      </c>
      <c r="K408" s="1">
        <f t="shared" si="64"/>
        <v>-1.0926503340757274</v>
      </c>
      <c r="L408" s="1"/>
      <c r="M408" s="6">
        <f t="shared" si="65"/>
        <v>-0.26997742663656837</v>
      </c>
      <c r="N408" s="6">
        <f t="shared" si="66"/>
        <v>-1.1134617525887789E-3</v>
      </c>
      <c r="O408" s="6">
        <f t="shared" si="67"/>
        <v>1.748213417724138</v>
      </c>
      <c r="P408" s="6">
        <f t="shared" si="68"/>
        <v>-8.8595503136319458</v>
      </c>
      <c r="Q408" s="6">
        <f t="shared" si="69"/>
        <v>-8.4527911784975931</v>
      </c>
    </row>
    <row r="409" spans="1:17">
      <c r="A409">
        <v>24</v>
      </c>
      <c r="B409">
        <v>20</v>
      </c>
      <c r="C409" s="2">
        <v>323</v>
      </c>
      <c r="D409">
        <v>173</v>
      </c>
      <c r="E409">
        <v>0.2</v>
      </c>
      <c r="G409" s="1">
        <f t="shared" si="60"/>
        <v>-0.66592427616926386</v>
      </c>
      <c r="H409" s="1">
        <f t="shared" si="61"/>
        <v>-2.2271714922048602E-3</v>
      </c>
      <c r="I409" s="1">
        <f t="shared" si="62"/>
        <v>-107.70378619153672</v>
      </c>
      <c r="J409" s="1">
        <f t="shared" si="63"/>
        <v>-28.674832962138083</v>
      </c>
      <c r="K409" s="1">
        <f t="shared" si="64"/>
        <v>-1.0926503340757274</v>
      </c>
      <c r="L409" s="1"/>
      <c r="M409" s="6">
        <f t="shared" si="65"/>
        <v>-0.26997742663656837</v>
      </c>
      <c r="N409" s="6">
        <f t="shared" si="66"/>
        <v>-1.1134617525887789E-3</v>
      </c>
      <c r="O409" s="6">
        <f t="shared" si="67"/>
        <v>-2.5006463756424968</v>
      </c>
      <c r="P409" s="6">
        <f t="shared" si="68"/>
        <v>-1.4218349677533351</v>
      </c>
      <c r="Q409" s="6">
        <f t="shared" si="69"/>
        <v>-8.4527911784975931</v>
      </c>
    </row>
    <row r="410" spans="1:17">
      <c r="A410">
        <v>24</v>
      </c>
      <c r="B410">
        <v>20</v>
      </c>
      <c r="C410" s="2">
        <v>323</v>
      </c>
      <c r="D410">
        <v>174</v>
      </c>
      <c r="E410">
        <v>0.2</v>
      </c>
      <c r="G410" s="1">
        <f t="shared" si="60"/>
        <v>-0.66592427616926386</v>
      </c>
      <c r="H410" s="1">
        <f t="shared" si="61"/>
        <v>-2.2271714922048602E-3</v>
      </c>
      <c r="I410" s="1">
        <f t="shared" si="62"/>
        <v>-107.70378619153672</v>
      </c>
      <c r="J410" s="1">
        <f t="shared" si="63"/>
        <v>-27.674832962138083</v>
      </c>
      <c r="K410" s="1">
        <f t="shared" si="64"/>
        <v>-1.0926503340757274</v>
      </c>
      <c r="L410" s="1"/>
      <c r="M410" s="6">
        <f t="shared" si="65"/>
        <v>-0.26997742663656837</v>
      </c>
      <c r="N410" s="6">
        <f t="shared" si="66"/>
        <v>-1.1134617525887789E-3</v>
      </c>
      <c r="O410" s="6">
        <f t="shared" si="67"/>
        <v>-2.5006463756424968</v>
      </c>
      <c r="P410" s="6">
        <f t="shared" si="68"/>
        <v>-1.3722501987808109</v>
      </c>
      <c r="Q410" s="6">
        <f t="shared" si="69"/>
        <v>-8.4527911784975931</v>
      </c>
    </row>
    <row r="411" spans="1:17">
      <c r="A411">
        <v>24</v>
      </c>
      <c r="B411">
        <v>20</v>
      </c>
      <c r="C411" s="2">
        <v>323</v>
      </c>
      <c r="D411">
        <v>173</v>
      </c>
      <c r="E411">
        <v>2.1</v>
      </c>
      <c r="G411" s="1">
        <f t="shared" si="60"/>
        <v>-0.66592427616926386</v>
      </c>
      <c r="H411" s="1">
        <f t="shared" si="61"/>
        <v>-2.2271714922048602E-3</v>
      </c>
      <c r="I411" s="1">
        <f t="shared" si="62"/>
        <v>-107.70378619153672</v>
      </c>
      <c r="J411" s="1">
        <f t="shared" si="63"/>
        <v>-28.674832962138083</v>
      </c>
      <c r="K411" s="1">
        <f t="shared" si="64"/>
        <v>0.80734966592427271</v>
      </c>
      <c r="L411" s="1"/>
      <c r="M411" s="6">
        <f t="shared" si="65"/>
        <v>-0.26997742663656837</v>
      </c>
      <c r="N411" s="6">
        <f t="shared" si="66"/>
        <v>-1.1134617525887789E-3</v>
      </c>
      <c r="O411" s="6">
        <f t="shared" si="67"/>
        <v>-2.5006463756424968</v>
      </c>
      <c r="P411" s="6">
        <f t="shared" si="68"/>
        <v>-1.4218349677533351</v>
      </c>
      <c r="Q411" s="6">
        <f t="shared" si="69"/>
        <v>6.2456926257752832</v>
      </c>
    </row>
    <row r="412" spans="1:17">
      <c r="A412">
        <v>24</v>
      </c>
      <c r="B412">
        <v>20</v>
      </c>
      <c r="C412" s="2">
        <v>323</v>
      </c>
      <c r="D412">
        <v>172</v>
      </c>
      <c r="E412">
        <v>2.1</v>
      </c>
      <c r="G412" s="1">
        <f t="shared" si="60"/>
        <v>-0.66592427616926386</v>
      </c>
      <c r="H412" s="1">
        <f t="shared" si="61"/>
        <v>-2.2271714922048602E-3</v>
      </c>
      <c r="I412" s="1">
        <f t="shared" si="62"/>
        <v>-107.70378619153672</v>
      </c>
      <c r="J412" s="1">
        <f t="shared" si="63"/>
        <v>-29.674832962138083</v>
      </c>
      <c r="K412" s="1">
        <f t="shared" si="64"/>
        <v>0.80734966592427271</v>
      </c>
      <c r="L412" s="1"/>
      <c r="M412" s="6">
        <f t="shared" si="65"/>
        <v>-0.26997742663656837</v>
      </c>
      <c r="N412" s="6">
        <f t="shared" si="66"/>
        <v>-1.1134617525887789E-3</v>
      </c>
      <c r="O412" s="6">
        <f t="shared" si="67"/>
        <v>-2.5006463756424968</v>
      </c>
      <c r="P412" s="6">
        <f t="shared" si="68"/>
        <v>-1.471419736725859</v>
      </c>
      <c r="Q412" s="6">
        <f t="shared" si="69"/>
        <v>6.2456926257752832</v>
      </c>
    </row>
    <row r="413" spans="1:17">
      <c r="A413">
        <v>24</v>
      </c>
      <c r="B413">
        <v>20</v>
      </c>
      <c r="C413" s="2">
        <v>321</v>
      </c>
      <c r="D413">
        <v>172</v>
      </c>
      <c r="E413">
        <v>0.2</v>
      </c>
      <c r="G413" s="1">
        <f t="shared" si="60"/>
        <v>-0.66592427616926386</v>
      </c>
      <c r="H413" s="1">
        <f t="shared" si="61"/>
        <v>-2.2271714922048602E-3</v>
      </c>
      <c r="I413" s="1">
        <f t="shared" si="62"/>
        <v>-109.70378619153672</v>
      </c>
      <c r="J413" s="1">
        <f t="shared" si="63"/>
        <v>-29.674832962138083</v>
      </c>
      <c r="K413" s="1">
        <f t="shared" si="64"/>
        <v>-1.0926503340757274</v>
      </c>
      <c r="L413" s="1"/>
      <c r="M413" s="6">
        <f t="shared" si="65"/>
        <v>-0.26997742663656837</v>
      </c>
      <c r="N413" s="6">
        <f t="shared" si="66"/>
        <v>-1.1134617525887789E-3</v>
      </c>
      <c r="O413" s="6">
        <f t="shared" si="67"/>
        <v>-2.5470820017995095</v>
      </c>
      <c r="P413" s="6">
        <f t="shared" si="68"/>
        <v>-1.471419736725859</v>
      </c>
      <c r="Q413" s="6">
        <f t="shared" si="69"/>
        <v>-8.4527911784975931</v>
      </c>
    </row>
    <row r="414" spans="1:17">
      <c r="A414">
        <v>24</v>
      </c>
      <c r="B414">
        <v>20</v>
      </c>
      <c r="C414" s="2">
        <v>323</v>
      </c>
      <c r="D414">
        <v>170</v>
      </c>
      <c r="E414">
        <v>2.1</v>
      </c>
      <c r="G414" s="1">
        <f t="shared" si="60"/>
        <v>-0.66592427616926386</v>
      </c>
      <c r="H414" s="1">
        <f t="shared" si="61"/>
        <v>-2.2271714922048602E-3</v>
      </c>
      <c r="I414" s="1">
        <f t="shared" si="62"/>
        <v>-107.70378619153672</v>
      </c>
      <c r="J414" s="1">
        <f t="shared" si="63"/>
        <v>-31.674832962138083</v>
      </c>
      <c r="K414" s="1">
        <f t="shared" si="64"/>
        <v>0.80734966592427271</v>
      </c>
      <c r="L414" s="1"/>
      <c r="M414" s="6">
        <f t="shared" si="65"/>
        <v>-0.26997742663656837</v>
      </c>
      <c r="N414" s="6">
        <f t="shared" si="66"/>
        <v>-1.1134617525887789E-3</v>
      </c>
      <c r="O414" s="6">
        <f t="shared" si="67"/>
        <v>-2.5006463756424968</v>
      </c>
      <c r="P414" s="6">
        <f t="shared" si="68"/>
        <v>-1.5705892746709071</v>
      </c>
      <c r="Q414" s="6">
        <f t="shared" si="69"/>
        <v>6.2456926257752832</v>
      </c>
    </row>
    <row r="415" spans="1:17">
      <c r="A415">
        <v>24</v>
      </c>
      <c r="B415">
        <v>20</v>
      </c>
      <c r="C415" s="2">
        <v>323</v>
      </c>
      <c r="D415">
        <v>170</v>
      </c>
      <c r="E415">
        <v>2.1</v>
      </c>
      <c r="G415" s="1">
        <f t="shared" si="60"/>
        <v>-0.66592427616926386</v>
      </c>
      <c r="H415" s="1">
        <f t="shared" si="61"/>
        <v>-2.2271714922048602E-3</v>
      </c>
      <c r="I415" s="1">
        <f t="shared" si="62"/>
        <v>-107.70378619153672</v>
      </c>
      <c r="J415" s="1">
        <f t="shared" si="63"/>
        <v>-31.674832962138083</v>
      </c>
      <c r="K415" s="1">
        <f t="shared" si="64"/>
        <v>0.80734966592427271</v>
      </c>
      <c r="L415" s="1"/>
      <c r="M415" s="6">
        <f t="shared" si="65"/>
        <v>-0.26997742663656837</v>
      </c>
      <c r="N415" s="6">
        <f t="shared" si="66"/>
        <v>-1.1134617525887789E-3</v>
      </c>
      <c r="O415" s="6">
        <f t="shared" si="67"/>
        <v>-2.5006463756424968</v>
      </c>
      <c r="P415" s="6">
        <f t="shared" si="68"/>
        <v>-1.5705892746709071</v>
      </c>
      <c r="Q415" s="6">
        <f t="shared" si="69"/>
        <v>6.2456926257752832</v>
      </c>
    </row>
    <row r="416" spans="1:17">
      <c r="A416">
        <v>24</v>
      </c>
      <c r="B416">
        <v>20</v>
      </c>
      <c r="C416" s="2">
        <v>321</v>
      </c>
      <c r="D416">
        <v>169</v>
      </c>
      <c r="E416">
        <v>0.8</v>
      </c>
      <c r="G416" s="1">
        <f t="shared" si="60"/>
        <v>-0.66592427616926386</v>
      </c>
      <c r="H416" s="1">
        <f t="shared" si="61"/>
        <v>-2.2271714922048602E-3</v>
      </c>
      <c r="I416" s="1">
        <f t="shared" si="62"/>
        <v>-109.70378619153672</v>
      </c>
      <c r="J416" s="1">
        <f t="shared" si="63"/>
        <v>-32.674832962138083</v>
      </c>
      <c r="K416" s="1">
        <f t="shared" si="64"/>
        <v>-0.49265033407572734</v>
      </c>
      <c r="L416" s="1"/>
      <c r="M416" s="6">
        <f t="shared" si="65"/>
        <v>-0.26997742663656837</v>
      </c>
      <c r="N416" s="6">
        <f t="shared" si="66"/>
        <v>-1.1134617525887789E-3</v>
      </c>
      <c r="O416" s="6">
        <f t="shared" si="67"/>
        <v>-2.5470820017995095</v>
      </c>
      <c r="P416" s="6">
        <f t="shared" si="68"/>
        <v>-1.6201740436434315</v>
      </c>
      <c r="Q416" s="6">
        <f t="shared" si="69"/>
        <v>-3.8111647139903679</v>
      </c>
    </row>
    <row r="417" spans="1:17">
      <c r="A417">
        <v>24</v>
      </c>
      <c r="B417">
        <v>20</v>
      </c>
      <c r="C417" s="2">
        <v>575</v>
      </c>
      <c r="D417">
        <v>169</v>
      </c>
      <c r="E417">
        <v>4.7</v>
      </c>
      <c r="G417" s="1">
        <f t="shared" si="60"/>
        <v>-0.66592427616926386</v>
      </c>
      <c r="H417" s="1">
        <f t="shared" si="61"/>
        <v>-2.2271714922048602E-3</v>
      </c>
      <c r="I417" s="1">
        <f t="shared" si="62"/>
        <v>144.29621380846328</v>
      </c>
      <c r="J417" s="1">
        <f t="shared" si="63"/>
        <v>-32.674832962138083</v>
      </c>
      <c r="K417" s="1">
        <f t="shared" si="64"/>
        <v>3.407349665924273</v>
      </c>
      <c r="L417" s="1"/>
      <c r="M417" s="6">
        <f t="shared" si="65"/>
        <v>-0.26997742663656837</v>
      </c>
      <c r="N417" s="6">
        <f t="shared" si="66"/>
        <v>-1.1134617525887789E-3</v>
      </c>
      <c r="O417" s="6">
        <f t="shared" si="67"/>
        <v>3.3502425201410659</v>
      </c>
      <c r="P417" s="6">
        <f t="shared" si="68"/>
        <v>-1.6201740436434315</v>
      </c>
      <c r="Q417" s="6">
        <f t="shared" si="69"/>
        <v>26.35940730530659</v>
      </c>
    </row>
    <row r="418" spans="1:17">
      <c r="A418">
        <v>24</v>
      </c>
      <c r="B418">
        <v>20</v>
      </c>
      <c r="C418" s="2">
        <v>534</v>
      </c>
      <c r="D418">
        <v>47</v>
      </c>
      <c r="E418">
        <v>0.2</v>
      </c>
      <c r="G418" s="1">
        <f t="shared" si="60"/>
        <v>-0.66592427616926386</v>
      </c>
      <c r="H418" s="1">
        <f t="shared" si="61"/>
        <v>-2.2271714922048602E-3</v>
      </c>
      <c r="I418" s="1">
        <f t="shared" si="62"/>
        <v>103.29621380846328</v>
      </c>
      <c r="J418" s="1">
        <f t="shared" si="63"/>
        <v>-154.67483296213808</v>
      </c>
      <c r="K418" s="1">
        <f t="shared" si="64"/>
        <v>-1.0926503340757274</v>
      </c>
      <c r="L418" s="1"/>
      <c r="M418" s="6">
        <f t="shared" si="65"/>
        <v>-0.26997742663656837</v>
      </c>
      <c r="N418" s="6">
        <f t="shared" si="66"/>
        <v>-1.1134617525887789E-3</v>
      </c>
      <c r="O418" s="6">
        <f t="shared" si="67"/>
        <v>2.3983121839223114</v>
      </c>
      <c r="P418" s="6">
        <f t="shared" si="68"/>
        <v>-7.6695158582913683</v>
      </c>
      <c r="Q418" s="6">
        <f t="shared" si="69"/>
        <v>-8.4527911784975931</v>
      </c>
    </row>
    <row r="419" spans="1:17">
      <c r="A419">
        <v>24</v>
      </c>
      <c r="B419">
        <v>20</v>
      </c>
      <c r="C419" s="2">
        <v>575</v>
      </c>
      <c r="D419">
        <v>23</v>
      </c>
      <c r="E419">
        <v>2.1</v>
      </c>
      <c r="G419" s="1">
        <f t="shared" si="60"/>
        <v>-0.66592427616926386</v>
      </c>
      <c r="H419" s="1">
        <f t="shared" si="61"/>
        <v>-2.2271714922048602E-3</v>
      </c>
      <c r="I419" s="1">
        <f t="shared" si="62"/>
        <v>144.29621380846328</v>
      </c>
      <c r="J419" s="1">
        <f t="shared" si="63"/>
        <v>-178.67483296213808</v>
      </c>
      <c r="K419" s="1">
        <f t="shared" si="64"/>
        <v>0.80734966592427271</v>
      </c>
      <c r="L419" s="1"/>
      <c r="M419" s="6">
        <f t="shared" si="65"/>
        <v>-0.26997742663656837</v>
      </c>
      <c r="N419" s="6">
        <f t="shared" si="66"/>
        <v>-1.1134617525887789E-3</v>
      </c>
      <c r="O419" s="6">
        <f t="shared" si="67"/>
        <v>3.3502425201410659</v>
      </c>
      <c r="P419" s="6">
        <f t="shared" si="68"/>
        <v>-8.8595503136319458</v>
      </c>
      <c r="Q419" s="6">
        <f t="shared" si="69"/>
        <v>6.2456926257752832</v>
      </c>
    </row>
    <row r="420" spans="1:17">
      <c r="A420">
        <v>24</v>
      </c>
      <c r="B420">
        <v>20</v>
      </c>
      <c r="C420" s="2">
        <v>574</v>
      </c>
      <c r="D420">
        <v>23</v>
      </c>
      <c r="E420">
        <v>2.1</v>
      </c>
      <c r="G420" s="1">
        <f t="shared" si="60"/>
        <v>-0.66592427616926386</v>
      </c>
      <c r="H420" s="1">
        <f t="shared" si="61"/>
        <v>-2.2271714922048602E-3</v>
      </c>
      <c r="I420" s="1">
        <f t="shared" si="62"/>
        <v>143.29621380846328</v>
      </c>
      <c r="J420" s="1">
        <f t="shared" si="63"/>
        <v>-178.67483296213808</v>
      </c>
      <c r="K420" s="1">
        <f t="shared" si="64"/>
        <v>0.80734966592427271</v>
      </c>
      <c r="L420" s="1"/>
      <c r="M420" s="6">
        <f t="shared" si="65"/>
        <v>-0.26997742663656837</v>
      </c>
      <c r="N420" s="6">
        <f t="shared" si="66"/>
        <v>-1.1134617525887789E-3</v>
      </c>
      <c r="O420" s="6">
        <f t="shared" si="67"/>
        <v>3.3270247070625598</v>
      </c>
      <c r="P420" s="6">
        <f t="shared" si="68"/>
        <v>-8.8595503136319458</v>
      </c>
      <c r="Q420" s="6">
        <f t="shared" si="69"/>
        <v>6.2456926257752832</v>
      </c>
    </row>
    <row r="421" spans="1:17">
      <c r="A421">
        <v>24</v>
      </c>
      <c r="B421">
        <v>20</v>
      </c>
      <c r="C421" s="2">
        <v>323</v>
      </c>
      <c r="D421">
        <v>169</v>
      </c>
      <c r="E421">
        <v>2.1</v>
      </c>
      <c r="G421" s="1">
        <f t="shared" si="60"/>
        <v>-0.66592427616926386</v>
      </c>
      <c r="H421" s="1">
        <f t="shared" si="61"/>
        <v>-2.2271714922048602E-3</v>
      </c>
      <c r="I421" s="1">
        <f t="shared" si="62"/>
        <v>-107.70378619153672</v>
      </c>
      <c r="J421" s="1">
        <f t="shared" si="63"/>
        <v>-32.674832962138083</v>
      </c>
      <c r="K421" s="1">
        <f t="shared" si="64"/>
        <v>0.80734966592427271</v>
      </c>
      <c r="L421" s="1"/>
      <c r="M421" s="6">
        <f t="shared" si="65"/>
        <v>-0.26997742663656837</v>
      </c>
      <c r="N421" s="6">
        <f t="shared" si="66"/>
        <v>-1.1134617525887789E-3</v>
      </c>
      <c r="O421" s="6">
        <f t="shared" si="67"/>
        <v>-2.5006463756424968</v>
      </c>
      <c r="P421" s="6">
        <f t="shared" si="68"/>
        <v>-1.6201740436434315</v>
      </c>
      <c r="Q421" s="6">
        <f t="shared" si="69"/>
        <v>6.2456926257752832</v>
      </c>
    </row>
    <row r="422" spans="1:17">
      <c r="A422">
        <v>24</v>
      </c>
      <c r="B422">
        <v>20</v>
      </c>
      <c r="C422" s="2">
        <v>575</v>
      </c>
      <c r="D422">
        <v>169</v>
      </c>
      <c r="E422">
        <v>2.1</v>
      </c>
      <c r="G422" s="1">
        <f t="shared" si="60"/>
        <v>-0.66592427616926386</v>
      </c>
      <c r="H422" s="1">
        <f t="shared" si="61"/>
        <v>-2.2271714922048602E-3</v>
      </c>
      <c r="I422" s="1">
        <f t="shared" si="62"/>
        <v>144.29621380846328</v>
      </c>
      <c r="J422" s="1">
        <f t="shared" si="63"/>
        <v>-32.674832962138083</v>
      </c>
      <c r="K422" s="1">
        <f t="shared" si="64"/>
        <v>0.80734966592427271</v>
      </c>
      <c r="L422" s="1"/>
      <c r="M422" s="6">
        <f t="shared" si="65"/>
        <v>-0.26997742663656837</v>
      </c>
      <c r="N422" s="6">
        <f t="shared" si="66"/>
        <v>-1.1134617525887789E-3</v>
      </c>
      <c r="O422" s="6">
        <f t="shared" si="67"/>
        <v>3.3502425201410659</v>
      </c>
      <c r="P422" s="6">
        <f t="shared" si="68"/>
        <v>-1.6201740436434315</v>
      </c>
      <c r="Q422" s="6">
        <f t="shared" si="69"/>
        <v>6.2456926257752832</v>
      </c>
    </row>
    <row r="423" spans="1:17">
      <c r="A423">
        <v>24</v>
      </c>
      <c r="B423">
        <v>20</v>
      </c>
      <c r="C423" s="2">
        <v>323</v>
      </c>
      <c r="D423">
        <v>170</v>
      </c>
      <c r="E423">
        <v>0.2</v>
      </c>
      <c r="G423" s="1">
        <f t="shared" si="60"/>
        <v>-0.66592427616926386</v>
      </c>
      <c r="H423" s="1">
        <f t="shared" si="61"/>
        <v>-2.2271714922048602E-3</v>
      </c>
      <c r="I423" s="1">
        <f t="shared" si="62"/>
        <v>-107.70378619153672</v>
      </c>
      <c r="J423" s="1">
        <f t="shared" si="63"/>
        <v>-31.674832962138083</v>
      </c>
      <c r="K423" s="1">
        <f t="shared" si="64"/>
        <v>-1.0926503340757274</v>
      </c>
      <c r="L423" s="1"/>
      <c r="M423" s="6">
        <f t="shared" si="65"/>
        <v>-0.26997742663656837</v>
      </c>
      <c r="N423" s="6">
        <f t="shared" si="66"/>
        <v>-1.1134617525887789E-3</v>
      </c>
      <c r="O423" s="6">
        <f t="shared" si="67"/>
        <v>-2.5006463756424968</v>
      </c>
      <c r="P423" s="6">
        <f t="shared" si="68"/>
        <v>-1.5705892746709071</v>
      </c>
      <c r="Q423" s="6">
        <f t="shared" si="69"/>
        <v>-8.4527911784975931</v>
      </c>
    </row>
    <row r="424" spans="1:17">
      <c r="A424">
        <v>24</v>
      </c>
      <c r="B424">
        <v>20</v>
      </c>
      <c r="C424" s="2">
        <v>323</v>
      </c>
      <c r="D424">
        <v>170</v>
      </c>
      <c r="E424">
        <v>0.2</v>
      </c>
      <c r="G424" s="1">
        <f t="shared" si="60"/>
        <v>-0.66592427616926386</v>
      </c>
      <c r="H424" s="1">
        <f t="shared" si="61"/>
        <v>-2.2271714922048602E-3</v>
      </c>
      <c r="I424" s="1">
        <f t="shared" si="62"/>
        <v>-107.70378619153672</v>
      </c>
      <c r="J424" s="1">
        <f t="shared" si="63"/>
        <v>-31.674832962138083</v>
      </c>
      <c r="K424" s="1">
        <f t="shared" si="64"/>
        <v>-1.0926503340757274</v>
      </c>
      <c r="L424" s="1"/>
      <c r="M424" s="6">
        <f t="shared" si="65"/>
        <v>-0.26997742663656837</v>
      </c>
      <c r="N424" s="6">
        <f t="shared" si="66"/>
        <v>-1.1134617525887789E-3</v>
      </c>
      <c r="O424" s="6">
        <f t="shared" si="67"/>
        <v>-2.5006463756424968</v>
      </c>
      <c r="P424" s="6">
        <f t="shared" si="68"/>
        <v>-1.5705892746709071</v>
      </c>
      <c r="Q424" s="6">
        <f t="shared" si="69"/>
        <v>-8.4527911784975931</v>
      </c>
    </row>
    <row r="425" spans="1:17">
      <c r="A425">
        <v>24</v>
      </c>
      <c r="B425">
        <v>20</v>
      </c>
      <c r="C425" s="2">
        <v>323</v>
      </c>
      <c r="D425">
        <v>167</v>
      </c>
      <c r="E425">
        <v>2.1</v>
      </c>
      <c r="G425" s="1">
        <f t="shared" si="60"/>
        <v>-0.66592427616926386</v>
      </c>
      <c r="H425" s="1">
        <f t="shared" si="61"/>
        <v>-2.2271714922048602E-3</v>
      </c>
      <c r="I425" s="1">
        <f t="shared" si="62"/>
        <v>-107.70378619153672</v>
      </c>
      <c r="J425" s="1">
        <f t="shared" si="63"/>
        <v>-34.674832962138083</v>
      </c>
      <c r="K425" s="1">
        <f t="shared" si="64"/>
        <v>0.80734966592427271</v>
      </c>
      <c r="L425" s="1"/>
      <c r="M425" s="6">
        <f t="shared" si="65"/>
        <v>-0.26997742663656837</v>
      </c>
      <c r="N425" s="6">
        <f t="shared" si="66"/>
        <v>-1.1134617525887789E-3</v>
      </c>
      <c r="O425" s="6">
        <f t="shared" si="67"/>
        <v>-2.5006463756424968</v>
      </c>
      <c r="P425" s="6">
        <f t="shared" si="68"/>
        <v>-1.7193435815884794</v>
      </c>
      <c r="Q425" s="6">
        <f t="shared" si="69"/>
        <v>6.2456926257752832</v>
      </c>
    </row>
    <row r="426" spans="1:17">
      <c r="A426">
        <v>24</v>
      </c>
      <c r="B426">
        <v>20</v>
      </c>
      <c r="C426" s="2">
        <v>570</v>
      </c>
      <c r="D426">
        <v>167</v>
      </c>
      <c r="E426">
        <v>9.9</v>
      </c>
      <c r="G426" s="1">
        <f t="shared" si="60"/>
        <v>-0.66592427616926386</v>
      </c>
      <c r="H426" s="1">
        <f t="shared" si="61"/>
        <v>-2.2271714922048602E-3</v>
      </c>
      <c r="I426" s="1">
        <f t="shared" si="62"/>
        <v>139.29621380846328</v>
      </c>
      <c r="J426" s="1">
        <f t="shared" si="63"/>
        <v>-34.674832962138083</v>
      </c>
      <c r="K426" s="1">
        <f t="shared" si="64"/>
        <v>8.6073496659242732</v>
      </c>
      <c r="L426" s="1"/>
      <c r="M426" s="6">
        <f t="shared" si="65"/>
        <v>-0.26997742663656837</v>
      </c>
      <c r="N426" s="6">
        <f t="shared" si="66"/>
        <v>-1.1134617525887789E-3</v>
      </c>
      <c r="O426" s="6">
        <f t="shared" si="67"/>
        <v>3.2341534547485349</v>
      </c>
      <c r="P426" s="6">
        <f t="shared" si="68"/>
        <v>-1.7193435815884794</v>
      </c>
      <c r="Q426" s="6">
        <f t="shared" si="69"/>
        <v>66.586836664369201</v>
      </c>
    </row>
    <row r="427" spans="1:17">
      <c r="A427">
        <v>24</v>
      </c>
      <c r="B427">
        <v>20</v>
      </c>
      <c r="C427" s="2">
        <v>344</v>
      </c>
      <c r="D427">
        <v>167</v>
      </c>
      <c r="E427">
        <v>0.2</v>
      </c>
      <c r="G427" s="1">
        <f t="shared" si="60"/>
        <v>-0.66592427616926386</v>
      </c>
      <c r="H427" s="1">
        <f t="shared" si="61"/>
        <v>-2.2271714922048602E-3</v>
      </c>
      <c r="I427" s="1">
        <f t="shared" si="62"/>
        <v>-86.703786191536722</v>
      </c>
      <c r="J427" s="1">
        <f t="shared" si="63"/>
        <v>-34.674832962138083</v>
      </c>
      <c r="K427" s="1">
        <f t="shared" si="64"/>
        <v>-1.0926503340757274</v>
      </c>
      <c r="L427" s="1"/>
      <c r="M427" s="6">
        <f t="shared" si="65"/>
        <v>-0.26997742663656837</v>
      </c>
      <c r="N427" s="6">
        <f t="shared" si="66"/>
        <v>-1.1134617525887789E-3</v>
      </c>
      <c r="O427" s="6">
        <f t="shared" si="67"/>
        <v>-2.0130723009938665</v>
      </c>
      <c r="P427" s="6">
        <f t="shared" si="68"/>
        <v>-1.7193435815884794</v>
      </c>
      <c r="Q427" s="6">
        <f t="shared" si="69"/>
        <v>-8.4527911784975931</v>
      </c>
    </row>
    <row r="428" spans="1:17">
      <c r="A428">
        <v>24</v>
      </c>
      <c r="B428">
        <v>20</v>
      </c>
      <c r="C428" s="2">
        <v>323</v>
      </c>
      <c r="D428">
        <v>167</v>
      </c>
      <c r="E428">
        <v>0.2</v>
      </c>
      <c r="G428" s="1">
        <f t="shared" si="60"/>
        <v>-0.66592427616926386</v>
      </c>
      <c r="H428" s="1">
        <f t="shared" si="61"/>
        <v>-2.2271714922048602E-3</v>
      </c>
      <c r="I428" s="1">
        <f t="shared" si="62"/>
        <v>-107.70378619153672</v>
      </c>
      <c r="J428" s="1">
        <f t="shared" si="63"/>
        <v>-34.674832962138083</v>
      </c>
      <c r="K428" s="1">
        <f t="shared" si="64"/>
        <v>-1.0926503340757274</v>
      </c>
      <c r="L428" s="1"/>
      <c r="M428" s="6">
        <f t="shared" si="65"/>
        <v>-0.26997742663656837</v>
      </c>
      <c r="N428" s="6">
        <f t="shared" si="66"/>
        <v>-1.1134617525887789E-3</v>
      </c>
      <c r="O428" s="6">
        <f t="shared" si="67"/>
        <v>-2.5006463756424968</v>
      </c>
      <c r="P428" s="6">
        <f t="shared" si="68"/>
        <v>-1.7193435815884794</v>
      </c>
      <c r="Q428" s="6">
        <f t="shared" si="69"/>
        <v>-8.4527911784975931</v>
      </c>
    </row>
    <row r="429" spans="1:17">
      <c r="A429">
        <v>24</v>
      </c>
      <c r="B429">
        <v>20</v>
      </c>
      <c r="C429" s="2">
        <v>323</v>
      </c>
      <c r="D429">
        <v>167</v>
      </c>
      <c r="E429">
        <v>0.2</v>
      </c>
      <c r="G429" s="1">
        <f t="shared" si="60"/>
        <v>-0.66592427616926386</v>
      </c>
      <c r="H429" s="1">
        <f t="shared" si="61"/>
        <v>-2.2271714922048602E-3</v>
      </c>
      <c r="I429" s="1">
        <f t="shared" si="62"/>
        <v>-107.70378619153672</v>
      </c>
      <c r="J429" s="1">
        <f t="shared" si="63"/>
        <v>-34.674832962138083</v>
      </c>
      <c r="K429" s="1">
        <f t="shared" si="64"/>
        <v>-1.0926503340757274</v>
      </c>
      <c r="L429" s="1"/>
      <c r="M429" s="6">
        <f t="shared" si="65"/>
        <v>-0.26997742663656837</v>
      </c>
      <c r="N429" s="6">
        <f t="shared" si="66"/>
        <v>-1.1134617525887789E-3</v>
      </c>
      <c r="O429" s="6">
        <f t="shared" si="67"/>
        <v>-2.5006463756424968</v>
      </c>
      <c r="P429" s="6">
        <f t="shared" si="68"/>
        <v>-1.7193435815884794</v>
      </c>
      <c r="Q429" s="6">
        <f t="shared" si="69"/>
        <v>-8.4527911784975931</v>
      </c>
    </row>
    <row r="430" spans="1:17">
      <c r="A430">
        <v>24</v>
      </c>
      <c r="B430">
        <v>20</v>
      </c>
      <c r="C430" s="2">
        <v>323</v>
      </c>
      <c r="D430">
        <v>166</v>
      </c>
      <c r="E430">
        <v>2.1</v>
      </c>
      <c r="G430" s="1">
        <f t="shared" si="60"/>
        <v>-0.66592427616926386</v>
      </c>
      <c r="H430" s="1">
        <f t="shared" si="61"/>
        <v>-2.2271714922048602E-3</v>
      </c>
      <c r="I430" s="1">
        <f t="shared" si="62"/>
        <v>-107.70378619153672</v>
      </c>
      <c r="J430" s="1">
        <f t="shared" si="63"/>
        <v>-35.674832962138083</v>
      </c>
      <c r="K430" s="1">
        <f t="shared" si="64"/>
        <v>0.80734966592427271</v>
      </c>
      <c r="L430" s="1"/>
      <c r="M430" s="6">
        <f t="shared" si="65"/>
        <v>-0.26997742663656837</v>
      </c>
      <c r="N430" s="6">
        <f t="shared" si="66"/>
        <v>-1.1134617525887789E-3</v>
      </c>
      <c r="O430" s="6">
        <f t="shared" si="67"/>
        <v>-2.5006463756424968</v>
      </c>
      <c r="P430" s="6">
        <f t="shared" si="68"/>
        <v>-1.7689283505610034</v>
      </c>
      <c r="Q430" s="6">
        <f t="shared" si="69"/>
        <v>6.2456926257752832</v>
      </c>
    </row>
    <row r="431" spans="1:17">
      <c r="A431">
        <v>24</v>
      </c>
      <c r="B431">
        <v>20</v>
      </c>
      <c r="C431" s="2">
        <v>452</v>
      </c>
      <c r="D431">
        <v>166</v>
      </c>
      <c r="E431">
        <v>2.1</v>
      </c>
      <c r="G431" s="1">
        <f t="shared" si="60"/>
        <v>-0.66592427616926386</v>
      </c>
      <c r="H431" s="1">
        <f t="shared" si="61"/>
        <v>-2.2271714922048602E-3</v>
      </c>
      <c r="I431" s="1">
        <f t="shared" si="62"/>
        <v>21.296213808463278</v>
      </c>
      <c r="J431" s="1">
        <f t="shared" si="63"/>
        <v>-35.674832962138083</v>
      </c>
      <c r="K431" s="1">
        <f t="shared" si="64"/>
        <v>0.80734966592427271</v>
      </c>
      <c r="L431" s="1"/>
      <c r="M431" s="6">
        <f t="shared" si="65"/>
        <v>-0.26997742663656837</v>
      </c>
      <c r="N431" s="6">
        <f t="shared" si="66"/>
        <v>-1.1134617525887789E-3</v>
      </c>
      <c r="O431" s="6">
        <f t="shared" si="67"/>
        <v>0.49445151148480304</v>
      </c>
      <c r="P431" s="6">
        <f t="shared" si="68"/>
        <v>-1.7689283505610034</v>
      </c>
      <c r="Q431" s="6">
        <f t="shared" si="69"/>
        <v>6.2456926257752832</v>
      </c>
    </row>
    <row r="432" spans="1:17">
      <c r="A432">
        <v>24</v>
      </c>
      <c r="B432">
        <v>20</v>
      </c>
      <c r="C432" s="2">
        <v>569</v>
      </c>
      <c r="D432">
        <v>23</v>
      </c>
      <c r="E432">
        <v>0.2</v>
      </c>
      <c r="G432" s="1">
        <f t="shared" si="60"/>
        <v>-0.66592427616926386</v>
      </c>
      <c r="H432" s="1">
        <f t="shared" si="61"/>
        <v>-2.2271714922048602E-3</v>
      </c>
      <c r="I432" s="1">
        <f t="shared" si="62"/>
        <v>138.29621380846328</v>
      </c>
      <c r="J432" s="1">
        <f t="shared" si="63"/>
        <v>-178.67483296213808</v>
      </c>
      <c r="K432" s="1">
        <f t="shared" si="64"/>
        <v>-1.0926503340757274</v>
      </c>
      <c r="L432" s="1"/>
      <c r="M432" s="6">
        <f t="shared" si="65"/>
        <v>-0.26997742663656837</v>
      </c>
      <c r="N432" s="6">
        <f t="shared" si="66"/>
        <v>-1.1134617525887789E-3</v>
      </c>
      <c r="O432" s="6">
        <f t="shared" si="67"/>
        <v>3.2109356416700283</v>
      </c>
      <c r="P432" s="6">
        <f t="shared" si="68"/>
        <v>-8.8595503136319458</v>
      </c>
      <c r="Q432" s="6">
        <f t="shared" si="69"/>
        <v>-8.4527911784975931</v>
      </c>
    </row>
    <row r="433" spans="1:17">
      <c r="A433">
        <v>24</v>
      </c>
      <c r="B433">
        <v>20</v>
      </c>
      <c r="C433" s="2">
        <v>323</v>
      </c>
      <c r="D433">
        <v>166</v>
      </c>
      <c r="E433">
        <v>0.2</v>
      </c>
      <c r="G433" s="1">
        <f t="shared" si="60"/>
        <v>-0.66592427616926386</v>
      </c>
      <c r="H433" s="1">
        <f t="shared" si="61"/>
        <v>-2.2271714922048602E-3</v>
      </c>
      <c r="I433" s="1">
        <f t="shared" si="62"/>
        <v>-107.70378619153672</v>
      </c>
      <c r="J433" s="1">
        <f t="shared" si="63"/>
        <v>-35.674832962138083</v>
      </c>
      <c r="K433" s="1">
        <f t="shared" si="64"/>
        <v>-1.0926503340757274</v>
      </c>
      <c r="L433" s="1"/>
      <c r="M433" s="6">
        <f t="shared" si="65"/>
        <v>-0.26997742663656837</v>
      </c>
      <c r="N433" s="6">
        <f t="shared" si="66"/>
        <v>-1.1134617525887789E-3</v>
      </c>
      <c r="O433" s="6">
        <f t="shared" si="67"/>
        <v>-2.5006463756424968</v>
      </c>
      <c r="P433" s="6">
        <f t="shared" si="68"/>
        <v>-1.7689283505610034</v>
      </c>
      <c r="Q433" s="6">
        <f t="shared" si="69"/>
        <v>-8.4527911784975931</v>
      </c>
    </row>
    <row r="434" spans="1:17">
      <c r="A434">
        <v>24</v>
      </c>
      <c r="B434">
        <v>20</v>
      </c>
      <c r="C434" s="2">
        <v>323</v>
      </c>
      <c r="D434">
        <v>166</v>
      </c>
      <c r="E434">
        <v>0.2</v>
      </c>
      <c r="G434" s="1">
        <f t="shared" si="60"/>
        <v>-0.66592427616926386</v>
      </c>
      <c r="H434" s="1">
        <f t="shared" si="61"/>
        <v>-2.2271714922048602E-3</v>
      </c>
      <c r="I434" s="1">
        <f t="shared" si="62"/>
        <v>-107.70378619153672</v>
      </c>
      <c r="J434" s="1">
        <f t="shared" si="63"/>
        <v>-35.674832962138083</v>
      </c>
      <c r="K434" s="1">
        <f t="shared" si="64"/>
        <v>-1.0926503340757274</v>
      </c>
      <c r="L434" s="1"/>
      <c r="M434" s="6">
        <f t="shared" si="65"/>
        <v>-0.26997742663656837</v>
      </c>
      <c r="N434" s="6">
        <f t="shared" si="66"/>
        <v>-1.1134617525887789E-3</v>
      </c>
      <c r="O434" s="6">
        <f t="shared" si="67"/>
        <v>-2.5006463756424968</v>
      </c>
      <c r="P434" s="6">
        <f t="shared" si="68"/>
        <v>-1.7689283505610034</v>
      </c>
      <c r="Q434" s="6">
        <f t="shared" si="69"/>
        <v>-8.4527911784975931</v>
      </c>
    </row>
    <row r="435" spans="1:17">
      <c r="A435">
        <v>24</v>
      </c>
      <c r="B435">
        <v>20</v>
      </c>
      <c r="C435" s="2">
        <v>321</v>
      </c>
      <c r="D435">
        <v>165</v>
      </c>
      <c r="E435">
        <v>2.1</v>
      </c>
      <c r="G435" s="1">
        <f t="shared" si="60"/>
        <v>-0.66592427616926386</v>
      </c>
      <c r="H435" s="1">
        <f t="shared" si="61"/>
        <v>-2.2271714922048602E-3</v>
      </c>
      <c r="I435" s="1">
        <f t="shared" si="62"/>
        <v>-109.70378619153672</v>
      </c>
      <c r="J435" s="1">
        <f t="shared" si="63"/>
        <v>-36.674832962138083</v>
      </c>
      <c r="K435" s="1">
        <f t="shared" si="64"/>
        <v>0.80734966592427271</v>
      </c>
      <c r="L435" s="1"/>
      <c r="M435" s="6">
        <f t="shared" si="65"/>
        <v>-0.26997742663656837</v>
      </c>
      <c r="N435" s="6">
        <f t="shared" si="66"/>
        <v>-1.1134617525887789E-3</v>
      </c>
      <c r="O435" s="6">
        <f t="shared" si="67"/>
        <v>-2.5470820017995095</v>
      </c>
      <c r="P435" s="6">
        <f t="shared" si="68"/>
        <v>-1.8185131195335278</v>
      </c>
      <c r="Q435" s="6">
        <f t="shared" si="69"/>
        <v>6.2456926257752832</v>
      </c>
    </row>
    <row r="436" spans="1:17">
      <c r="A436">
        <v>24</v>
      </c>
      <c r="B436">
        <v>20</v>
      </c>
      <c r="C436" s="2">
        <v>321</v>
      </c>
      <c r="D436">
        <v>165</v>
      </c>
      <c r="E436">
        <v>2.1</v>
      </c>
      <c r="G436" s="1">
        <f t="shared" si="60"/>
        <v>-0.66592427616926386</v>
      </c>
      <c r="H436" s="1">
        <f t="shared" si="61"/>
        <v>-2.2271714922048602E-3</v>
      </c>
      <c r="I436" s="1">
        <f t="shared" si="62"/>
        <v>-109.70378619153672</v>
      </c>
      <c r="J436" s="1">
        <f t="shared" si="63"/>
        <v>-36.674832962138083</v>
      </c>
      <c r="K436" s="1">
        <f t="shared" si="64"/>
        <v>0.80734966592427271</v>
      </c>
      <c r="L436" s="1"/>
      <c r="M436" s="6">
        <f t="shared" si="65"/>
        <v>-0.26997742663656837</v>
      </c>
      <c r="N436" s="6">
        <f t="shared" si="66"/>
        <v>-1.1134617525887789E-3</v>
      </c>
      <c r="O436" s="6">
        <f t="shared" si="67"/>
        <v>-2.5470820017995095</v>
      </c>
      <c r="P436" s="6">
        <f t="shared" si="68"/>
        <v>-1.8185131195335278</v>
      </c>
      <c r="Q436" s="6">
        <f t="shared" si="69"/>
        <v>6.2456926257752832</v>
      </c>
    </row>
    <row r="437" spans="1:17">
      <c r="A437">
        <v>24</v>
      </c>
      <c r="B437">
        <v>20</v>
      </c>
      <c r="C437" s="2">
        <v>319</v>
      </c>
      <c r="D437">
        <v>21</v>
      </c>
      <c r="E437">
        <v>0.2</v>
      </c>
      <c r="G437" s="1">
        <f t="shared" si="60"/>
        <v>-0.66592427616926386</v>
      </c>
      <c r="H437" s="1">
        <f t="shared" si="61"/>
        <v>-2.2271714922048602E-3</v>
      </c>
      <c r="I437" s="1">
        <f t="shared" si="62"/>
        <v>-111.70378619153672</v>
      </c>
      <c r="J437" s="1">
        <f t="shared" si="63"/>
        <v>-180.67483296213808</v>
      </c>
      <c r="K437" s="1">
        <f t="shared" si="64"/>
        <v>-1.0926503340757274</v>
      </c>
      <c r="L437" s="1"/>
      <c r="M437" s="6">
        <f t="shared" si="65"/>
        <v>-0.26997742663656837</v>
      </c>
      <c r="N437" s="6">
        <f t="shared" si="66"/>
        <v>-1.1134617525887789E-3</v>
      </c>
      <c r="O437" s="6">
        <f t="shared" si="67"/>
        <v>-2.5935176279565217</v>
      </c>
      <c r="P437" s="6">
        <f t="shared" si="68"/>
        <v>-8.9587198515769941</v>
      </c>
      <c r="Q437" s="6">
        <f t="shared" si="69"/>
        <v>-8.4527911784975931</v>
      </c>
    </row>
    <row r="438" spans="1:17">
      <c r="A438">
        <v>24</v>
      </c>
      <c r="B438">
        <v>20</v>
      </c>
      <c r="C438" s="2">
        <v>567</v>
      </c>
      <c r="D438">
        <v>23</v>
      </c>
      <c r="E438">
        <v>1.5</v>
      </c>
      <c r="G438" s="1">
        <f t="shared" si="60"/>
        <v>-0.66592427616926386</v>
      </c>
      <c r="H438" s="1">
        <f t="shared" si="61"/>
        <v>-2.2271714922048602E-3</v>
      </c>
      <c r="I438" s="1">
        <f t="shared" si="62"/>
        <v>136.29621380846328</v>
      </c>
      <c r="J438" s="1">
        <f t="shared" si="63"/>
        <v>-178.67483296213808</v>
      </c>
      <c r="K438" s="1">
        <f t="shared" si="64"/>
        <v>0.20734966592427262</v>
      </c>
      <c r="L438" s="1"/>
      <c r="M438" s="6">
        <f t="shared" si="65"/>
        <v>-0.26997742663656837</v>
      </c>
      <c r="N438" s="6">
        <f t="shared" si="66"/>
        <v>-1.1134617525887789E-3</v>
      </c>
      <c r="O438" s="6">
        <f t="shared" si="67"/>
        <v>3.1645000155130161</v>
      </c>
      <c r="P438" s="6">
        <f t="shared" si="68"/>
        <v>-8.8595503136319458</v>
      </c>
      <c r="Q438" s="6">
        <f t="shared" si="69"/>
        <v>1.6040661612680589</v>
      </c>
    </row>
    <row r="439" spans="1:17">
      <c r="A439">
        <v>24</v>
      </c>
      <c r="B439">
        <v>20</v>
      </c>
      <c r="C439" s="2">
        <v>321</v>
      </c>
      <c r="D439">
        <v>165</v>
      </c>
      <c r="E439">
        <v>0.2</v>
      </c>
      <c r="G439" s="1">
        <f t="shared" si="60"/>
        <v>-0.66592427616926386</v>
      </c>
      <c r="H439" s="1">
        <f t="shared" si="61"/>
        <v>-2.2271714922048602E-3</v>
      </c>
      <c r="I439" s="1">
        <f t="shared" si="62"/>
        <v>-109.70378619153672</v>
      </c>
      <c r="J439" s="1">
        <f t="shared" si="63"/>
        <v>-36.674832962138083</v>
      </c>
      <c r="K439" s="1">
        <f t="shared" si="64"/>
        <v>-1.0926503340757274</v>
      </c>
      <c r="L439" s="1"/>
      <c r="M439" s="6">
        <f t="shared" si="65"/>
        <v>-0.26997742663656837</v>
      </c>
      <c r="N439" s="6">
        <f t="shared" si="66"/>
        <v>-1.1134617525887789E-3</v>
      </c>
      <c r="O439" s="6">
        <f t="shared" si="67"/>
        <v>-2.5470820017995095</v>
      </c>
      <c r="P439" s="6">
        <f t="shared" si="68"/>
        <v>-1.8185131195335278</v>
      </c>
      <c r="Q439" s="6">
        <f t="shared" si="69"/>
        <v>-8.4527911784975931</v>
      </c>
    </row>
    <row r="440" spans="1:17">
      <c r="A440">
        <v>24</v>
      </c>
      <c r="B440">
        <v>20</v>
      </c>
      <c r="C440" s="2">
        <v>321</v>
      </c>
      <c r="D440">
        <v>164</v>
      </c>
      <c r="E440">
        <v>0.2</v>
      </c>
      <c r="G440" s="1">
        <f t="shared" si="60"/>
        <v>-0.66592427616926386</v>
      </c>
      <c r="H440" s="1">
        <f t="shared" si="61"/>
        <v>-2.2271714922048602E-3</v>
      </c>
      <c r="I440" s="1">
        <f t="shared" si="62"/>
        <v>-109.70378619153672</v>
      </c>
      <c r="J440" s="1">
        <f t="shared" si="63"/>
        <v>-37.674832962138083</v>
      </c>
      <c r="K440" s="1">
        <f t="shared" si="64"/>
        <v>-1.0926503340757274</v>
      </c>
      <c r="L440" s="1"/>
      <c r="M440" s="6">
        <f t="shared" si="65"/>
        <v>-0.26997742663656837</v>
      </c>
      <c r="N440" s="6">
        <f t="shared" si="66"/>
        <v>-1.1134617525887789E-3</v>
      </c>
      <c r="O440" s="6">
        <f t="shared" si="67"/>
        <v>-2.5470820017995095</v>
      </c>
      <c r="P440" s="6">
        <f t="shared" si="68"/>
        <v>-1.8680978885060517</v>
      </c>
      <c r="Q440" s="6">
        <f t="shared" si="69"/>
        <v>-8.4527911784975931</v>
      </c>
    </row>
    <row r="441" spans="1:17">
      <c r="A441">
        <v>24</v>
      </c>
      <c r="B441">
        <v>20</v>
      </c>
      <c r="C441" s="2">
        <v>341</v>
      </c>
      <c r="D441">
        <v>164</v>
      </c>
      <c r="E441">
        <v>2.1</v>
      </c>
      <c r="G441" s="1">
        <f t="shared" si="60"/>
        <v>-0.66592427616926386</v>
      </c>
      <c r="H441" s="1">
        <f t="shared" si="61"/>
        <v>-2.2271714922048602E-3</v>
      </c>
      <c r="I441" s="1">
        <f t="shared" si="62"/>
        <v>-89.703786191536722</v>
      </c>
      <c r="J441" s="1">
        <f t="shared" si="63"/>
        <v>-37.674832962138083</v>
      </c>
      <c r="K441" s="1">
        <f t="shared" si="64"/>
        <v>0.80734966592427271</v>
      </c>
      <c r="L441" s="1"/>
      <c r="M441" s="6">
        <f t="shared" si="65"/>
        <v>-0.26997742663656837</v>
      </c>
      <c r="N441" s="6">
        <f t="shared" si="66"/>
        <v>-1.1134617525887789E-3</v>
      </c>
      <c r="O441" s="6">
        <f t="shared" si="67"/>
        <v>-2.0827257402293853</v>
      </c>
      <c r="P441" s="6">
        <f t="shared" si="68"/>
        <v>-1.8680978885060517</v>
      </c>
      <c r="Q441" s="6">
        <f t="shared" si="69"/>
        <v>6.2456926257752832</v>
      </c>
    </row>
    <row r="442" spans="1:17">
      <c r="A442">
        <v>24</v>
      </c>
      <c r="B442">
        <v>20</v>
      </c>
      <c r="C442" s="2">
        <v>321</v>
      </c>
      <c r="D442">
        <v>164</v>
      </c>
      <c r="E442">
        <v>0.2</v>
      </c>
      <c r="G442" s="1">
        <f t="shared" si="60"/>
        <v>-0.66592427616926386</v>
      </c>
      <c r="H442" s="1">
        <f t="shared" si="61"/>
        <v>-2.2271714922048602E-3</v>
      </c>
      <c r="I442" s="1">
        <f t="shared" si="62"/>
        <v>-109.70378619153672</v>
      </c>
      <c r="J442" s="1">
        <f t="shared" si="63"/>
        <v>-37.674832962138083</v>
      </c>
      <c r="K442" s="1">
        <f t="shared" si="64"/>
        <v>-1.0926503340757274</v>
      </c>
      <c r="L442" s="1"/>
      <c r="M442" s="6">
        <f t="shared" si="65"/>
        <v>-0.26997742663656837</v>
      </c>
      <c r="N442" s="6">
        <f t="shared" si="66"/>
        <v>-1.1134617525887789E-3</v>
      </c>
      <c r="O442" s="6">
        <f t="shared" si="67"/>
        <v>-2.5470820017995095</v>
      </c>
      <c r="P442" s="6">
        <f t="shared" si="68"/>
        <v>-1.8680978885060517</v>
      </c>
      <c r="Q442" s="6">
        <f t="shared" si="69"/>
        <v>-8.4527911784975931</v>
      </c>
    </row>
    <row r="443" spans="1:17">
      <c r="A443">
        <v>24</v>
      </c>
      <c r="B443">
        <v>20</v>
      </c>
      <c r="C443" s="2">
        <v>393</v>
      </c>
      <c r="D443">
        <v>164</v>
      </c>
      <c r="E443">
        <v>0.2</v>
      </c>
      <c r="G443" s="1">
        <f t="shared" si="60"/>
        <v>-0.66592427616926386</v>
      </c>
      <c r="H443" s="1">
        <f t="shared" si="61"/>
        <v>-2.2271714922048602E-3</v>
      </c>
      <c r="I443" s="1">
        <f t="shared" si="62"/>
        <v>-37.703786191536722</v>
      </c>
      <c r="J443" s="1">
        <f t="shared" si="63"/>
        <v>-37.674832962138083</v>
      </c>
      <c r="K443" s="1">
        <f t="shared" si="64"/>
        <v>-1.0926503340757274</v>
      </c>
      <c r="L443" s="1"/>
      <c r="M443" s="6">
        <f t="shared" si="65"/>
        <v>-0.26997742663656837</v>
      </c>
      <c r="N443" s="6">
        <f t="shared" si="66"/>
        <v>-1.1134617525887789E-3</v>
      </c>
      <c r="O443" s="6">
        <f t="shared" si="67"/>
        <v>-0.87539946014706282</v>
      </c>
      <c r="P443" s="6">
        <f t="shared" si="68"/>
        <v>-1.8680978885060517</v>
      </c>
      <c r="Q443" s="6">
        <f t="shared" si="69"/>
        <v>-8.4527911784975931</v>
      </c>
    </row>
    <row r="444" spans="1:17">
      <c r="A444">
        <v>24</v>
      </c>
      <c r="B444">
        <v>20</v>
      </c>
      <c r="C444" s="2">
        <v>321</v>
      </c>
      <c r="D444">
        <v>163</v>
      </c>
      <c r="E444">
        <v>0.2</v>
      </c>
      <c r="G444" s="1">
        <f t="shared" si="60"/>
        <v>-0.66592427616926386</v>
      </c>
      <c r="H444" s="1">
        <f t="shared" si="61"/>
        <v>-2.2271714922048602E-3</v>
      </c>
      <c r="I444" s="1">
        <f t="shared" si="62"/>
        <v>-109.70378619153672</v>
      </c>
      <c r="J444" s="1">
        <f t="shared" si="63"/>
        <v>-38.674832962138083</v>
      </c>
      <c r="K444" s="1">
        <f t="shared" si="64"/>
        <v>-1.0926503340757274</v>
      </c>
      <c r="L444" s="1"/>
      <c r="M444" s="6">
        <f t="shared" si="65"/>
        <v>-0.26997742663656837</v>
      </c>
      <c r="N444" s="6">
        <f t="shared" si="66"/>
        <v>-1.1134617525887789E-3</v>
      </c>
      <c r="O444" s="6">
        <f t="shared" si="67"/>
        <v>-2.5470820017995095</v>
      </c>
      <c r="P444" s="6">
        <f t="shared" si="68"/>
        <v>-1.9176826574785757</v>
      </c>
      <c r="Q444" s="6">
        <f t="shared" si="69"/>
        <v>-8.4527911784975931</v>
      </c>
    </row>
    <row r="445" spans="1:17">
      <c r="A445">
        <v>24</v>
      </c>
      <c r="B445">
        <v>20</v>
      </c>
      <c r="C445" s="2">
        <v>321</v>
      </c>
      <c r="D445">
        <v>162</v>
      </c>
      <c r="E445">
        <v>2.1</v>
      </c>
      <c r="G445" s="1">
        <f t="shared" si="60"/>
        <v>-0.66592427616926386</v>
      </c>
      <c r="H445" s="1">
        <f t="shared" si="61"/>
        <v>-2.2271714922048602E-3</v>
      </c>
      <c r="I445" s="1">
        <f t="shared" si="62"/>
        <v>-109.70378619153672</v>
      </c>
      <c r="J445" s="1">
        <f t="shared" si="63"/>
        <v>-39.674832962138083</v>
      </c>
      <c r="K445" s="1">
        <f t="shared" si="64"/>
        <v>0.80734966592427271</v>
      </c>
      <c r="L445" s="1"/>
      <c r="M445" s="6">
        <f t="shared" si="65"/>
        <v>-0.26997742663656837</v>
      </c>
      <c r="N445" s="6">
        <f t="shared" si="66"/>
        <v>-1.1134617525887789E-3</v>
      </c>
      <c r="O445" s="6">
        <f t="shared" si="67"/>
        <v>-2.5470820017995095</v>
      </c>
      <c r="P445" s="6">
        <f t="shared" si="68"/>
        <v>-1.9672674264510999</v>
      </c>
      <c r="Q445" s="6">
        <f t="shared" si="69"/>
        <v>6.2456926257752832</v>
      </c>
    </row>
    <row r="446" spans="1:17">
      <c r="A446">
        <v>24</v>
      </c>
      <c r="B446">
        <v>20</v>
      </c>
      <c r="C446" s="2">
        <v>393</v>
      </c>
      <c r="D446">
        <v>162</v>
      </c>
      <c r="E446">
        <v>2.1</v>
      </c>
      <c r="G446" s="1">
        <f t="shared" si="60"/>
        <v>-0.66592427616926386</v>
      </c>
      <c r="H446" s="1">
        <f t="shared" si="61"/>
        <v>-2.2271714922048602E-3</v>
      </c>
      <c r="I446" s="1">
        <f t="shared" si="62"/>
        <v>-37.703786191536722</v>
      </c>
      <c r="J446" s="1">
        <f t="shared" si="63"/>
        <v>-39.674832962138083</v>
      </c>
      <c r="K446" s="1">
        <f t="shared" si="64"/>
        <v>0.80734966592427271</v>
      </c>
      <c r="L446" s="1"/>
      <c r="M446" s="6">
        <f t="shared" si="65"/>
        <v>-0.26997742663656837</v>
      </c>
      <c r="N446" s="6">
        <f t="shared" si="66"/>
        <v>-1.1134617525887789E-3</v>
      </c>
      <c r="O446" s="6">
        <f t="shared" si="67"/>
        <v>-0.87539946014706282</v>
      </c>
      <c r="P446" s="6">
        <f t="shared" si="68"/>
        <v>-1.9672674264510999</v>
      </c>
      <c r="Q446" s="6">
        <f t="shared" si="69"/>
        <v>6.2456926257752832</v>
      </c>
    </row>
    <row r="447" spans="1:17">
      <c r="A447">
        <v>24</v>
      </c>
      <c r="B447">
        <v>20</v>
      </c>
      <c r="C447" s="2">
        <v>373</v>
      </c>
      <c r="D447">
        <v>103</v>
      </c>
      <c r="E447">
        <v>0.2</v>
      </c>
      <c r="G447" s="1">
        <f t="shared" si="60"/>
        <v>-0.66592427616926386</v>
      </c>
      <c r="H447" s="1">
        <f t="shared" si="61"/>
        <v>-2.2271714922048602E-3</v>
      </c>
      <c r="I447" s="1">
        <f t="shared" si="62"/>
        <v>-57.703786191536722</v>
      </c>
      <c r="J447" s="1">
        <f t="shared" si="63"/>
        <v>-98.674832962138083</v>
      </c>
      <c r="K447" s="1">
        <f t="shared" si="64"/>
        <v>-1.0926503340757274</v>
      </c>
      <c r="L447" s="1"/>
      <c r="M447" s="6">
        <f t="shared" si="65"/>
        <v>-0.26997742663656837</v>
      </c>
      <c r="N447" s="6">
        <f t="shared" si="66"/>
        <v>-1.1134617525887789E-3</v>
      </c>
      <c r="O447" s="6">
        <f t="shared" si="67"/>
        <v>-1.3397557217171867</v>
      </c>
      <c r="P447" s="6">
        <f t="shared" si="68"/>
        <v>-4.8927687958300208</v>
      </c>
      <c r="Q447" s="6">
        <f t="shared" si="69"/>
        <v>-8.4527911784975931</v>
      </c>
    </row>
    <row r="448" spans="1:17">
      <c r="A448">
        <v>24</v>
      </c>
      <c r="B448">
        <v>20</v>
      </c>
      <c r="C448" s="2">
        <v>343</v>
      </c>
      <c r="D448">
        <v>163</v>
      </c>
      <c r="E448">
        <v>0.2</v>
      </c>
      <c r="G448" s="1">
        <f t="shared" si="60"/>
        <v>-0.66592427616926386</v>
      </c>
      <c r="H448" s="1">
        <f t="shared" si="61"/>
        <v>-2.2271714922048602E-3</v>
      </c>
      <c r="I448" s="1">
        <f t="shared" si="62"/>
        <v>-87.703786191536722</v>
      </c>
      <c r="J448" s="1">
        <f t="shared" si="63"/>
        <v>-38.674832962138083</v>
      </c>
      <c r="K448" s="1">
        <f t="shared" si="64"/>
        <v>-1.0926503340757274</v>
      </c>
      <c r="L448" s="1"/>
      <c r="M448" s="6">
        <f t="shared" si="65"/>
        <v>-0.26997742663656837</v>
      </c>
      <c r="N448" s="6">
        <f t="shared" si="66"/>
        <v>-1.1134617525887789E-3</v>
      </c>
      <c r="O448" s="6">
        <f t="shared" si="67"/>
        <v>-2.036290114072373</v>
      </c>
      <c r="P448" s="6">
        <f t="shared" si="68"/>
        <v>-1.9176826574785757</v>
      </c>
      <c r="Q448" s="6">
        <f t="shared" si="69"/>
        <v>-8.4527911784975931</v>
      </c>
    </row>
    <row r="449" spans="1:17">
      <c r="A449">
        <v>24</v>
      </c>
      <c r="B449">
        <v>20</v>
      </c>
      <c r="C449" s="2">
        <v>321</v>
      </c>
      <c r="D449">
        <v>162</v>
      </c>
      <c r="E449">
        <v>0.2</v>
      </c>
      <c r="G449" s="1">
        <f t="shared" si="60"/>
        <v>-0.66592427616926386</v>
      </c>
      <c r="H449" s="1">
        <f t="shared" si="61"/>
        <v>-2.2271714922048602E-3</v>
      </c>
      <c r="I449" s="1">
        <f t="shared" si="62"/>
        <v>-109.70378619153672</v>
      </c>
      <c r="J449" s="1">
        <f t="shared" si="63"/>
        <v>-39.674832962138083</v>
      </c>
      <c r="K449" s="1">
        <f t="shared" si="64"/>
        <v>-1.0926503340757274</v>
      </c>
      <c r="L449" s="1"/>
      <c r="M449" s="6">
        <f t="shared" si="65"/>
        <v>-0.26997742663656837</v>
      </c>
      <c r="N449" s="6">
        <f t="shared" si="66"/>
        <v>-1.1134617525887789E-3</v>
      </c>
      <c r="O449" s="6">
        <f t="shared" si="67"/>
        <v>-2.5470820017995095</v>
      </c>
      <c r="P449" s="6">
        <f t="shared" si="68"/>
        <v>-1.9672674264510999</v>
      </c>
      <c r="Q449" s="6">
        <f t="shared" si="69"/>
        <v>-8.4527911784975931</v>
      </c>
    </row>
    <row r="450" spans="1:17">
      <c r="A450">
        <v>24</v>
      </c>
      <c r="B450">
        <v>20</v>
      </c>
      <c r="C450" s="2">
        <v>321</v>
      </c>
      <c r="D450">
        <v>162</v>
      </c>
      <c r="E450">
        <v>2.1</v>
      </c>
      <c r="G450" s="1">
        <f t="shared" si="60"/>
        <v>-0.66592427616926386</v>
      </c>
      <c r="H450" s="1">
        <f t="shared" si="61"/>
        <v>-2.2271714922048602E-3</v>
      </c>
      <c r="I450" s="1">
        <f t="shared" si="62"/>
        <v>-109.70378619153672</v>
      </c>
      <c r="J450" s="1">
        <f t="shared" si="63"/>
        <v>-39.674832962138083</v>
      </c>
      <c r="K450" s="1">
        <f t="shared" si="64"/>
        <v>0.80734966592427271</v>
      </c>
      <c r="L450" s="1"/>
      <c r="M450" s="6">
        <f t="shared" si="65"/>
        <v>-0.26997742663656837</v>
      </c>
      <c r="N450" s="6">
        <f t="shared" si="66"/>
        <v>-1.1134617525887789E-3</v>
      </c>
      <c r="O450" s="6">
        <f t="shared" si="67"/>
        <v>-2.5470820017995095</v>
      </c>
      <c r="P450" s="6">
        <f t="shared" si="68"/>
        <v>-1.9672674264510999</v>
      </c>
      <c r="Q450" s="6">
        <f t="shared" si="69"/>
        <v>6.2456926257752832</v>
      </c>
    </row>
    <row r="451" spans="1:17">
      <c r="A451">
        <v>24</v>
      </c>
      <c r="B451">
        <v>20</v>
      </c>
      <c r="C451" s="2">
        <v>321</v>
      </c>
      <c r="D451">
        <v>162</v>
      </c>
      <c r="E451">
        <v>2.1</v>
      </c>
      <c r="G451" s="1">
        <f t="shared" si="60"/>
        <v>-0.66592427616926386</v>
      </c>
      <c r="H451" s="1">
        <f t="shared" si="61"/>
        <v>-2.2271714922048602E-3</v>
      </c>
      <c r="I451" s="1">
        <f t="shared" si="62"/>
        <v>-109.70378619153672</v>
      </c>
      <c r="J451" s="1">
        <f t="shared" si="63"/>
        <v>-39.674832962138083</v>
      </c>
      <c r="K451" s="1">
        <f t="shared" si="64"/>
        <v>0.80734966592427271</v>
      </c>
      <c r="L451" s="1"/>
      <c r="M451" s="6">
        <f t="shared" si="65"/>
        <v>-0.26997742663656837</v>
      </c>
      <c r="N451" s="6">
        <f t="shared" si="66"/>
        <v>-1.1134617525887789E-3</v>
      </c>
      <c r="O451" s="6">
        <f t="shared" si="67"/>
        <v>-2.5470820017995095</v>
      </c>
      <c r="P451" s="6">
        <f t="shared" si="68"/>
        <v>-1.9672674264510999</v>
      </c>
      <c r="Q451" s="6">
        <f t="shared" si="69"/>
        <v>6.2456926257752832</v>
      </c>
    </row>
    <row r="452" spans="1:17">
      <c r="A452" s="25" t="s">
        <v>7</v>
      </c>
      <c r="B452" s="25"/>
      <c r="C452" s="25"/>
      <c r="D452" s="25"/>
      <c r="E452" s="25"/>
    </row>
    <row r="453" spans="1:17">
      <c r="A453" s="1">
        <f>AVERAGE(A3:A451)</f>
        <v>24.665924276169264</v>
      </c>
      <c r="B453" s="1">
        <f t="shared" ref="B453:E453" si="70">AVERAGE(B3:B451)</f>
        <v>20.002227171492205</v>
      </c>
      <c r="C453" s="1">
        <f t="shared" si="70"/>
        <v>430.70378619153672</v>
      </c>
      <c r="D453" s="1">
        <f t="shared" si="70"/>
        <v>201.67483296213808</v>
      </c>
      <c r="E453" s="1">
        <f t="shared" si="70"/>
        <v>1.2926503340757274</v>
      </c>
    </row>
    <row r="455" spans="1:17">
      <c r="A455" t="str" cm="1">
        <f t="array" ref="A455">_xlfn.CONCAT(C3:C451&amp;",")</f>
        <v>374,550,547,535,323,361,499,540,323,323,323,324,324,324,324,535,462,324,472,526,432,494,324,324,324,326,324,324,324,324,324,524,369,521,323,323,369,413,452,324,427,446,456,469,506,414,1185,1418,1124,1061,1228,868,452,727,733,366,401,346,336,334,336,344,341,449,738,599,499,339,351,572,908,735,409,329,329,692,333,344,349,379,808,544,770,830,579,404,539,1105,552,1190,376,361,413,411,383,366,855,1027,346,629,346,803,968,334,680,424,329,329,329,329,329,328,632,627,527,324,324,605,602,592,324,324,324,324,324,324,324,323,323,579,527,580,384,323,369,572,441,442,324,376,324,323,324,323,333,323,323,323,324,324,323,323,323,323,323,323,326,565,391,403,403,394,672,376,371,364,359,353,351,348,346,348,348,348,346,554,775,813,521,522,507,516,506,476,451,1122,439,426,446,442,427,1242,670,391,381,374,1160,590,359,354,1031,349,348,346,346,344,627,344,663,339,341,339,339,336,336,793,379,466,334,334,334,534,334,333,735,333,333,333,333,333,333,331,331,331,692,331,331,436,331,331,434,331,331,331,331,474,331,331,331,329,331,331,331,331,620,329,329,329,643,643,329,329,329,329,396,329,329,329,329,625,329,329,328,619,328,328,328,328,615,328,328,328,328,328,329,328,328,328,328,562,328,328,328,328,328,524,328,409,328,326,446,328,328,459,328,461,328,331,356,331,331,331,329,329,329,353,349,386,831,341,336,959,384,501,376,369,893,363,359,894,354,351,848,348,346,344,788,640,336,336,334,336,449,333,333,333,331,484,329,329,329,329,431,329,329,328,647,394,326,324,634,324,414,324,540,324,587,324,324,324,324,379,324,324,324,324,527,324,324,324,607,459,324,324,469,324,324,324,323,323,323,323,572,321,462,321,321,323,323,584,584,346,346,323,323,506,323,323,323,323,321,323,323,321,575,534,575,574,323,575,323,323,323,570,344,323,323,323,452,569,323,323,321,321,319,567,321,321,341,321,393,321,321,393,373,343,321,321,321,</v>
      </c>
    </row>
  </sheetData>
  <mergeCells count="4">
    <mergeCell ref="A1:E1"/>
    <mergeCell ref="G1:J1"/>
    <mergeCell ref="A452:E452"/>
    <mergeCell ref="M1:Q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736A-1E60-402F-9A2A-DE96F5F7913E}">
  <dimension ref="A1:AI450"/>
  <sheetViews>
    <sheetView topLeftCell="AB4" zoomScale="64" workbookViewId="0">
      <selection activeCell="AI8" sqref="AI8"/>
    </sheetView>
  </sheetViews>
  <sheetFormatPr baseColWidth="10" defaultRowHeight="15"/>
  <cols>
    <col min="7" max="7" width="11.85546875" bestFit="1" customWidth="1"/>
    <col min="28" max="29" width="11.5703125" bestFit="1" customWidth="1"/>
    <col min="30" max="30" width="16.5703125" customWidth="1"/>
    <col min="31" max="32" width="11.5703125" bestFit="1" customWidth="1"/>
    <col min="35" max="35" width="13.5703125" bestFit="1" customWidth="1"/>
  </cols>
  <sheetData>
    <row r="1" spans="1:35">
      <c r="A1" s="11" t="s">
        <v>10</v>
      </c>
      <c r="B1" s="11" t="s">
        <v>9</v>
      </c>
      <c r="C1" s="11" t="s">
        <v>11</v>
      </c>
      <c r="D1" s="11" t="s">
        <v>12</v>
      </c>
      <c r="E1" s="11"/>
      <c r="F1" s="11"/>
      <c r="G1" s="11"/>
      <c r="H1" s="14" t="s">
        <v>10</v>
      </c>
      <c r="I1" s="14" t="s">
        <v>2</v>
      </c>
      <c r="J1" s="14" t="s">
        <v>11</v>
      </c>
      <c r="K1" s="14" t="s">
        <v>12</v>
      </c>
      <c r="L1" s="14"/>
      <c r="M1" s="14"/>
      <c r="N1" s="14"/>
      <c r="O1" s="18" t="s">
        <v>10</v>
      </c>
      <c r="P1" s="18" t="s">
        <v>3</v>
      </c>
      <c r="Q1" s="18" t="s">
        <v>11</v>
      </c>
      <c r="R1" s="18" t="s">
        <v>12</v>
      </c>
      <c r="S1" s="18"/>
      <c r="T1" s="18"/>
      <c r="U1" s="18"/>
      <c r="V1" s="14" t="s">
        <v>10</v>
      </c>
      <c r="W1" s="14" t="s">
        <v>4</v>
      </c>
      <c r="X1" s="14" t="s">
        <v>11</v>
      </c>
      <c r="Y1" s="14" t="s">
        <v>12</v>
      </c>
      <c r="Z1" s="14"/>
      <c r="AA1" s="14"/>
      <c r="AB1" s="14"/>
      <c r="AC1" s="21" t="s">
        <v>10</v>
      </c>
      <c r="AD1" s="21" t="s">
        <v>41</v>
      </c>
      <c r="AE1" s="21" t="s">
        <v>11</v>
      </c>
      <c r="AF1" s="21" t="s">
        <v>12</v>
      </c>
      <c r="AG1" s="21"/>
      <c r="AH1" s="21"/>
      <c r="AI1" s="21"/>
    </row>
    <row r="2" spans="1:35">
      <c r="A2" s="11">
        <v>1</v>
      </c>
      <c r="B2" s="11">
        <v>24</v>
      </c>
      <c r="C2" s="11">
        <f>A2*B2</f>
        <v>24</v>
      </c>
      <c r="D2" s="11">
        <f>A2*A2</f>
        <v>1</v>
      </c>
      <c r="E2" s="11"/>
      <c r="F2" s="12" t="s">
        <v>13</v>
      </c>
      <c r="G2" s="11">
        <f>SUM(A2:A450)</f>
        <v>101025</v>
      </c>
      <c r="H2" s="14">
        <v>1</v>
      </c>
      <c r="I2" s="15">
        <v>374</v>
      </c>
      <c r="J2" s="14">
        <f>H2*I2</f>
        <v>374</v>
      </c>
      <c r="K2" s="14">
        <f>H2*H2</f>
        <v>1</v>
      </c>
      <c r="L2" s="14"/>
      <c r="M2" s="16" t="s">
        <v>13</v>
      </c>
      <c r="N2" s="14">
        <f>SUM(H2:H450)</f>
        <v>101025</v>
      </c>
      <c r="O2" s="18">
        <v>1</v>
      </c>
      <c r="P2" s="18">
        <v>71</v>
      </c>
      <c r="Q2" s="18">
        <f>O2*P2</f>
        <v>71</v>
      </c>
      <c r="R2" s="18">
        <f>O2*O2</f>
        <v>1</v>
      </c>
      <c r="S2" s="18"/>
      <c r="T2" s="19" t="s">
        <v>13</v>
      </c>
      <c r="U2" s="18">
        <f>SUM(O2:O450)</f>
        <v>101025</v>
      </c>
      <c r="V2" s="14">
        <v>1</v>
      </c>
      <c r="W2" s="14">
        <v>0.2</v>
      </c>
      <c r="X2" s="14">
        <f>V2*W2</f>
        <v>0.2</v>
      </c>
      <c r="Y2" s="14">
        <f>V2*V2</f>
        <v>1</v>
      </c>
      <c r="Z2" s="14"/>
      <c r="AA2" s="16" t="s">
        <v>13</v>
      </c>
      <c r="AB2" s="14">
        <f>SUM(V2:V450)</f>
        <v>101025</v>
      </c>
      <c r="AC2" s="21">
        <v>1</v>
      </c>
      <c r="AD2" s="21">
        <v>20</v>
      </c>
      <c r="AE2" s="21">
        <f>AC2*AD2</f>
        <v>20</v>
      </c>
      <c r="AF2" s="21">
        <f>AC2*AC2</f>
        <v>1</v>
      </c>
      <c r="AG2" s="21"/>
      <c r="AH2" s="22" t="s">
        <v>13</v>
      </c>
      <c r="AI2" s="21">
        <f>SUM(AC2:AC450)</f>
        <v>101025</v>
      </c>
    </row>
    <row r="3" spans="1:35">
      <c r="A3" s="11">
        <v>2</v>
      </c>
      <c r="B3" s="11">
        <v>24</v>
      </c>
      <c r="C3" s="11">
        <f t="shared" ref="C3:C66" si="0">A3*B3</f>
        <v>48</v>
      </c>
      <c r="D3" s="11">
        <f t="shared" ref="D3:D66" si="1">A3*A3</f>
        <v>4</v>
      </c>
      <c r="E3" s="11"/>
      <c r="F3" s="12" t="s">
        <v>14</v>
      </c>
      <c r="G3" s="11">
        <f>SUM(B2:B450)</f>
        <v>11075</v>
      </c>
      <c r="H3" s="14">
        <v>2</v>
      </c>
      <c r="I3" s="15">
        <v>550</v>
      </c>
      <c r="J3" s="14">
        <f t="shared" ref="J3:J66" si="2">H3*I3</f>
        <v>1100</v>
      </c>
      <c r="K3" s="14">
        <f t="shared" ref="K3:K66" si="3">H3*H3</f>
        <v>4</v>
      </c>
      <c r="L3" s="14"/>
      <c r="M3" s="16" t="s">
        <v>14</v>
      </c>
      <c r="N3" s="14">
        <f>SUM(I2:I450)</f>
        <v>193386</v>
      </c>
      <c r="O3" s="18">
        <v>2</v>
      </c>
      <c r="P3" s="18">
        <v>24</v>
      </c>
      <c r="Q3" s="18">
        <f t="shared" ref="Q3:Q66" si="4">O3*P3</f>
        <v>48</v>
      </c>
      <c r="R3" s="18">
        <f t="shared" ref="R3:R66" si="5">O3*O3</f>
        <v>4</v>
      </c>
      <c r="S3" s="18"/>
      <c r="T3" s="19" t="s">
        <v>14</v>
      </c>
      <c r="U3" s="18">
        <f>SUM(P2:P450)</f>
        <v>90552</v>
      </c>
      <c r="V3" s="14">
        <v>2</v>
      </c>
      <c r="W3" s="14">
        <v>2.1</v>
      </c>
      <c r="X3" s="14">
        <f t="shared" ref="X3:X66" si="6">V3*W3</f>
        <v>4.2</v>
      </c>
      <c r="Y3" s="14">
        <f t="shared" ref="Y3:Y66" si="7">V3*V3</f>
        <v>4</v>
      </c>
      <c r="Z3" s="14"/>
      <c r="AA3" s="16" t="s">
        <v>14</v>
      </c>
      <c r="AB3" s="14">
        <f>SUM(W2:W450)</f>
        <v>580.40000000000157</v>
      </c>
      <c r="AC3" s="21">
        <v>2</v>
      </c>
      <c r="AD3" s="21">
        <v>20</v>
      </c>
      <c r="AE3" s="21">
        <f t="shared" ref="AE3:AE66" si="8">AC3*AD3</f>
        <v>40</v>
      </c>
      <c r="AF3" s="21">
        <f t="shared" ref="AF3:AF66" si="9">AC3*AC3</f>
        <v>4</v>
      </c>
      <c r="AG3" s="21"/>
      <c r="AH3" s="22" t="s">
        <v>14</v>
      </c>
      <c r="AI3" s="21">
        <f>SUM(AD2:AD450)</f>
        <v>8981</v>
      </c>
    </row>
    <row r="4" spans="1:35">
      <c r="A4" s="11">
        <v>3</v>
      </c>
      <c r="B4" s="11">
        <v>24</v>
      </c>
      <c r="C4" s="11">
        <f t="shared" si="0"/>
        <v>72</v>
      </c>
      <c r="D4" s="11">
        <f t="shared" si="1"/>
        <v>9</v>
      </c>
      <c r="E4" s="11"/>
      <c r="F4" s="13" t="s">
        <v>15</v>
      </c>
      <c r="G4" s="11">
        <f>SUM(D2:D450)</f>
        <v>30273825</v>
      </c>
      <c r="H4" s="14">
        <v>3</v>
      </c>
      <c r="I4" s="15">
        <v>547</v>
      </c>
      <c r="J4" s="14">
        <f t="shared" si="2"/>
        <v>1641</v>
      </c>
      <c r="K4" s="14">
        <f t="shared" si="3"/>
        <v>9</v>
      </c>
      <c r="L4" s="14"/>
      <c r="M4" s="17" t="s">
        <v>15</v>
      </c>
      <c r="N4" s="14">
        <f>SUM(K2:K450)</f>
        <v>30273825</v>
      </c>
      <c r="O4" s="18">
        <v>3</v>
      </c>
      <c r="P4" s="18">
        <v>24</v>
      </c>
      <c r="Q4" s="18">
        <f t="shared" si="4"/>
        <v>72</v>
      </c>
      <c r="R4" s="18">
        <f t="shared" si="5"/>
        <v>9</v>
      </c>
      <c r="S4" s="18"/>
      <c r="T4" s="20" t="s">
        <v>15</v>
      </c>
      <c r="U4" s="18">
        <f>SUM(R2:R450)</f>
        <v>30273825</v>
      </c>
      <c r="V4" s="14">
        <v>3</v>
      </c>
      <c r="W4" s="14">
        <v>0.2</v>
      </c>
      <c r="X4" s="14">
        <f t="shared" si="6"/>
        <v>0.60000000000000009</v>
      </c>
      <c r="Y4" s="14">
        <f t="shared" si="7"/>
        <v>9</v>
      </c>
      <c r="Z4" s="14"/>
      <c r="AA4" s="17" t="s">
        <v>15</v>
      </c>
      <c r="AB4" s="14">
        <f>SUM(Y2:Y450)</f>
        <v>30273825</v>
      </c>
      <c r="AC4" s="21">
        <v>3</v>
      </c>
      <c r="AD4" s="21">
        <v>20</v>
      </c>
      <c r="AE4" s="21">
        <f t="shared" si="8"/>
        <v>60</v>
      </c>
      <c r="AF4" s="21">
        <f t="shared" si="9"/>
        <v>9</v>
      </c>
      <c r="AG4" s="21"/>
      <c r="AH4" s="23" t="s">
        <v>15</v>
      </c>
      <c r="AI4" s="21">
        <f>SUM(AF2:AF450)</f>
        <v>30273825</v>
      </c>
    </row>
    <row r="5" spans="1:35">
      <c r="A5" s="11">
        <v>4</v>
      </c>
      <c r="B5" s="11">
        <v>24</v>
      </c>
      <c r="C5" s="11">
        <f t="shared" si="0"/>
        <v>96</v>
      </c>
      <c r="D5" s="11">
        <f t="shared" si="1"/>
        <v>16</v>
      </c>
      <c r="E5" s="11"/>
      <c r="F5" s="13" t="s">
        <v>16</v>
      </c>
      <c r="G5" s="11">
        <f>SUM(C2:C450)</f>
        <v>2482608</v>
      </c>
      <c r="H5" s="14">
        <v>4</v>
      </c>
      <c r="I5" s="15">
        <v>535</v>
      </c>
      <c r="J5" s="14">
        <f t="shared" si="2"/>
        <v>2140</v>
      </c>
      <c r="K5" s="14">
        <f t="shared" si="3"/>
        <v>16</v>
      </c>
      <c r="L5" s="14"/>
      <c r="M5" s="17" t="s">
        <v>16</v>
      </c>
      <c r="N5" s="14">
        <f>SUM(J2:J450)</f>
        <v>41232848</v>
      </c>
      <c r="O5" s="18">
        <v>4</v>
      </c>
      <c r="P5" s="18">
        <v>24</v>
      </c>
      <c r="Q5" s="18">
        <f t="shared" si="4"/>
        <v>96</v>
      </c>
      <c r="R5" s="18">
        <f t="shared" si="5"/>
        <v>16</v>
      </c>
      <c r="S5" s="18"/>
      <c r="T5" s="20" t="s">
        <v>16</v>
      </c>
      <c r="U5" s="18">
        <f>SUM(Q2:Q450)</f>
        <v>20939084</v>
      </c>
      <c r="V5" s="14">
        <v>4</v>
      </c>
      <c r="W5" s="14">
        <v>0.8</v>
      </c>
      <c r="X5" s="14">
        <f t="shared" si="6"/>
        <v>3.2</v>
      </c>
      <c r="Y5" s="14">
        <f t="shared" si="7"/>
        <v>16</v>
      </c>
      <c r="Z5" s="14"/>
      <c r="AA5" s="17" t="s">
        <v>16</v>
      </c>
      <c r="AB5" s="14">
        <f>SUM(X2:X450)</f>
        <v>149767.79999999996</v>
      </c>
      <c r="AC5" s="21">
        <v>4</v>
      </c>
      <c r="AD5" s="21">
        <v>20</v>
      </c>
      <c r="AE5" s="21">
        <f t="shared" si="8"/>
        <v>80</v>
      </c>
      <c r="AF5" s="21">
        <f t="shared" si="9"/>
        <v>16</v>
      </c>
      <c r="AG5" s="21"/>
      <c r="AH5" s="23" t="s">
        <v>16</v>
      </c>
      <c r="AI5" s="21">
        <f>SUM(AE2:AE450)</f>
        <v>2020551</v>
      </c>
    </row>
    <row r="6" spans="1:35">
      <c r="A6" s="11">
        <v>5</v>
      </c>
      <c r="B6" s="11">
        <v>24</v>
      </c>
      <c r="C6" s="11">
        <f t="shared" si="0"/>
        <v>120</v>
      </c>
      <c r="D6" s="11">
        <f t="shared" si="1"/>
        <v>25</v>
      </c>
      <c r="E6" s="11"/>
      <c r="F6" s="11"/>
      <c r="G6" s="11"/>
      <c r="H6" s="14">
        <v>5</v>
      </c>
      <c r="I6" s="15">
        <v>323</v>
      </c>
      <c r="J6" s="14">
        <f t="shared" si="2"/>
        <v>1615</v>
      </c>
      <c r="K6" s="14">
        <f t="shared" si="3"/>
        <v>25</v>
      </c>
      <c r="L6" s="14"/>
      <c r="M6" s="14"/>
      <c r="N6" s="14"/>
      <c r="O6" s="18">
        <v>5</v>
      </c>
      <c r="P6" s="18">
        <v>152</v>
      </c>
      <c r="Q6" s="18">
        <f t="shared" si="4"/>
        <v>760</v>
      </c>
      <c r="R6" s="18">
        <f t="shared" si="5"/>
        <v>25</v>
      </c>
      <c r="S6" s="18"/>
      <c r="T6" s="18"/>
      <c r="U6" s="18"/>
      <c r="V6" s="14">
        <v>5</v>
      </c>
      <c r="W6" s="14">
        <v>0.2</v>
      </c>
      <c r="X6" s="14">
        <f t="shared" si="6"/>
        <v>1</v>
      </c>
      <c r="Y6" s="14">
        <f t="shared" si="7"/>
        <v>25</v>
      </c>
      <c r="Z6" s="14"/>
      <c r="AA6" s="14"/>
      <c r="AB6" s="14"/>
      <c r="AC6" s="21">
        <v>5</v>
      </c>
      <c r="AD6" s="21">
        <v>20</v>
      </c>
      <c r="AE6" s="21">
        <f t="shared" si="8"/>
        <v>100</v>
      </c>
      <c r="AF6" s="21">
        <f t="shared" si="9"/>
        <v>25</v>
      </c>
      <c r="AG6" s="21"/>
      <c r="AH6" s="21"/>
      <c r="AI6" s="21"/>
    </row>
    <row r="7" spans="1:35">
      <c r="A7" s="11">
        <v>6</v>
      </c>
      <c r="B7" s="11">
        <v>24</v>
      </c>
      <c r="C7" s="11">
        <f t="shared" si="0"/>
        <v>144</v>
      </c>
      <c r="D7" s="11">
        <f t="shared" si="1"/>
        <v>36</v>
      </c>
      <c r="E7" s="11"/>
      <c r="F7" s="11"/>
      <c r="G7" s="11"/>
      <c r="H7" s="14">
        <v>6</v>
      </c>
      <c r="I7" s="15">
        <v>361</v>
      </c>
      <c r="J7" s="14">
        <f t="shared" si="2"/>
        <v>2166</v>
      </c>
      <c r="K7" s="14">
        <f t="shared" si="3"/>
        <v>36</v>
      </c>
      <c r="L7" s="14"/>
      <c r="M7" s="14"/>
      <c r="N7" s="14"/>
      <c r="O7" s="18">
        <v>6</v>
      </c>
      <c r="P7" s="18">
        <v>41</v>
      </c>
      <c r="Q7" s="18">
        <f t="shared" si="4"/>
        <v>246</v>
      </c>
      <c r="R7" s="18">
        <f t="shared" si="5"/>
        <v>36</v>
      </c>
      <c r="S7" s="18"/>
      <c r="T7" s="18"/>
      <c r="U7" s="18"/>
      <c r="V7" s="14">
        <v>6</v>
      </c>
      <c r="W7" s="14">
        <v>0.2</v>
      </c>
      <c r="X7" s="14">
        <f t="shared" si="6"/>
        <v>1.2000000000000002</v>
      </c>
      <c r="Y7" s="14">
        <f t="shared" si="7"/>
        <v>36</v>
      </c>
      <c r="Z7" s="14"/>
      <c r="AA7" s="14"/>
      <c r="AB7" s="14"/>
      <c r="AC7" s="21">
        <v>6</v>
      </c>
      <c r="AD7" s="21">
        <v>20</v>
      </c>
      <c r="AE7" s="21">
        <f t="shared" si="8"/>
        <v>120</v>
      </c>
      <c r="AF7" s="21">
        <f t="shared" si="9"/>
        <v>36</v>
      </c>
      <c r="AG7" s="21"/>
      <c r="AH7" s="21"/>
      <c r="AI7" s="21"/>
    </row>
    <row r="8" spans="1:35">
      <c r="A8" s="11">
        <v>7</v>
      </c>
      <c r="B8" s="11">
        <v>24</v>
      </c>
      <c r="C8" s="11">
        <f t="shared" si="0"/>
        <v>168</v>
      </c>
      <c r="D8" s="11">
        <f t="shared" si="1"/>
        <v>49</v>
      </c>
      <c r="E8" s="11"/>
      <c r="F8" s="13" t="s">
        <v>17</v>
      </c>
      <c r="G8" s="11">
        <f>(G4*G3-G2*G5)/(449*G4-G2^2)</f>
        <v>24.942342109449569</v>
      </c>
      <c r="H8" s="14">
        <v>7</v>
      </c>
      <c r="I8" s="15">
        <v>499</v>
      </c>
      <c r="J8" s="14">
        <f t="shared" si="2"/>
        <v>3493</v>
      </c>
      <c r="K8" s="14">
        <f t="shared" si="3"/>
        <v>49</v>
      </c>
      <c r="L8" s="14"/>
      <c r="M8" s="17" t="s">
        <v>17</v>
      </c>
      <c r="N8" s="14">
        <f>(N4*N3-N2*N5)/(449*N4-N2^2)</f>
        <v>498.682290009545</v>
      </c>
      <c r="O8" s="18">
        <v>7</v>
      </c>
      <c r="P8" s="18">
        <v>23</v>
      </c>
      <c r="Q8" s="18">
        <f t="shared" si="4"/>
        <v>161</v>
      </c>
      <c r="R8" s="18">
        <f t="shared" si="5"/>
        <v>49</v>
      </c>
      <c r="S8" s="18"/>
      <c r="T8" s="20" t="s">
        <v>17</v>
      </c>
      <c r="U8" s="18">
        <f>(U4*U3-U2*U5)/(449*U4-U2^2)</f>
        <v>184.82536589245944</v>
      </c>
      <c r="V8" s="14">
        <v>7</v>
      </c>
      <c r="W8" s="14">
        <v>0.8</v>
      </c>
      <c r="X8" s="14">
        <f t="shared" si="6"/>
        <v>5.6000000000000005</v>
      </c>
      <c r="Y8" s="14">
        <f t="shared" si="7"/>
        <v>49</v>
      </c>
      <c r="Z8" s="14"/>
      <c r="AA8" s="17" t="s">
        <v>17</v>
      </c>
      <c r="AB8" s="14">
        <f>(AB4*AB3-AB2*AB5)/(449*AB4-AB2^2)</f>
        <v>0.72061127903278588</v>
      </c>
      <c r="AC8" s="21">
        <v>7</v>
      </c>
      <c r="AD8" s="21">
        <v>20</v>
      </c>
      <c r="AE8" s="21">
        <f t="shared" si="8"/>
        <v>140</v>
      </c>
      <c r="AF8" s="21">
        <f t="shared" si="9"/>
        <v>49</v>
      </c>
      <c r="AG8" s="21"/>
      <c r="AH8" s="23" t="s">
        <v>17</v>
      </c>
      <c r="AI8" s="21">
        <f>(AI4*AI3-AI2*AI5)/(449*AI4-AI2^2)</f>
        <v>20.007417276487434</v>
      </c>
    </row>
    <row r="9" spans="1:35">
      <c r="A9" s="11">
        <v>8</v>
      </c>
      <c r="B9" s="11">
        <v>24</v>
      </c>
      <c r="C9" s="11">
        <f t="shared" si="0"/>
        <v>192</v>
      </c>
      <c r="D9" s="11">
        <f t="shared" si="1"/>
        <v>64</v>
      </c>
      <c r="E9" s="11"/>
      <c r="F9" s="13" t="s">
        <v>18</v>
      </c>
      <c r="G9" s="11">
        <f>(449*G5-G2*G3)/(449*G4-G2^2)</f>
        <v>-1.2285237034680241E-3</v>
      </c>
      <c r="H9" s="14">
        <v>8</v>
      </c>
      <c r="I9" s="15">
        <v>540</v>
      </c>
      <c r="J9" s="14">
        <f t="shared" si="2"/>
        <v>4320</v>
      </c>
      <c r="K9" s="14">
        <f t="shared" si="3"/>
        <v>64</v>
      </c>
      <c r="L9" s="14"/>
      <c r="M9" s="17" t="s">
        <v>18</v>
      </c>
      <c r="N9" s="14">
        <f>(449*N5-N2*N3)/(449*N4-N2^2)</f>
        <v>-0.30212668363559231</v>
      </c>
      <c r="O9" s="18">
        <v>8</v>
      </c>
      <c r="P9" s="18">
        <v>23</v>
      </c>
      <c r="Q9" s="18">
        <f t="shared" si="4"/>
        <v>184</v>
      </c>
      <c r="R9" s="18">
        <f t="shared" si="5"/>
        <v>64</v>
      </c>
      <c r="S9" s="18"/>
      <c r="T9" s="20" t="s">
        <v>18</v>
      </c>
      <c r="U9" s="18">
        <f>(449*U5-U2*U3)/(449*U4-U2^2)</f>
        <v>7.4886520309682889E-2</v>
      </c>
      <c r="V9" s="14">
        <v>8</v>
      </c>
      <c r="W9" s="14">
        <v>0.8</v>
      </c>
      <c r="X9" s="14">
        <f t="shared" si="6"/>
        <v>6.4</v>
      </c>
      <c r="Y9" s="14">
        <f t="shared" si="7"/>
        <v>64</v>
      </c>
      <c r="Z9" s="14"/>
      <c r="AA9" s="17" t="s">
        <v>18</v>
      </c>
      <c r="AB9" s="14">
        <f>(449*AB5-AB2*AB3)/(449*AB4-AB2^2)</f>
        <v>2.5423958001908509E-3</v>
      </c>
      <c r="AC9" s="21">
        <v>8</v>
      </c>
      <c r="AD9" s="21">
        <v>20</v>
      </c>
      <c r="AE9" s="21">
        <f t="shared" si="8"/>
        <v>160</v>
      </c>
      <c r="AF9" s="21">
        <f t="shared" si="9"/>
        <v>64</v>
      </c>
      <c r="AG9" s="21"/>
      <c r="AH9" s="23" t="s">
        <v>18</v>
      </c>
      <c r="AI9" s="21">
        <f>(449*AI5-AI2*AI3)/(449*AI4-AI2^2)</f>
        <v>-2.3067133312122176E-5</v>
      </c>
    </row>
    <row r="10" spans="1:35">
      <c r="A10" s="11">
        <v>9</v>
      </c>
      <c r="B10" s="11">
        <v>24</v>
      </c>
      <c r="C10" s="11">
        <f t="shared" si="0"/>
        <v>216</v>
      </c>
      <c r="D10" s="11">
        <f t="shared" si="1"/>
        <v>81</v>
      </c>
      <c r="E10" s="11"/>
      <c r="F10" s="11"/>
      <c r="G10" s="11"/>
      <c r="H10" s="14">
        <v>9</v>
      </c>
      <c r="I10" s="15">
        <v>323</v>
      </c>
      <c r="J10" s="14">
        <f t="shared" si="2"/>
        <v>2907</v>
      </c>
      <c r="K10" s="14">
        <f t="shared" si="3"/>
        <v>81</v>
      </c>
      <c r="L10" s="14"/>
      <c r="M10" s="14"/>
      <c r="N10" s="14"/>
      <c r="O10" s="18">
        <v>9</v>
      </c>
      <c r="P10" s="18">
        <v>149</v>
      </c>
      <c r="Q10" s="18">
        <f t="shared" si="4"/>
        <v>1341</v>
      </c>
      <c r="R10" s="18">
        <f t="shared" si="5"/>
        <v>81</v>
      </c>
      <c r="S10" s="18"/>
      <c r="T10" s="18"/>
      <c r="U10" s="18"/>
      <c r="V10" s="14">
        <v>9</v>
      </c>
      <c r="W10" s="14">
        <v>0.2</v>
      </c>
      <c r="X10" s="14">
        <f t="shared" si="6"/>
        <v>1.8</v>
      </c>
      <c r="Y10" s="14">
        <f t="shared" si="7"/>
        <v>81</v>
      </c>
      <c r="Z10" s="14"/>
      <c r="AA10" s="14"/>
      <c r="AB10" s="14"/>
      <c r="AC10" s="21">
        <v>9</v>
      </c>
      <c r="AD10" s="21">
        <v>20</v>
      </c>
      <c r="AE10" s="21">
        <f t="shared" si="8"/>
        <v>180</v>
      </c>
      <c r="AF10" s="21">
        <f t="shared" si="9"/>
        <v>81</v>
      </c>
      <c r="AG10" s="21"/>
      <c r="AH10" s="21"/>
      <c r="AI10" s="21"/>
    </row>
    <row r="11" spans="1:35">
      <c r="A11" s="11">
        <v>10</v>
      </c>
      <c r="B11" s="11">
        <v>24</v>
      </c>
      <c r="C11" s="11">
        <f t="shared" si="0"/>
        <v>240</v>
      </c>
      <c r="D11" s="11">
        <f t="shared" si="1"/>
        <v>100</v>
      </c>
      <c r="E11" s="11"/>
      <c r="F11" s="11"/>
      <c r="G11" s="11"/>
      <c r="H11" s="14">
        <v>10</v>
      </c>
      <c r="I11" s="15">
        <v>323</v>
      </c>
      <c r="J11" s="14">
        <f t="shared" si="2"/>
        <v>3230</v>
      </c>
      <c r="K11" s="14">
        <f t="shared" si="3"/>
        <v>100</v>
      </c>
      <c r="L11" s="14"/>
      <c r="M11" s="14"/>
      <c r="N11" s="14"/>
      <c r="O11" s="18">
        <v>10</v>
      </c>
      <c r="P11" s="18">
        <v>140</v>
      </c>
      <c r="Q11" s="18">
        <f t="shared" si="4"/>
        <v>1400</v>
      </c>
      <c r="R11" s="18">
        <f t="shared" si="5"/>
        <v>100</v>
      </c>
      <c r="S11" s="18"/>
      <c r="T11" s="18"/>
      <c r="U11" s="18"/>
      <c r="V11" s="14">
        <v>10</v>
      </c>
      <c r="W11" s="14">
        <v>0.2</v>
      </c>
      <c r="X11" s="14">
        <f t="shared" si="6"/>
        <v>2</v>
      </c>
      <c r="Y11" s="14">
        <f t="shared" si="7"/>
        <v>100</v>
      </c>
      <c r="Z11" s="14"/>
      <c r="AA11" s="14"/>
      <c r="AB11" s="14"/>
      <c r="AC11" s="21">
        <v>10</v>
      </c>
      <c r="AD11" s="21">
        <v>20</v>
      </c>
      <c r="AE11" s="21">
        <f t="shared" si="8"/>
        <v>200</v>
      </c>
      <c r="AF11" s="21">
        <f t="shared" si="9"/>
        <v>100</v>
      </c>
      <c r="AG11" s="21"/>
      <c r="AH11" s="21"/>
      <c r="AI11" s="21"/>
    </row>
    <row r="12" spans="1:35">
      <c r="A12" s="11">
        <v>11</v>
      </c>
      <c r="B12" s="11">
        <v>24</v>
      </c>
      <c r="C12" s="11">
        <f t="shared" si="0"/>
        <v>264</v>
      </c>
      <c r="D12" s="11">
        <f t="shared" si="1"/>
        <v>121</v>
      </c>
      <c r="E12" s="11"/>
      <c r="F12" s="11"/>
      <c r="G12" s="11"/>
      <c r="H12" s="14">
        <v>11</v>
      </c>
      <c r="I12" s="15">
        <v>323</v>
      </c>
      <c r="J12" s="14">
        <f t="shared" si="2"/>
        <v>3553</v>
      </c>
      <c r="K12" s="14">
        <f t="shared" si="3"/>
        <v>121</v>
      </c>
      <c r="L12" s="14"/>
      <c r="M12" s="14"/>
      <c r="N12" s="14"/>
      <c r="O12" s="18">
        <v>11</v>
      </c>
      <c r="P12" s="18">
        <v>147</v>
      </c>
      <c r="Q12" s="18">
        <f t="shared" si="4"/>
        <v>1617</v>
      </c>
      <c r="R12" s="18">
        <f t="shared" si="5"/>
        <v>121</v>
      </c>
      <c r="S12" s="18"/>
      <c r="T12" s="18"/>
      <c r="U12" s="18"/>
      <c r="V12" s="14">
        <v>11</v>
      </c>
      <c r="W12" s="14">
        <v>0.2</v>
      </c>
      <c r="X12" s="14">
        <f t="shared" si="6"/>
        <v>2.2000000000000002</v>
      </c>
      <c r="Y12" s="14">
        <f t="shared" si="7"/>
        <v>121</v>
      </c>
      <c r="Z12" s="14"/>
      <c r="AA12" s="14"/>
      <c r="AB12" s="14"/>
      <c r="AC12" s="21">
        <v>11</v>
      </c>
      <c r="AD12" s="21">
        <v>20</v>
      </c>
      <c r="AE12" s="21">
        <f t="shared" si="8"/>
        <v>220</v>
      </c>
      <c r="AF12" s="21">
        <f t="shared" si="9"/>
        <v>121</v>
      </c>
      <c r="AG12" s="21"/>
      <c r="AH12" s="21"/>
      <c r="AI12" s="21"/>
    </row>
    <row r="13" spans="1:35">
      <c r="A13" s="11">
        <v>12</v>
      </c>
      <c r="B13" s="11">
        <v>24</v>
      </c>
      <c r="C13" s="11">
        <f t="shared" si="0"/>
        <v>288</v>
      </c>
      <c r="D13" s="11">
        <f t="shared" si="1"/>
        <v>144</v>
      </c>
      <c r="E13" s="11"/>
      <c r="F13" s="11"/>
      <c r="G13" s="11"/>
      <c r="H13" s="14">
        <v>12</v>
      </c>
      <c r="I13" s="15">
        <v>324</v>
      </c>
      <c r="J13" s="14">
        <f t="shared" si="2"/>
        <v>3888</v>
      </c>
      <c r="K13" s="14">
        <f t="shared" si="3"/>
        <v>144</v>
      </c>
      <c r="L13" s="14"/>
      <c r="M13" s="14"/>
      <c r="N13" s="14"/>
      <c r="O13" s="18">
        <v>12</v>
      </c>
      <c r="P13" s="18">
        <v>149</v>
      </c>
      <c r="Q13" s="18">
        <f t="shared" si="4"/>
        <v>1788</v>
      </c>
      <c r="R13" s="18">
        <f t="shared" si="5"/>
        <v>144</v>
      </c>
      <c r="S13" s="18"/>
      <c r="T13" s="18"/>
      <c r="U13" s="18"/>
      <c r="V13" s="14">
        <v>12</v>
      </c>
      <c r="W13" s="14">
        <v>0.2</v>
      </c>
      <c r="X13" s="14">
        <f t="shared" si="6"/>
        <v>2.4000000000000004</v>
      </c>
      <c r="Y13" s="14">
        <f t="shared" si="7"/>
        <v>144</v>
      </c>
      <c r="Z13" s="14"/>
      <c r="AA13" s="14"/>
      <c r="AB13" s="14"/>
      <c r="AC13" s="21">
        <v>12</v>
      </c>
      <c r="AD13" s="21">
        <v>20</v>
      </c>
      <c r="AE13" s="21">
        <f t="shared" si="8"/>
        <v>240</v>
      </c>
      <c r="AF13" s="21">
        <f t="shared" si="9"/>
        <v>144</v>
      </c>
      <c r="AG13" s="21"/>
      <c r="AH13" s="21"/>
      <c r="AI13" s="21"/>
    </row>
    <row r="14" spans="1:35">
      <c r="A14" s="11">
        <v>13</v>
      </c>
      <c r="B14" s="11">
        <v>24</v>
      </c>
      <c r="C14" s="11">
        <f t="shared" si="0"/>
        <v>312</v>
      </c>
      <c r="D14" s="11">
        <f t="shared" si="1"/>
        <v>169</v>
      </c>
      <c r="E14" s="11"/>
      <c r="F14" s="11"/>
      <c r="G14" s="11"/>
      <c r="H14" s="14">
        <v>13</v>
      </c>
      <c r="I14" s="15">
        <v>324</v>
      </c>
      <c r="J14" s="14">
        <f t="shared" si="2"/>
        <v>4212</v>
      </c>
      <c r="K14" s="14">
        <f t="shared" si="3"/>
        <v>169</v>
      </c>
      <c r="L14" s="14"/>
      <c r="M14" s="14"/>
      <c r="N14" s="14"/>
      <c r="O14" s="18">
        <v>13</v>
      </c>
      <c r="P14" s="18">
        <v>149</v>
      </c>
      <c r="Q14" s="18">
        <f t="shared" si="4"/>
        <v>1937</v>
      </c>
      <c r="R14" s="18">
        <f t="shared" si="5"/>
        <v>169</v>
      </c>
      <c r="S14" s="18"/>
      <c r="T14" s="18"/>
      <c r="U14" s="18"/>
      <c r="V14" s="14">
        <v>13</v>
      </c>
      <c r="W14" s="14">
        <v>0.2</v>
      </c>
      <c r="X14" s="14">
        <f t="shared" si="6"/>
        <v>2.6</v>
      </c>
      <c r="Y14" s="14">
        <f t="shared" si="7"/>
        <v>169</v>
      </c>
      <c r="Z14" s="14"/>
      <c r="AA14" s="14"/>
      <c r="AB14" s="14"/>
      <c r="AC14" s="21">
        <v>13</v>
      </c>
      <c r="AD14" s="21">
        <v>20</v>
      </c>
      <c r="AE14" s="21">
        <f t="shared" si="8"/>
        <v>260</v>
      </c>
      <c r="AF14" s="21">
        <f t="shared" si="9"/>
        <v>169</v>
      </c>
      <c r="AG14" s="21"/>
      <c r="AH14" s="21"/>
      <c r="AI14" s="21"/>
    </row>
    <row r="15" spans="1:35">
      <c r="A15" s="11">
        <v>14</v>
      </c>
      <c r="B15" s="11">
        <v>24</v>
      </c>
      <c r="C15" s="11">
        <f t="shared" si="0"/>
        <v>336</v>
      </c>
      <c r="D15" s="11">
        <f t="shared" si="1"/>
        <v>196</v>
      </c>
      <c r="E15" s="11"/>
      <c r="F15" s="11"/>
      <c r="G15" s="11"/>
      <c r="H15" s="14">
        <v>14</v>
      </c>
      <c r="I15" s="15">
        <v>324</v>
      </c>
      <c r="J15" s="14">
        <f t="shared" si="2"/>
        <v>4536</v>
      </c>
      <c r="K15" s="14">
        <f t="shared" si="3"/>
        <v>196</v>
      </c>
      <c r="L15" s="14"/>
      <c r="M15" s="14"/>
      <c r="N15" s="14"/>
      <c r="O15" s="18">
        <v>14</v>
      </c>
      <c r="P15" s="18">
        <v>147</v>
      </c>
      <c r="Q15" s="18">
        <f t="shared" si="4"/>
        <v>2058</v>
      </c>
      <c r="R15" s="18">
        <f t="shared" si="5"/>
        <v>196</v>
      </c>
      <c r="S15" s="18"/>
      <c r="T15" s="18"/>
      <c r="U15" s="18"/>
      <c r="V15" s="14">
        <v>14</v>
      </c>
      <c r="W15" s="14">
        <v>0.2</v>
      </c>
      <c r="X15" s="14">
        <f t="shared" si="6"/>
        <v>2.8000000000000003</v>
      </c>
      <c r="Y15" s="14">
        <f t="shared" si="7"/>
        <v>196</v>
      </c>
      <c r="Z15" s="14"/>
      <c r="AA15" s="14"/>
      <c r="AB15" s="14"/>
      <c r="AC15" s="21">
        <v>14</v>
      </c>
      <c r="AD15" s="21">
        <v>20</v>
      </c>
      <c r="AE15" s="21">
        <f t="shared" si="8"/>
        <v>280</v>
      </c>
      <c r="AF15" s="21">
        <f t="shared" si="9"/>
        <v>196</v>
      </c>
      <c r="AG15" s="21"/>
      <c r="AH15" s="21"/>
      <c r="AI15" s="21"/>
    </row>
    <row r="16" spans="1:35">
      <c r="A16" s="11">
        <v>15</v>
      </c>
      <c r="B16" s="11">
        <v>24</v>
      </c>
      <c r="C16" s="11">
        <f t="shared" si="0"/>
        <v>360</v>
      </c>
      <c r="D16" s="11">
        <f t="shared" si="1"/>
        <v>225</v>
      </c>
      <c r="E16" s="11"/>
      <c r="F16" s="11"/>
      <c r="G16" s="11"/>
      <c r="H16" s="14">
        <v>15</v>
      </c>
      <c r="I16" s="15">
        <v>324</v>
      </c>
      <c r="J16" s="14">
        <f t="shared" si="2"/>
        <v>4860</v>
      </c>
      <c r="K16" s="14">
        <f t="shared" si="3"/>
        <v>225</v>
      </c>
      <c r="L16" s="14"/>
      <c r="M16" s="14"/>
      <c r="N16" s="14"/>
      <c r="O16" s="18">
        <v>15</v>
      </c>
      <c r="P16" s="18">
        <v>139</v>
      </c>
      <c r="Q16" s="18">
        <f t="shared" si="4"/>
        <v>2085</v>
      </c>
      <c r="R16" s="18">
        <f t="shared" si="5"/>
        <v>225</v>
      </c>
      <c r="S16" s="18"/>
      <c r="T16" s="18"/>
      <c r="U16" s="18"/>
      <c r="V16" s="14">
        <v>15</v>
      </c>
      <c r="W16" s="14">
        <v>0.2</v>
      </c>
      <c r="X16" s="14">
        <f t="shared" si="6"/>
        <v>3</v>
      </c>
      <c r="Y16" s="14">
        <f t="shared" si="7"/>
        <v>225</v>
      </c>
      <c r="Z16" s="14"/>
      <c r="AA16" s="14"/>
      <c r="AB16" s="14"/>
      <c r="AC16" s="21">
        <v>15</v>
      </c>
      <c r="AD16" s="21">
        <v>20</v>
      </c>
      <c r="AE16" s="21">
        <f t="shared" si="8"/>
        <v>300</v>
      </c>
      <c r="AF16" s="21">
        <f t="shared" si="9"/>
        <v>225</v>
      </c>
      <c r="AG16" s="21"/>
      <c r="AH16" s="21"/>
      <c r="AI16" s="21"/>
    </row>
    <row r="17" spans="1:35">
      <c r="A17" s="11">
        <v>16</v>
      </c>
      <c r="B17" s="11">
        <v>24</v>
      </c>
      <c r="C17" s="11">
        <f t="shared" si="0"/>
        <v>384</v>
      </c>
      <c r="D17" s="11">
        <f t="shared" si="1"/>
        <v>256</v>
      </c>
      <c r="E17" s="11"/>
      <c r="F17" s="11"/>
      <c r="G17" s="11"/>
      <c r="H17" s="14">
        <v>16</v>
      </c>
      <c r="I17" s="15">
        <v>535</v>
      </c>
      <c r="J17" s="14">
        <f t="shared" si="2"/>
        <v>8560</v>
      </c>
      <c r="K17" s="14">
        <f t="shared" si="3"/>
        <v>256</v>
      </c>
      <c r="L17" s="14"/>
      <c r="M17" s="14"/>
      <c r="N17" s="14"/>
      <c r="O17" s="18">
        <v>16</v>
      </c>
      <c r="P17" s="18">
        <v>24</v>
      </c>
      <c r="Q17" s="18">
        <f t="shared" si="4"/>
        <v>384</v>
      </c>
      <c r="R17" s="18">
        <f t="shared" si="5"/>
        <v>256</v>
      </c>
      <c r="S17" s="18"/>
      <c r="T17" s="18"/>
      <c r="U17" s="18"/>
      <c r="V17" s="14">
        <v>16</v>
      </c>
      <c r="W17" s="14">
        <v>2.1</v>
      </c>
      <c r="X17" s="14">
        <f t="shared" si="6"/>
        <v>33.6</v>
      </c>
      <c r="Y17" s="14">
        <f t="shared" si="7"/>
        <v>256</v>
      </c>
      <c r="Z17" s="14"/>
      <c r="AA17" s="14"/>
      <c r="AB17" s="14"/>
      <c r="AC17" s="21">
        <v>16</v>
      </c>
      <c r="AD17" s="21">
        <v>20</v>
      </c>
      <c r="AE17" s="21">
        <f t="shared" si="8"/>
        <v>320</v>
      </c>
      <c r="AF17" s="21">
        <f t="shared" si="9"/>
        <v>256</v>
      </c>
      <c r="AG17" s="21"/>
      <c r="AH17" s="21"/>
      <c r="AI17" s="21"/>
    </row>
    <row r="18" spans="1:35">
      <c r="A18" s="11">
        <v>17</v>
      </c>
      <c r="B18" s="11">
        <v>24</v>
      </c>
      <c r="C18" s="11">
        <f t="shared" si="0"/>
        <v>408</v>
      </c>
      <c r="D18" s="11">
        <f t="shared" si="1"/>
        <v>289</v>
      </c>
      <c r="E18" s="11"/>
      <c r="F18" s="11"/>
      <c r="G18" s="11"/>
      <c r="H18" s="14">
        <v>17</v>
      </c>
      <c r="I18" s="15">
        <v>462</v>
      </c>
      <c r="J18" s="14">
        <f t="shared" si="2"/>
        <v>7854</v>
      </c>
      <c r="K18" s="14">
        <f t="shared" si="3"/>
        <v>289</v>
      </c>
      <c r="L18" s="14"/>
      <c r="M18" s="14"/>
      <c r="N18" s="14"/>
      <c r="O18" s="18">
        <v>17</v>
      </c>
      <c r="P18" s="18">
        <v>24</v>
      </c>
      <c r="Q18" s="18">
        <f t="shared" si="4"/>
        <v>408</v>
      </c>
      <c r="R18" s="18">
        <f t="shared" si="5"/>
        <v>289</v>
      </c>
      <c r="S18" s="18"/>
      <c r="T18" s="18"/>
      <c r="U18" s="18"/>
      <c r="V18" s="14">
        <v>17</v>
      </c>
      <c r="W18" s="14">
        <v>0.8</v>
      </c>
      <c r="X18" s="14">
        <f t="shared" si="6"/>
        <v>13.600000000000001</v>
      </c>
      <c r="Y18" s="14">
        <f t="shared" si="7"/>
        <v>289</v>
      </c>
      <c r="Z18" s="14"/>
      <c r="AA18" s="14"/>
      <c r="AB18" s="14"/>
      <c r="AC18" s="21">
        <v>17</v>
      </c>
      <c r="AD18" s="21">
        <v>20</v>
      </c>
      <c r="AE18" s="21">
        <f t="shared" si="8"/>
        <v>340</v>
      </c>
      <c r="AF18" s="21">
        <f t="shared" si="9"/>
        <v>289</v>
      </c>
      <c r="AG18" s="21"/>
      <c r="AH18" s="21"/>
      <c r="AI18" s="21"/>
    </row>
    <row r="19" spans="1:35">
      <c r="A19" s="11">
        <v>18</v>
      </c>
      <c r="B19" s="11">
        <v>24</v>
      </c>
      <c r="C19" s="11">
        <f t="shared" si="0"/>
        <v>432</v>
      </c>
      <c r="D19" s="11">
        <f t="shared" si="1"/>
        <v>324</v>
      </c>
      <c r="E19" s="11"/>
      <c r="F19" s="11"/>
      <c r="G19" s="11"/>
      <c r="H19" s="14">
        <v>18</v>
      </c>
      <c r="I19" s="15">
        <v>324</v>
      </c>
      <c r="J19" s="14">
        <f t="shared" si="2"/>
        <v>5832</v>
      </c>
      <c r="K19" s="14">
        <f t="shared" si="3"/>
        <v>324</v>
      </c>
      <c r="L19" s="14"/>
      <c r="M19" s="14"/>
      <c r="N19" s="14"/>
      <c r="O19" s="18">
        <v>18</v>
      </c>
      <c r="P19" s="18">
        <v>142</v>
      </c>
      <c r="Q19" s="18">
        <f t="shared" si="4"/>
        <v>2556</v>
      </c>
      <c r="R19" s="18">
        <f t="shared" si="5"/>
        <v>324</v>
      </c>
      <c r="S19" s="18"/>
      <c r="T19" s="18"/>
      <c r="U19" s="18"/>
      <c r="V19" s="14">
        <v>18</v>
      </c>
      <c r="W19" s="14">
        <v>0.2</v>
      </c>
      <c r="X19" s="14">
        <f t="shared" si="6"/>
        <v>3.6</v>
      </c>
      <c r="Y19" s="14">
        <f t="shared" si="7"/>
        <v>324</v>
      </c>
      <c r="Z19" s="14"/>
      <c r="AA19" s="14"/>
      <c r="AB19" s="14"/>
      <c r="AC19" s="21">
        <v>18</v>
      </c>
      <c r="AD19" s="21">
        <v>20</v>
      </c>
      <c r="AE19" s="21">
        <f t="shared" si="8"/>
        <v>360</v>
      </c>
      <c r="AF19" s="21">
        <f t="shared" si="9"/>
        <v>324</v>
      </c>
      <c r="AG19" s="21"/>
      <c r="AH19" s="21"/>
      <c r="AI19" s="21"/>
    </row>
    <row r="20" spans="1:35">
      <c r="A20" s="11">
        <v>19</v>
      </c>
      <c r="B20" s="11">
        <v>24</v>
      </c>
      <c r="C20" s="11">
        <f t="shared" si="0"/>
        <v>456</v>
      </c>
      <c r="D20" s="11">
        <f t="shared" si="1"/>
        <v>361</v>
      </c>
      <c r="E20" s="11"/>
      <c r="F20" s="11"/>
      <c r="G20" s="11"/>
      <c r="H20" s="14">
        <v>19</v>
      </c>
      <c r="I20" s="15">
        <v>472</v>
      </c>
      <c r="J20" s="14">
        <f t="shared" si="2"/>
        <v>8968</v>
      </c>
      <c r="K20" s="14">
        <f t="shared" si="3"/>
        <v>361</v>
      </c>
      <c r="L20" s="14"/>
      <c r="M20" s="14"/>
      <c r="N20" s="14"/>
      <c r="O20" s="18">
        <v>19</v>
      </c>
      <c r="P20" s="18">
        <v>23</v>
      </c>
      <c r="Q20" s="18">
        <f t="shared" si="4"/>
        <v>437</v>
      </c>
      <c r="R20" s="18">
        <f t="shared" si="5"/>
        <v>361</v>
      </c>
      <c r="S20" s="18"/>
      <c r="T20" s="18"/>
      <c r="U20" s="18"/>
      <c r="V20" s="14">
        <v>19</v>
      </c>
      <c r="W20" s="14">
        <v>0.2</v>
      </c>
      <c r="X20" s="14">
        <f t="shared" si="6"/>
        <v>3.8000000000000003</v>
      </c>
      <c r="Y20" s="14">
        <f t="shared" si="7"/>
        <v>361</v>
      </c>
      <c r="Z20" s="14"/>
      <c r="AA20" s="14"/>
      <c r="AB20" s="14"/>
      <c r="AC20" s="21">
        <v>19</v>
      </c>
      <c r="AD20" s="21">
        <v>20</v>
      </c>
      <c r="AE20" s="21">
        <f t="shared" si="8"/>
        <v>380</v>
      </c>
      <c r="AF20" s="21">
        <f t="shared" si="9"/>
        <v>361</v>
      </c>
      <c r="AG20" s="21"/>
      <c r="AH20" s="21"/>
      <c r="AI20" s="21"/>
    </row>
    <row r="21" spans="1:35">
      <c r="A21" s="11">
        <v>20</v>
      </c>
      <c r="B21" s="11">
        <v>24</v>
      </c>
      <c r="C21" s="11">
        <f t="shared" si="0"/>
        <v>480</v>
      </c>
      <c r="D21" s="11">
        <f t="shared" si="1"/>
        <v>400</v>
      </c>
      <c r="E21" s="11"/>
      <c r="F21" s="11"/>
      <c r="G21" s="11"/>
      <c r="H21" s="14">
        <v>20</v>
      </c>
      <c r="I21" s="15">
        <v>526</v>
      </c>
      <c r="J21" s="14">
        <f t="shared" si="2"/>
        <v>10520</v>
      </c>
      <c r="K21" s="14">
        <f t="shared" si="3"/>
        <v>400</v>
      </c>
      <c r="L21" s="14"/>
      <c r="M21" s="14"/>
      <c r="N21" s="14"/>
      <c r="O21" s="18">
        <v>20</v>
      </c>
      <c r="P21" s="18">
        <v>24</v>
      </c>
      <c r="Q21" s="18">
        <f t="shared" si="4"/>
        <v>480</v>
      </c>
      <c r="R21" s="18">
        <f t="shared" si="5"/>
        <v>400</v>
      </c>
      <c r="S21" s="18"/>
      <c r="T21" s="18"/>
      <c r="U21" s="18"/>
      <c r="V21" s="14">
        <v>20</v>
      </c>
      <c r="W21" s="14">
        <v>1.5</v>
      </c>
      <c r="X21" s="14">
        <f t="shared" si="6"/>
        <v>30</v>
      </c>
      <c r="Y21" s="14">
        <f t="shared" si="7"/>
        <v>400</v>
      </c>
      <c r="Z21" s="14"/>
      <c r="AA21" s="14"/>
      <c r="AB21" s="14"/>
      <c r="AC21" s="21">
        <v>20</v>
      </c>
      <c r="AD21" s="21">
        <v>20</v>
      </c>
      <c r="AE21" s="21">
        <f t="shared" si="8"/>
        <v>400</v>
      </c>
      <c r="AF21" s="21">
        <f t="shared" si="9"/>
        <v>400</v>
      </c>
      <c r="AG21" s="21"/>
      <c r="AH21" s="21"/>
      <c r="AI21" s="21"/>
    </row>
    <row r="22" spans="1:35">
      <c r="A22" s="11">
        <v>21</v>
      </c>
      <c r="B22" s="11">
        <v>24</v>
      </c>
      <c r="C22" s="11">
        <f t="shared" si="0"/>
        <v>504</v>
      </c>
      <c r="D22" s="11">
        <f t="shared" si="1"/>
        <v>441</v>
      </c>
      <c r="E22" s="11"/>
      <c r="F22" s="11"/>
      <c r="G22" s="11"/>
      <c r="H22" s="14">
        <v>21</v>
      </c>
      <c r="I22" s="15">
        <v>432</v>
      </c>
      <c r="J22" s="14">
        <f t="shared" si="2"/>
        <v>9072</v>
      </c>
      <c r="K22" s="14">
        <f t="shared" si="3"/>
        <v>441</v>
      </c>
      <c r="L22" s="14"/>
      <c r="M22" s="14"/>
      <c r="N22" s="14"/>
      <c r="O22" s="18">
        <v>21</v>
      </c>
      <c r="P22" s="18">
        <v>24</v>
      </c>
      <c r="Q22" s="18">
        <f t="shared" si="4"/>
        <v>504</v>
      </c>
      <c r="R22" s="18">
        <f t="shared" si="5"/>
        <v>441</v>
      </c>
      <c r="S22" s="18"/>
      <c r="T22" s="18"/>
      <c r="U22" s="18"/>
      <c r="V22" s="14">
        <v>21</v>
      </c>
      <c r="W22" s="14">
        <v>0.2</v>
      </c>
      <c r="X22" s="14">
        <f t="shared" si="6"/>
        <v>4.2</v>
      </c>
      <c r="Y22" s="14">
        <f t="shared" si="7"/>
        <v>441</v>
      </c>
      <c r="Z22" s="14"/>
      <c r="AA22" s="14"/>
      <c r="AB22" s="14"/>
      <c r="AC22" s="21">
        <v>21</v>
      </c>
      <c r="AD22" s="21">
        <v>20</v>
      </c>
      <c r="AE22" s="21">
        <f t="shared" si="8"/>
        <v>420</v>
      </c>
      <c r="AF22" s="21">
        <f t="shared" si="9"/>
        <v>441</v>
      </c>
      <c r="AG22" s="21"/>
      <c r="AH22" s="21"/>
      <c r="AI22" s="21"/>
    </row>
    <row r="23" spans="1:35">
      <c r="A23" s="11">
        <v>22</v>
      </c>
      <c r="B23" s="11">
        <v>24</v>
      </c>
      <c r="C23" s="11">
        <f t="shared" si="0"/>
        <v>528</v>
      </c>
      <c r="D23" s="11">
        <f t="shared" si="1"/>
        <v>484</v>
      </c>
      <c r="E23" s="11"/>
      <c r="F23" s="11"/>
      <c r="G23" s="11"/>
      <c r="H23" s="14">
        <v>22</v>
      </c>
      <c r="I23" s="15">
        <v>494</v>
      </c>
      <c r="J23" s="14">
        <f t="shared" si="2"/>
        <v>10868</v>
      </c>
      <c r="K23" s="14">
        <f t="shared" si="3"/>
        <v>484</v>
      </c>
      <c r="L23" s="14"/>
      <c r="M23" s="14"/>
      <c r="N23" s="14"/>
      <c r="O23" s="18">
        <v>22</v>
      </c>
      <c r="P23" s="18">
        <v>24</v>
      </c>
      <c r="Q23" s="18">
        <f t="shared" si="4"/>
        <v>528</v>
      </c>
      <c r="R23" s="18">
        <f t="shared" si="5"/>
        <v>484</v>
      </c>
      <c r="S23" s="18"/>
      <c r="T23" s="18"/>
      <c r="U23" s="18"/>
      <c r="V23" s="14">
        <v>22</v>
      </c>
      <c r="W23" s="14">
        <v>1.5</v>
      </c>
      <c r="X23" s="14">
        <f t="shared" si="6"/>
        <v>33</v>
      </c>
      <c r="Y23" s="14">
        <f t="shared" si="7"/>
        <v>484</v>
      </c>
      <c r="Z23" s="14"/>
      <c r="AA23" s="14"/>
      <c r="AB23" s="14"/>
      <c r="AC23" s="21">
        <v>22</v>
      </c>
      <c r="AD23" s="21">
        <v>20</v>
      </c>
      <c r="AE23" s="21">
        <f t="shared" si="8"/>
        <v>440</v>
      </c>
      <c r="AF23" s="21">
        <f t="shared" si="9"/>
        <v>484</v>
      </c>
      <c r="AG23" s="21"/>
      <c r="AH23" s="21"/>
      <c r="AI23" s="21"/>
    </row>
    <row r="24" spans="1:35">
      <c r="A24" s="11">
        <v>23</v>
      </c>
      <c r="B24" s="11">
        <v>24</v>
      </c>
      <c r="C24" s="11">
        <f t="shared" si="0"/>
        <v>552</v>
      </c>
      <c r="D24" s="11">
        <f t="shared" si="1"/>
        <v>529</v>
      </c>
      <c r="E24" s="11"/>
      <c r="F24" s="11"/>
      <c r="G24" s="11"/>
      <c r="H24" s="14">
        <v>23</v>
      </c>
      <c r="I24" s="15">
        <v>324</v>
      </c>
      <c r="J24" s="14">
        <f t="shared" si="2"/>
        <v>7452</v>
      </c>
      <c r="K24" s="14">
        <f t="shared" si="3"/>
        <v>529</v>
      </c>
      <c r="L24" s="14"/>
      <c r="M24" s="14"/>
      <c r="N24" s="14"/>
      <c r="O24" s="18">
        <v>23</v>
      </c>
      <c r="P24" s="18">
        <v>142</v>
      </c>
      <c r="Q24" s="18">
        <f t="shared" si="4"/>
        <v>3266</v>
      </c>
      <c r="R24" s="18">
        <f t="shared" si="5"/>
        <v>529</v>
      </c>
      <c r="S24" s="18"/>
      <c r="T24" s="18"/>
      <c r="U24" s="18"/>
      <c r="V24" s="14">
        <v>23</v>
      </c>
      <c r="W24" s="14">
        <v>0.2</v>
      </c>
      <c r="X24" s="14">
        <f t="shared" si="6"/>
        <v>4.6000000000000005</v>
      </c>
      <c r="Y24" s="14">
        <f t="shared" si="7"/>
        <v>529</v>
      </c>
      <c r="Z24" s="14"/>
      <c r="AA24" s="14"/>
      <c r="AB24" s="14"/>
      <c r="AC24" s="21">
        <v>23</v>
      </c>
      <c r="AD24" s="21">
        <v>20</v>
      </c>
      <c r="AE24" s="21">
        <f t="shared" si="8"/>
        <v>460</v>
      </c>
      <c r="AF24" s="21">
        <f t="shared" si="9"/>
        <v>529</v>
      </c>
      <c r="AG24" s="21"/>
      <c r="AH24" s="21"/>
      <c r="AI24" s="21"/>
    </row>
    <row r="25" spans="1:35">
      <c r="A25" s="11">
        <v>24</v>
      </c>
      <c r="B25" s="11">
        <v>24</v>
      </c>
      <c r="C25" s="11">
        <f t="shared" si="0"/>
        <v>576</v>
      </c>
      <c r="D25" s="11">
        <f t="shared" si="1"/>
        <v>576</v>
      </c>
      <c r="E25" s="11"/>
      <c r="F25" s="11"/>
      <c r="G25" s="11"/>
      <c r="H25" s="14">
        <v>24</v>
      </c>
      <c r="I25" s="15">
        <v>324</v>
      </c>
      <c r="J25" s="14">
        <f t="shared" si="2"/>
        <v>7776</v>
      </c>
      <c r="K25" s="14">
        <f t="shared" si="3"/>
        <v>576</v>
      </c>
      <c r="L25" s="14"/>
      <c r="M25" s="14"/>
      <c r="N25" s="14"/>
      <c r="O25" s="18">
        <v>24</v>
      </c>
      <c r="P25" s="18">
        <v>46</v>
      </c>
      <c r="Q25" s="18">
        <f t="shared" si="4"/>
        <v>1104</v>
      </c>
      <c r="R25" s="18">
        <f t="shared" si="5"/>
        <v>576</v>
      </c>
      <c r="S25" s="18"/>
      <c r="T25" s="18"/>
      <c r="U25" s="18"/>
      <c r="V25" s="14">
        <v>24</v>
      </c>
      <c r="W25" s="14">
        <v>0.2</v>
      </c>
      <c r="X25" s="14">
        <f t="shared" si="6"/>
        <v>4.8000000000000007</v>
      </c>
      <c r="Y25" s="14">
        <f t="shared" si="7"/>
        <v>576</v>
      </c>
      <c r="Z25" s="14"/>
      <c r="AA25" s="14"/>
      <c r="AB25" s="14"/>
      <c r="AC25" s="21">
        <v>24</v>
      </c>
      <c r="AD25" s="21">
        <v>20</v>
      </c>
      <c r="AE25" s="21">
        <f t="shared" si="8"/>
        <v>480</v>
      </c>
      <c r="AF25" s="21">
        <f t="shared" si="9"/>
        <v>576</v>
      </c>
      <c r="AG25" s="21"/>
      <c r="AH25" s="21"/>
      <c r="AI25" s="21"/>
    </row>
    <row r="26" spans="1:35">
      <c r="A26" s="11">
        <v>25</v>
      </c>
      <c r="B26" s="11">
        <v>24</v>
      </c>
      <c r="C26" s="11">
        <f t="shared" si="0"/>
        <v>600</v>
      </c>
      <c r="D26" s="11">
        <f t="shared" si="1"/>
        <v>625</v>
      </c>
      <c r="E26" s="11"/>
      <c r="F26" s="11"/>
      <c r="G26" s="11"/>
      <c r="H26" s="14">
        <v>25</v>
      </c>
      <c r="I26" s="15">
        <v>324</v>
      </c>
      <c r="J26" s="14">
        <f t="shared" si="2"/>
        <v>8100</v>
      </c>
      <c r="K26" s="14">
        <f t="shared" si="3"/>
        <v>625</v>
      </c>
      <c r="L26" s="14"/>
      <c r="M26" s="14"/>
      <c r="N26" s="14"/>
      <c r="O26" s="18">
        <v>25</v>
      </c>
      <c r="P26" s="18">
        <v>142</v>
      </c>
      <c r="Q26" s="18">
        <f t="shared" si="4"/>
        <v>3550</v>
      </c>
      <c r="R26" s="18">
        <f t="shared" si="5"/>
        <v>625</v>
      </c>
      <c r="S26" s="18"/>
      <c r="T26" s="18"/>
      <c r="U26" s="18"/>
      <c r="V26" s="14">
        <v>25</v>
      </c>
      <c r="W26" s="14">
        <v>0.2</v>
      </c>
      <c r="X26" s="14">
        <f t="shared" si="6"/>
        <v>5</v>
      </c>
      <c r="Y26" s="14">
        <f t="shared" si="7"/>
        <v>625</v>
      </c>
      <c r="Z26" s="14"/>
      <c r="AA26" s="14"/>
      <c r="AB26" s="14"/>
      <c r="AC26" s="21">
        <v>25</v>
      </c>
      <c r="AD26" s="21">
        <v>20</v>
      </c>
      <c r="AE26" s="21">
        <f t="shared" si="8"/>
        <v>500</v>
      </c>
      <c r="AF26" s="21">
        <f t="shared" si="9"/>
        <v>625</v>
      </c>
      <c r="AG26" s="21"/>
      <c r="AH26" s="21"/>
      <c r="AI26" s="21"/>
    </row>
    <row r="27" spans="1:35">
      <c r="A27" s="11">
        <v>26</v>
      </c>
      <c r="B27" s="11">
        <v>24</v>
      </c>
      <c r="C27" s="11">
        <f t="shared" si="0"/>
        <v>624</v>
      </c>
      <c r="D27" s="11">
        <f t="shared" si="1"/>
        <v>676</v>
      </c>
      <c r="E27" s="11"/>
      <c r="F27" s="11"/>
      <c r="G27" s="11"/>
      <c r="H27" s="14">
        <v>26</v>
      </c>
      <c r="I27" s="15">
        <v>326</v>
      </c>
      <c r="J27" s="14">
        <f t="shared" si="2"/>
        <v>8476</v>
      </c>
      <c r="K27" s="14">
        <f t="shared" si="3"/>
        <v>676</v>
      </c>
      <c r="L27" s="14"/>
      <c r="M27" s="14"/>
      <c r="N27" s="14"/>
      <c r="O27" s="18">
        <v>26</v>
      </c>
      <c r="P27" s="18">
        <v>137</v>
      </c>
      <c r="Q27" s="18">
        <f t="shared" si="4"/>
        <v>3562</v>
      </c>
      <c r="R27" s="18">
        <f t="shared" si="5"/>
        <v>676</v>
      </c>
      <c r="S27" s="18"/>
      <c r="T27" s="18"/>
      <c r="U27" s="18"/>
      <c r="V27" s="14">
        <v>26</v>
      </c>
      <c r="W27" s="14">
        <v>0.2</v>
      </c>
      <c r="X27" s="14">
        <f t="shared" si="6"/>
        <v>5.2</v>
      </c>
      <c r="Y27" s="14">
        <f t="shared" si="7"/>
        <v>676</v>
      </c>
      <c r="Z27" s="14"/>
      <c r="AA27" s="14"/>
      <c r="AB27" s="14"/>
      <c r="AC27" s="21">
        <v>26</v>
      </c>
      <c r="AD27" s="21">
        <v>20</v>
      </c>
      <c r="AE27" s="21">
        <f t="shared" si="8"/>
        <v>520</v>
      </c>
      <c r="AF27" s="21">
        <f t="shared" si="9"/>
        <v>676</v>
      </c>
      <c r="AG27" s="21"/>
      <c r="AH27" s="21"/>
      <c r="AI27" s="21"/>
    </row>
    <row r="28" spans="1:35">
      <c r="A28" s="11">
        <v>27</v>
      </c>
      <c r="B28" s="11">
        <v>24</v>
      </c>
      <c r="C28" s="11">
        <f t="shared" si="0"/>
        <v>648</v>
      </c>
      <c r="D28" s="11">
        <f t="shared" si="1"/>
        <v>729</v>
      </c>
      <c r="E28" s="11"/>
      <c r="F28" s="11"/>
      <c r="G28" s="11"/>
      <c r="H28" s="14">
        <v>27</v>
      </c>
      <c r="I28" s="15">
        <v>324</v>
      </c>
      <c r="J28" s="14">
        <f t="shared" si="2"/>
        <v>8748</v>
      </c>
      <c r="K28" s="14">
        <f t="shared" si="3"/>
        <v>729</v>
      </c>
      <c r="L28" s="14"/>
      <c r="M28" s="14"/>
      <c r="N28" s="14"/>
      <c r="O28" s="18">
        <v>27</v>
      </c>
      <c r="P28" s="18">
        <v>142</v>
      </c>
      <c r="Q28" s="18">
        <f t="shared" si="4"/>
        <v>3834</v>
      </c>
      <c r="R28" s="18">
        <f t="shared" si="5"/>
        <v>729</v>
      </c>
      <c r="S28" s="18"/>
      <c r="T28" s="18"/>
      <c r="U28" s="18"/>
      <c r="V28" s="14">
        <v>27</v>
      </c>
      <c r="W28" s="14">
        <v>0.2</v>
      </c>
      <c r="X28" s="14">
        <f t="shared" si="6"/>
        <v>5.4</v>
      </c>
      <c r="Y28" s="14">
        <f t="shared" si="7"/>
        <v>729</v>
      </c>
      <c r="Z28" s="14"/>
      <c r="AA28" s="14"/>
      <c r="AB28" s="14"/>
      <c r="AC28" s="21">
        <v>27</v>
      </c>
      <c r="AD28" s="21">
        <v>20</v>
      </c>
      <c r="AE28" s="21">
        <f t="shared" si="8"/>
        <v>540</v>
      </c>
      <c r="AF28" s="21">
        <f t="shared" si="9"/>
        <v>729</v>
      </c>
      <c r="AG28" s="21"/>
      <c r="AH28" s="21"/>
      <c r="AI28" s="21"/>
    </row>
    <row r="29" spans="1:35">
      <c r="A29" s="11">
        <v>28</v>
      </c>
      <c r="B29" s="11">
        <v>24</v>
      </c>
      <c r="C29" s="11">
        <f t="shared" si="0"/>
        <v>672</v>
      </c>
      <c r="D29" s="11">
        <f t="shared" si="1"/>
        <v>784</v>
      </c>
      <c r="E29" s="11"/>
      <c r="F29" s="11"/>
      <c r="G29" s="11"/>
      <c r="H29" s="14">
        <v>28</v>
      </c>
      <c r="I29" s="15">
        <v>324</v>
      </c>
      <c r="J29" s="14">
        <f t="shared" si="2"/>
        <v>9072</v>
      </c>
      <c r="K29" s="14">
        <f t="shared" si="3"/>
        <v>784</v>
      </c>
      <c r="L29" s="14"/>
      <c r="M29" s="14"/>
      <c r="N29" s="14"/>
      <c r="O29" s="18">
        <v>28</v>
      </c>
      <c r="P29" s="18">
        <v>142</v>
      </c>
      <c r="Q29" s="18">
        <f t="shared" si="4"/>
        <v>3976</v>
      </c>
      <c r="R29" s="18">
        <f t="shared" si="5"/>
        <v>784</v>
      </c>
      <c r="S29" s="18"/>
      <c r="T29" s="18"/>
      <c r="U29" s="18"/>
      <c r="V29" s="14">
        <v>28</v>
      </c>
      <c r="W29" s="14">
        <v>0.2</v>
      </c>
      <c r="X29" s="14">
        <f t="shared" si="6"/>
        <v>5.6000000000000005</v>
      </c>
      <c r="Y29" s="14">
        <f t="shared" si="7"/>
        <v>784</v>
      </c>
      <c r="Z29" s="14"/>
      <c r="AA29" s="14"/>
      <c r="AB29" s="14"/>
      <c r="AC29" s="21">
        <v>28</v>
      </c>
      <c r="AD29" s="21">
        <v>20</v>
      </c>
      <c r="AE29" s="21">
        <f t="shared" si="8"/>
        <v>560</v>
      </c>
      <c r="AF29" s="21">
        <f t="shared" si="9"/>
        <v>784</v>
      </c>
      <c r="AG29" s="21"/>
      <c r="AH29" s="21"/>
      <c r="AI29" s="21"/>
    </row>
    <row r="30" spans="1:35">
      <c r="A30" s="11">
        <v>29</v>
      </c>
      <c r="B30" s="11">
        <v>24</v>
      </c>
      <c r="C30" s="11">
        <f t="shared" si="0"/>
        <v>696</v>
      </c>
      <c r="D30" s="11">
        <f t="shared" si="1"/>
        <v>841</v>
      </c>
      <c r="E30" s="11"/>
      <c r="F30" s="11"/>
      <c r="G30" s="11"/>
      <c r="H30" s="14">
        <v>29</v>
      </c>
      <c r="I30" s="15">
        <v>324</v>
      </c>
      <c r="J30" s="14">
        <f t="shared" si="2"/>
        <v>9396</v>
      </c>
      <c r="K30" s="14">
        <f t="shared" si="3"/>
        <v>841</v>
      </c>
      <c r="L30" s="14"/>
      <c r="M30" s="14"/>
      <c r="N30" s="14"/>
      <c r="O30" s="18">
        <v>29</v>
      </c>
      <c r="P30" s="18">
        <v>116</v>
      </c>
      <c r="Q30" s="18">
        <f t="shared" si="4"/>
        <v>3364</v>
      </c>
      <c r="R30" s="18">
        <f t="shared" si="5"/>
        <v>841</v>
      </c>
      <c r="S30" s="18"/>
      <c r="T30" s="18"/>
      <c r="U30" s="18"/>
      <c r="V30" s="14">
        <v>29</v>
      </c>
      <c r="W30" s="14">
        <v>0.2</v>
      </c>
      <c r="X30" s="14">
        <f t="shared" si="6"/>
        <v>5.8000000000000007</v>
      </c>
      <c r="Y30" s="14">
        <f t="shared" si="7"/>
        <v>841</v>
      </c>
      <c r="Z30" s="14"/>
      <c r="AA30" s="14"/>
      <c r="AB30" s="14"/>
      <c r="AC30" s="21">
        <v>29</v>
      </c>
      <c r="AD30" s="21">
        <v>20</v>
      </c>
      <c r="AE30" s="21">
        <f t="shared" si="8"/>
        <v>580</v>
      </c>
      <c r="AF30" s="21">
        <f t="shared" si="9"/>
        <v>841</v>
      </c>
      <c r="AG30" s="21"/>
      <c r="AH30" s="21"/>
      <c r="AI30" s="21"/>
    </row>
    <row r="31" spans="1:35">
      <c r="A31" s="11">
        <v>30</v>
      </c>
      <c r="B31" s="11">
        <v>24</v>
      </c>
      <c r="C31" s="11">
        <f t="shared" si="0"/>
        <v>720</v>
      </c>
      <c r="D31" s="11">
        <f t="shared" si="1"/>
        <v>900</v>
      </c>
      <c r="E31" s="11"/>
      <c r="F31" s="11"/>
      <c r="G31" s="11"/>
      <c r="H31" s="14">
        <v>30</v>
      </c>
      <c r="I31" s="15">
        <v>324</v>
      </c>
      <c r="J31" s="14">
        <f t="shared" si="2"/>
        <v>9720</v>
      </c>
      <c r="K31" s="14">
        <f t="shared" si="3"/>
        <v>900</v>
      </c>
      <c r="L31" s="14"/>
      <c r="M31" s="14"/>
      <c r="N31" s="14"/>
      <c r="O31" s="18">
        <v>30</v>
      </c>
      <c r="P31" s="18">
        <v>140</v>
      </c>
      <c r="Q31" s="18">
        <f t="shared" si="4"/>
        <v>4200</v>
      </c>
      <c r="R31" s="18">
        <f t="shared" si="5"/>
        <v>900</v>
      </c>
      <c r="S31" s="18"/>
      <c r="T31" s="18"/>
      <c r="U31" s="18"/>
      <c r="V31" s="14">
        <v>30</v>
      </c>
      <c r="W31" s="14">
        <v>0.2</v>
      </c>
      <c r="X31" s="14">
        <f t="shared" si="6"/>
        <v>6</v>
      </c>
      <c r="Y31" s="14">
        <f t="shared" si="7"/>
        <v>900</v>
      </c>
      <c r="Z31" s="14"/>
      <c r="AA31" s="14"/>
      <c r="AB31" s="14"/>
      <c r="AC31" s="21">
        <v>30</v>
      </c>
      <c r="AD31" s="21">
        <v>20</v>
      </c>
      <c r="AE31" s="21">
        <f t="shared" si="8"/>
        <v>600</v>
      </c>
      <c r="AF31" s="21">
        <f t="shared" si="9"/>
        <v>900</v>
      </c>
      <c r="AG31" s="21"/>
      <c r="AH31" s="21"/>
      <c r="AI31" s="21"/>
    </row>
    <row r="32" spans="1:35">
      <c r="A32" s="11">
        <v>31</v>
      </c>
      <c r="B32" s="11">
        <v>24</v>
      </c>
      <c r="C32" s="11">
        <f t="shared" si="0"/>
        <v>744</v>
      </c>
      <c r="D32" s="11">
        <f t="shared" si="1"/>
        <v>961</v>
      </c>
      <c r="E32" s="11"/>
      <c r="F32" s="11"/>
      <c r="G32" s="11"/>
      <c r="H32" s="14">
        <v>31</v>
      </c>
      <c r="I32" s="15">
        <v>324</v>
      </c>
      <c r="J32" s="14">
        <f t="shared" si="2"/>
        <v>10044</v>
      </c>
      <c r="K32" s="14">
        <f t="shared" si="3"/>
        <v>961</v>
      </c>
      <c r="L32" s="14"/>
      <c r="M32" s="14"/>
      <c r="N32" s="14"/>
      <c r="O32" s="18">
        <v>31</v>
      </c>
      <c r="P32" s="18">
        <v>132</v>
      </c>
      <c r="Q32" s="18">
        <f t="shared" si="4"/>
        <v>4092</v>
      </c>
      <c r="R32" s="18">
        <f t="shared" si="5"/>
        <v>961</v>
      </c>
      <c r="S32" s="18"/>
      <c r="T32" s="18"/>
      <c r="U32" s="18"/>
      <c r="V32" s="14">
        <v>31</v>
      </c>
      <c r="W32" s="14">
        <v>0.2</v>
      </c>
      <c r="X32" s="14">
        <f t="shared" si="6"/>
        <v>6.2</v>
      </c>
      <c r="Y32" s="14">
        <f t="shared" si="7"/>
        <v>961</v>
      </c>
      <c r="Z32" s="14"/>
      <c r="AA32" s="14"/>
      <c r="AB32" s="14"/>
      <c r="AC32" s="21">
        <v>31</v>
      </c>
      <c r="AD32" s="21">
        <v>20</v>
      </c>
      <c r="AE32" s="21">
        <f t="shared" si="8"/>
        <v>620</v>
      </c>
      <c r="AF32" s="21">
        <f t="shared" si="9"/>
        <v>961</v>
      </c>
      <c r="AG32" s="21"/>
      <c r="AH32" s="21"/>
      <c r="AI32" s="21"/>
    </row>
    <row r="33" spans="1:35">
      <c r="A33" s="11">
        <v>32</v>
      </c>
      <c r="B33" s="11">
        <v>24</v>
      </c>
      <c r="C33" s="11">
        <f t="shared" si="0"/>
        <v>768</v>
      </c>
      <c r="D33" s="11">
        <f t="shared" si="1"/>
        <v>1024</v>
      </c>
      <c r="E33" s="11"/>
      <c r="F33" s="11"/>
      <c r="G33" s="11"/>
      <c r="H33" s="14">
        <v>32</v>
      </c>
      <c r="I33" s="15">
        <v>524</v>
      </c>
      <c r="J33" s="14">
        <f t="shared" si="2"/>
        <v>16768</v>
      </c>
      <c r="K33" s="14">
        <f t="shared" si="3"/>
        <v>1024</v>
      </c>
      <c r="L33" s="14"/>
      <c r="M33" s="14"/>
      <c r="N33" s="14"/>
      <c r="O33" s="18">
        <v>32</v>
      </c>
      <c r="P33" s="18">
        <v>24</v>
      </c>
      <c r="Q33" s="18">
        <f t="shared" si="4"/>
        <v>768</v>
      </c>
      <c r="R33" s="18">
        <f t="shared" si="5"/>
        <v>1024</v>
      </c>
      <c r="S33" s="18"/>
      <c r="T33" s="18"/>
      <c r="U33" s="18"/>
      <c r="V33" s="14">
        <v>32</v>
      </c>
      <c r="W33" s="14">
        <v>2.1</v>
      </c>
      <c r="X33" s="14">
        <f t="shared" si="6"/>
        <v>67.2</v>
      </c>
      <c r="Y33" s="14">
        <f t="shared" si="7"/>
        <v>1024</v>
      </c>
      <c r="Z33" s="14"/>
      <c r="AA33" s="14"/>
      <c r="AB33" s="14"/>
      <c r="AC33" s="21">
        <v>32</v>
      </c>
      <c r="AD33" s="21">
        <v>20</v>
      </c>
      <c r="AE33" s="21">
        <f t="shared" si="8"/>
        <v>640</v>
      </c>
      <c r="AF33" s="21">
        <f t="shared" si="9"/>
        <v>1024</v>
      </c>
      <c r="AG33" s="21"/>
      <c r="AH33" s="21"/>
      <c r="AI33" s="21"/>
    </row>
    <row r="34" spans="1:35">
      <c r="A34" s="11">
        <v>33</v>
      </c>
      <c r="B34" s="11">
        <v>24</v>
      </c>
      <c r="C34" s="11">
        <f t="shared" si="0"/>
        <v>792</v>
      </c>
      <c r="D34" s="11">
        <f t="shared" si="1"/>
        <v>1089</v>
      </c>
      <c r="E34" s="11"/>
      <c r="F34" s="11"/>
      <c r="G34" s="11"/>
      <c r="H34" s="14">
        <v>33</v>
      </c>
      <c r="I34" s="15">
        <v>369</v>
      </c>
      <c r="J34" s="14">
        <f t="shared" si="2"/>
        <v>12177</v>
      </c>
      <c r="K34" s="14">
        <f t="shared" si="3"/>
        <v>1089</v>
      </c>
      <c r="L34" s="14"/>
      <c r="M34" s="14"/>
      <c r="N34" s="14"/>
      <c r="O34" s="18">
        <v>33</v>
      </c>
      <c r="P34" s="18">
        <v>24</v>
      </c>
      <c r="Q34" s="18">
        <f t="shared" si="4"/>
        <v>792</v>
      </c>
      <c r="R34" s="18">
        <f t="shared" si="5"/>
        <v>1089</v>
      </c>
      <c r="S34" s="18"/>
      <c r="T34" s="18"/>
      <c r="U34" s="18"/>
      <c r="V34" s="14">
        <v>33</v>
      </c>
      <c r="W34" s="14">
        <v>0.2</v>
      </c>
      <c r="X34" s="14">
        <f t="shared" si="6"/>
        <v>6.6000000000000005</v>
      </c>
      <c r="Y34" s="14">
        <f t="shared" si="7"/>
        <v>1089</v>
      </c>
      <c r="Z34" s="14"/>
      <c r="AA34" s="14"/>
      <c r="AB34" s="14"/>
      <c r="AC34" s="21">
        <v>33</v>
      </c>
      <c r="AD34" s="21">
        <v>20</v>
      </c>
      <c r="AE34" s="21">
        <f t="shared" si="8"/>
        <v>660</v>
      </c>
      <c r="AF34" s="21">
        <f t="shared" si="9"/>
        <v>1089</v>
      </c>
      <c r="AG34" s="21"/>
      <c r="AH34" s="21"/>
      <c r="AI34" s="21"/>
    </row>
    <row r="35" spans="1:35">
      <c r="A35" s="11">
        <v>34</v>
      </c>
      <c r="B35" s="11">
        <v>24</v>
      </c>
      <c r="C35" s="11">
        <f t="shared" si="0"/>
        <v>816</v>
      </c>
      <c r="D35" s="11">
        <f t="shared" si="1"/>
        <v>1156</v>
      </c>
      <c r="E35" s="11"/>
      <c r="F35" s="11"/>
      <c r="G35" s="11"/>
      <c r="H35" s="14">
        <v>34</v>
      </c>
      <c r="I35" s="15">
        <v>521</v>
      </c>
      <c r="J35" s="14">
        <f t="shared" si="2"/>
        <v>17714</v>
      </c>
      <c r="K35" s="14">
        <f t="shared" si="3"/>
        <v>1156</v>
      </c>
      <c r="L35" s="14"/>
      <c r="M35" s="14"/>
      <c r="N35" s="14"/>
      <c r="O35" s="18">
        <v>34</v>
      </c>
      <c r="P35" s="18">
        <v>24</v>
      </c>
      <c r="Q35" s="18">
        <f t="shared" si="4"/>
        <v>816</v>
      </c>
      <c r="R35" s="18">
        <f t="shared" si="5"/>
        <v>1156</v>
      </c>
      <c r="S35" s="18"/>
      <c r="T35" s="18"/>
      <c r="U35" s="18"/>
      <c r="V35" s="14">
        <v>34</v>
      </c>
      <c r="W35" s="14">
        <v>0.8</v>
      </c>
      <c r="X35" s="14">
        <f t="shared" si="6"/>
        <v>27.200000000000003</v>
      </c>
      <c r="Y35" s="14">
        <f t="shared" si="7"/>
        <v>1156</v>
      </c>
      <c r="Z35" s="14"/>
      <c r="AA35" s="14"/>
      <c r="AB35" s="14"/>
      <c r="AC35" s="21">
        <v>34</v>
      </c>
      <c r="AD35" s="21">
        <v>20</v>
      </c>
      <c r="AE35" s="21">
        <f t="shared" si="8"/>
        <v>680</v>
      </c>
      <c r="AF35" s="21">
        <f t="shared" si="9"/>
        <v>1156</v>
      </c>
      <c r="AG35" s="21"/>
      <c r="AH35" s="21"/>
      <c r="AI35" s="21"/>
    </row>
    <row r="36" spans="1:35">
      <c r="A36" s="11">
        <v>35</v>
      </c>
      <c r="B36" s="11">
        <v>24</v>
      </c>
      <c r="C36" s="11">
        <f t="shared" si="0"/>
        <v>840</v>
      </c>
      <c r="D36" s="11">
        <f t="shared" si="1"/>
        <v>1225</v>
      </c>
      <c r="E36" s="11"/>
      <c r="F36" s="11"/>
      <c r="G36" s="11"/>
      <c r="H36" s="14">
        <v>35</v>
      </c>
      <c r="I36" s="15">
        <v>323</v>
      </c>
      <c r="J36" s="14">
        <f t="shared" si="2"/>
        <v>11305</v>
      </c>
      <c r="K36" s="14">
        <f t="shared" si="3"/>
        <v>1225</v>
      </c>
      <c r="L36" s="14"/>
      <c r="M36" s="14"/>
      <c r="N36" s="14"/>
      <c r="O36" s="18">
        <v>35</v>
      </c>
      <c r="P36" s="18">
        <v>141</v>
      </c>
      <c r="Q36" s="18">
        <f t="shared" si="4"/>
        <v>4935</v>
      </c>
      <c r="R36" s="18">
        <f t="shared" si="5"/>
        <v>1225</v>
      </c>
      <c r="S36" s="18"/>
      <c r="T36" s="18"/>
      <c r="U36" s="18"/>
      <c r="V36" s="14">
        <v>35</v>
      </c>
      <c r="W36" s="14">
        <v>0.2</v>
      </c>
      <c r="X36" s="14">
        <f t="shared" si="6"/>
        <v>7</v>
      </c>
      <c r="Y36" s="14">
        <f t="shared" si="7"/>
        <v>1225</v>
      </c>
      <c r="Z36" s="14"/>
      <c r="AA36" s="14"/>
      <c r="AB36" s="14"/>
      <c r="AC36" s="21">
        <v>35</v>
      </c>
      <c r="AD36" s="21">
        <v>20</v>
      </c>
      <c r="AE36" s="21">
        <f t="shared" si="8"/>
        <v>700</v>
      </c>
      <c r="AF36" s="21">
        <f t="shared" si="9"/>
        <v>1225</v>
      </c>
      <c r="AG36" s="21"/>
      <c r="AH36" s="21"/>
      <c r="AI36" s="21"/>
    </row>
    <row r="37" spans="1:35">
      <c r="A37" s="11">
        <v>36</v>
      </c>
      <c r="B37" s="11">
        <v>24</v>
      </c>
      <c r="C37" s="11">
        <f t="shared" si="0"/>
        <v>864</v>
      </c>
      <c r="D37" s="11">
        <f t="shared" si="1"/>
        <v>1296</v>
      </c>
      <c r="E37" s="11"/>
      <c r="F37" s="11"/>
      <c r="G37" s="11"/>
      <c r="H37" s="14">
        <v>36</v>
      </c>
      <c r="I37" s="15">
        <v>323</v>
      </c>
      <c r="J37" s="14">
        <f t="shared" si="2"/>
        <v>11628</v>
      </c>
      <c r="K37" s="14">
        <f t="shared" si="3"/>
        <v>1296</v>
      </c>
      <c r="L37" s="14"/>
      <c r="M37" s="14"/>
      <c r="N37" s="14"/>
      <c r="O37" s="18">
        <v>36</v>
      </c>
      <c r="P37" s="18">
        <v>27</v>
      </c>
      <c r="Q37" s="18">
        <f t="shared" si="4"/>
        <v>972</v>
      </c>
      <c r="R37" s="18">
        <f t="shared" si="5"/>
        <v>1296</v>
      </c>
      <c r="S37" s="18"/>
      <c r="T37" s="18"/>
      <c r="U37" s="18"/>
      <c r="V37" s="14">
        <v>36</v>
      </c>
      <c r="W37" s="14">
        <v>0.2</v>
      </c>
      <c r="X37" s="14">
        <f t="shared" si="6"/>
        <v>7.2</v>
      </c>
      <c r="Y37" s="14">
        <f t="shared" si="7"/>
        <v>1296</v>
      </c>
      <c r="Z37" s="14"/>
      <c r="AA37" s="14"/>
      <c r="AB37" s="14"/>
      <c r="AC37" s="21">
        <v>36</v>
      </c>
      <c r="AD37" s="21">
        <v>20</v>
      </c>
      <c r="AE37" s="21">
        <f t="shared" si="8"/>
        <v>720</v>
      </c>
      <c r="AF37" s="21">
        <f t="shared" si="9"/>
        <v>1296</v>
      </c>
      <c r="AG37" s="21"/>
      <c r="AH37" s="21"/>
      <c r="AI37" s="21"/>
    </row>
    <row r="38" spans="1:35">
      <c r="A38" s="11">
        <v>37</v>
      </c>
      <c r="B38" s="11">
        <v>24</v>
      </c>
      <c r="C38" s="11">
        <f t="shared" si="0"/>
        <v>888</v>
      </c>
      <c r="D38" s="11">
        <f t="shared" si="1"/>
        <v>1369</v>
      </c>
      <c r="E38" s="11"/>
      <c r="F38" s="11"/>
      <c r="G38" s="11"/>
      <c r="H38" s="14">
        <v>37</v>
      </c>
      <c r="I38" s="15">
        <v>369</v>
      </c>
      <c r="J38" s="14">
        <f t="shared" si="2"/>
        <v>13653</v>
      </c>
      <c r="K38" s="14">
        <f t="shared" si="3"/>
        <v>1369</v>
      </c>
      <c r="L38" s="14"/>
      <c r="M38" s="14"/>
      <c r="N38" s="14"/>
      <c r="O38" s="18">
        <v>37</v>
      </c>
      <c r="P38" s="18">
        <v>24</v>
      </c>
      <c r="Q38" s="18">
        <f t="shared" si="4"/>
        <v>888</v>
      </c>
      <c r="R38" s="18">
        <f t="shared" si="5"/>
        <v>1369</v>
      </c>
      <c r="S38" s="18"/>
      <c r="T38" s="18"/>
      <c r="U38" s="18"/>
      <c r="V38" s="14">
        <v>37</v>
      </c>
      <c r="W38" s="14">
        <v>0.2</v>
      </c>
      <c r="X38" s="14">
        <f t="shared" si="6"/>
        <v>7.4</v>
      </c>
      <c r="Y38" s="14">
        <f t="shared" si="7"/>
        <v>1369</v>
      </c>
      <c r="Z38" s="14"/>
      <c r="AA38" s="14"/>
      <c r="AB38" s="14"/>
      <c r="AC38" s="21">
        <v>37</v>
      </c>
      <c r="AD38" s="21">
        <v>20</v>
      </c>
      <c r="AE38" s="21">
        <f t="shared" si="8"/>
        <v>740</v>
      </c>
      <c r="AF38" s="21">
        <f t="shared" si="9"/>
        <v>1369</v>
      </c>
      <c r="AG38" s="21"/>
      <c r="AH38" s="21"/>
      <c r="AI38" s="21"/>
    </row>
    <row r="39" spans="1:35">
      <c r="A39" s="11">
        <v>38</v>
      </c>
      <c r="B39" s="11">
        <v>24</v>
      </c>
      <c r="C39" s="11">
        <f t="shared" si="0"/>
        <v>912</v>
      </c>
      <c r="D39" s="11">
        <f t="shared" si="1"/>
        <v>1444</v>
      </c>
      <c r="E39" s="11"/>
      <c r="F39" s="11"/>
      <c r="G39" s="11"/>
      <c r="H39" s="14">
        <v>38</v>
      </c>
      <c r="I39" s="15">
        <v>413</v>
      </c>
      <c r="J39" s="14">
        <f t="shared" si="2"/>
        <v>15694</v>
      </c>
      <c r="K39" s="14">
        <f t="shared" si="3"/>
        <v>1444</v>
      </c>
      <c r="L39" s="14"/>
      <c r="M39" s="14"/>
      <c r="N39" s="14"/>
      <c r="O39" s="18">
        <v>38</v>
      </c>
      <c r="P39" s="18">
        <v>23</v>
      </c>
      <c r="Q39" s="18">
        <f t="shared" si="4"/>
        <v>874</v>
      </c>
      <c r="R39" s="18">
        <f t="shared" si="5"/>
        <v>1444</v>
      </c>
      <c r="S39" s="18"/>
      <c r="T39" s="18"/>
      <c r="U39" s="18"/>
      <c r="V39" s="14">
        <v>38</v>
      </c>
      <c r="W39" s="14">
        <v>0.2</v>
      </c>
      <c r="X39" s="14">
        <f t="shared" si="6"/>
        <v>7.6000000000000005</v>
      </c>
      <c r="Y39" s="14">
        <f t="shared" si="7"/>
        <v>1444</v>
      </c>
      <c r="Z39" s="14"/>
      <c r="AA39" s="14"/>
      <c r="AB39" s="14"/>
      <c r="AC39" s="21">
        <v>38</v>
      </c>
      <c r="AD39" s="21">
        <v>20</v>
      </c>
      <c r="AE39" s="21">
        <f t="shared" si="8"/>
        <v>760</v>
      </c>
      <c r="AF39" s="21">
        <f t="shared" si="9"/>
        <v>1444</v>
      </c>
      <c r="AG39" s="21"/>
      <c r="AH39" s="21"/>
      <c r="AI39" s="21"/>
    </row>
    <row r="40" spans="1:35">
      <c r="A40" s="11">
        <v>39</v>
      </c>
      <c r="B40" s="11">
        <v>24</v>
      </c>
      <c r="C40" s="11">
        <f t="shared" si="0"/>
        <v>936</v>
      </c>
      <c r="D40" s="11">
        <f t="shared" si="1"/>
        <v>1521</v>
      </c>
      <c r="E40" s="11"/>
      <c r="F40" s="11"/>
      <c r="G40" s="11"/>
      <c r="H40" s="14">
        <v>39</v>
      </c>
      <c r="I40" s="15">
        <v>452</v>
      </c>
      <c r="J40" s="14">
        <f t="shared" si="2"/>
        <v>17628</v>
      </c>
      <c r="K40" s="14">
        <f t="shared" si="3"/>
        <v>1521</v>
      </c>
      <c r="L40" s="14"/>
      <c r="M40" s="14"/>
      <c r="N40" s="14"/>
      <c r="O40" s="18">
        <v>39</v>
      </c>
      <c r="P40" s="18">
        <v>23</v>
      </c>
      <c r="Q40" s="18">
        <f t="shared" si="4"/>
        <v>897</v>
      </c>
      <c r="R40" s="18">
        <f t="shared" si="5"/>
        <v>1521</v>
      </c>
      <c r="S40" s="18"/>
      <c r="T40" s="18"/>
      <c r="U40" s="18"/>
      <c r="V40" s="14">
        <v>39</v>
      </c>
      <c r="W40" s="14">
        <v>0.2</v>
      </c>
      <c r="X40" s="14">
        <f t="shared" si="6"/>
        <v>7.8000000000000007</v>
      </c>
      <c r="Y40" s="14">
        <f t="shared" si="7"/>
        <v>1521</v>
      </c>
      <c r="Z40" s="14"/>
      <c r="AA40" s="14"/>
      <c r="AB40" s="14"/>
      <c r="AC40" s="21">
        <v>39</v>
      </c>
      <c r="AD40" s="21">
        <v>20</v>
      </c>
      <c r="AE40" s="21">
        <f t="shared" si="8"/>
        <v>780</v>
      </c>
      <c r="AF40" s="21">
        <f t="shared" si="9"/>
        <v>1521</v>
      </c>
      <c r="AG40" s="21"/>
      <c r="AH40" s="21"/>
      <c r="AI40" s="21"/>
    </row>
    <row r="41" spans="1:35">
      <c r="A41" s="11">
        <v>40</v>
      </c>
      <c r="B41" s="11">
        <v>24</v>
      </c>
      <c r="C41" s="11">
        <f t="shared" si="0"/>
        <v>960</v>
      </c>
      <c r="D41" s="11">
        <f t="shared" si="1"/>
        <v>1600</v>
      </c>
      <c r="E41" s="11"/>
      <c r="F41" s="11"/>
      <c r="G41" s="11"/>
      <c r="H41" s="14">
        <v>40</v>
      </c>
      <c r="I41" s="15">
        <v>324</v>
      </c>
      <c r="J41" s="14">
        <f t="shared" si="2"/>
        <v>12960</v>
      </c>
      <c r="K41" s="14">
        <f t="shared" si="3"/>
        <v>1600</v>
      </c>
      <c r="L41" s="14"/>
      <c r="M41" s="14"/>
      <c r="N41" s="14"/>
      <c r="O41" s="18">
        <v>40</v>
      </c>
      <c r="P41" s="18">
        <v>154</v>
      </c>
      <c r="Q41" s="18">
        <f t="shared" si="4"/>
        <v>6160</v>
      </c>
      <c r="R41" s="18">
        <f t="shared" si="5"/>
        <v>1600</v>
      </c>
      <c r="S41" s="18"/>
      <c r="T41" s="18"/>
      <c r="U41" s="18"/>
      <c r="V41" s="14">
        <v>40</v>
      </c>
      <c r="W41" s="14">
        <v>0.2</v>
      </c>
      <c r="X41" s="14">
        <f t="shared" si="6"/>
        <v>8</v>
      </c>
      <c r="Y41" s="14">
        <f t="shared" si="7"/>
        <v>1600</v>
      </c>
      <c r="Z41" s="14"/>
      <c r="AA41" s="14"/>
      <c r="AB41" s="14"/>
      <c r="AC41" s="21">
        <v>40</v>
      </c>
      <c r="AD41" s="21">
        <v>20</v>
      </c>
      <c r="AE41" s="21">
        <f t="shared" si="8"/>
        <v>800</v>
      </c>
      <c r="AF41" s="21">
        <f t="shared" si="9"/>
        <v>1600</v>
      </c>
      <c r="AG41" s="21"/>
      <c r="AH41" s="21"/>
      <c r="AI41" s="21"/>
    </row>
    <row r="42" spans="1:35">
      <c r="A42" s="11">
        <v>41</v>
      </c>
      <c r="B42" s="11">
        <v>24</v>
      </c>
      <c r="C42" s="11">
        <f t="shared" si="0"/>
        <v>984</v>
      </c>
      <c r="D42" s="11">
        <f t="shared" si="1"/>
        <v>1681</v>
      </c>
      <c r="E42" s="11"/>
      <c r="F42" s="11"/>
      <c r="G42" s="11"/>
      <c r="H42" s="14">
        <v>41</v>
      </c>
      <c r="I42" s="15">
        <v>427</v>
      </c>
      <c r="J42" s="14">
        <f t="shared" si="2"/>
        <v>17507</v>
      </c>
      <c r="K42" s="14">
        <f t="shared" si="3"/>
        <v>1681</v>
      </c>
      <c r="L42" s="14"/>
      <c r="M42" s="14"/>
      <c r="N42" s="14"/>
      <c r="O42" s="18">
        <v>41</v>
      </c>
      <c r="P42" s="18">
        <v>446</v>
      </c>
      <c r="Q42" s="18">
        <f t="shared" si="4"/>
        <v>18286</v>
      </c>
      <c r="R42" s="18">
        <f t="shared" si="5"/>
        <v>1681</v>
      </c>
      <c r="S42" s="18"/>
      <c r="T42" s="18"/>
      <c r="U42" s="18"/>
      <c r="V42" s="14">
        <v>41</v>
      </c>
      <c r="W42" s="14">
        <v>0.2</v>
      </c>
      <c r="X42" s="14">
        <f t="shared" si="6"/>
        <v>8.2000000000000011</v>
      </c>
      <c r="Y42" s="14">
        <f t="shared" si="7"/>
        <v>1681</v>
      </c>
      <c r="Z42" s="14"/>
      <c r="AA42" s="14"/>
      <c r="AB42" s="14"/>
      <c r="AC42" s="21">
        <v>41</v>
      </c>
      <c r="AD42" s="21">
        <v>20</v>
      </c>
      <c r="AE42" s="21">
        <f t="shared" si="8"/>
        <v>820</v>
      </c>
      <c r="AF42" s="21">
        <f t="shared" si="9"/>
        <v>1681</v>
      </c>
      <c r="AG42" s="21"/>
      <c r="AH42" s="21"/>
      <c r="AI42" s="21"/>
    </row>
    <row r="43" spans="1:35">
      <c r="A43" s="11">
        <v>42</v>
      </c>
      <c r="B43" s="11">
        <v>24</v>
      </c>
      <c r="C43" s="11">
        <f t="shared" si="0"/>
        <v>1008</v>
      </c>
      <c r="D43" s="11">
        <f t="shared" si="1"/>
        <v>1764</v>
      </c>
      <c r="E43" s="11"/>
      <c r="F43" s="11"/>
      <c r="G43" s="11"/>
      <c r="H43" s="14">
        <v>42</v>
      </c>
      <c r="I43" s="15">
        <v>446</v>
      </c>
      <c r="J43" s="14">
        <f t="shared" si="2"/>
        <v>18732</v>
      </c>
      <c r="K43" s="14">
        <f t="shared" si="3"/>
        <v>1764</v>
      </c>
      <c r="L43" s="14"/>
      <c r="M43" s="14"/>
      <c r="N43" s="14"/>
      <c r="O43" s="18">
        <v>42</v>
      </c>
      <c r="P43" s="18">
        <v>316</v>
      </c>
      <c r="Q43" s="18">
        <f t="shared" si="4"/>
        <v>13272</v>
      </c>
      <c r="R43" s="18">
        <f t="shared" si="5"/>
        <v>1764</v>
      </c>
      <c r="S43" s="18"/>
      <c r="T43" s="18"/>
      <c r="U43" s="18"/>
      <c r="V43" s="14">
        <v>42</v>
      </c>
      <c r="W43" s="14">
        <v>0.2</v>
      </c>
      <c r="X43" s="14">
        <f t="shared" si="6"/>
        <v>8.4</v>
      </c>
      <c r="Y43" s="14">
        <f t="shared" si="7"/>
        <v>1764</v>
      </c>
      <c r="Z43" s="14"/>
      <c r="AA43" s="14"/>
      <c r="AB43" s="14"/>
      <c r="AC43" s="21">
        <v>42</v>
      </c>
      <c r="AD43" s="21">
        <v>20</v>
      </c>
      <c r="AE43" s="21">
        <f t="shared" si="8"/>
        <v>840</v>
      </c>
      <c r="AF43" s="21">
        <f t="shared" si="9"/>
        <v>1764</v>
      </c>
      <c r="AG43" s="21"/>
      <c r="AH43" s="21"/>
      <c r="AI43" s="21"/>
    </row>
    <row r="44" spans="1:35">
      <c r="A44" s="11">
        <v>43</v>
      </c>
      <c r="B44" s="11">
        <v>24</v>
      </c>
      <c r="C44" s="11">
        <f t="shared" si="0"/>
        <v>1032</v>
      </c>
      <c r="D44" s="11">
        <f t="shared" si="1"/>
        <v>1849</v>
      </c>
      <c r="E44" s="11"/>
      <c r="F44" s="11"/>
      <c r="G44" s="11"/>
      <c r="H44" s="14">
        <v>43</v>
      </c>
      <c r="I44" s="15">
        <v>456</v>
      </c>
      <c r="J44" s="14">
        <f t="shared" si="2"/>
        <v>19608</v>
      </c>
      <c r="K44" s="14">
        <f t="shared" si="3"/>
        <v>1849</v>
      </c>
      <c r="L44" s="14"/>
      <c r="M44" s="14"/>
      <c r="N44" s="14"/>
      <c r="O44" s="18">
        <v>43</v>
      </c>
      <c r="P44" s="18">
        <v>537</v>
      </c>
      <c r="Q44" s="18">
        <f t="shared" si="4"/>
        <v>23091</v>
      </c>
      <c r="R44" s="18">
        <f t="shared" si="5"/>
        <v>1849</v>
      </c>
      <c r="S44" s="18"/>
      <c r="T44" s="18"/>
      <c r="U44" s="18"/>
      <c r="V44" s="14">
        <v>43</v>
      </c>
      <c r="W44" s="14">
        <v>0.2</v>
      </c>
      <c r="X44" s="14">
        <f t="shared" si="6"/>
        <v>8.6</v>
      </c>
      <c r="Y44" s="14">
        <f t="shared" si="7"/>
        <v>1849</v>
      </c>
      <c r="Z44" s="14"/>
      <c r="AA44" s="14"/>
      <c r="AB44" s="14"/>
      <c r="AC44" s="21">
        <v>43</v>
      </c>
      <c r="AD44" s="21">
        <v>20</v>
      </c>
      <c r="AE44" s="21">
        <f t="shared" si="8"/>
        <v>860</v>
      </c>
      <c r="AF44" s="21">
        <f t="shared" si="9"/>
        <v>1849</v>
      </c>
      <c r="AG44" s="21"/>
      <c r="AH44" s="21"/>
      <c r="AI44" s="21"/>
    </row>
    <row r="45" spans="1:35">
      <c r="A45" s="11">
        <v>44</v>
      </c>
      <c r="B45" s="11">
        <v>24</v>
      </c>
      <c r="C45" s="11">
        <f t="shared" si="0"/>
        <v>1056</v>
      </c>
      <c r="D45" s="11">
        <f t="shared" si="1"/>
        <v>1936</v>
      </c>
      <c r="E45" s="11"/>
      <c r="F45" s="11"/>
      <c r="G45" s="11"/>
      <c r="H45" s="14">
        <v>44</v>
      </c>
      <c r="I45" s="15">
        <v>469</v>
      </c>
      <c r="J45" s="14">
        <f t="shared" si="2"/>
        <v>20636</v>
      </c>
      <c r="K45" s="14">
        <f t="shared" si="3"/>
        <v>1936</v>
      </c>
      <c r="L45" s="14"/>
      <c r="M45" s="14"/>
      <c r="N45" s="14"/>
      <c r="O45" s="18">
        <v>44</v>
      </c>
      <c r="P45" s="18">
        <v>552</v>
      </c>
      <c r="Q45" s="18">
        <f t="shared" si="4"/>
        <v>24288</v>
      </c>
      <c r="R45" s="18">
        <f t="shared" si="5"/>
        <v>1936</v>
      </c>
      <c r="S45" s="18"/>
      <c r="T45" s="18"/>
      <c r="U45" s="18"/>
      <c r="V45" s="14">
        <v>44</v>
      </c>
      <c r="W45" s="14">
        <v>0.2</v>
      </c>
      <c r="X45" s="14">
        <f t="shared" si="6"/>
        <v>8.8000000000000007</v>
      </c>
      <c r="Y45" s="14">
        <f t="shared" si="7"/>
        <v>1936</v>
      </c>
      <c r="Z45" s="14"/>
      <c r="AA45" s="14"/>
      <c r="AB45" s="14"/>
      <c r="AC45" s="21">
        <v>44</v>
      </c>
      <c r="AD45" s="21">
        <v>20</v>
      </c>
      <c r="AE45" s="21">
        <f t="shared" si="8"/>
        <v>880</v>
      </c>
      <c r="AF45" s="21">
        <f t="shared" si="9"/>
        <v>1936</v>
      </c>
      <c r="AG45" s="21"/>
      <c r="AH45" s="21"/>
      <c r="AI45" s="21"/>
    </row>
    <row r="46" spans="1:35">
      <c r="A46" s="11">
        <v>45</v>
      </c>
      <c r="B46" s="11">
        <v>24</v>
      </c>
      <c r="C46" s="11">
        <f t="shared" si="0"/>
        <v>1080</v>
      </c>
      <c r="D46" s="11">
        <f t="shared" si="1"/>
        <v>2025</v>
      </c>
      <c r="E46" s="11"/>
      <c r="F46" s="11"/>
      <c r="G46" s="11"/>
      <c r="H46" s="14">
        <v>45</v>
      </c>
      <c r="I46" s="15">
        <v>506</v>
      </c>
      <c r="J46" s="14">
        <f t="shared" si="2"/>
        <v>22770</v>
      </c>
      <c r="K46" s="14">
        <f t="shared" si="3"/>
        <v>2025</v>
      </c>
      <c r="L46" s="14"/>
      <c r="M46" s="14"/>
      <c r="N46" s="14"/>
      <c r="O46" s="18">
        <v>45</v>
      </c>
      <c r="P46" s="18">
        <v>580</v>
      </c>
      <c r="Q46" s="18">
        <f t="shared" si="4"/>
        <v>26100</v>
      </c>
      <c r="R46" s="18">
        <f t="shared" si="5"/>
        <v>2025</v>
      </c>
      <c r="S46" s="18"/>
      <c r="T46" s="18"/>
      <c r="U46" s="18"/>
      <c r="V46" s="14">
        <v>45</v>
      </c>
      <c r="W46" s="14">
        <v>0.2</v>
      </c>
      <c r="X46" s="14">
        <f t="shared" si="6"/>
        <v>9</v>
      </c>
      <c r="Y46" s="14">
        <f t="shared" si="7"/>
        <v>2025</v>
      </c>
      <c r="Z46" s="14"/>
      <c r="AA46" s="14"/>
      <c r="AB46" s="14"/>
      <c r="AC46" s="21">
        <v>45</v>
      </c>
      <c r="AD46" s="21">
        <v>20</v>
      </c>
      <c r="AE46" s="21">
        <f t="shared" si="8"/>
        <v>900</v>
      </c>
      <c r="AF46" s="21">
        <f t="shared" si="9"/>
        <v>2025</v>
      </c>
      <c r="AG46" s="21"/>
      <c r="AH46" s="21"/>
      <c r="AI46" s="21"/>
    </row>
    <row r="47" spans="1:35">
      <c r="A47" s="11">
        <v>46</v>
      </c>
      <c r="B47" s="11">
        <v>24</v>
      </c>
      <c r="C47" s="11">
        <f t="shared" si="0"/>
        <v>1104</v>
      </c>
      <c r="D47" s="11">
        <f t="shared" si="1"/>
        <v>2116</v>
      </c>
      <c r="E47" s="11"/>
      <c r="F47" s="11"/>
      <c r="G47" s="11"/>
      <c r="H47" s="14">
        <v>46</v>
      </c>
      <c r="I47" s="15">
        <v>414</v>
      </c>
      <c r="J47" s="14">
        <f t="shared" si="2"/>
        <v>19044</v>
      </c>
      <c r="K47" s="14">
        <f t="shared" si="3"/>
        <v>2116</v>
      </c>
      <c r="L47" s="14"/>
      <c r="M47" s="14"/>
      <c r="N47" s="14"/>
      <c r="O47" s="18">
        <v>46</v>
      </c>
      <c r="P47" s="18">
        <v>548</v>
      </c>
      <c r="Q47" s="18">
        <f t="shared" si="4"/>
        <v>25208</v>
      </c>
      <c r="R47" s="18">
        <f t="shared" si="5"/>
        <v>2116</v>
      </c>
      <c r="S47" s="18"/>
      <c r="T47" s="18"/>
      <c r="U47" s="18"/>
      <c r="V47" s="14">
        <v>46</v>
      </c>
      <c r="W47" s="14">
        <v>0.2</v>
      </c>
      <c r="X47" s="14">
        <f t="shared" si="6"/>
        <v>9.2000000000000011</v>
      </c>
      <c r="Y47" s="14">
        <f t="shared" si="7"/>
        <v>2116</v>
      </c>
      <c r="Z47" s="14"/>
      <c r="AA47" s="14"/>
      <c r="AB47" s="14"/>
      <c r="AC47" s="21">
        <v>46</v>
      </c>
      <c r="AD47" s="21">
        <v>20</v>
      </c>
      <c r="AE47" s="21">
        <f t="shared" si="8"/>
        <v>920</v>
      </c>
      <c r="AF47" s="21">
        <f t="shared" si="9"/>
        <v>2116</v>
      </c>
      <c r="AG47" s="21"/>
      <c r="AH47" s="21"/>
      <c r="AI47" s="21"/>
    </row>
    <row r="48" spans="1:35">
      <c r="A48" s="11">
        <v>47</v>
      </c>
      <c r="B48" s="11">
        <v>24</v>
      </c>
      <c r="C48" s="11">
        <f t="shared" si="0"/>
        <v>1128</v>
      </c>
      <c r="D48" s="11">
        <f t="shared" si="1"/>
        <v>2209</v>
      </c>
      <c r="E48" s="11"/>
      <c r="F48" s="11"/>
      <c r="G48" s="11"/>
      <c r="H48" s="14">
        <v>47</v>
      </c>
      <c r="I48" s="15">
        <v>1185</v>
      </c>
      <c r="J48" s="14">
        <f t="shared" si="2"/>
        <v>55695</v>
      </c>
      <c r="K48" s="14">
        <f t="shared" si="3"/>
        <v>2209</v>
      </c>
      <c r="L48" s="14"/>
      <c r="M48" s="14"/>
      <c r="N48" s="14"/>
      <c r="O48" s="18">
        <v>47</v>
      </c>
      <c r="P48" s="18">
        <v>414</v>
      </c>
      <c r="Q48" s="18">
        <f t="shared" si="4"/>
        <v>19458</v>
      </c>
      <c r="R48" s="18">
        <f t="shared" si="5"/>
        <v>2209</v>
      </c>
      <c r="S48" s="18"/>
      <c r="T48" s="18"/>
      <c r="U48" s="18"/>
      <c r="V48" s="14">
        <v>47</v>
      </c>
      <c r="W48" s="14">
        <v>0.2</v>
      </c>
      <c r="X48" s="14">
        <f t="shared" si="6"/>
        <v>9.4</v>
      </c>
      <c r="Y48" s="14">
        <f t="shared" si="7"/>
        <v>2209</v>
      </c>
      <c r="Z48" s="14"/>
      <c r="AA48" s="14"/>
      <c r="AB48" s="14"/>
      <c r="AC48" s="21">
        <v>47</v>
      </c>
      <c r="AD48" s="21">
        <v>20</v>
      </c>
      <c r="AE48" s="21">
        <f t="shared" si="8"/>
        <v>940</v>
      </c>
      <c r="AF48" s="21">
        <f t="shared" si="9"/>
        <v>2209</v>
      </c>
      <c r="AG48" s="21"/>
      <c r="AH48" s="21"/>
      <c r="AI48" s="21"/>
    </row>
    <row r="49" spans="1:35">
      <c r="A49" s="11">
        <v>48</v>
      </c>
      <c r="B49" s="11">
        <v>24</v>
      </c>
      <c r="C49" s="11">
        <f t="shared" si="0"/>
        <v>1152</v>
      </c>
      <c r="D49" s="11">
        <f t="shared" si="1"/>
        <v>2304</v>
      </c>
      <c r="E49" s="11"/>
      <c r="F49" s="11"/>
      <c r="G49" s="11"/>
      <c r="H49" s="14">
        <v>48</v>
      </c>
      <c r="I49" s="15">
        <v>1418</v>
      </c>
      <c r="J49" s="14">
        <f t="shared" si="2"/>
        <v>68064</v>
      </c>
      <c r="K49" s="14">
        <f t="shared" si="3"/>
        <v>2304</v>
      </c>
      <c r="L49" s="14"/>
      <c r="M49" s="14"/>
      <c r="N49" s="14"/>
      <c r="O49" s="18">
        <v>48</v>
      </c>
      <c r="P49" s="18">
        <v>179</v>
      </c>
      <c r="Q49" s="18">
        <f t="shared" si="4"/>
        <v>8592</v>
      </c>
      <c r="R49" s="18">
        <f t="shared" si="5"/>
        <v>2304</v>
      </c>
      <c r="S49" s="18"/>
      <c r="T49" s="18"/>
      <c r="U49" s="18"/>
      <c r="V49" s="14">
        <v>48</v>
      </c>
      <c r="W49" s="14">
        <v>0.8</v>
      </c>
      <c r="X49" s="14">
        <f t="shared" si="6"/>
        <v>38.400000000000006</v>
      </c>
      <c r="Y49" s="14">
        <f t="shared" si="7"/>
        <v>2304</v>
      </c>
      <c r="Z49" s="14"/>
      <c r="AA49" s="14"/>
      <c r="AB49" s="14"/>
      <c r="AC49" s="21">
        <v>48</v>
      </c>
      <c r="AD49" s="21">
        <v>20</v>
      </c>
      <c r="AE49" s="21">
        <f t="shared" si="8"/>
        <v>960</v>
      </c>
      <c r="AF49" s="21">
        <f t="shared" si="9"/>
        <v>2304</v>
      </c>
      <c r="AG49" s="21"/>
      <c r="AH49" s="21"/>
      <c r="AI49" s="21"/>
    </row>
    <row r="50" spans="1:35">
      <c r="A50" s="11">
        <v>49</v>
      </c>
      <c r="B50" s="11">
        <v>24</v>
      </c>
      <c r="C50" s="11">
        <f t="shared" si="0"/>
        <v>1176</v>
      </c>
      <c r="D50" s="11">
        <f t="shared" si="1"/>
        <v>2401</v>
      </c>
      <c r="E50" s="11"/>
      <c r="F50" s="11"/>
      <c r="G50" s="11"/>
      <c r="H50" s="14">
        <v>49</v>
      </c>
      <c r="I50" s="15">
        <v>1124</v>
      </c>
      <c r="J50" s="14">
        <f t="shared" si="2"/>
        <v>55076</v>
      </c>
      <c r="K50" s="14">
        <f t="shared" si="3"/>
        <v>2401</v>
      </c>
      <c r="L50" s="14"/>
      <c r="M50" s="14"/>
      <c r="N50" s="14"/>
      <c r="O50" s="18">
        <v>49</v>
      </c>
      <c r="P50" s="18">
        <v>165</v>
      </c>
      <c r="Q50" s="18">
        <f t="shared" si="4"/>
        <v>8085</v>
      </c>
      <c r="R50" s="18">
        <f t="shared" si="5"/>
        <v>2401</v>
      </c>
      <c r="S50" s="18"/>
      <c r="T50" s="18"/>
      <c r="U50" s="18"/>
      <c r="V50" s="14">
        <v>49</v>
      </c>
      <c r="W50" s="14">
        <v>1.5</v>
      </c>
      <c r="X50" s="14">
        <f t="shared" si="6"/>
        <v>73.5</v>
      </c>
      <c r="Y50" s="14">
        <f t="shared" si="7"/>
        <v>2401</v>
      </c>
      <c r="Z50" s="14"/>
      <c r="AA50" s="14"/>
      <c r="AB50" s="14"/>
      <c r="AC50" s="21">
        <v>49</v>
      </c>
      <c r="AD50" s="21">
        <v>20</v>
      </c>
      <c r="AE50" s="21">
        <f t="shared" si="8"/>
        <v>980</v>
      </c>
      <c r="AF50" s="21">
        <f t="shared" si="9"/>
        <v>2401</v>
      </c>
      <c r="AG50" s="21"/>
      <c r="AH50" s="21"/>
      <c r="AI50" s="21"/>
    </row>
    <row r="51" spans="1:35">
      <c r="A51" s="11">
        <v>50</v>
      </c>
      <c r="B51" s="11">
        <v>24</v>
      </c>
      <c r="C51" s="11">
        <f t="shared" si="0"/>
        <v>1200</v>
      </c>
      <c r="D51" s="11">
        <f t="shared" si="1"/>
        <v>2500</v>
      </c>
      <c r="E51" s="11"/>
      <c r="F51" s="11"/>
      <c r="G51" s="11"/>
      <c r="H51" s="14">
        <v>50</v>
      </c>
      <c r="I51" s="15">
        <v>1061</v>
      </c>
      <c r="J51" s="14">
        <f t="shared" si="2"/>
        <v>53050</v>
      </c>
      <c r="K51" s="14">
        <f t="shared" si="3"/>
        <v>2500</v>
      </c>
      <c r="L51" s="14"/>
      <c r="M51" s="14"/>
      <c r="N51" s="14"/>
      <c r="O51" s="18">
        <v>50</v>
      </c>
      <c r="P51" s="18">
        <v>408</v>
      </c>
      <c r="Q51" s="18">
        <f t="shared" si="4"/>
        <v>20400</v>
      </c>
      <c r="R51" s="18">
        <f t="shared" si="5"/>
        <v>2500</v>
      </c>
      <c r="S51" s="18"/>
      <c r="T51" s="18"/>
      <c r="U51" s="18"/>
      <c r="V51" s="14">
        <v>50</v>
      </c>
      <c r="W51" s="14">
        <v>0.8</v>
      </c>
      <c r="X51" s="14">
        <f t="shared" si="6"/>
        <v>40</v>
      </c>
      <c r="Y51" s="14">
        <f t="shared" si="7"/>
        <v>2500</v>
      </c>
      <c r="Z51" s="14"/>
      <c r="AA51" s="14"/>
      <c r="AB51" s="14"/>
      <c r="AC51" s="21">
        <v>50</v>
      </c>
      <c r="AD51" s="21">
        <v>20</v>
      </c>
      <c r="AE51" s="21">
        <f t="shared" si="8"/>
        <v>1000</v>
      </c>
      <c r="AF51" s="21">
        <f t="shared" si="9"/>
        <v>2500</v>
      </c>
      <c r="AG51" s="21"/>
      <c r="AH51" s="21"/>
      <c r="AI51" s="21"/>
    </row>
    <row r="52" spans="1:35">
      <c r="A52" s="11">
        <v>51</v>
      </c>
      <c r="B52" s="11">
        <v>25</v>
      </c>
      <c r="C52" s="11">
        <f t="shared" si="0"/>
        <v>1275</v>
      </c>
      <c r="D52" s="11">
        <f t="shared" si="1"/>
        <v>2601</v>
      </c>
      <c r="E52" s="11"/>
      <c r="F52" s="11"/>
      <c r="G52" s="11"/>
      <c r="H52" s="14">
        <v>51</v>
      </c>
      <c r="I52" s="15">
        <v>1228</v>
      </c>
      <c r="J52" s="14">
        <f t="shared" si="2"/>
        <v>62628</v>
      </c>
      <c r="K52" s="14">
        <f t="shared" si="3"/>
        <v>2601</v>
      </c>
      <c r="L52" s="14"/>
      <c r="M52" s="14"/>
      <c r="N52" s="14"/>
      <c r="O52" s="18">
        <v>51</v>
      </c>
      <c r="P52" s="18">
        <v>379</v>
      </c>
      <c r="Q52" s="18">
        <f t="shared" si="4"/>
        <v>19329</v>
      </c>
      <c r="R52" s="18">
        <f t="shared" si="5"/>
        <v>2601</v>
      </c>
      <c r="S52" s="18"/>
      <c r="T52" s="18"/>
      <c r="U52" s="18"/>
      <c r="V52" s="14">
        <v>51</v>
      </c>
      <c r="W52" s="14">
        <v>2.1</v>
      </c>
      <c r="X52" s="14">
        <f t="shared" si="6"/>
        <v>107.10000000000001</v>
      </c>
      <c r="Y52" s="14">
        <f t="shared" si="7"/>
        <v>2601</v>
      </c>
      <c r="Z52" s="14"/>
      <c r="AA52" s="14"/>
      <c r="AB52" s="14"/>
      <c r="AC52" s="21">
        <v>51</v>
      </c>
      <c r="AD52" s="21">
        <v>21</v>
      </c>
      <c r="AE52" s="21">
        <f t="shared" si="8"/>
        <v>1071</v>
      </c>
      <c r="AF52" s="21">
        <f t="shared" si="9"/>
        <v>2601</v>
      </c>
      <c r="AG52" s="21"/>
      <c r="AH52" s="21"/>
      <c r="AI52" s="21"/>
    </row>
    <row r="53" spans="1:35">
      <c r="A53" s="11">
        <v>52</v>
      </c>
      <c r="B53" s="11">
        <v>25</v>
      </c>
      <c r="C53" s="11">
        <f t="shared" si="0"/>
        <v>1300</v>
      </c>
      <c r="D53" s="11">
        <f t="shared" si="1"/>
        <v>2704</v>
      </c>
      <c r="E53" s="11"/>
      <c r="F53" s="11"/>
      <c r="G53" s="11"/>
      <c r="H53" s="14">
        <v>52</v>
      </c>
      <c r="I53" s="15">
        <v>868</v>
      </c>
      <c r="J53" s="14">
        <f t="shared" si="2"/>
        <v>45136</v>
      </c>
      <c r="K53" s="14">
        <f t="shared" si="3"/>
        <v>2704</v>
      </c>
      <c r="L53" s="14"/>
      <c r="M53" s="14"/>
      <c r="N53" s="14"/>
      <c r="O53" s="18">
        <v>52</v>
      </c>
      <c r="P53" s="18">
        <v>71</v>
      </c>
      <c r="Q53" s="18">
        <f t="shared" si="4"/>
        <v>3692</v>
      </c>
      <c r="R53" s="18">
        <f t="shared" si="5"/>
        <v>2704</v>
      </c>
      <c r="S53" s="18"/>
      <c r="T53" s="18"/>
      <c r="U53" s="18"/>
      <c r="V53" s="14">
        <v>52</v>
      </c>
      <c r="W53" s="14">
        <v>0.2</v>
      </c>
      <c r="X53" s="14">
        <f t="shared" si="6"/>
        <v>10.4</v>
      </c>
      <c r="Y53" s="14">
        <f t="shared" si="7"/>
        <v>2704</v>
      </c>
      <c r="Z53" s="14"/>
      <c r="AA53" s="14"/>
      <c r="AB53" s="14"/>
      <c r="AC53" s="21">
        <v>52</v>
      </c>
      <c r="AD53" s="21">
        <v>20</v>
      </c>
      <c r="AE53" s="21">
        <f t="shared" si="8"/>
        <v>1040</v>
      </c>
      <c r="AF53" s="21">
        <f t="shared" si="9"/>
        <v>2704</v>
      </c>
      <c r="AG53" s="21"/>
      <c r="AH53" s="21"/>
      <c r="AI53" s="21"/>
    </row>
    <row r="54" spans="1:35">
      <c r="A54" s="11">
        <v>53</v>
      </c>
      <c r="B54" s="11">
        <v>25</v>
      </c>
      <c r="C54" s="11">
        <f t="shared" si="0"/>
        <v>1325</v>
      </c>
      <c r="D54" s="11">
        <f t="shared" si="1"/>
        <v>2809</v>
      </c>
      <c r="E54" s="11"/>
      <c r="F54" s="11"/>
      <c r="G54" s="11"/>
      <c r="H54" s="14">
        <v>53</v>
      </c>
      <c r="I54" s="15">
        <v>452</v>
      </c>
      <c r="J54" s="14">
        <f t="shared" si="2"/>
        <v>23956</v>
      </c>
      <c r="K54" s="14">
        <f t="shared" si="3"/>
        <v>2809</v>
      </c>
      <c r="L54" s="14"/>
      <c r="M54" s="14"/>
      <c r="N54" s="14"/>
      <c r="O54" s="18">
        <v>53</v>
      </c>
      <c r="P54" s="18">
        <v>123</v>
      </c>
      <c r="Q54" s="18">
        <f t="shared" si="4"/>
        <v>6519</v>
      </c>
      <c r="R54" s="18">
        <f t="shared" si="5"/>
        <v>2809</v>
      </c>
      <c r="S54" s="18"/>
      <c r="T54" s="18"/>
      <c r="U54" s="18"/>
      <c r="V54" s="14">
        <v>53</v>
      </c>
      <c r="W54" s="14">
        <v>0.2</v>
      </c>
      <c r="X54" s="14">
        <f t="shared" si="6"/>
        <v>10.600000000000001</v>
      </c>
      <c r="Y54" s="14">
        <f t="shared" si="7"/>
        <v>2809</v>
      </c>
      <c r="Z54" s="14"/>
      <c r="AA54" s="14"/>
      <c r="AB54" s="14"/>
      <c r="AC54" s="21">
        <v>53</v>
      </c>
      <c r="AD54" s="21">
        <v>20</v>
      </c>
      <c r="AE54" s="21">
        <f t="shared" si="8"/>
        <v>1060</v>
      </c>
      <c r="AF54" s="21">
        <f t="shared" si="9"/>
        <v>2809</v>
      </c>
      <c r="AG54" s="21"/>
      <c r="AH54" s="21"/>
      <c r="AI54" s="21"/>
    </row>
    <row r="55" spans="1:35">
      <c r="A55" s="11">
        <v>54</v>
      </c>
      <c r="B55" s="11">
        <v>25</v>
      </c>
      <c r="C55" s="11">
        <f t="shared" si="0"/>
        <v>1350</v>
      </c>
      <c r="D55" s="11">
        <f t="shared" si="1"/>
        <v>2916</v>
      </c>
      <c r="E55" s="11"/>
      <c r="F55" s="11"/>
      <c r="G55" s="11"/>
      <c r="H55" s="14">
        <v>54</v>
      </c>
      <c r="I55" s="15">
        <v>727</v>
      </c>
      <c r="J55" s="14">
        <f t="shared" si="2"/>
        <v>39258</v>
      </c>
      <c r="K55" s="14">
        <f t="shared" si="3"/>
        <v>2916</v>
      </c>
      <c r="L55" s="14"/>
      <c r="M55" s="14"/>
      <c r="N55" s="14"/>
      <c r="O55" s="18">
        <v>54</v>
      </c>
      <c r="P55" s="18">
        <v>40</v>
      </c>
      <c r="Q55" s="18">
        <f t="shared" si="4"/>
        <v>2160</v>
      </c>
      <c r="R55" s="18">
        <f t="shared" si="5"/>
        <v>2916</v>
      </c>
      <c r="S55" s="18"/>
      <c r="T55" s="18"/>
      <c r="U55" s="18"/>
      <c r="V55" s="14">
        <v>54</v>
      </c>
      <c r="W55" s="14">
        <v>1.5</v>
      </c>
      <c r="X55" s="14">
        <f t="shared" si="6"/>
        <v>81</v>
      </c>
      <c r="Y55" s="14">
        <f t="shared" si="7"/>
        <v>2916</v>
      </c>
      <c r="Z55" s="14"/>
      <c r="AA55" s="14"/>
      <c r="AB55" s="14"/>
      <c r="AC55" s="21">
        <v>54</v>
      </c>
      <c r="AD55" s="21">
        <v>20</v>
      </c>
      <c r="AE55" s="21">
        <f t="shared" si="8"/>
        <v>1080</v>
      </c>
      <c r="AF55" s="21">
        <f t="shared" si="9"/>
        <v>2916</v>
      </c>
      <c r="AG55" s="21"/>
      <c r="AH55" s="21"/>
      <c r="AI55" s="21"/>
    </row>
    <row r="56" spans="1:35">
      <c r="A56" s="11">
        <v>55</v>
      </c>
      <c r="B56" s="11">
        <v>25</v>
      </c>
      <c r="C56" s="11">
        <f t="shared" si="0"/>
        <v>1375</v>
      </c>
      <c r="D56" s="11">
        <f t="shared" si="1"/>
        <v>3025</v>
      </c>
      <c r="E56" s="11"/>
      <c r="F56" s="11"/>
      <c r="G56" s="11"/>
      <c r="H56" s="14">
        <v>55</v>
      </c>
      <c r="I56" s="15">
        <v>733</v>
      </c>
      <c r="J56" s="14">
        <f t="shared" si="2"/>
        <v>40315</v>
      </c>
      <c r="K56" s="14">
        <f t="shared" si="3"/>
        <v>3025</v>
      </c>
      <c r="L56" s="14"/>
      <c r="M56" s="14"/>
      <c r="N56" s="14"/>
      <c r="O56" s="18">
        <v>55</v>
      </c>
      <c r="P56" s="18">
        <v>56</v>
      </c>
      <c r="Q56" s="18">
        <f t="shared" si="4"/>
        <v>3080</v>
      </c>
      <c r="R56" s="18">
        <f t="shared" si="5"/>
        <v>3025</v>
      </c>
      <c r="S56" s="18"/>
      <c r="T56" s="18"/>
      <c r="U56" s="18"/>
      <c r="V56" s="14">
        <v>55</v>
      </c>
      <c r="W56" s="14">
        <v>1.5</v>
      </c>
      <c r="X56" s="14">
        <f t="shared" si="6"/>
        <v>82.5</v>
      </c>
      <c r="Y56" s="14">
        <f t="shared" si="7"/>
        <v>3025</v>
      </c>
      <c r="Z56" s="14"/>
      <c r="AA56" s="14"/>
      <c r="AB56" s="14"/>
      <c r="AC56" s="21">
        <v>55</v>
      </c>
      <c r="AD56" s="21">
        <v>20</v>
      </c>
      <c r="AE56" s="21">
        <f t="shared" si="8"/>
        <v>1100</v>
      </c>
      <c r="AF56" s="21">
        <f t="shared" si="9"/>
        <v>3025</v>
      </c>
      <c r="AG56" s="21"/>
      <c r="AH56" s="21"/>
      <c r="AI56" s="21"/>
    </row>
    <row r="57" spans="1:35">
      <c r="A57" s="11">
        <v>56</v>
      </c>
      <c r="B57" s="11">
        <v>25</v>
      </c>
      <c r="C57" s="11">
        <f t="shared" si="0"/>
        <v>1400</v>
      </c>
      <c r="D57" s="11">
        <f t="shared" si="1"/>
        <v>3136</v>
      </c>
      <c r="E57" s="11"/>
      <c r="F57" s="11"/>
      <c r="G57" s="11"/>
      <c r="H57" s="14">
        <v>56</v>
      </c>
      <c r="I57" s="15">
        <v>366</v>
      </c>
      <c r="J57" s="14">
        <f t="shared" si="2"/>
        <v>20496</v>
      </c>
      <c r="K57" s="14">
        <f t="shared" si="3"/>
        <v>3136</v>
      </c>
      <c r="L57" s="14"/>
      <c r="M57" s="14"/>
      <c r="N57" s="14"/>
      <c r="O57" s="18">
        <v>56</v>
      </c>
      <c r="P57" s="18">
        <v>275</v>
      </c>
      <c r="Q57" s="18">
        <f t="shared" si="4"/>
        <v>15400</v>
      </c>
      <c r="R57" s="18">
        <f t="shared" si="5"/>
        <v>3136</v>
      </c>
      <c r="S57" s="18"/>
      <c r="T57" s="18"/>
      <c r="U57" s="18"/>
      <c r="V57" s="14">
        <v>56</v>
      </c>
      <c r="W57" s="14">
        <v>0.2</v>
      </c>
      <c r="X57" s="14">
        <f t="shared" si="6"/>
        <v>11.200000000000001</v>
      </c>
      <c r="Y57" s="14">
        <f t="shared" si="7"/>
        <v>3136</v>
      </c>
      <c r="Z57" s="14"/>
      <c r="AA57" s="14"/>
      <c r="AB57" s="14"/>
      <c r="AC57" s="21">
        <v>56</v>
      </c>
      <c r="AD57" s="21">
        <v>20</v>
      </c>
      <c r="AE57" s="21">
        <f t="shared" si="8"/>
        <v>1120</v>
      </c>
      <c r="AF57" s="21">
        <f t="shared" si="9"/>
        <v>3136</v>
      </c>
      <c r="AG57" s="21"/>
      <c r="AH57" s="21"/>
      <c r="AI57" s="21"/>
    </row>
    <row r="58" spans="1:35">
      <c r="A58" s="11">
        <v>57</v>
      </c>
      <c r="B58" s="11">
        <v>25</v>
      </c>
      <c r="C58" s="11">
        <f t="shared" si="0"/>
        <v>1425</v>
      </c>
      <c r="D58" s="11">
        <f t="shared" si="1"/>
        <v>3249</v>
      </c>
      <c r="E58" s="11"/>
      <c r="F58" s="11"/>
      <c r="G58" s="11"/>
      <c r="H58" s="14">
        <v>57</v>
      </c>
      <c r="I58" s="15">
        <v>401</v>
      </c>
      <c r="J58" s="14">
        <f t="shared" si="2"/>
        <v>22857</v>
      </c>
      <c r="K58" s="14">
        <f t="shared" si="3"/>
        <v>3249</v>
      </c>
      <c r="L58" s="14"/>
      <c r="M58" s="14"/>
      <c r="N58" s="14"/>
      <c r="O58" s="18">
        <v>57</v>
      </c>
      <c r="P58" s="18">
        <v>51</v>
      </c>
      <c r="Q58" s="18">
        <f t="shared" si="4"/>
        <v>2907</v>
      </c>
      <c r="R58" s="18">
        <f t="shared" si="5"/>
        <v>3249</v>
      </c>
      <c r="S58" s="18"/>
      <c r="T58" s="18"/>
      <c r="U58" s="18"/>
      <c r="V58" s="14">
        <v>57</v>
      </c>
      <c r="W58" s="14">
        <v>0.2</v>
      </c>
      <c r="X58" s="14">
        <f t="shared" si="6"/>
        <v>11.4</v>
      </c>
      <c r="Y58" s="14">
        <f t="shared" si="7"/>
        <v>3249</v>
      </c>
      <c r="Z58" s="14"/>
      <c r="AA58" s="14"/>
      <c r="AB58" s="14"/>
      <c r="AC58" s="21">
        <v>57</v>
      </c>
      <c r="AD58" s="21">
        <v>20</v>
      </c>
      <c r="AE58" s="21">
        <f t="shared" si="8"/>
        <v>1140</v>
      </c>
      <c r="AF58" s="21">
        <f t="shared" si="9"/>
        <v>3249</v>
      </c>
      <c r="AG58" s="21"/>
      <c r="AH58" s="21"/>
      <c r="AI58" s="21"/>
    </row>
    <row r="59" spans="1:35">
      <c r="A59" s="11">
        <v>58</v>
      </c>
      <c r="B59" s="11">
        <v>25</v>
      </c>
      <c r="C59" s="11">
        <f t="shared" si="0"/>
        <v>1450</v>
      </c>
      <c r="D59" s="11">
        <f t="shared" si="1"/>
        <v>3364</v>
      </c>
      <c r="E59" s="11"/>
      <c r="F59" s="11"/>
      <c r="G59" s="11"/>
      <c r="H59" s="14">
        <v>58</v>
      </c>
      <c r="I59" s="15">
        <v>346</v>
      </c>
      <c r="J59" s="14">
        <f t="shared" si="2"/>
        <v>20068</v>
      </c>
      <c r="K59" s="14">
        <f t="shared" si="3"/>
        <v>3364</v>
      </c>
      <c r="L59" s="14"/>
      <c r="M59" s="14"/>
      <c r="N59" s="14"/>
      <c r="O59" s="18">
        <v>58</v>
      </c>
      <c r="P59" s="18">
        <v>118</v>
      </c>
      <c r="Q59" s="18">
        <f t="shared" si="4"/>
        <v>6844</v>
      </c>
      <c r="R59" s="18">
        <f t="shared" si="5"/>
        <v>3364</v>
      </c>
      <c r="S59" s="18"/>
      <c r="T59" s="18"/>
      <c r="U59" s="18"/>
      <c r="V59" s="14">
        <v>58</v>
      </c>
      <c r="W59" s="14">
        <v>0.2</v>
      </c>
      <c r="X59" s="14">
        <f t="shared" si="6"/>
        <v>11.600000000000001</v>
      </c>
      <c r="Y59" s="14">
        <f t="shared" si="7"/>
        <v>3364</v>
      </c>
      <c r="Z59" s="14"/>
      <c r="AA59" s="14"/>
      <c r="AB59" s="14"/>
      <c r="AC59" s="21">
        <v>58</v>
      </c>
      <c r="AD59" s="21">
        <v>20</v>
      </c>
      <c r="AE59" s="21">
        <f t="shared" si="8"/>
        <v>1160</v>
      </c>
      <c r="AF59" s="21">
        <f t="shared" si="9"/>
        <v>3364</v>
      </c>
      <c r="AG59" s="21"/>
      <c r="AH59" s="21"/>
      <c r="AI59" s="21"/>
    </row>
    <row r="60" spans="1:35">
      <c r="A60" s="11">
        <v>59</v>
      </c>
      <c r="B60" s="11">
        <v>25</v>
      </c>
      <c r="C60" s="11">
        <f t="shared" si="0"/>
        <v>1475</v>
      </c>
      <c r="D60" s="11">
        <f t="shared" si="1"/>
        <v>3481</v>
      </c>
      <c r="E60" s="11"/>
      <c r="F60" s="11"/>
      <c r="G60" s="11"/>
      <c r="H60" s="14">
        <v>59</v>
      </c>
      <c r="I60" s="15">
        <v>336</v>
      </c>
      <c r="J60" s="14">
        <f t="shared" si="2"/>
        <v>19824</v>
      </c>
      <c r="K60" s="14">
        <f t="shared" si="3"/>
        <v>3481</v>
      </c>
      <c r="L60" s="14"/>
      <c r="M60" s="14"/>
      <c r="N60" s="14"/>
      <c r="O60" s="18">
        <v>59</v>
      </c>
      <c r="P60" s="18">
        <v>240</v>
      </c>
      <c r="Q60" s="18">
        <f t="shared" si="4"/>
        <v>14160</v>
      </c>
      <c r="R60" s="18">
        <f t="shared" si="5"/>
        <v>3481</v>
      </c>
      <c r="S60" s="18"/>
      <c r="T60" s="18"/>
      <c r="U60" s="18"/>
      <c r="V60" s="14">
        <v>59</v>
      </c>
      <c r="W60" s="14">
        <v>0.2</v>
      </c>
      <c r="X60" s="14">
        <f t="shared" si="6"/>
        <v>11.8</v>
      </c>
      <c r="Y60" s="14">
        <f t="shared" si="7"/>
        <v>3481</v>
      </c>
      <c r="Z60" s="14"/>
      <c r="AA60" s="14"/>
      <c r="AB60" s="14"/>
      <c r="AC60" s="21">
        <v>59</v>
      </c>
      <c r="AD60" s="21">
        <v>20</v>
      </c>
      <c r="AE60" s="21">
        <f t="shared" si="8"/>
        <v>1180</v>
      </c>
      <c r="AF60" s="21">
        <f t="shared" si="9"/>
        <v>3481</v>
      </c>
      <c r="AG60" s="21"/>
      <c r="AH60" s="21"/>
      <c r="AI60" s="21"/>
    </row>
    <row r="61" spans="1:35">
      <c r="A61" s="11">
        <v>60</v>
      </c>
      <c r="B61" s="11">
        <v>25</v>
      </c>
      <c r="C61" s="11">
        <f t="shared" si="0"/>
        <v>1500</v>
      </c>
      <c r="D61" s="11">
        <f t="shared" si="1"/>
        <v>3600</v>
      </c>
      <c r="E61" s="11"/>
      <c r="F61" s="11"/>
      <c r="G61" s="11"/>
      <c r="H61" s="14">
        <v>60</v>
      </c>
      <c r="I61" s="15">
        <v>334</v>
      </c>
      <c r="J61" s="14">
        <f t="shared" si="2"/>
        <v>20040</v>
      </c>
      <c r="K61" s="14">
        <f t="shared" si="3"/>
        <v>3600</v>
      </c>
      <c r="L61" s="14"/>
      <c r="M61" s="14"/>
      <c r="N61" s="14"/>
      <c r="O61" s="18">
        <v>60</v>
      </c>
      <c r="P61" s="18">
        <v>232</v>
      </c>
      <c r="Q61" s="18">
        <f t="shared" si="4"/>
        <v>13920</v>
      </c>
      <c r="R61" s="18">
        <f t="shared" si="5"/>
        <v>3600</v>
      </c>
      <c r="S61" s="18"/>
      <c r="T61" s="18"/>
      <c r="U61" s="18"/>
      <c r="V61" s="14">
        <v>60</v>
      </c>
      <c r="W61" s="14">
        <v>0.2</v>
      </c>
      <c r="X61" s="14">
        <f t="shared" si="6"/>
        <v>12</v>
      </c>
      <c r="Y61" s="14">
        <f t="shared" si="7"/>
        <v>3600</v>
      </c>
      <c r="Z61" s="14"/>
      <c r="AA61" s="14"/>
      <c r="AB61" s="14"/>
      <c r="AC61" s="21">
        <v>60</v>
      </c>
      <c r="AD61" s="21">
        <v>20</v>
      </c>
      <c r="AE61" s="21">
        <f t="shared" si="8"/>
        <v>1200</v>
      </c>
      <c r="AF61" s="21">
        <f t="shared" si="9"/>
        <v>3600</v>
      </c>
      <c r="AG61" s="21"/>
      <c r="AH61" s="21"/>
      <c r="AI61" s="21"/>
    </row>
    <row r="62" spans="1:35">
      <c r="A62" s="11">
        <v>61</v>
      </c>
      <c r="B62" s="11">
        <v>25</v>
      </c>
      <c r="C62" s="11">
        <f t="shared" si="0"/>
        <v>1525</v>
      </c>
      <c r="D62" s="11">
        <f t="shared" si="1"/>
        <v>3721</v>
      </c>
      <c r="E62" s="11"/>
      <c r="F62" s="11"/>
      <c r="G62" s="11"/>
      <c r="H62" s="14">
        <v>61</v>
      </c>
      <c r="I62" s="15">
        <v>336</v>
      </c>
      <c r="J62" s="14">
        <f t="shared" si="2"/>
        <v>20496</v>
      </c>
      <c r="K62" s="14">
        <f t="shared" si="3"/>
        <v>3721</v>
      </c>
      <c r="L62" s="14"/>
      <c r="M62" s="14"/>
      <c r="N62" s="14"/>
      <c r="O62" s="18">
        <v>61</v>
      </c>
      <c r="P62" s="18">
        <v>177</v>
      </c>
      <c r="Q62" s="18">
        <f t="shared" si="4"/>
        <v>10797</v>
      </c>
      <c r="R62" s="18">
        <f t="shared" si="5"/>
        <v>3721</v>
      </c>
      <c r="S62" s="18"/>
      <c r="T62" s="18"/>
      <c r="U62" s="18"/>
      <c r="V62" s="14">
        <v>61</v>
      </c>
      <c r="W62" s="14">
        <v>0.2</v>
      </c>
      <c r="X62" s="14">
        <f t="shared" si="6"/>
        <v>12.200000000000001</v>
      </c>
      <c r="Y62" s="14">
        <f t="shared" si="7"/>
        <v>3721</v>
      </c>
      <c r="Z62" s="14"/>
      <c r="AA62" s="14"/>
      <c r="AB62" s="14"/>
      <c r="AC62" s="21">
        <v>61</v>
      </c>
      <c r="AD62" s="21">
        <v>20</v>
      </c>
      <c r="AE62" s="21">
        <f t="shared" si="8"/>
        <v>1220</v>
      </c>
      <c r="AF62" s="21">
        <f t="shared" si="9"/>
        <v>3721</v>
      </c>
      <c r="AG62" s="21"/>
      <c r="AH62" s="21"/>
      <c r="AI62" s="21"/>
    </row>
    <row r="63" spans="1:35">
      <c r="A63" s="11">
        <v>62</v>
      </c>
      <c r="B63" s="11">
        <v>25</v>
      </c>
      <c r="C63" s="11">
        <f t="shared" si="0"/>
        <v>1550</v>
      </c>
      <c r="D63" s="11">
        <f t="shared" si="1"/>
        <v>3844</v>
      </c>
      <c r="E63" s="11"/>
      <c r="F63" s="11"/>
      <c r="G63" s="11"/>
      <c r="H63" s="14">
        <v>62</v>
      </c>
      <c r="I63" s="15">
        <v>344</v>
      </c>
      <c r="J63" s="14">
        <f t="shared" si="2"/>
        <v>21328</v>
      </c>
      <c r="K63" s="14">
        <f t="shared" si="3"/>
        <v>3844</v>
      </c>
      <c r="L63" s="14"/>
      <c r="M63" s="14"/>
      <c r="N63" s="14"/>
      <c r="O63" s="18">
        <v>62</v>
      </c>
      <c r="P63" s="18">
        <v>256</v>
      </c>
      <c r="Q63" s="18">
        <f t="shared" si="4"/>
        <v>15872</v>
      </c>
      <c r="R63" s="18">
        <f t="shared" si="5"/>
        <v>3844</v>
      </c>
      <c r="S63" s="18"/>
      <c r="T63" s="18"/>
      <c r="U63" s="18"/>
      <c r="V63" s="14">
        <v>62</v>
      </c>
      <c r="W63" s="14">
        <v>0.2</v>
      </c>
      <c r="X63" s="14">
        <f t="shared" si="6"/>
        <v>12.4</v>
      </c>
      <c r="Y63" s="14">
        <f t="shared" si="7"/>
        <v>3844</v>
      </c>
      <c r="Z63" s="14"/>
      <c r="AA63" s="14"/>
      <c r="AB63" s="14"/>
      <c r="AC63" s="21">
        <v>62</v>
      </c>
      <c r="AD63" s="21">
        <v>20</v>
      </c>
      <c r="AE63" s="21">
        <f t="shared" si="8"/>
        <v>1240</v>
      </c>
      <c r="AF63" s="21">
        <f t="shared" si="9"/>
        <v>3844</v>
      </c>
      <c r="AG63" s="21"/>
      <c r="AH63" s="21"/>
      <c r="AI63" s="21"/>
    </row>
    <row r="64" spans="1:35">
      <c r="A64" s="11">
        <v>63</v>
      </c>
      <c r="B64" s="11">
        <v>25</v>
      </c>
      <c r="C64" s="11">
        <f t="shared" si="0"/>
        <v>1575</v>
      </c>
      <c r="D64" s="11">
        <f t="shared" si="1"/>
        <v>3969</v>
      </c>
      <c r="E64" s="11"/>
      <c r="F64" s="11"/>
      <c r="G64" s="11"/>
      <c r="H64" s="14">
        <v>63</v>
      </c>
      <c r="I64" s="15">
        <v>341</v>
      </c>
      <c r="J64" s="14">
        <f t="shared" si="2"/>
        <v>21483</v>
      </c>
      <c r="K64" s="14">
        <f t="shared" si="3"/>
        <v>3969</v>
      </c>
      <c r="L64" s="14"/>
      <c r="M64" s="14"/>
      <c r="N64" s="14"/>
      <c r="O64" s="18">
        <v>63</v>
      </c>
      <c r="P64" s="18">
        <v>267</v>
      </c>
      <c r="Q64" s="18">
        <f t="shared" si="4"/>
        <v>16821</v>
      </c>
      <c r="R64" s="18">
        <f t="shared" si="5"/>
        <v>3969</v>
      </c>
      <c r="S64" s="18"/>
      <c r="T64" s="18"/>
      <c r="U64" s="18"/>
      <c r="V64" s="14">
        <v>63</v>
      </c>
      <c r="W64" s="14">
        <v>0.2</v>
      </c>
      <c r="X64" s="14">
        <f t="shared" si="6"/>
        <v>12.600000000000001</v>
      </c>
      <c r="Y64" s="14">
        <f t="shared" si="7"/>
        <v>3969</v>
      </c>
      <c r="Z64" s="14"/>
      <c r="AA64" s="14"/>
      <c r="AB64" s="14"/>
      <c r="AC64" s="21">
        <v>63</v>
      </c>
      <c r="AD64" s="21">
        <v>20</v>
      </c>
      <c r="AE64" s="21">
        <f t="shared" si="8"/>
        <v>1260</v>
      </c>
      <c r="AF64" s="21">
        <f t="shared" si="9"/>
        <v>3969</v>
      </c>
      <c r="AG64" s="21"/>
      <c r="AH64" s="21"/>
      <c r="AI64" s="21"/>
    </row>
    <row r="65" spans="1:35">
      <c r="A65" s="11">
        <v>64</v>
      </c>
      <c r="B65" s="11">
        <v>25</v>
      </c>
      <c r="C65" s="11">
        <f t="shared" si="0"/>
        <v>1600</v>
      </c>
      <c r="D65" s="11">
        <f t="shared" si="1"/>
        <v>4096</v>
      </c>
      <c r="E65" s="11"/>
      <c r="F65" s="11"/>
      <c r="G65" s="11"/>
      <c r="H65" s="14">
        <v>64</v>
      </c>
      <c r="I65" s="15">
        <v>449</v>
      </c>
      <c r="J65" s="14">
        <f t="shared" si="2"/>
        <v>28736</v>
      </c>
      <c r="K65" s="14">
        <f t="shared" si="3"/>
        <v>4096</v>
      </c>
      <c r="L65" s="14"/>
      <c r="M65" s="14"/>
      <c r="N65" s="14"/>
      <c r="O65" s="18">
        <v>64</v>
      </c>
      <c r="P65" s="18">
        <v>35</v>
      </c>
      <c r="Q65" s="18">
        <f t="shared" si="4"/>
        <v>2240</v>
      </c>
      <c r="R65" s="18">
        <f t="shared" si="5"/>
        <v>4096</v>
      </c>
      <c r="S65" s="18"/>
      <c r="T65" s="18"/>
      <c r="U65" s="18"/>
      <c r="V65" s="14">
        <v>64</v>
      </c>
      <c r="W65" s="14">
        <v>0.2</v>
      </c>
      <c r="X65" s="14">
        <f t="shared" si="6"/>
        <v>12.8</v>
      </c>
      <c r="Y65" s="14">
        <f t="shared" si="7"/>
        <v>4096</v>
      </c>
      <c r="Z65" s="14"/>
      <c r="AA65" s="14"/>
      <c r="AB65" s="14"/>
      <c r="AC65" s="21">
        <v>64</v>
      </c>
      <c r="AD65" s="21">
        <v>20</v>
      </c>
      <c r="AE65" s="21">
        <f t="shared" si="8"/>
        <v>1280</v>
      </c>
      <c r="AF65" s="21">
        <f t="shared" si="9"/>
        <v>4096</v>
      </c>
      <c r="AG65" s="21"/>
      <c r="AH65" s="21"/>
      <c r="AI65" s="21"/>
    </row>
    <row r="66" spans="1:35">
      <c r="A66" s="11">
        <v>65</v>
      </c>
      <c r="B66" s="11">
        <v>25</v>
      </c>
      <c r="C66" s="11">
        <f t="shared" si="0"/>
        <v>1625</v>
      </c>
      <c r="D66" s="11">
        <f t="shared" si="1"/>
        <v>4225</v>
      </c>
      <c r="E66" s="11"/>
      <c r="F66" s="11"/>
      <c r="G66" s="11"/>
      <c r="H66" s="14">
        <v>65</v>
      </c>
      <c r="I66" s="15">
        <v>738</v>
      </c>
      <c r="J66" s="14">
        <f t="shared" si="2"/>
        <v>47970</v>
      </c>
      <c r="K66" s="14">
        <f t="shared" si="3"/>
        <v>4225</v>
      </c>
      <c r="L66" s="14"/>
      <c r="M66" s="14"/>
      <c r="N66" s="14"/>
      <c r="O66" s="18">
        <v>65</v>
      </c>
      <c r="P66" s="18">
        <v>36</v>
      </c>
      <c r="Q66" s="18">
        <f t="shared" si="4"/>
        <v>2340</v>
      </c>
      <c r="R66" s="18">
        <f t="shared" si="5"/>
        <v>4225</v>
      </c>
      <c r="S66" s="18"/>
      <c r="T66" s="18"/>
      <c r="U66" s="18"/>
      <c r="V66" s="14">
        <v>65</v>
      </c>
      <c r="W66" s="14">
        <v>2.1</v>
      </c>
      <c r="X66" s="14">
        <f t="shared" si="6"/>
        <v>136.5</v>
      </c>
      <c r="Y66" s="14">
        <f t="shared" si="7"/>
        <v>4225</v>
      </c>
      <c r="Z66" s="14"/>
      <c r="AA66" s="14"/>
      <c r="AB66" s="14"/>
      <c r="AC66" s="21">
        <v>65</v>
      </c>
      <c r="AD66" s="21">
        <v>20</v>
      </c>
      <c r="AE66" s="21">
        <f t="shared" si="8"/>
        <v>1300</v>
      </c>
      <c r="AF66" s="21">
        <f t="shared" si="9"/>
        <v>4225</v>
      </c>
      <c r="AG66" s="21"/>
      <c r="AH66" s="21"/>
      <c r="AI66" s="21"/>
    </row>
    <row r="67" spans="1:35">
      <c r="A67" s="11">
        <v>66</v>
      </c>
      <c r="B67" s="11">
        <v>25</v>
      </c>
      <c r="C67" s="11">
        <f t="shared" ref="C67:C130" si="10">A67*B67</f>
        <v>1650</v>
      </c>
      <c r="D67" s="11">
        <f t="shared" ref="D67:D130" si="11">A67*A67</f>
        <v>4356</v>
      </c>
      <c r="E67" s="11"/>
      <c r="F67" s="11"/>
      <c r="G67" s="11"/>
      <c r="H67" s="14">
        <v>66</v>
      </c>
      <c r="I67" s="15">
        <v>599</v>
      </c>
      <c r="J67" s="14">
        <f t="shared" ref="J67:J130" si="12">H67*I67</f>
        <v>39534</v>
      </c>
      <c r="K67" s="14">
        <f t="shared" ref="K67:K130" si="13">H67*H67</f>
        <v>4356</v>
      </c>
      <c r="L67" s="14"/>
      <c r="M67" s="14"/>
      <c r="N67" s="14"/>
      <c r="O67" s="18">
        <v>66</v>
      </c>
      <c r="P67" s="18">
        <v>34</v>
      </c>
      <c r="Q67" s="18">
        <f t="shared" ref="Q67:Q130" si="14">O67*P67</f>
        <v>2244</v>
      </c>
      <c r="R67" s="18">
        <f t="shared" ref="R67:R130" si="15">O67*O67</f>
        <v>4356</v>
      </c>
      <c r="S67" s="18"/>
      <c r="T67" s="18"/>
      <c r="U67" s="18"/>
      <c r="V67" s="14">
        <v>66</v>
      </c>
      <c r="W67" s="14">
        <v>0.8</v>
      </c>
      <c r="X67" s="14">
        <f t="shared" ref="X67:X130" si="16">V67*W67</f>
        <v>52.800000000000004</v>
      </c>
      <c r="Y67" s="14">
        <f t="shared" ref="Y67:Y130" si="17">V67*V67</f>
        <v>4356</v>
      </c>
      <c r="Z67" s="14"/>
      <c r="AA67" s="14"/>
      <c r="AB67" s="14"/>
      <c r="AC67" s="21">
        <v>66</v>
      </c>
      <c r="AD67" s="21">
        <v>20</v>
      </c>
      <c r="AE67" s="21">
        <f t="shared" ref="AE67:AE130" si="18">AC67*AD67</f>
        <v>1320</v>
      </c>
      <c r="AF67" s="21">
        <f t="shared" ref="AF67:AF130" si="19">AC67*AC67</f>
        <v>4356</v>
      </c>
      <c r="AG67" s="21"/>
      <c r="AH67" s="21"/>
      <c r="AI67" s="21"/>
    </row>
    <row r="68" spans="1:35">
      <c r="A68" s="11">
        <v>67</v>
      </c>
      <c r="B68" s="11">
        <v>25</v>
      </c>
      <c r="C68" s="11">
        <f t="shared" si="10"/>
        <v>1675</v>
      </c>
      <c r="D68" s="11">
        <f t="shared" si="11"/>
        <v>4489</v>
      </c>
      <c r="E68" s="11"/>
      <c r="F68" s="11"/>
      <c r="G68" s="11"/>
      <c r="H68" s="14">
        <v>67</v>
      </c>
      <c r="I68" s="15">
        <v>499</v>
      </c>
      <c r="J68" s="14">
        <f t="shared" si="12"/>
        <v>33433</v>
      </c>
      <c r="K68" s="14">
        <f t="shared" si="13"/>
        <v>4489</v>
      </c>
      <c r="L68" s="14"/>
      <c r="M68" s="14"/>
      <c r="N68" s="14"/>
      <c r="O68" s="18">
        <v>67</v>
      </c>
      <c r="P68" s="18">
        <v>30</v>
      </c>
      <c r="Q68" s="18">
        <f t="shared" si="14"/>
        <v>2010</v>
      </c>
      <c r="R68" s="18">
        <f t="shared" si="15"/>
        <v>4489</v>
      </c>
      <c r="S68" s="18"/>
      <c r="T68" s="18"/>
      <c r="U68" s="18"/>
      <c r="V68" s="14">
        <v>67</v>
      </c>
      <c r="W68" s="14">
        <v>0.8</v>
      </c>
      <c r="X68" s="14">
        <f t="shared" si="16"/>
        <v>53.6</v>
      </c>
      <c r="Y68" s="14">
        <f t="shared" si="17"/>
        <v>4489</v>
      </c>
      <c r="Z68" s="14"/>
      <c r="AA68" s="14"/>
      <c r="AB68" s="14"/>
      <c r="AC68" s="21">
        <v>67</v>
      </c>
      <c r="AD68" s="21">
        <v>20</v>
      </c>
      <c r="AE68" s="21">
        <f t="shared" si="18"/>
        <v>1340</v>
      </c>
      <c r="AF68" s="21">
        <f t="shared" si="19"/>
        <v>4489</v>
      </c>
      <c r="AG68" s="21"/>
      <c r="AH68" s="21"/>
      <c r="AI68" s="21"/>
    </row>
    <row r="69" spans="1:35">
      <c r="A69" s="11">
        <v>68</v>
      </c>
      <c r="B69" s="11">
        <v>25</v>
      </c>
      <c r="C69" s="11">
        <f t="shared" si="10"/>
        <v>1700</v>
      </c>
      <c r="D69" s="11">
        <f t="shared" si="11"/>
        <v>4624</v>
      </c>
      <c r="E69" s="11"/>
      <c r="F69" s="11"/>
      <c r="G69" s="11"/>
      <c r="H69" s="14">
        <v>68</v>
      </c>
      <c r="I69" s="15">
        <v>339</v>
      </c>
      <c r="J69" s="14">
        <f t="shared" si="12"/>
        <v>23052</v>
      </c>
      <c r="K69" s="14">
        <f t="shared" si="13"/>
        <v>4624</v>
      </c>
      <c r="L69" s="14"/>
      <c r="M69" s="14"/>
      <c r="N69" s="14"/>
      <c r="O69" s="18">
        <v>68</v>
      </c>
      <c r="P69" s="18">
        <v>296</v>
      </c>
      <c r="Q69" s="18">
        <f t="shared" si="14"/>
        <v>20128</v>
      </c>
      <c r="R69" s="18">
        <f t="shared" si="15"/>
        <v>4624</v>
      </c>
      <c r="S69" s="18"/>
      <c r="T69" s="18"/>
      <c r="U69" s="18"/>
      <c r="V69" s="14">
        <v>68</v>
      </c>
      <c r="W69" s="14">
        <v>0.2</v>
      </c>
      <c r="X69" s="14">
        <f t="shared" si="16"/>
        <v>13.600000000000001</v>
      </c>
      <c r="Y69" s="14">
        <f t="shared" si="17"/>
        <v>4624</v>
      </c>
      <c r="Z69" s="14"/>
      <c r="AA69" s="14"/>
      <c r="AB69" s="14"/>
      <c r="AC69" s="21">
        <v>68</v>
      </c>
      <c r="AD69" s="21">
        <v>20</v>
      </c>
      <c r="AE69" s="21">
        <f t="shared" si="18"/>
        <v>1360</v>
      </c>
      <c r="AF69" s="21">
        <f t="shared" si="19"/>
        <v>4624</v>
      </c>
      <c r="AG69" s="21"/>
      <c r="AH69" s="21"/>
      <c r="AI69" s="21"/>
    </row>
    <row r="70" spans="1:35">
      <c r="A70" s="11">
        <v>69</v>
      </c>
      <c r="B70" s="11">
        <v>25</v>
      </c>
      <c r="C70" s="11">
        <f t="shared" si="10"/>
        <v>1725</v>
      </c>
      <c r="D70" s="11">
        <f t="shared" si="11"/>
        <v>4761</v>
      </c>
      <c r="E70" s="11"/>
      <c r="F70" s="11"/>
      <c r="G70" s="11"/>
      <c r="H70" s="14">
        <v>69</v>
      </c>
      <c r="I70" s="15">
        <v>351</v>
      </c>
      <c r="J70" s="14">
        <f t="shared" si="12"/>
        <v>24219</v>
      </c>
      <c r="K70" s="14">
        <f t="shared" si="13"/>
        <v>4761</v>
      </c>
      <c r="L70" s="14"/>
      <c r="M70" s="14"/>
      <c r="N70" s="14"/>
      <c r="O70" s="18">
        <v>69</v>
      </c>
      <c r="P70" s="18">
        <v>190</v>
      </c>
      <c r="Q70" s="18">
        <f t="shared" si="14"/>
        <v>13110</v>
      </c>
      <c r="R70" s="18">
        <f t="shared" si="15"/>
        <v>4761</v>
      </c>
      <c r="S70" s="18"/>
      <c r="T70" s="18"/>
      <c r="U70" s="18"/>
      <c r="V70" s="14">
        <v>69</v>
      </c>
      <c r="W70" s="14">
        <v>0.2</v>
      </c>
      <c r="X70" s="14">
        <f t="shared" si="16"/>
        <v>13.8</v>
      </c>
      <c r="Y70" s="14">
        <f t="shared" si="17"/>
        <v>4761</v>
      </c>
      <c r="Z70" s="14"/>
      <c r="AA70" s="14"/>
      <c r="AB70" s="14"/>
      <c r="AC70" s="21">
        <v>69</v>
      </c>
      <c r="AD70" s="21">
        <v>20</v>
      </c>
      <c r="AE70" s="21">
        <f t="shared" si="18"/>
        <v>1380</v>
      </c>
      <c r="AF70" s="21">
        <f t="shared" si="19"/>
        <v>4761</v>
      </c>
      <c r="AG70" s="21"/>
      <c r="AH70" s="21"/>
      <c r="AI70" s="21"/>
    </row>
    <row r="71" spans="1:35">
      <c r="A71" s="11">
        <v>70</v>
      </c>
      <c r="B71" s="11">
        <v>25</v>
      </c>
      <c r="C71" s="11">
        <f t="shared" si="10"/>
        <v>1750</v>
      </c>
      <c r="D71" s="11">
        <f t="shared" si="11"/>
        <v>4900</v>
      </c>
      <c r="E71" s="11"/>
      <c r="F71" s="11"/>
      <c r="G71" s="11"/>
      <c r="H71" s="14">
        <v>70</v>
      </c>
      <c r="I71" s="15">
        <v>572</v>
      </c>
      <c r="J71" s="14">
        <f t="shared" si="12"/>
        <v>40040</v>
      </c>
      <c r="K71" s="14">
        <f t="shared" si="13"/>
        <v>4900</v>
      </c>
      <c r="L71" s="14"/>
      <c r="M71" s="14"/>
      <c r="N71" s="14"/>
      <c r="O71" s="18">
        <v>70</v>
      </c>
      <c r="P71" s="18">
        <v>47</v>
      </c>
      <c r="Q71" s="18">
        <f t="shared" si="14"/>
        <v>3290</v>
      </c>
      <c r="R71" s="18">
        <f t="shared" si="15"/>
        <v>4900</v>
      </c>
      <c r="S71" s="18"/>
      <c r="T71" s="18"/>
      <c r="U71" s="18"/>
      <c r="V71" s="14">
        <v>70</v>
      </c>
      <c r="W71" s="14">
        <v>0.2</v>
      </c>
      <c r="X71" s="14">
        <f t="shared" si="16"/>
        <v>14</v>
      </c>
      <c r="Y71" s="14">
        <f t="shared" si="17"/>
        <v>4900</v>
      </c>
      <c r="Z71" s="14"/>
      <c r="AA71" s="14"/>
      <c r="AB71" s="14"/>
      <c r="AC71" s="21">
        <v>70</v>
      </c>
      <c r="AD71" s="21">
        <v>20</v>
      </c>
      <c r="AE71" s="21">
        <f t="shared" si="18"/>
        <v>1400</v>
      </c>
      <c r="AF71" s="21">
        <f t="shared" si="19"/>
        <v>4900</v>
      </c>
      <c r="AG71" s="21"/>
      <c r="AH71" s="21"/>
      <c r="AI71" s="21"/>
    </row>
    <row r="72" spans="1:35">
      <c r="A72" s="11">
        <v>71</v>
      </c>
      <c r="B72" s="11">
        <v>25</v>
      </c>
      <c r="C72" s="11">
        <f t="shared" si="10"/>
        <v>1775</v>
      </c>
      <c r="D72" s="11">
        <f t="shared" si="11"/>
        <v>5041</v>
      </c>
      <c r="E72" s="11"/>
      <c r="F72" s="11"/>
      <c r="G72" s="11"/>
      <c r="H72" s="14">
        <v>71</v>
      </c>
      <c r="I72" s="15">
        <v>908</v>
      </c>
      <c r="J72" s="14">
        <f t="shared" si="12"/>
        <v>64468</v>
      </c>
      <c r="K72" s="14">
        <f t="shared" si="13"/>
        <v>5041</v>
      </c>
      <c r="L72" s="14"/>
      <c r="M72" s="14"/>
      <c r="N72" s="14"/>
      <c r="O72" s="18">
        <v>71</v>
      </c>
      <c r="P72" s="18">
        <v>40</v>
      </c>
      <c r="Q72" s="18">
        <f t="shared" si="14"/>
        <v>2840</v>
      </c>
      <c r="R72" s="18">
        <f t="shared" si="15"/>
        <v>5041</v>
      </c>
      <c r="S72" s="18"/>
      <c r="T72" s="18"/>
      <c r="U72" s="18"/>
      <c r="V72" s="14">
        <v>71</v>
      </c>
      <c r="W72" s="14">
        <v>2.1</v>
      </c>
      <c r="X72" s="14">
        <f t="shared" si="16"/>
        <v>149.1</v>
      </c>
      <c r="Y72" s="14">
        <f t="shared" si="17"/>
        <v>5041</v>
      </c>
      <c r="Z72" s="14"/>
      <c r="AA72" s="14"/>
      <c r="AB72" s="14"/>
      <c r="AC72" s="21">
        <v>71</v>
      </c>
      <c r="AD72" s="21">
        <v>20</v>
      </c>
      <c r="AE72" s="21">
        <f t="shared" si="18"/>
        <v>1420</v>
      </c>
      <c r="AF72" s="21">
        <f t="shared" si="19"/>
        <v>5041</v>
      </c>
      <c r="AG72" s="21"/>
      <c r="AH72" s="21"/>
      <c r="AI72" s="21"/>
    </row>
    <row r="73" spans="1:35">
      <c r="A73" s="11">
        <v>72</v>
      </c>
      <c r="B73" s="11">
        <v>25</v>
      </c>
      <c r="C73" s="11">
        <f t="shared" si="10"/>
        <v>1800</v>
      </c>
      <c r="D73" s="11">
        <f t="shared" si="11"/>
        <v>5184</v>
      </c>
      <c r="E73" s="11"/>
      <c r="F73" s="11"/>
      <c r="G73" s="11"/>
      <c r="H73" s="14">
        <v>72</v>
      </c>
      <c r="I73" s="15">
        <v>735</v>
      </c>
      <c r="J73" s="14">
        <f t="shared" si="12"/>
        <v>52920</v>
      </c>
      <c r="K73" s="14">
        <f t="shared" si="13"/>
        <v>5184</v>
      </c>
      <c r="L73" s="14"/>
      <c r="M73" s="14"/>
      <c r="N73" s="14"/>
      <c r="O73" s="18">
        <v>72</v>
      </c>
      <c r="P73" s="18">
        <v>33</v>
      </c>
      <c r="Q73" s="18">
        <f t="shared" si="14"/>
        <v>2376</v>
      </c>
      <c r="R73" s="18">
        <f t="shared" si="15"/>
        <v>5184</v>
      </c>
      <c r="S73" s="18"/>
      <c r="T73" s="18"/>
      <c r="U73" s="18"/>
      <c r="V73" s="14">
        <v>72</v>
      </c>
      <c r="W73" s="14">
        <v>0.8</v>
      </c>
      <c r="X73" s="14">
        <f t="shared" si="16"/>
        <v>57.6</v>
      </c>
      <c r="Y73" s="14">
        <f t="shared" si="17"/>
        <v>5184</v>
      </c>
      <c r="Z73" s="14"/>
      <c r="AA73" s="14"/>
      <c r="AB73" s="14"/>
      <c r="AC73" s="21">
        <v>72</v>
      </c>
      <c r="AD73" s="21">
        <v>20</v>
      </c>
      <c r="AE73" s="21">
        <f t="shared" si="18"/>
        <v>1440</v>
      </c>
      <c r="AF73" s="21">
        <f t="shared" si="19"/>
        <v>5184</v>
      </c>
      <c r="AG73" s="21"/>
      <c r="AH73" s="21"/>
      <c r="AI73" s="21"/>
    </row>
    <row r="74" spans="1:35">
      <c r="A74" s="11">
        <v>73</v>
      </c>
      <c r="B74" s="11">
        <v>25</v>
      </c>
      <c r="C74" s="11">
        <f t="shared" si="10"/>
        <v>1825</v>
      </c>
      <c r="D74" s="11">
        <f t="shared" si="11"/>
        <v>5329</v>
      </c>
      <c r="E74" s="11"/>
      <c r="F74" s="11"/>
      <c r="G74" s="11"/>
      <c r="H74" s="14">
        <v>73</v>
      </c>
      <c r="I74" s="15">
        <v>409</v>
      </c>
      <c r="J74" s="14">
        <f t="shared" si="12"/>
        <v>29857</v>
      </c>
      <c r="K74" s="14">
        <f t="shared" si="13"/>
        <v>5329</v>
      </c>
      <c r="L74" s="14"/>
      <c r="M74" s="14"/>
      <c r="N74" s="14"/>
      <c r="O74" s="18">
        <v>73</v>
      </c>
      <c r="P74" s="18">
        <v>29</v>
      </c>
      <c r="Q74" s="18">
        <f t="shared" si="14"/>
        <v>2117</v>
      </c>
      <c r="R74" s="18">
        <f t="shared" si="15"/>
        <v>5329</v>
      </c>
      <c r="S74" s="18"/>
      <c r="T74" s="18"/>
      <c r="U74" s="18"/>
      <c r="V74" s="14">
        <v>73</v>
      </c>
      <c r="W74" s="14">
        <v>0.2</v>
      </c>
      <c r="X74" s="14">
        <f t="shared" si="16"/>
        <v>14.600000000000001</v>
      </c>
      <c r="Y74" s="14">
        <f t="shared" si="17"/>
        <v>5329</v>
      </c>
      <c r="Z74" s="14"/>
      <c r="AA74" s="14"/>
      <c r="AB74" s="14"/>
      <c r="AC74" s="21">
        <v>73</v>
      </c>
      <c r="AD74" s="21">
        <v>20</v>
      </c>
      <c r="AE74" s="21">
        <f t="shared" si="18"/>
        <v>1460</v>
      </c>
      <c r="AF74" s="21">
        <f t="shared" si="19"/>
        <v>5329</v>
      </c>
      <c r="AG74" s="21"/>
      <c r="AH74" s="21"/>
      <c r="AI74" s="21"/>
    </row>
    <row r="75" spans="1:35">
      <c r="A75" s="11">
        <v>74</v>
      </c>
      <c r="B75" s="11">
        <v>25</v>
      </c>
      <c r="C75" s="11">
        <f t="shared" si="10"/>
        <v>1850</v>
      </c>
      <c r="D75" s="11">
        <f t="shared" si="11"/>
        <v>5476</v>
      </c>
      <c r="E75" s="11"/>
      <c r="F75" s="11"/>
      <c r="G75" s="11"/>
      <c r="H75" s="14">
        <v>74</v>
      </c>
      <c r="I75" s="15">
        <v>329</v>
      </c>
      <c r="J75" s="14">
        <f t="shared" si="12"/>
        <v>24346</v>
      </c>
      <c r="K75" s="14">
        <f t="shared" si="13"/>
        <v>5476</v>
      </c>
      <c r="L75" s="14"/>
      <c r="M75" s="14"/>
      <c r="N75" s="14"/>
      <c r="O75" s="18">
        <v>74</v>
      </c>
      <c r="P75" s="18">
        <v>176</v>
      </c>
      <c r="Q75" s="18">
        <f t="shared" si="14"/>
        <v>13024</v>
      </c>
      <c r="R75" s="18">
        <f t="shared" si="15"/>
        <v>5476</v>
      </c>
      <c r="S75" s="18"/>
      <c r="T75" s="18"/>
      <c r="U75" s="18"/>
      <c r="V75" s="14">
        <v>74</v>
      </c>
      <c r="W75" s="14">
        <v>0.2</v>
      </c>
      <c r="X75" s="14">
        <f t="shared" si="16"/>
        <v>14.8</v>
      </c>
      <c r="Y75" s="14">
        <f t="shared" si="17"/>
        <v>5476</v>
      </c>
      <c r="Z75" s="14"/>
      <c r="AA75" s="14"/>
      <c r="AB75" s="14"/>
      <c r="AC75" s="21">
        <v>74</v>
      </c>
      <c r="AD75" s="21">
        <v>20</v>
      </c>
      <c r="AE75" s="21">
        <f t="shared" si="18"/>
        <v>1480</v>
      </c>
      <c r="AF75" s="21">
        <f t="shared" si="19"/>
        <v>5476</v>
      </c>
      <c r="AG75" s="21"/>
      <c r="AH75" s="21"/>
      <c r="AI75" s="21"/>
    </row>
    <row r="76" spans="1:35">
      <c r="A76" s="11">
        <v>75</v>
      </c>
      <c r="B76" s="11">
        <v>25</v>
      </c>
      <c r="C76" s="11">
        <f t="shared" si="10"/>
        <v>1875</v>
      </c>
      <c r="D76" s="11">
        <f t="shared" si="11"/>
        <v>5625</v>
      </c>
      <c r="E76" s="11"/>
      <c r="F76" s="11"/>
      <c r="G76" s="11"/>
      <c r="H76" s="14">
        <v>75</v>
      </c>
      <c r="I76" s="15">
        <v>329</v>
      </c>
      <c r="J76" s="14">
        <f t="shared" si="12"/>
        <v>24675</v>
      </c>
      <c r="K76" s="14">
        <f t="shared" si="13"/>
        <v>5625</v>
      </c>
      <c r="L76" s="14"/>
      <c r="M76" s="14"/>
      <c r="N76" s="14"/>
      <c r="O76" s="18">
        <v>75</v>
      </c>
      <c r="P76" s="18">
        <v>52</v>
      </c>
      <c r="Q76" s="18">
        <f t="shared" si="14"/>
        <v>3900</v>
      </c>
      <c r="R76" s="18">
        <f t="shared" si="15"/>
        <v>5625</v>
      </c>
      <c r="S76" s="18"/>
      <c r="T76" s="18"/>
      <c r="U76" s="18"/>
      <c r="V76" s="14">
        <v>75</v>
      </c>
      <c r="W76" s="14">
        <v>0.2</v>
      </c>
      <c r="X76" s="14">
        <f t="shared" si="16"/>
        <v>15</v>
      </c>
      <c r="Y76" s="14">
        <f t="shared" si="17"/>
        <v>5625</v>
      </c>
      <c r="Z76" s="14"/>
      <c r="AA76" s="14"/>
      <c r="AB76" s="14"/>
      <c r="AC76" s="21">
        <v>75</v>
      </c>
      <c r="AD76" s="21">
        <v>20</v>
      </c>
      <c r="AE76" s="21">
        <f t="shared" si="18"/>
        <v>1500</v>
      </c>
      <c r="AF76" s="21">
        <f t="shared" si="19"/>
        <v>5625</v>
      </c>
      <c r="AG76" s="21"/>
      <c r="AH76" s="21"/>
      <c r="AI76" s="21"/>
    </row>
    <row r="77" spans="1:35">
      <c r="A77" s="11">
        <v>76</v>
      </c>
      <c r="B77" s="11">
        <v>25</v>
      </c>
      <c r="C77" s="11">
        <f t="shared" si="10"/>
        <v>1900</v>
      </c>
      <c r="D77" s="11">
        <f t="shared" si="11"/>
        <v>5776</v>
      </c>
      <c r="E77" s="11"/>
      <c r="F77" s="11"/>
      <c r="G77" s="11"/>
      <c r="H77" s="14">
        <v>76</v>
      </c>
      <c r="I77" s="15">
        <v>692</v>
      </c>
      <c r="J77" s="14">
        <f t="shared" si="12"/>
        <v>52592</v>
      </c>
      <c r="K77" s="14">
        <f t="shared" si="13"/>
        <v>5776</v>
      </c>
      <c r="L77" s="14"/>
      <c r="M77" s="14"/>
      <c r="N77" s="14"/>
      <c r="O77" s="18">
        <v>76</v>
      </c>
      <c r="P77" s="18">
        <v>31</v>
      </c>
      <c r="Q77" s="18">
        <f t="shared" si="14"/>
        <v>2356</v>
      </c>
      <c r="R77" s="18">
        <f t="shared" si="15"/>
        <v>5776</v>
      </c>
      <c r="S77" s="18"/>
      <c r="T77" s="18"/>
      <c r="U77" s="18"/>
      <c r="V77" s="14">
        <v>76</v>
      </c>
      <c r="W77" s="14">
        <v>2.1</v>
      </c>
      <c r="X77" s="14">
        <f t="shared" si="16"/>
        <v>159.6</v>
      </c>
      <c r="Y77" s="14">
        <f t="shared" si="17"/>
        <v>5776</v>
      </c>
      <c r="Z77" s="14"/>
      <c r="AA77" s="14"/>
      <c r="AB77" s="14"/>
      <c r="AC77" s="21">
        <v>76</v>
      </c>
      <c r="AD77" s="21">
        <v>20</v>
      </c>
      <c r="AE77" s="21">
        <f t="shared" si="18"/>
        <v>1520</v>
      </c>
      <c r="AF77" s="21">
        <f t="shared" si="19"/>
        <v>5776</v>
      </c>
      <c r="AG77" s="21"/>
      <c r="AH77" s="21"/>
      <c r="AI77" s="21"/>
    </row>
    <row r="78" spans="1:35">
      <c r="A78" s="11">
        <v>77</v>
      </c>
      <c r="B78" s="11">
        <v>25</v>
      </c>
      <c r="C78" s="11">
        <f t="shared" si="10"/>
        <v>1925</v>
      </c>
      <c r="D78" s="11">
        <f t="shared" si="11"/>
        <v>5929</v>
      </c>
      <c r="E78" s="11"/>
      <c r="F78" s="11"/>
      <c r="G78" s="11"/>
      <c r="H78" s="14">
        <v>77</v>
      </c>
      <c r="I78" s="15">
        <v>333</v>
      </c>
      <c r="J78" s="14">
        <f t="shared" si="12"/>
        <v>25641</v>
      </c>
      <c r="K78" s="14">
        <f t="shared" si="13"/>
        <v>5929</v>
      </c>
      <c r="L78" s="14"/>
      <c r="M78" s="14"/>
      <c r="N78" s="14"/>
      <c r="O78" s="18">
        <v>77</v>
      </c>
      <c r="P78" s="18">
        <v>30</v>
      </c>
      <c r="Q78" s="18">
        <f t="shared" si="14"/>
        <v>2310</v>
      </c>
      <c r="R78" s="18">
        <f t="shared" si="15"/>
        <v>5929</v>
      </c>
      <c r="S78" s="18"/>
      <c r="T78" s="18"/>
      <c r="U78" s="18"/>
      <c r="V78" s="14">
        <v>77</v>
      </c>
      <c r="W78" s="14">
        <v>0.2</v>
      </c>
      <c r="X78" s="14">
        <f t="shared" si="16"/>
        <v>15.4</v>
      </c>
      <c r="Y78" s="14">
        <f t="shared" si="17"/>
        <v>5929</v>
      </c>
      <c r="Z78" s="14"/>
      <c r="AA78" s="14"/>
      <c r="AB78" s="14"/>
      <c r="AC78" s="21">
        <v>77</v>
      </c>
      <c r="AD78" s="21">
        <v>20</v>
      </c>
      <c r="AE78" s="21">
        <f t="shared" si="18"/>
        <v>1540</v>
      </c>
      <c r="AF78" s="21">
        <f t="shared" si="19"/>
        <v>5929</v>
      </c>
      <c r="AG78" s="21"/>
      <c r="AH78" s="21"/>
      <c r="AI78" s="21"/>
    </row>
    <row r="79" spans="1:35">
      <c r="A79" s="11">
        <v>78</v>
      </c>
      <c r="B79" s="11">
        <v>25</v>
      </c>
      <c r="C79" s="11">
        <f t="shared" si="10"/>
        <v>1950</v>
      </c>
      <c r="D79" s="11">
        <f t="shared" si="11"/>
        <v>6084</v>
      </c>
      <c r="E79" s="11"/>
      <c r="F79" s="11"/>
      <c r="G79" s="11"/>
      <c r="H79" s="14">
        <v>78</v>
      </c>
      <c r="I79" s="15">
        <v>344</v>
      </c>
      <c r="J79" s="14">
        <f t="shared" si="12"/>
        <v>26832</v>
      </c>
      <c r="K79" s="14">
        <f t="shared" si="13"/>
        <v>6084</v>
      </c>
      <c r="L79" s="14"/>
      <c r="M79" s="14"/>
      <c r="N79" s="14"/>
      <c r="O79" s="18">
        <v>78</v>
      </c>
      <c r="P79" s="18">
        <v>38</v>
      </c>
      <c r="Q79" s="18">
        <f t="shared" si="14"/>
        <v>2964</v>
      </c>
      <c r="R79" s="18">
        <f t="shared" si="15"/>
        <v>6084</v>
      </c>
      <c r="S79" s="18"/>
      <c r="T79" s="18"/>
      <c r="U79" s="18"/>
      <c r="V79" s="14">
        <v>78</v>
      </c>
      <c r="W79" s="14">
        <v>0.2</v>
      </c>
      <c r="X79" s="14">
        <f t="shared" si="16"/>
        <v>15.600000000000001</v>
      </c>
      <c r="Y79" s="14">
        <f t="shared" si="17"/>
        <v>6084</v>
      </c>
      <c r="Z79" s="14"/>
      <c r="AA79" s="14"/>
      <c r="AB79" s="14"/>
      <c r="AC79" s="21">
        <v>78</v>
      </c>
      <c r="AD79" s="21">
        <v>20</v>
      </c>
      <c r="AE79" s="21">
        <f t="shared" si="18"/>
        <v>1560</v>
      </c>
      <c r="AF79" s="21">
        <f t="shared" si="19"/>
        <v>6084</v>
      </c>
      <c r="AG79" s="21"/>
      <c r="AH79" s="21"/>
      <c r="AI79" s="21"/>
    </row>
    <row r="80" spans="1:35">
      <c r="A80" s="11">
        <v>79</v>
      </c>
      <c r="B80" s="11">
        <v>25</v>
      </c>
      <c r="C80" s="11">
        <f t="shared" si="10"/>
        <v>1975</v>
      </c>
      <c r="D80" s="11">
        <f t="shared" si="11"/>
        <v>6241</v>
      </c>
      <c r="E80" s="11"/>
      <c r="F80" s="11"/>
      <c r="G80" s="11"/>
      <c r="H80" s="14">
        <v>79</v>
      </c>
      <c r="I80" s="15">
        <v>349</v>
      </c>
      <c r="J80" s="14">
        <f t="shared" si="12"/>
        <v>27571</v>
      </c>
      <c r="K80" s="14">
        <f t="shared" si="13"/>
        <v>6241</v>
      </c>
      <c r="L80" s="14"/>
      <c r="M80" s="14"/>
      <c r="N80" s="14"/>
      <c r="O80" s="18">
        <v>79</v>
      </c>
      <c r="P80" s="18">
        <v>122</v>
      </c>
      <c r="Q80" s="18">
        <f t="shared" si="14"/>
        <v>9638</v>
      </c>
      <c r="R80" s="18">
        <f t="shared" si="15"/>
        <v>6241</v>
      </c>
      <c r="S80" s="18"/>
      <c r="T80" s="18"/>
      <c r="U80" s="18"/>
      <c r="V80" s="14">
        <v>79</v>
      </c>
      <c r="W80" s="14">
        <v>0.2</v>
      </c>
      <c r="X80" s="14">
        <f t="shared" si="16"/>
        <v>15.8</v>
      </c>
      <c r="Y80" s="14">
        <f t="shared" si="17"/>
        <v>6241</v>
      </c>
      <c r="Z80" s="14"/>
      <c r="AA80" s="14"/>
      <c r="AB80" s="14"/>
      <c r="AC80" s="21">
        <v>79</v>
      </c>
      <c r="AD80" s="21">
        <v>20</v>
      </c>
      <c r="AE80" s="21">
        <f t="shared" si="18"/>
        <v>1580</v>
      </c>
      <c r="AF80" s="21">
        <f t="shared" si="19"/>
        <v>6241</v>
      </c>
      <c r="AG80" s="21"/>
      <c r="AH80" s="21"/>
      <c r="AI80" s="21"/>
    </row>
    <row r="81" spans="1:35">
      <c r="A81" s="11">
        <v>80</v>
      </c>
      <c r="B81" s="11">
        <v>25</v>
      </c>
      <c r="C81" s="11">
        <f t="shared" si="10"/>
        <v>2000</v>
      </c>
      <c r="D81" s="11">
        <f t="shared" si="11"/>
        <v>6400</v>
      </c>
      <c r="E81" s="11"/>
      <c r="F81" s="11"/>
      <c r="G81" s="11"/>
      <c r="H81" s="14">
        <v>80</v>
      </c>
      <c r="I81" s="15">
        <v>379</v>
      </c>
      <c r="J81" s="14">
        <f t="shared" si="12"/>
        <v>30320</v>
      </c>
      <c r="K81" s="14">
        <f t="shared" si="13"/>
        <v>6400</v>
      </c>
      <c r="L81" s="14"/>
      <c r="M81" s="14"/>
      <c r="N81" s="14"/>
      <c r="O81" s="18">
        <v>80</v>
      </c>
      <c r="P81" s="18">
        <v>37</v>
      </c>
      <c r="Q81" s="18">
        <f t="shared" si="14"/>
        <v>2960</v>
      </c>
      <c r="R81" s="18">
        <f t="shared" si="15"/>
        <v>6400</v>
      </c>
      <c r="S81" s="18"/>
      <c r="T81" s="18"/>
      <c r="U81" s="18"/>
      <c r="V81" s="14">
        <v>80</v>
      </c>
      <c r="W81" s="14">
        <v>0.2</v>
      </c>
      <c r="X81" s="14">
        <f t="shared" si="16"/>
        <v>16</v>
      </c>
      <c r="Y81" s="14">
        <f t="shared" si="17"/>
        <v>6400</v>
      </c>
      <c r="Z81" s="14"/>
      <c r="AA81" s="14"/>
      <c r="AB81" s="14"/>
      <c r="AC81" s="21">
        <v>80</v>
      </c>
      <c r="AD81" s="21">
        <v>20</v>
      </c>
      <c r="AE81" s="21">
        <f t="shared" si="18"/>
        <v>1600</v>
      </c>
      <c r="AF81" s="21">
        <f t="shared" si="19"/>
        <v>6400</v>
      </c>
      <c r="AG81" s="21"/>
      <c r="AH81" s="21"/>
      <c r="AI81" s="21"/>
    </row>
    <row r="82" spans="1:35">
      <c r="A82" s="11">
        <v>81</v>
      </c>
      <c r="B82" s="11">
        <v>25</v>
      </c>
      <c r="C82" s="11">
        <f t="shared" si="10"/>
        <v>2025</v>
      </c>
      <c r="D82" s="11">
        <f t="shared" si="11"/>
        <v>6561</v>
      </c>
      <c r="E82" s="11"/>
      <c r="F82" s="11"/>
      <c r="G82" s="11"/>
      <c r="H82" s="14">
        <v>81</v>
      </c>
      <c r="I82" s="15">
        <v>808</v>
      </c>
      <c r="J82" s="14">
        <f t="shared" si="12"/>
        <v>65448</v>
      </c>
      <c r="K82" s="14">
        <f t="shared" si="13"/>
        <v>6561</v>
      </c>
      <c r="L82" s="14"/>
      <c r="M82" s="14"/>
      <c r="N82" s="14"/>
      <c r="O82" s="18">
        <v>81</v>
      </c>
      <c r="P82" s="18">
        <v>39</v>
      </c>
      <c r="Q82" s="18">
        <f t="shared" si="14"/>
        <v>3159</v>
      </c>
      <c r="R82" s="18">
        <f t="shared" si="15"/>
        <v>6561</v>
      </c>
      <c r="S82" s="18"/>
      <c r="T82" s="18"/>
      <c r="U82" s="18"/>
      <c r="V82" s="14">
        <v>81</v>
      </c>
      <c r="W82" s="14">
        <v>2.1</v>
      </c>
      <c r="X82" s="14">
        <f t="shared" si="16"/>
        <v>170.1</v>
      </c>
      <c r="Y82" s="14">
        <f t="shared" si="17"/>
        <v>6561</v>
      </c>
      <c r="Z82" s="14"/>
      <c r="AA82" s="14"/>
      <c r="AB82" s="14"/>
      <c r="AC82" s="21">
        <v>81</v>
      </c>
      <c r="AD82" s="21">
        <v>20</v>
      </c>
      <c r="AE82" s="21">
        <f t="shared" si="18"/>
        <v>1620</v>
      </c>
      <c r="AF82" s="21">
        <f t="shared" si="19"/>
        <v>6561</v>
      </c>
      <c r="AG82" s="21"/>
      <c r="AH82" s="21"/>
      <c r="AI82" s="21"/>
    </row>
    <row r="83" spans="1:35">
      <c r="A83" s="11">
        <v>82</v>
      </c>
      <c r="B83" s="11">
        <v>25</v>
      </c>
      <c r="C83" s="11">
        <f t="shared" si="10"/>
        <v>2050</v>
      </c>
      <c r="D83" s="11">
        <f t="shared" si="11"/>
        <v>6724</v>
      </c>
      <c r="E83" s="11"/>
      <c r="F83" s="11"/>
      <c r="G83" s="11"/>
      <c r="H83" s="14">
        <v>82</v>
      </c>
      <c r="I83" s="15">
        <v>544</v>
      </c>
      <c r="J83" s="14">
        <f t="shared" si="12"/>
        <v>44608</v>
      </c>
      <c r="K83" s="14">
        <f t="shared" si="13"/>
        <v>6724</v>
      </c>
      <c r="L83" s="14"/>
      <c r="M83" s="14"/>
      <c r="N83" s="14"/>
      <c r="O83" s="18">
        <v>82</v>
      </c>
      <c r="P83" s="18">
        <v>40</v>
      </c>
      <c r="Q83" s="18">
        <f t="shared" si="14"/>
        <v>3280</v>
      </c>
      <c r="R83" s="18">
        <f t="shared" si="15"/>
        <v>6724</v>
      </c>
      <c r="S83" s="18"/>
      <c r="T83" s="18"/>
      <c r="U83" s="18"/>
      <c r="V83" s="14">
        <v>82</v>
      </c>
      <c r="W83" s="14">
        <v>0.8</v>
      </c>
      <c r="X83" s="14">
        <f t="shared" si="16"/>
        <v>65.600000000000009</v>
      </c>
      <c r="Y83" s="14">
        <f t="shared" si="17"/>
        <v>6724</v>
      </c>
      <c r="Z83" s="14"/>
      <c r="AA83" s="14"/>
      <c r="AB83" s="14"/>
      <c r="AC83" s="21">
        <v>82</v>
      </c>
      <c r="AD83" s="21">
        <v>20</v>
      </c>
      <c r="AE83" s="21">
        <f t="shared" si="18"/>
        <v>1640</v>
      </c>
      <c r="AF83" s="21">
        <f t="shared" si="19"/>
        <v>6724</v>
      </c>
      <c r="AG83" s="21"/>
      <c r="AH83" s="21"/>
      <c r="AI83" s="21"/>
    </row>
    <row r="84" spans="1:35">
      <c r="A84" s="11">
        <v>83</v>
      </c>
      <c r="B84" s="11">
        <v>25</v>
      </c>
      <c r="C84" s="11">
        <f t="shared" si="10"/>
        <v>2075</v>
      </c>
      <c r="D84" s="11">
        <f t="shared" si="11"/>
        <v>6889</v>
      </c>
      <c r="E84" s="11"/>
      <c r="F84" s="11"/>
      <c r="G84" s="11"/>
      <c r="H84" s="14">
        <v>83</v>
      </c>
      <c r="I84" s="15">
        <v>770</v>
      </c>
      <c r="J84" s="14">
        <f t="shared" si="12"/>
        <v>63910</v>
      </c>
      <c r="K84" s="14">
        <f t="shared" si="13"/>
        <v>6889</v>
      </c>
      <c r="L84" s="14"/>
      <c r="M84" s="14"/>
      <c r="N84" s="14"/>
      <c r="O84" s="18">
        <v>83</v>
      </c>
      <c r="P84" s="18">
        <v>35</v>
      </c>
      <c r="Q84" s="18">
        <f t="shared" si="14"/>
        <v>2905</v>
      </c>
      <c r="R84" s="18">
        <f t="shared" si="15"/>
        <v>6889</v>
      </c>
      <c r="S84" s="18"/>
      <c r="T84" s="18"/>
      <c r="U84" s="18"/>
      <c r="V84" s="14">
        <v>83</v>
      </c>
      <c r="W84" s="14">
        <v>2.1</v>
      </c>
      <c r="X84" s="14">
        <f t="shared" si="16"/>
        <v>174.3</v>
      </c>
      <c r="Y84" s="14">
        <f t="shared" si="17"/>
        <v>6889</v>
      </c>
      <c r="Z84" s="14"/>
      <c r="AA84" s="14"/>
      <c r="AB84" s="14"/>
      <c r="AC84" s="21">
        <v>83</v>
      </c>
      <c r="AD84" s="21">
        <v>20</v>
      </c>
      <c r="AE84" s="21">
        <f t="shared" si="18"/>
        <v>1660</v>
      </c>
      <c r="AF84" s="21">
        <f t="shared" si="19"/>
        <v>6889</v>
      </c>
      <c r="AG84" s="21"/>
      <c r="AH84" s="21"/>
      <c r="AI84" s="21"/>
    </row>
    <row r="85" spans="1:35">
      <c r="A85" s="11">
        <v>84</v>
      </c>
      <c r="B85" s="11">
        <v>25</v>
      </c>
      <c r="C85" s="11">
        <f t="shared" si="10"/>
        <v>2100</v>
      </c>
      <c r="D85" s="11">
        <f t="shared" si="11"/>
        <v>7056</v>
      </c>
      <c r="E85" s="11"/>
      <c r="F85" s="11"/>
      <c r="G85" s="11"/>
      <c r="H85" s="14">
        <v>84</v>
      </c>
      <c r="I85" s="15">
        <v>830</v>
      </c>
      <c r="J85" s="14">
        <f t="shared" si="12"/>
        <v>69720</v>
      </c>
      <c r="K85" s="14">
        <f t="shared" si="13"/>
        <v>7056</v>
      </c>
      <c r="L85" s="14"/>
      <c r="M85" s="14"/>
      <c r="N85" s="14"/>
      <c r="O85" s="18">
        <v>84</v>
      </c>
      <c r="P85" s="18">
        <v>40</v>
      </c>
      <c r="Q85" s="18">
        <f t="shared" si="14"/>
        <v>3360</v>
      </c>
      <c r="R85" s="18">
        <f t="shared" si="15"/>
        <v>7056</v>
      </c>
      <c r="S85" s="18"/>
      <c r="T85" s="18"/>
      <c r="U85" s="18"/>
      <c r="V85" s="14">
        <v>84</v>
      </c>
      <c r="W85" s="14">
        <v>2.1</v>
      </c>
      <c r="X85" s="14">
        <f t="shared" si="16"/>
        <v>176.4</v>
      </c>
      <c r="Y85" s="14">
        <f t="shared" si="17"/>
        <v>7056</v>
      </c>
      <c r="Z85" s="14"/>
      <c r="AA85" s="14"/>
      <c r="AB85" s="14"/>
      <c r="AC85" s="21">
        <v>84</v>
      </c>
      <c r="AD85" s="21">
        <v>20</v>
      </c>
      <c r="AE85" s="21">
        <f t="shared" si="18"/>
        <v>1680</v>
      </c>
      <c r="AF85" s="21">
        <f t="shared" si="19"/>
        <v>7056</v>
      </c>
      <c r="AG85" s="21"/>
      <c r="AH85" s="21"/>
      <c r="AI85" s="21"/>
    </row>
    <row r="86" spans="1:35">
      <c r="A86" s="11">
        <v>85</v>
      </c>
      <c r="B86" s="11">
        <v>25</v>
      </c>
      <c r="C86" s="11">
        <f t="shared" si="10"/>
        <v>2125</v>
      </c>
      <c r="D86" s="11">
        <f t="shared" si="11"/>
        <v>7225</v>
      </c>
      <c r="E86" s="11"/>
      <c r="F86" s="11"/>
      <c r="G86" s="11"/>
      <c r="H86" s="14">
        <v>85</v>
      </c>
      <c r="I86" s="15">
        <v>579</v>
      </c>
      <c r="J86" s="14">
        <f t="shared" si="12"/>
        <v>49215</v>
      </c>
      <c r="K86" s="14">
        <f t="shared" si="13"/>
        <v>7225</v>
      </c>
      <c r="L86" s="14"/>
      <c r="M86" s="14"/>
      <c r="N86" s="14"/>
      <c r="O86" s="18">
        <v>85</v>
      </c>
      <c r="P86" s="18">
        <v>39</v>
      </c>
      <c r="Q86" s="18">
        <f t="shared" si="14"/>
        <v>3315</v>
      </c>
      <c r="R86" s="18">
        <f t="shared" si="15"/>
        <v>7225</v>
      </c>
      <c r="S86" s="18"/>
      <c r="T86" s="18"/>
      <c r="U86" s="18"/>
      <c r="V86" s="14">
        <v>85</v>
      </c>
      <c r="W86" s="14">
        <v>0.8</v>
      </c>
      <c r="X86" s="14">
        <f t="shared" si="16"/>
        <v>68</v>
      </c>
      <c r="Y86" s="14">
        <f t="shared" si="17"/>
        <v>7225</v>
      </c>
      <c r="Z86" s="14"/>
      <c r="AA86" s="14"/>
      <c r="AB86" s="14"/>
      <c r="AC86" s="21">
        <v>85</v>
      </c>
      <c r="AD86" s="21">
        <v>20</v>
      </c>
      <c r="AE86" s="21">
        <f t="shared" si="18"/>
        <v>1700</v>
      </c>
      <c r="AF86" s="21">
        <f t="shared" si="19"/>
        <v>7225</v>
      </c>
      <c r="AG86" s="21"/>
      <c r="AH86" s="21"/>
      <c r="AI86" s="21"/>
    </row>
    <row r="87" spans="1:35">
      <c r="A87" s="11">
        <v>86</v>
      </c>
      <c r="B87" s="11">
        <v>25</v>
      </c>
      <c r="C87" s="11">
        <f t="shared" si="10"/>
        <v>2150</v>
      </c>
      <c r="D87" s="11">
        <f t="shared" si="11"/>
        <v>7396</v>
      </c>
      <c r="E87" s="11"/>
      <c r="F87" s="11"/>
      <c r="G87" s="11"/>
      <c r="H87" s="14">
        <v>86</v>
      </c>
      <c r="I87" s="15">
        <v>404</v>
      </c>
      <c r="J87" s="14">
        <f t="shared" si="12"/>
        <v>34744</v>
      </c>
      <c r="K87" s="14">
        <f t="shared" si="13"/>
        <v>7396</v>
      </c>
      <c r="L87" s="14"/>
      <c r="M87" s="14"/>
      <c r="N87" s="14"/>
      <c r="O87" s="18">
        <v>86</v>
      </c>
      <c r="P87" s="18">
        <v>552</v>
      </c>
      <c r="Q87" s="18">
        <f t="shared" si="14"/>
        <v>47472</v>
      </c>
      <c r="R87" s="18">
        <f t="shared" si="15"/>
        <v>7396</v>
      </c>
      <c r="S87" s="18"/>
      <c r="T87" s="18"/>
      <c r="U87" s="18"/>
      <c r="V87" s="14">
        <v>86</v>
      </c>
      <c r="W87" s="14">
        <v>0.2</v>
      </c>
      <c r="X87" s="14">
        <f t="shared" si="16"/>
        <v>17.2</v>
      </c>
      <c r="Y87" s="14">
        <f t="shared" si="17"/>
        <v>7396</v>
      </c>
      <c r="Z87" s="14"/>
      <c r="AA87" s="14"/>
      <c r="AB87" s="14"/>
      <c r="AC87" s="21">
        <v>86</v>
      </c>
      <c r="AD87" s="21">
        <v>20</v>
      </c>
      <c r="AE87" s="21">
        <f t="shared" si="18"/>
        <v>1720</v>
      </c>
      <c r="AF87" s="21">
        <f t="shared" si="19"/>
        <v>7396</v>
      </c>
      <c r="AG87" s="21"/>
      <c r="AH87" s="21"/>
      <c r="AI87" s="21"/>
    </row>
    <row r="88" spans="1:35">
      <c r="A88" s="11">
        <v>87</v>
      </c>
      <c r="B88" s="11">
        <v>25</v>
      </c>
      <c r="C88" s="11">
        <f t="shared" si="10"/>
        <v>2175</v>
      </c>
      <c r="D88" s="11">
        <f t="shared" si="11"/>
        <v>7569</v>
      </c>
      <c r="E88" s="11"/>
      <c r="F88" s="11"/>
      <c r="G88" s="11"/>
      <c r="H88" s="14">
        <v>87</v>
      </c>
      <c r="I88" s="15">
        <v>539</v>
      </c>
      <c r="J88" s="14">
        <f t="shared" si="12"/>
        <v>46893</v>
      </c>
      <c r="K88" s="14">
        <f t="shared" si="13"/>
        <v>7569</v>
      </c>
      <c r="L88" s="14"/>
      <c r="M88" s="14"/>
      <c r="N88" s="14"/>
      <c r="O88" s="18">
        <v>87</v>
      </c>
      <c r="P88" s="18">
        <v>68</v>
      </c>
      <c r="Q88" s="18">
        <f t="shared" si="14"/>
        <v>5916</v>
      </c>
      <c r="R88" s="18">
        <f t="shared" si="15"/>
        <v>7569</v>
      </c>
      <c r="S88" s="18"/>
      <c r="T88" s="18"/>
      <c r="U88" s="18"/>
      <c r="V88" s="14">
        <v>87</v>
      </c>
      <c r="W88" s="14">
        <v>0.2</v>
      </c>
      <c r="X88" s="14">
        <f t="shared" si="16"/>
        <v>17.400000000000002</v>
      </c>
      <c r="Y88" s="14">
        <f t="shared" si="17"/>
        <v>7569</v>
      </c>
      <c r="Z88" s="14"/>
      <c r="AA88" s="14"/>
      <c r="AB88" s="14"/>
      <c r="AC88" s="21">
        <v>87</v>
      </c>
      <c r="AD88" s="21">
        <v>20</v>
      </c>
      <c r="AE88" s="21">
        <f t="shared" si="18"/>
        <v>1740</v>
      </c>
      <c r="AF88" s="21">
        <f t="shared" si="19"/>
        <v>7569</v>
      </c>
      <c r="AG88" s="21"/>
      <c r="AH88" s="21"/>
      <c r="AI88" s="21"/>
    </row>
    <row r="89" spans="1:35">
      <c r="A89" s="11">
        <v>88</v>
      </c>
      <c r="B89" s="11">
        <v>25</v>
      </c>
      <c r="C89" s="11">
        <f t="shared" si="10"/>
        <v>2200</v>
      </c>
      <c r="D89" s="11">
        <f t="shared" si="11"/>
        <v>7744</v>
      </c>
      <c r="E89" s="11"/>
      <c r="F89" s="11"/>
      <c r="G89" s="11"/>
      <c r="H89" s="14">
        <v>88</v>
      </c>
      <c r="I89" s="15">
        <v>1105</v>
      </c>
      <c r="J89" s="14">
        <f t="shared" si="12"/>
        <v>97240</v>
      </c>
      <c r="K89" s="14">
        <f t="shared" si="13"/>
        <v>7744</v>
      </c>
      <c r="L89" s="14"/>
      <c r="M89" s="14"/>
      <c r="N89" s="14"/>
      <c r="O89" s="18">
        <v>88</v>
      </c>
      <c r="P89" s="18">
        <v>57</v>
      </c>
      <c r="Q89" s="18">
        <f t="shared" si="14"/>
        <v>5016</v>
      </c>
      <c r="R89" s="18">
        <f t="shared" si="15"/>
        <v>7744</v>
      </c>
      <c r="S89" s="18"/>
      <c r="T89" s="18"/>
      <c r="U89" s="18"/>
      <c r="V89" s="14">
        <v>88</v>
      </c>
      <c r="W89" s="14">
        <v>0.8</v>
      </c>
      <c r="X89" s="14">
        <f t="shared" si="16"/>
        <v>70.400000000000006</v>
      </c>
      <c r="Y89" s="14">
        <f t="shared" si="17"/>
        <v>7744</v>
      </c>
      <c r="Z89" s="14"/>
      <c r="AA89" s="14"/>
      <c r="AB89" s="14"/>
      <c r="AC89" s="21">
        <v>88</v>
      </c>
      <c r="AD89" s="21">
        <v>20</v>
      </c>
      <c r="AE89" s="21">
        <f t="shared" si="18"/>
        <v>1760</v>
      </c>
      <c r="AF89" s="21">
        <f t="shared" si="19"/>
        <v>7744</v>
      </c>
      <c r="AG89" s="21"/>
      <c r="AH89" s="21"/>
      <c r="AI89" s="21"/>
    </row>
    <row r="90" spans="1:35">
      <c r="A90" s="11">
        <v>89</v>
      </c>
      <c r="B90" s="11">
        <v>25</v>
      </c>
      <c r="C90" s="11">
        <f t="shared" si="10"/>
        <v>2225</v>
      </c>
      <c r="D90" s="11">
        <f t="shared" si="11"/>
        <v>7921</v>
      </c>
      <c r="E90" s="11"/>
      <c r="F90" s="11"/>
      <c r="G90" s="11"/>
      <c r="H90" s="14">
        <v>89</v>
      </c>
      <c r="I90" s="15">
        <v>552</v>
      </c>
      <c r="J90" s="14">
        <f t="shared" si="12"/>
        <v>49128</v>
      </c>
      <c r="K90" s="14">
        <f t="shared" si="13"/>
        <v>7921</v>
      </c>
      <c r="L90" s="14"/>
      <c r="M90" s="14"/>
      <c r="N90" s="14"/>
      <c r="O90" s="18">
        <v>89</v>
      </c>
      <c r="P90" s="18">
        <v>66</v>
      </c>
      <c r="Q90" s="18">
        <f t="shared" si="14"/>
        <v>5874</v>
      </c>
      <c r="R90" s="18">
        <f t="shared" si="15"/>
        <v>7921</v>
      </c>
      <c r="S90" s="18"/>
      <c r="T90" s="18"/>
      <c r="U90" s="18"/>
      <c r="V90" s="14">
        <v>89</v>
      </c>
      <c r="W90" s="14">
        <v>0.2</v>
      </c>
      <c r="X90" s="14">
        <f t="shared" si="16"/>
        <v>17.8</v>
      </c>
      <c r="Y90" s="14">
        <f t="shared" si="17"/>
        <v>7921</v>
      </c>
      <c r="Z90" s="14"/>
      <c r="AA90" s="14"/>
      <c r="AB90" s="14"/>
      <c r="AC90" s="21">
        <v>89</v>
      </c>
      <c r="AD90" s="21">
        <v>20</v>
      </c>
      <c r="AE90" s="21">
        <f t="shared" si="18"/>
        <v>1780</v>
      </c>
      <c r="AF90" s="21">
        <f t="shared" si="19"/>
        <v>7921</v>
      </c>
      <c r="AG90" s="21"/>
      <c r="AH90" s="21"/>
      <c r="AI90" s="21"/>
    </row>
    <row r="91" spans="1:35">
      <c r="A91" s="11">
        <v>90</v>
      </c>
      <c r="B91" s="11">
        <v>25</v>
      </c>
      <c r="C91" s="11">
        <f t="shared" si="10"/>
        <v>2250</v>
      </c>
      <c r="D91" s="11">
        <f t="shared" si="11"/>
        <v>8100</v>
      </c>
      <c r="E91" s="11"/>
      <c r="F91" s="11"/>
      <c r="G91" s="11"/>
      <c r="H91" s="14">
        <v>90</v>
      </c>
      <c r="I91" s="15">
        <v>1190</v>
      </c>
      <c r="J91" s="14">
        <f t="shared" si="12"/>
        <v>107100</v>
      </c>
      <c r="K91" s="14">
        <f t="shared" si="13"/>
        <v>8100</v>
      </c>
      <c r="L91" s="14"/>
      <c r="M91" s="14"/>
      <c r="N91" s="14"/>
      <c r="O91" s="18">
        <v>90</v>
      </c>
      <c r="P91" s="18">
        <v>79</v>
      </c>
      <c r="Q91" s="18">
        <f t="shared" si="14"/>
        <v>7110</v>
      </c>
      <c r="R91" s="18">
        <f t="shared" si="15"/>
        <v>8100</v>
      </c>
      <c r="S91" s="18"/>
      <c r="T91" s="18"/>
      <c r="U91" s="18"/>
      <c r="V91" s="14">
        <v>90</v>
      </c>
      <c r="W91" s="14">
        <v>2.1</v>
      </c>
      <c r="X91" s="14">
        <f t="shared" si="16"/>
        <v>189</v>
      </c>
      <c r="Y91" s="14">
        <f t="shared" si="17"/>
        <v>8100</v>
      </c>
      <c r="Z91" s="14"/>
      <c r="AA91" s="14"/>
      <c r="AB91" s="14"/>
      <c r="AC91" s="21">
        <v>90</v>
      </c>
      <c r="AD91" s="21">
        <v>20</v>
      </c>
      <c r="AE91" s="21">
        <f t="shared" si="18"/>
        <v>1800</v>
      </c>
      <c r="AF91" s="21">
        <f t="shared" si="19"/>
        <v>8100</v>
      </c>
      <c r="AG91" s="21"/>
      <c r="AH91" s="21"/>
      <c r="AI91" s="21"/>
    </row>
    <row r="92" spans="1:35">
      <c r="A92" s="11">
        <v>91</v>
      </c>
      <c r="B92" s="11">
        <v>25</v>
      </c>
      <c r="C92" s="11">
        <f t="shared" si="10"/>
        <v>2275</v>
      </c>
      <c r="D92" s="11">
        <f t="shared" si="11"/>
        <v>8281</v>
      </c>
      <c r="E92" s="11"/>
      <c r="F92" s="11"/>
      <c r="G92" s="11"/>
      <c r="H92" s="14">
        <v>91</v>
      </c>
      <c r="I92" s="15">
        <v>376</v>
      </c>
      <c r="J92" s="14">
        <f t="shared" si="12"/>
        <v>34216</v>
      </c>
      <c r="K92" s="14">
        <f t="shared" si="13"/>
        <v>8281</v>
      </c>
      <c r="L92" s="14"/>
      <c r="M92" s="14"/>
      <c r="N92" s="14"/>
      <c r="O92" s="18">
        <v>91</v>
      </c>
      <c r="P92" s="18">
        <v>100</v>
      </c>
      <c r="Q92" s="18">
        <f t="shared" si="14"/>
        <v>9100</v>
      </c>
      <c r="R92" s="18">
        <f t="shared" si="15"/>
        <v>8281</v>
      </c>
      <c r="S92" s="18"/>
      <c r="T92" s="18"/>
      <c r="U92" s="18"/>
      <c r="V92" s="14">
        <v>91</v>
      </c>
      <c r="W92" s="14">
        <v>0.2</v>
      </c>
      <c r="X92" s="14">
        <f t="shared" si="16"/>
        <v>18.2</v>
      </c>
      <c r="Y92" s="14">
        <f t="shared" si="17"/>
        <v>8281</v>
      </c>
      <c r="Z92" s="14"/>
      <c r="AA92" s="14"/>
      <c r="AB92" s="14"/>
      <c r="AC92" s="21">
        <v>91</v>
      </c>
      <c r="AD92" s="21">
        <v>20</v>
      </c>
      <c r="AE92" s="21">
        <f t="shared" si="18"/>
        <v>1820</v>
      </c>
      <c r="AF92" s="21">
        <f t="shared" si="19"/>
        <v>8281</v>
      </c>
      <c r="AG92" s="21"/>
      <c r="AH92" s="21"/>
      <c r="AI92" s="21"/>
    </row>
    <row r="93" spans="1:35">
      <c r="A93" s="11">
        <v>92</v>
      </c>
      <c r="B93" s="11">
        <v>25</v>
      </c>
      <c r="C93" s="11">
        <f t="shared" si="10"/>
        <v>2300</v>
      </c>
      <c r="D93" s="11">
        <f t="shared" si="11"/>
        <v>8464</v>
      </c>
      <c r="E93" s="11"/>
      <c r="F93" s="11"/>
      <c r="G93" s="11"/>
      <c r="H93" s="14">
        <v>92</v>
      </c>
      <c r="I93" s="15">
        <v>361</v>
      </c>
      <c r="J93" s="14">
        <f t="shared" si="12"/>
        <v>33212</v>
      </c>
      <c r="K93" s="14">
        <f t="shared" si="13"/>
        <v>8464</v>
      </c>
      <c r="L93" s="14"/>
      <c r="M93" s="14"/>
      <c r="N93" s="14"/>
      <c r="O93" s="18">
        <v>92</v>
      </c>
      <c r="P93" s="18">
        <v>164</v>
      </c>
      <c r="Q93" s="18">
        <f t="shared" si="14"/>
        <v>15088</v>
      </c>
      <c r="R93" s="18">
        <f t="shared" si="15"/>
        <v>8464</v>
      </c>
      <c r="S93" s="18"/>
      <c r="T93" s="18"/>
      <c r="U93" s="18"/>
      <c r="V93" s="14">
        <v>92</v>
      </c>
      <c r="W93" s="14">
        <v>0.2</v>
      </c>
      <c r="X93" s="14">
        <f t="shared" si="16"/>
        <v>18.400000000000002</v>
      </c>
      <c r="Y93" s="14">
        <f t="shared" si="17"/>
        <v>8464</v>
      </c>
      <c r="Z93" s="14"/>
      <c r="AA93" s="14"/>
      <c r="AB93" s="14"/>
      <c r="AC93" s="21">
        <v>92</v>
      </c>
      <c r="AD93" s="21">
        <v>20</v>
      </c>
      <c r="AE93" s="21">
        <f t="shared" si="18"/>
        <v>1840</v>
      </c>
      <c r="AF93" s="21">
        <f t="shared" si="19"/>
        <v>8464</v>
      </c>
      <c r="AG93" s="21"/>
      <c r="AH93" s="21"/>
      <c r="AI93" s="21"/>
    </row>
    <row r="94" spans="1:35">
      <c r="A94" s="11">
        <v>93</v>
      </c>
      <c r="B94" s="11">
        <v>25</v>
      </c>
      <c r="C94" s="11">
        <f t="shared" si="10"/>
        <v>2325</v>
      </c>
      <c r="D94" s="11">
        <f t="shared" si="11"/>
        <v>8649</v>
      </c>
      <c r="E94" s="11"/>
      <c r="F94" s="11"/>
      <c r="G94" s="11"/>
      <c r="H94" s="14">
        <v>93</v>
      </c>
      <c r="I94" s="15">
        <v>413</v>
      </c>
      <c r="J94" s="14">
        <f t="shared" si="12"/>
        <v>38409</v>
      </c>
      <c r="K94" s="14">
        <f t="shared" si="13"/>
        <v>8649</v>
      </c>
      <c r="L94" s="14"/>
      <c r="M94" s="14"/>
      <c r="N94" s="14"/>
      <c r="O94" s="18">
        <v>93</v>
      </c>
      <c r="P94" s="18">
        <v>419</v>
      </c>
      <c r="Q94" s="18">
        <f t="shared" si="14"/>
        <v>38967</v>
      </c>
      <c r="R94" s="18">
        <f t="shared" si="15"/>
        <v>8649</v>
      </c>
      <c r="S94" s="18"/>
      <c r="T94" s="18"/>
      <c r="U94" s="18"/>
      <c r="V94" s="14">
        <v>93</v>
      </c>
      <c r="W94" s="14">
        <v>0.2</v>
      </c>
      <c r="X94" s="14">
        <f t="shared" si="16"/>
        <v>18.600000000000001</v>
      </c>
      <c r="Y94" s="14">
        <f t="shared" si="17"/>
        <v>8649</v>
      </c>
      <c r="Z94" s="14"/>
      <c r="AA94" s="14"/>
      <c r="AB94" s="14"/>
      <c r="AC94" s="21">
        <v>93</v>
      </c>
      <c r="AD94" s="21">
        <v>20</v>
      </c>
      <c r="AE94" s="21">
        <f t="shared" si="18"/>
        <v>1860</v>
      </c>
      <c r="AF94" s="21">
        <f t="shared" si="19"/>
        <v>8649</v>
      </c>
      <c r="AG94" s="21"/>
      <c r="AH94" s="21"/>
      <c r="AI94" s="21"/>
    </row>
    <row r="95" spans="1:35">
      <c r="A95" s="11">
        <v>94</v>
      </c>
      <c r="B95" s="11">
        <v>25</v>
      </c>
      <c r="C95" s="11">
        <f t="shared" si="10"/>
        <v>2350</v>
      </c>
      <c r="D95" s="11">
        <f t="shared" si="11"/>
        <v>8836</v>
      </c>
      <c r="E95" s="11"/>
      <c r="F95" s="11"/>
      <c r="G95" s="11"/>
      <c r="H95" s="14">
        <v>94</v>
      </c>
      <c r="I95" s="15">
        <v>411</v>
      </c>
      <c r="J95" s="14">
        <f t="shared" si="12"/>
        <v>38634</v>
      </c>
      <c r="K95" s="14">
        <f t="shared" si="13"/>
        <v>8836</v>
      </c>
      <c r="L95" s="14"/>
      <c r="M95" s="14"/>
      <c r="N95" s="14"/>
      <c r="O95" s="18">
        <v>94</v>
      </c>
      <c r="P95" s="18">
        <v>548</v>
      </c>
      <c r="Q95" s="18">
        <f t="shared" si="14"/>
        <v>51512</v>
      </c>
      <c r="R95" s="18">
        <f t="shared" si="15"/>
        <v>8836</v>
      </c>
      <c r="S95" s="18"/>
      <c r="T95" s="18"/>
      <c r="U95" s="18"/>
      <c r="V95" s="14">
        <v>94</v>
      </c>
      <c r="W95" s="14">
        <v>0.2</v>
      </c>
      <c r="X95" s="14">
        <f t="shared" si="16"/>
        <v>18.8</v>
      </c>
      <c r="Y95" s="14">
        <f t="shared" si="17"/>
        <v>8836</v>
      </c>
      <c r="Z95" s="14"/>
      <c r="AA95" s="14"/>
      <c r="AB95" s="14"/>
      <c r="AC95" s="21">
        <v>94</v>
      </c>
      <c r="AD95" s="21">
        <v>20</v>
      </c>
      <c r="AE95" s="21">
        <f t="shared" si="18"/>
        <v>1880</v>
      </c>
      <c r="AF95" s="21">
        <f t="shared" si="19"/>
        <v>8836</v>
      </c>
      <c r="AG95" s="21"/>
      <c r="AH95" s="21"/>
      <c r="AI95" s="21"/>
    </row>
    <row r="96" spans="1:35">
      <c r="A96" s="11">
        <v>95</v>
      </c>
      <c r="B96" s="11">
        <v>25</v>
      </c>
      <c r="C96" s="11">
        <f t="shared" si="10"/>
        <v>2375</v>
      </c>
      <c r="D96" s="11">
        <f t="shared" si="11"/>
        <v>9025</v>
      </c>
      <c r="E96" s="11"/>
      <c r="F96" s="11"/>
      <c r="G96" s="11"/>
      <c r="H96" s="14">
        <v>95</v>
      </c>
      <c r="I96" s="15">
        <v>383</v>
      </c>
      <c r="J96" s="14">
        <f t="shared" si="12"/>
        <v>36385</v>
      </c>
      <c r="K96" s="14">
        <f t="shared" si="13"/>
        <v>9025</v>
      </c>
      <c r="L96" s="14"/>
      <c r="M96" s="14"/>
      <c r="N96" s="14"/>
      <c r="O96" s="18">
        <v>95</v>
      </c>
      <c r="P96" s="18">
        <v>535</v>
      </c>
      <c r="Q96" s="18">
        <f t="shared" si="14"/>
        <v>50825</v>
      </c>
      <c r="R96" s="18">
        <f t="shared" si="15"/>
        <v>9025</v>
      </c>
      <c r="S96" s="18"/>
      <c r="T96" s="18"/>
      <c r="U96" s="18"/>
      <c r="V96" s="14">
        <v>95</v>
      </c>
      <c r="W96" s="14">
        <v>0.2</v>
      </c>
      <c r="X96" s="14">
        <f t="shared" si="16"/>
        <v>19</v>
      </c>
      <c r="Y96" s="14">
        <f t="shared" si="17"/>
        <v>9025</v>
      </c>
      <c r="Z96" s="14"/>
      <c r="AA96" s="14"/>
      <c r="AB96" s="14"/>
      <c r="AC96" s="21">
        <v>95</v>
      </c>
      <c r="AD96" s="21">
        <v>20</v>
      </c>
      <c r="AE96" s="21">
        <f t="shared" si="18"/>
        <v>1900</v>
      </c>
      <c r="AF96" s="21">
        <f t="shared" si="19"/>
        <v>9025</v>
      </c>
      <c r="AG96" s="21"/>
      <c r="AH96" s="21"/>
      <c r="AI96" s="21"/>
    </row>
    <row r="97" spans="1:35">
      <c r="A97" s="11">
        <v>96</v>
      </c>
      <c r="B97" s="11">
        <v>25</v>
      </c>
      <c r="C97" s="11">
        <f t="shared" si="10"/>
        <v>2400</v>
      </c>
      <c r="D97" s="11">
        <f t="shared" si="11"/>
        <v>9216</v>
      </c>
      <c r="E97" s="11"/>
      <c r="F97" s="11"/>
      <c r="G97" s="11"/>
      <c r="H97" s="14">
        <v>96</v>
      </c>
      <c r="I97" s="15">
        <v>366</v>
      </c>
      <c r="J97" s="14">
        <f t="shared" si="12"/>
        <v>35136</v>
      </c>
      <c r="K97" s="14">
        <f t="shared" si="13"/>
        <v>9216</v>
      </c>
      <c r="L97" s="14"/>
      <c r="M97" s="14"/>
      <c r="N97" s="14"/>
      <c r="O97" s="18">
        <v>96</v>
      </c>
      <c r="P97" s="18">
        <v>411</v>
      </c>
      <c r="Q97" s="18">
        <f t="shared" si="14"/>
        <v>39456</v>
      </c>
      <c r="R97" s="18">
        <f t="shared" si="15"/>
        <v>9216</v>
      </c>
      <c r="S97" s="18"/>
      <c r="T97" s="18"/>
      <c r="U97" s="18"/>
      <c r="V97" s="14">
        <v>96</v>
      </c>
      <c r="W97" s="14">
        <v>0.2</v>
      </c>
      <c r="X97" s="14">
        <f t="shared" si="16"/>
        <v>19.200000000000003</v>
      </c>
      <c r="Y97" s="14">
        <f t="shared" si="17"/>
        <v>9216</v>
      </c>
      <c r="Z97" s="14"/>
      <c r="AA97" s="14"/>
      <c r="AB97" s="14"/>
      <c r="AC97" s="21">
        <v>96</v>
      </c>
      <c r="AD97" s="21">
        <v>20</v>
      </c>
      <c r="AE97" s="21">
        <f t="shared" si="18"/>
        <v>1920</v>
      </c>
      <c r="AF97" s="21">
        <f t="shared" si="19"/>
        <v>9216</v>
      </c>
      <c r="AG97" s="21"/>
      <c r="AH97" s="21"/>
      <c r="AI97" s="21"/>
    </row>
    <row r="98" spans="1:35">
      <c r="A98" s="11">
        <v>97</v>
      </c>
      <c r="B98" s="11">
        <v>25</v>
      </c>
      <c r="C98" s="11">
        <f t="shared" si="10"/>
        <v>2425</v>
      </c>
      <c r="D98" s="11">
        <f t="shared" si="11"/>
        <v>9409</v>
      </c>
      <c r="E98" s="11"/>
      <c r="F98" s="11"/>
      <c r="G98" s="11"/>
      <c r="H98" s="14">
        <v>97</v>
      </c>
      <c r="I98" s="15">
        <v>855</v>
      </c>
      <c r="J98" s="14">
        <f t="shared" si="12"/>
        <v>82935</v>
      </c>
      <c r="K98" s="14">
        <f t="shared" si="13"/>
        <v>9409</v>
      </c>
      <c r="L98" s="14"/>
      <c r="M98" s="14"/>
      <c r="N98" s="14"/>
      <c r="O98" s="18">
        <v>97</v>
      </c>
      <c r="P98" s="18">
        <v>46</v>
      </c>
      <c r="Q98" s="18">
        <f t="shared" si="14"/>
        <v>4462</v>
      </c>
      <c r="R98" s="18">
        <f t="shared" si="15"/>
        <v>9409</v>
      </c>
      <c r="S98" s="18"/>
      <c r="T98" s="18"/>
      <c r="U98" s="18"/>
      <c r="V98" s="14">
        <v>97</v>
      </c>
      <c r="W98" s="14">
        <v>1.5</v>
      </c>
      <c r="X98" s="14">
        <f t="shared" si="16"/>
        <v>145.5</v>
      </c>
      <c r="Y98" s="14">
        <f t="shared" si="17"/>
        <v>9409</v>
      </c>
      <c r="Z98" s="14"/>
      <c r="AA98" s="14"/>
      <c r="AB98" s="14"/>
      <c r="AC98" s="21">
        <v>97</v>
      </c>
      <c r="AD98" s="21">
        <v>20</v>
      </c>
      <c r="AE98" s="21">
        <f t="shared" si="18"/>
        <v>1940</v>
      </c>
      <c r="AF98" s="21">
        <f t="shared" si="19"/>
        <v>9409</v>
      </c>
      <c r="AG98" s="21"/>
      <c r="AH98" s="21"/>
      <c r="AI98" s="21"/>
    </row>
    <row r="99" spans="1:35">
      <c r="A99" s="11">
        <v>98</v>
      </c>
      <c r="B99" s="11">
        <v>25</v>
      </c>
      <c r="C99" s="11">
        <f t="shared" si="10"/>
        <v>2450</v>
      </c>
      <c r="D99" s="11">
        <f t="shared" si="11"/>
        <v>9604</v>
      </c>
      <c r="E99" s="11"/>
      <c r="F99" s="11"/>
      <c r="G99" s="11"/>
      <c r="H99" s="14">
        <v>98</v>
      </c>
      <c r="I99" s="15">
        <v>1027</v>
      </c>
      <c r="J99" s="14">
        <f t="shared" si="12"/>
        <v>100646</v>
      </c>
      <c r="K99" s="14">
        <f t="shared" si="13"/>
        <v>9604</v>
      </c>
      <c r="L99" s="14"/>
      <c r="M99" s="14"/>
      <c r="N99" s="14"/>
      <c r="O99" s="18">
        <v>98</v>
      </c>
      <c r="P99" s="18">
        <v>42</v>
      </c>
      <c r="Q99" s="18">
        <f t="shared" si="14"/>
        <v>4116</v>
      </c>
      <c r="R99" s="18">
        <f t="shared" si="15"/>
        <v>9604</v>
      </c>
      <c r="S99" s="18"/>
      <c r="T99" s="18"/>
      <c r="U99" s="18"/>
      <c r="V99" s="14">
        <v>98</v>
      </c>
      <c r="W99" s="14">
        <v>2.1</v>
      </c>
      <c r="X99" s="14">
        <f t="shared" si="16"/>
        <v>205.8</v>
      </c>
      <c r="Y99" s="14">
        <f t="shared" si="17"/>
        <v>9604</v>
      </c>
      <c r="Z99" s="14"/>
      <c r="AA99" s="14"/>
      <c r="AB99" s="14"/>
      <c r="AC99" s="21">
        <v>98</v>
      </c>
      <c r="AD99" s="21">
        <v>20</v>
      </c>
      <c r="AE99" s="21">
        <f t="shared" si="18"/>
        <v>1960</v>
      </c>
      <c r="AF99" s="21">
        <f t="shared" si="19"/>
        <v>9604</v>
      </c>
      <c r="AG99" s="21"/>
      <c r="AH99" s="21"/>
      <c r="AI99" s="21"/>
    </row>
    <row r="100" spans="1:35">
      <c r="A100" s="11">
        <v>99</v>
      </c>
      <c r="B100" s="11">
        <v>25</v>
      </c>
      <c r="C100" s="11">
        <f t="shared" si="10"/>
        <v>2475</v>
      </c>
      <c r="D100" s="11">
        <f t="shared" si="11"/>
        <v>9801</v>
      </c>
      <c r="E100" s="11"/>
      <c r="F100" s="11"/>
      <c r="G100" s="11"/>
      <c r="H100" s="14">
        <v>99</v>
      </c>
      <c r="I100" s="15">
        <v>346</v>
      </c>
      <c r="J100" s="14">
        <f t="shared" si="12"/>
        <v>34254</v>
      </c>
      <c r="K100" s="14">
        <f t="shared" si="13"/>
        <v>9801</v>
      </c>
      <c r="L100" s="14"/>
      <c r="M100" s="14"/>
      <c r="N100" s="14"/>
      <c r="O100" s="18">
        <v>99</v>
      </c>
      <c r="P100" s="18">
        <v>411</v>
      </c>
      <c r="Q100" s="18">
        <f t="shared" si="14"/>
        <v>40689</v>
      </c>
      <c r="R100" s="18">
        <f t="shared" si="15"/>
        <v>9801</v>
      </c>
      <c r="S100" s="18"/>
      <c r="T100" s="18"/>
      <c r="U100" s="18"/>
      <c r="V100" s="14">
        <v>99</v>
      </c>
      <c r="W100" s="14">
        <v>0.2</v>
      </c>
      <c r="X100" s="14">
        <f t="shared" si="16"/>
        <v>19.8</v>
      </c>
      <c r="Y100" s="14">
        <f t="shared" si="17"/>
        <v>9801</v>
      </c>
      <c r="Z100" s="14"/>
      <c r="AA100" s="14"/>
      <c r="AB100" s="14"/>
      <c r="AC100" s="21">
        <v>99</v>
      </c>
      <c r="AD100" s="21">
        <v>20</v>
      </c>
      <c r="AE100" s="21">
        <f t="shared" si="18"/>
        <v>1980</v>
      </c>
      <c r="AF100" s="21">
        <f t="shared" si="19"/>
        <v>9801</v>
      </c>
      <c r="AG100" s="21"/>
      <c r="AH100" s="21"/>
      <c r="AI100" s="21"/>
    </row>
    <row r="101" spans="1:35">
      <c r="A101" s="11">
        <v>100</v>
      </c>
      <c r="B101" s="11">
        <v>26</v>
      </c>
      <c r="C101" s="11">
        <f t="shared" si="10"/>
        <v>2600</v>
      </c>
      <c r="D101" s="11">
        <f t="shared" si="11"/>
        <v>10000</v>
      </c>
      <c r="E101" s="11"/>
      <c r="F101" s="11"/>
      <c r="G101" s="11"/>
      <c r="H101" s="14">
        <v>100</v>
      </c>
      <c r="I101" s="15">
        <v>629</v>
      </c>
      <c r="J101" s="14">
        <f t="shared" si="12"/>
        <v>62900</v>
      </c>
      <c r="K101" s="14">
        <f t="shared" si="13"/>
        <v>10000</v>
      </c>
      <c r="L101" s="14"/>
      <c r="M101" s="14"/>
      <c r="N101" s="14"/>
      <c r="O101" s="18">
        <v>100</v>
      </c>
      <c r="P101" s="18">
        <v>39</v>
      </c>
      <c r="Q101" s="18">
        <f t="shared" si="14"/>
        <v>3900</v>
      </c>
      <c r="R101" s="18">
        <f t="shared" si="15"/>
        <v>10000</v>
      </c>
      <c r="S101" s="18"/>
      <c r="T101" s="18"/>
      <c r="U101" s="18"/>
      <c r="V101" s="14">
        <v>100</v>
      </c>
      <c r="W101" s="14">
        <v>1.5</v>
      </c>
      <c r="X101" s="14">
        <f t="shared" si="16"/>
        <v>150</v>
      </c>
      <c r="Y101" s="14">
        <f t="shared" si="17"/>
        <v>10000</v>
      </c>
      <c r="Z101" s="14"/>
      <c r="AA101" s="14"/>
      <c r="AB101" s="14"/>
      <c r="AC101" s="21">
        <v>100</v>
      </c>
      <c r="AD101" s="21">
        <v>20</v>
      </c>
      <c r="AE101" s="21">
        <f t="shared" si="18"/>
        <v>2000</v>
      </c>
      <c r="AF101" s="21">
        <f t="shared" si="19"/>
        <v>10000</v>
      </c>
      <c r="AG101" s="21"/>
      <c r="AH101" s="21"/>
      <c r="AI101" s="21"/>
    </row>
    <row r="102" spans="1:35">
      <c r="A102" s="11">
        <v>101</v>
      </c>
      <c r="B102" s="11">
        <v>26</v>
      </c>
      <c r="C102" s="11">
        <f t="shared" si="10"/>
        <v>2626</v>
      </c>
      <c r="D102" s="11">
        <f t="shared" si="11"/>
        <v>10201</v>
      </c>
      <c r="E102" s="11"/>
      <c r="F102" s="11"/>
      <c r="G102" s="11"/>
      <c r="H102" s="14">
        <v>101</v>
      </c>
      <c r="I102" s="15">
        <v>346</v>
      </c>
      <c r="J102" s="14">
        <f t="shared" si="12"/>
        <v>34946</v>
      </c>
      <c r="K102" s="14">
        <f t="shared" si="13"/>
        <v>10201</v>
      </c>
      <c r="L102" s="14"/>
      <c r="M102" s="14"/>
      <c r="N102" s="14"/>
      <c r="O102" s="18">
        <v>101</v>
      </c>
      <c r="P102" s="18">
        <v>152</v>
      </c>
      <c r="Q102" s="18">
        <f t="shared" si="14"/>
        <v>15352</v>
      </c>
      <c r="R102" s="18">
        <f t="shared" si="15"/>
        <v>10201</v>
      </c>
      <c r="S102" s="18"/>
      <c r="T102" s="18"/>
      <c r="U102" s="18"/>
      <c r="V102" s="14">
        <v>101</v>
      </c>
      <c r="W102" s="14">
        <v>0.2</v>
      </c>
      <c r="X102" s="14">
        <f t="shared" si="16"/>
        <v>20.200000000000003</v>
      </c>
      <c r="Y102" s="14">
        <f t="shared" si="17"/>
        <v>10201</v>
      </c>
      <c r="Z102" s="14"/>
      <c r="AA102" s="14"/>
      <c r="AB102" s="14"/>
      <c r="AC102" s="21">
        <v>101</v>
      </c>
      <c r="AD102" s="21">
        <v>20</v>
      </c>
      <c r="AE102" s="21">
        <f t="shared" si="18"/>
        <v>2020</v>
      </c>
      <c r="AF102" s="21">
        <f t="shared" si="19"/>
        <v>10201</v>
      </c>
      <c r="AG102" s="21"/>
      <c r="AH102" s="21"/>
      <c r="AI102" s="21"/>
    </row>
    <row r="103" spans="1:35">
      <c r="A103" s="11">
        <v>102</v>
      </c>
      <c r="B103" s="11">
        <v>26</v>
      </c>
      <c r="C103" s="11">
        <f t="shared" si="10"/>
        <v>2652</v>
      </c>
      <c r="D103" s="11">
        <f t="shared" si="11"/>
        <v>10404</v>
      </c>
      <c r="E103" s="11"/>
      <c r="F103" s="11"/>
      <c r="G103" s="11"/>
      <c r="H103" s="14">
        <v>102</v>
      </c>
      <c r="I103" s="15">
        <v>803</v>
      </c>
      <c r="J103" s="14">
        <f t="shared" si="12"/>
        <v>81906</v>
      </c>
      <c r="K103" s="14">
        <f t="shared" si="13"/>
        <v>10404</v>
      </c>
      <c r="L103" s="14"/>
      <c r="M103" s="14"/>
      <c r="N103" s="14"/>
      <c r="O103" s="18">
        <v>102</v>
      </c>
      <c r="P103" s="18">
        <v>40</v>
      </c>
      <c r="Q103" s="18">
        <f t="shared" si="14"/>
        <v>4080</v>
      </c>
      <c r="R103" s="18">
        <f t="shared" si="15"/>
        <v>10404</v>
      </c>
      <c r="S103" s="18"/>
      <c r="T103" s="18"/>
      <c r="U103" s="18"/>
      <c r="V103" s="14">
        <v>102</v>
      </c>
      <c r="W103" s="14">
        <v>2.1</v>
      </c>
      <c r="X103" s="14">
        <f t="shared" si="16"/>
        <v>214.20000000000002</v>
      </c>
      <c r="Y103" s="14">
        <f t="shared" si="17"/>
        <v>10404</v>
      </c>
      <c r="Z103" s="14"/>
      <c r="AA103" s="14"/>
      <c r="AB103" s="14"/>
      <c r="AC103" s="21">
        <v>102</v>
      </c>
      <c r="AD103" s="21">
        <v>20</v>
      </c>
      <c r="AE103" s="21">
        <f t="shared" si="18"/>
        <v>2040</v>
      </c>
      <c r="AF103" s="21">
        <f t="shared" si="19"/>
        <v>10404</v>
      </c>
      <c r="AG103" s="21"/>
      <c r="AH103" s="21"/>
      <c r="AI103" s="21"/>
    </row>
    <row r="104" spans="1:35">
      <c r="A104" s="11">
        <v>103</v>
      </c>
      <c r="B104" s="11">
        <v>26</v>
      </c>
      <c r="C104" s="11">
        <f t="shared" si="10"/>
        <v>2678</v>
      </c>
      <c r="D104" s="11">
        <f t="shared" si="11"/>
        <v>10609</v>
      </c>
      <c r="E104" s="11"/>
      <c r="F104" s="11"/>
      <c r="G104" s="11"/>
      <c r="H104" s="14">
        <v>103</v>
      </c>
      <c r="I104" s="15">
        <v>968</v>
      </c>
      <c r="J104" s="14">
        <f t="shared" si="12"/>
        <v>99704</v>
      </c>
      <c r="K104" s="14">
        <f t="shared" si="13"/>
        <v>10609</v>
      </c>
      <c r="L104" s="14"/>
      <c r="M104" s="14"/>
      <c r="N104" s="14"/>
      <c r="O104" s="18">
        <v>103</v>
      </c>
      <c r="P104" s="18">
        <v>38</v>
      </c>
      <c r="Q104" s="18">
        <f t="shared" si="14"/>
        <v>3914</v>
      </c>
      <c r="R104" s="18">
        <f t="shared" si="15"/>
        <v>10609</v>
      </c>
      <c r="S104" s="18"/>
      <c r="T104" s="18"/>
      <c r="U104" s="18"/>
      <c r="V104" s="14">
        <v>103</v>
      </c>
      <c r="W104" s="14">
        <v>2.1</v>
      </c>
      <c r="X104" s="14">
        <f t="shared" si="16"/>
        <v>216.3</v>
      </c>
      <c r="Y104" s="14">
        <f t="shared" si="17"/>
        <v>10609</v>
      </c>
      <c r="Z104" s="14"/>
      <c r="AA104" s="14"/>
      <c r="AB104" s="14"/>
      <c r="AC104" s="21">
        <v>103</v>
      </c>
      <c r="AD104" s="21">
        <v>20</v>
      </c>
      <c r="AE104" s="21">
        <f t="shared" si="18"/>
        <v>2060</v>
      </c>
      <c r="AF104" s="21">
        <f t="shared" si="19"/>
        <v>10609</v>
      </c>
      <c r="AG104" s="21"/>
      <c r="AH104" s="21"/>
      <c r="AI104" s="21"/>
    </row>
    <row r="105" spans="1:35">
      <c r="A105" s="11">
        <v>104</v>
      </c>
      <c r="B105" s="11">
        <v>26</v>
      </c>
      <c r="C105" s="11">
        <f t="shared" si="10"/>
        <v>2704</v>
      </c>
      <c r="D105" s="11">
        <f t="shared" si="11"/>
        <v>10816</v>
      </c>
      <c r="E105" s="11"/>
      <c r="F105" s="11"/>
      <c r="G105" s="11"/>
      <c r="H105" s="14">
        <v>104</v>
      </c>
      <c r="I105" s="15">
        <v>334</v>
      </c>
      <c r="J105" s="14">
        <f t="shared" si="12"/>
        <v>34736</v>
      </c>
      <c r="K105" s="14">
        <f t="shared" si="13"/>
        <v>10816</v>
      </c>
      <c r="L105" s="14"/>
      <c r="M105" s="14"/>
      <c r="N105" s="14"/>
      <c r="O105" s="18">
        <v>104</v>
      </c>
      <c r="P105" s="18">
        <v>250</v>
      </c>
      <c r="Q105" s="18">
        <f t="shared" si="14"/>
        <v>26000</v>
      </c>
      <c r="R105" s="18">
        <f t="shared" si="15"/>
        <v>10816</v>
      </c>
      <c r="S105" s="18"/>
      <c r="T105" s="18"/>
      <c r="U105" s="18"/>
      <c r="V105" s="14">
        <v>104</v>
      </c>
      <c r="W105" s="14">
        <v>0.2</v>
      </c>
      <c r="X105" s="14">
        <f t="shared" si="16"/>
        <v>20.8</v>
      </c>
      <c r="Y105" s="14">
        <f t="shared" si="17"/>
        <v>10816</v>
      </c>
      <c r="Z105" s="14"/>
      <c r="AA105" s="14"/>
      <c r="AB105" s="14"/>
      <c r="AC105" s="21">
        <v>104</v>
      </c>
      <c r="AD105" s="21">
        <v>20</v>
      </c>
      <c r="AE105" s="21">
        <f t="shared" si="18"/>
        <v>2080</v>
      </c>
      <c r="AF105" s="21">
        <f t="shared" si="19"/>
        <v>10816</v>
      </c>
      <c r="AG105" s="21"/>
      <c r="AH105" s="21"/>
      <c r="AI105" s="21"/>
    </row>
    <row r="106" spans="1:35">
      <c r="A106" s="11">
        <v>105</v>
      </c>
      <c r="B106" s="11">
        <v>26</v>
      </c>
      <c r="C106" s="11">
        <f t="shared" si="10"/>
        <v>2730</v>
      </c>
      <c r="D106" s="11">
        <f t="shared" si="11"/>
        <v>11025</v>
      </c>
      <c r="E106" s="11"/>
      <c r="F106" s="11"/>
      <c r="G106" s="11"/>
      <c r="H106" s="14">
        <v>105</v>
      </c>
      <c r="I106" s="15">
        <v>680</v>
      </c>
      <c r="J106" s="14">
        <f t="shared" si="12"/>
        <v>71400</v>
      </c>
      <c r="K106" s="14">
        <f t="shared" si="13"/>
        <v>11025</v>
      </c>
      <c r="L106" s="14"/>
      <c r="M106" s="14"/>
      <c r="N106" s="14"/>
      <c r="O106" s="18">
        <v>105</v>
      </c>
      <c r="P106" s="18">
        <v>29</v>
      </c>
      <c r="Q106" s="18">
        <f t="shared" si="14"/>
        <v>3045</v>
      </c>
      <c r="R106" s="18">
        <f t="shared" si="15"/>
        <v>11025</v>
      </c>
      <c r="S106" s="18"/>
      <c r="T106" s="18"/>
      <c r="U106" s="18"/>
      <c r="V106" s="14">
        <v>105</v>
      </c>
      <c r="W106" s="14">
        <v>2.1</v>
      </c>
      <c r="X106" s="14">
        <f t="shared" si="16"/>
        <v>220.5</v>
      </c>
      <c r="Y106" s="14">
        <f t="shared" si="17"/>
        <v>11025</v>
      </c>
      <c r="Z106" s="14"/>
      <c r="AA106" s="14"/>
      <c r="AB106" s="14"/>
      <c r="AC106" s="21">
        <v>105</v>
      </c>
      <c r="AD106" s="21">
        <v>20</v>
      </c>
      <c r="AE106" s="21">
        <f t="shared" si="18"/>
        <v>2100</v>
      </c>
      <c r="AF106" s="21">
        <f t="shared" si="19"/>
        <v>11025</v>
      </c>
      <c r="AG106" s="21"/>
      <c r="AH106" s="21"/>
      <c r="AI106" s="21"/>
    </row>
    <row r="107" spans="1:35">
      <c r="A107" s="11">
        <v>106</v>
      </c>
      <c r="B107" s="11">
        <v>26</v>
      </c>
      <c r="C107" s="11">
        <f t="shared" si="10"/>
        <v>2756</v>
      </c>
      <c r="D107" s="11">
        <f t="shared" si="11"/>
        <v>11236</v>
      </c>
      <c r="E107" s="11"/>
      <c r="F107" s="11"/>
      <c r="G107" s="11"/>
      <c r="H107" s="14">
        <v>106</v>
      </c>
      <c r="I107" s="15">
        <v>424</v>
      </c>
      <c r="J107" s="14">
        <f t="shared" si="12"/>
        <v>44944</v>
      </c>
      <c r="K107" s="14">
        <f t="shared" si="13"/>
        <v>11236</v>
      </c>
      <c r="L107" s="14"/>
      <c r="M107" s="14"/>
      <c r="N107" s="14"/>
      <c r="O107" s="18">
        <v>106</v>
      </c>
      <c r="P107" s="18">
        <v>28</v>
      </c>
      <c r="Q107" s="18">
        <f t="shared" si="14"/>
        <v>2968</v>
      </c>
      <c r="R107" s="18">
        <f t="shared" si="15"/>
        <v>11236</v>
      </c>
      <c r="S107" s="18"/>
      <c r="T107" s="18"/>
      <c r="U107" s="18"/>
      <c r="V107" s="14">
        <v>106</v>
      </c>
      <c r="W107" s="14">
        <v>0.8</v>
      </c>
      <c r="X107" s="14">
        <f t="shared" si="16"/>
        <v>84.800000000000011</v>
      </c>
      <c r="Y107" s="14">
        <f t="shared" si="17"/>
        <v>11236</v>
      </c>
      <c r="Z107" s="14"/>
      <c r="AA107" s="14"/>
      <c r="AB107" s="14"/>
      <c r="AC107" s="21">
        <v>106</v>
      </c>
      <c r="AD107" s="21">
        <v>20</v>
      </c>
      <c r="AE107" s="21">
        <f t="shared" si="18"/>
        <v>2120</v>
      </c>
      <c r="AF107" s="21">
        <f t="shared" si="19"/>
        <v>11236</v>
      </c>
      <c r="AG107" s="21"/>
      <c r="AH107" s="21"/>
      <c r="AI107" s="21"/>
    </row>
    <row r="108" spans="1:35">
      <c r="A108" s="11">
        <v>107</v>
      </c>
      <c r="B108" s="11">
        <v>26</v>
      </c>
      <c r="C108" s="11">
        <f t="shared" si="10"/>
        <v>2782</v>
      </c>
      <c r="D108" s="11">
        <f t="shared" si="11"/>
        <v>11449</v>
      </c>
      <c r="E108" s="11"/>
      <c r="F108" s="11"/>
      <c r="G108" s="11"/>
      <c r="H108" s="14">
        <v>107</v>
      </c>
      <c r="I108" s="15">
        <v>329</v>
      </c>
      <c r="J108" s="14">
        <f t="shared" si="12"/>
        <v>35203</v>
      </c>
      <c r="K108" s="14">
        <f t="shared" si="13"/>
        <v>11449</v>
      </c>
      <c r="L108" s="14"/>
      <c r="M108" s="14"/>
      <c r="N108" s="14"/>
      <c r="O108" s="18">
        <v>107</v>
      </c>
      <c r="P108" s="18">
        <v>27</v>
      </c>
      <c r="Q108" s="18">
        <f t="shared" si="14"/>
        <v>2889</v>
      </c>
      <c r="R108" s="18">
        <f t="shared" si="15"/>
        <v>11449</v>
      </c>
      <c r="S108" s="18"/>
      <c r="T108" s="18"/>
      <c r="U108" s="18"/>
      <c r="V108" s="14">
        <v>107</v>
      </c>
      <c r="W108" s="14">
        <v>0.2</v>
      </c>
      <c r="X108" s="14">
        <f t="shared" si="16"/>
        <v>21.400000000000002</v>
      </c>
      <c r="Y108" s="14">
        <f t="shared" si="17"/>
        <v>11449</v>
      </c>
      <c r="Z108" s="14"/>
      <c r="AA108" s="14"/>
      <c r="AB108" s="14"/>
      <c r="AC108" s="21">
        <v>107</v>
      </c>
      <c r="AD108" s="21">
        <v>20</v>
      </c>
      <c r="AE108" s="21">
        <f t="shared" si="18"/>
        <v>2140</v>
      </c>
      <c r="AF108" s="21">
        <f t="shared" si="19"/>
        <v>11449</v>
      </c>
      <c r="AG108" s="21"/>
      <c r="AH108" s="21"/>
      <c r="AI108" s="21"/>
    </row>
    <row r="109" spans="1:35">
      <c r="A109" s="11">
        <v>108</v>
      </c>
      <c r="B109" s="11">
        <v>25</v>
      </c>
      <c r="C109" s="11">
        <f t="shared" si="10"/>
        <v>2700</v>
      </c>
      <c r="D109" s="11">
        <f t="shared" si="11"/>
        <v>11664</v>
      </c>
      <c r="E109" s="11"/>
      <c r="F109" s="11"/>
      <c r="G109" s="11"/>
      <c r="H109" s="14">
        <v>108</v>
      </c>
      <c r="I109" s="15">
        <v>329</v>
      </c>
      <c r="J109" s="14">
        <f t="shared" si="12"/>
        <v>35532</v>
      </c>
      <c r="K109" s="14">
        <f t="shared" si="13"/>
        <v>11664</v>
      </c>
      <c r="L109" s="14"/>
      <c r="M109" s="14"/>
      <c r="N109" s="14"/>
      <c r="O109" s="18">
        <v>108</v>
      </c>
      <c r="P109" s="18">
        <v>28</v>
      </c>
      <c r="Q109" s="18">
        <f t="shared" si="14"/>
        <v>3024</v>
      </c>
      <c r="R109" s="18">
        <f t="shared" si="15"/>
        <v>11664</v>
      </c>
      <c r="S109" s="18"/>
      <c r="T109" s="18"/>
      <c r="U109" s="18"/>
      <c r="V109" s="14">
        <v>108</v>
      </c>
      <c r="W109" s="14">
        <v>0.8</v>
      </c>
      <c r="X109" s="14">
        <f t="shared" si="16"/>
        <v>86.4</v>
      </c>
      <c r="Y109" s="14">
        <f t="shared" si="17"/>
        <v>11664</v>
      </c>
      <c r="Z109" s="14"/>
      <c r="AA109" s="14"/>
      <c r="AB109" s="14"/>
      <c r="AC109" s="21">
        <v>108</v>
      </c>
      <c r="AD109" s="21">
        <v>20</v>
      </c>
      <c r="AE109" s="21">
        <f t="shared" si="18"/>
        <v>2160</v>
      </c>
      <c r="AF109" s="21">
        <f t="shared" si="19"/>
        <v>11664</v>
      </c>
      <c r="AG109" s="21"/>
      <c r="AH109" s="21"/>
      <c r="AI109" s="21"/>
    </row>
    <row r="110" spans="1:35">
      <c r="A110" s="11">
        <v>109</v>
      </c>
      <c r="B110" s="11">
        <v>25</v>
      </c>
      <c r="C110" s="11">
        <f t="shared" si="10"/>
        <v>2725</v>
      </c>
      <c r="D110" s="11">
        <f t="shared" si="11"/>
        <v>11881</v>
      </c>
      <c r="E110" s="11"/>
      <c r="F110" s="11"/>
      <c r="G110" s="11"/>
      <c r="H110" s="14">
        <v>109</v>
      </c>
      <c r="I110" s="15">
        <v>329</v>
      </c>
      <c r="J110" s="14">
        <f t="shared" si="12"/>
        <v>35861</v>
      </c>
      <c r="K110" s="14">
        <f t="shared" si="13"/>
        <v>11881</v>
      </c>
      <c r="L110" s="14"/>
      <c r="M110" s="14"/>
      <c r="N110" s="14"/>
      <c r="O110" s="18">
        <v>109</v>
      </c>
      <c r="P110" s="18">
        <v>28</v>
      </c>
      <c r="Q110" s="18">
        <f t="shared" si="14"/>
        <v>3052</v>
      </c>
      <c r="R110" s="18">
        <f t="shared" si="15"/>
        <v>11881</v>
      </c>
      <c r="S110" s="18"/>
      <c r="T110" s="18"/>
      <c r="U110" s="18"/>
      <c r="V110" s="14">
        <v>109</v>
      </c>
      <c r="W110" s="14">
        <v>0.2</v>
      </c>
      <c r="X110" s="14">
        <f t="shared" si="16"/>
        <v>21.8</v>
      </c>
      <c r="Y110" s="14">
        <f t="shared" si="17"/>
        <v>11881</v>
      </c>
      <c r="Z110" s="14"/>
      <c r="AA110" s="14"/>
      <c r="AB110" s="14"/>
      <c r="AC110" s="21">
        <v>109</v>
      </c>
      <c r="AD110" s="21">
        <v>20</v>
      </c>
      <c r="AE110" s="21">
        <f t="shared" si="18"/>
        <v>2180</v>
      </c>
      <c r="AF110" s="21">
        <f t="shared" si="19"/>
        <v>11881</v>
      </c>
      <c r="AG110" s="21"/>
      <c r="AH110" s="21"/>
      <c r="AI110" s="21"/>
    </row>
    <row r="111" spans="1:35">
      <c r="A111" s="11">
        <v>110</v>
      </c>
      <c r="B111" s="11">
        <v>25</v>
      </c>
      <c r="C111" s="11">
        <f t="shared" si="10"/>
        <v>2750</v>
      </c>
      <c r="D111" s="11">
        <f t="shared" si="11"/>
        <v>12100</v>
      </c>
      <c r="E111" s="11"/>
      <c r="F111" s="11"/>
      <c r="G111" s="11"/>
      <c r="H111" s="14">
        <v>110</v>
      </c>
      <c r="I111" s="15">
        <v>329</v>
      </c>
      <c r="J111" s="14">
        <f t="shared" si="12"/>
        <v>36190</v>
      </c>
      <c r="K111" s="14">
        <f t="shared" si="13"/>
        <v>12100</v>
      </c>
      <c r="L111" s="14"/>
      <c r="M111" s="14"/>
      <c r="N111" s="14"/>
      <c r="O111" s="18">
        <v>110</v>
      </c>
      <c r="P111" s="18">
        <v>220</v>
      </c>
      <c r="Q111" s="18">
        <f t="shared" si="14"/>
        <v>24200</v>
      </c>
      <c r="R111" s="18">
        <f t="shared" si="15"/>
        <v>12100</v>
      </c>
      <c r="S111" s="18"/>
      <c r="T111" s="18"/>
      <c r="U111" s="18"/>
      <c r="V111" s="14">
        <v>110</v>
      </c>
      <c r="W111" s="14">
        <v>0.2</v>
      </c>
      <c r="X111" s="14">
        <f t="shared" si="16"/>
        <v>22</v>
      </c>
      <c r="Y111" s="14">
        <f t="shared" si="17"/>
        <v>12100</v>
      </c>
      <c r="Z111" s="14"/>
      <c r="AA111" s="14"/>
      <c r="AB111" s="14"/>
      <c r="AC111" s="21">
        <v>110</v>
      </c>
      <c r="AD111" s="21">
        <v>20</v>
      </c>
      <c r="AE111" s="21">
        <f t="shared" si="18"/>
        <v>2200</v>
      </c>
      <c r="AF111" s="21">
        <f t="shared" si="19"/>
        <v>12100</v>
      </c>
      <c r="AG111" s="21"/>
      <c r="AH111" s="21"/>
      <c r="AI111" s="21"/>
    </row>
    <row r="112" spans="1:35">
      <c r="A112" s="11">
        <v>111</v>
      </c>
      <c r="B112" s="11">
        <v>25</v>
      </c>
      <c r="C112" s="11">
        <f t="shared" si="10"/>
        <v>2775</v>
      </c>
      <c r="D112" s="11">
        <f t="shared" si="11"/>
        <v>12321</v>
      </c>
      <c r="E112" s="11"/>
      <c r="F112" s="11"/>
      <c r="G112" s="11"/>
      <c r="H112" s="14">
        <v>111</v>
      </c>
      <c r="I112" s="15">
        <v>329</v>
      </c>
      <c r="J112" s="14">
        <f t="shared" si="12"/>
        <v>36519</v>
      </c>
      <c r="K112" s="14">
        <f t="shared" si="13"/>
        <v>12321</v>
      </c>
      <c r="L112" s="14"/>
      <c r="M112" s="14"/>
      <c r="N112" s="14"/>
      <c r="O112" s="18">
        <v>111</v>
      </c>
      <c r="P112" s="18">
        <v>213</v>
      </c>
      <c r="Q112" s="18">
        <f t="shared" si="14"/>
        <v>23643</v>
      </c>
      <c r="R112" s="18">
        <f t="shared" si="15"/>
        <v>12321</v>
      </c>
      <c r="S112" s="18"/>
      <c r="T112" s="18"/>
      <c r="U112" s="18"/>
      <c r="V112" s="14">
        <v>111</v>
      </c>
      <c r="W112" s="14">
        <v>0.2</v>
      </c>
      <c r="X112" s="14">
        <f t="shared" si="16"/>
        <v>22.200000000000003</v>
      </c>
      <c r="Y112" s="14">
        <f t="shared" si="17"/>
        <v>12321</v>
      </c>
      <c r="Z112" s="14"/>
      <c r="AA112" s="14"/>
      <c r="AB112" s="14"/>
      <c r="AC112" s="21">
        <v>111</v>
      </c>
      <c r="AD112" s="21">
        <v>20</v>
      </c>
      <c r="AE112" s="21">
        <f t="shared" si="18"/>
        <v>2220</v>
      </c>
      <c r="AF112" s="21">
        <f t="shared" si="19"/>
        <v>12321</v>
      </c>
      <c r="AG112" s="21"/>
      <c r="AH112" s="21"/>
      <c r="AI112" s="21"/>
    </row>
    <row r="113" spans="1:35">
      <c r="A113" s="11">
        <v>112</v>
      </c>
      <c r="B113" s="11">
        <v>25</v>
      </c>
      <c r="C113" s="11">
        <f t="shared" si="10"/>
        <v>2800</v>
      </c>
      <c r="D113" s="11">
        <f t="shared" si="11"/>
        <v>12544</v>
      </c>
      <c r="E113" s="11"/>
      <c r="F113" s="11"/>
      <c r="G113" s="11"/>
      <c r="H113" s="14">
        <v>112</v>
      </c>
      <c r="I113" s="15">
        <v>328</v>
      </c>
      <c r="J113" s="14">
        <f t="shared" si="12"/>
        <v>36736</v>
      </c>
      <c r="K113" s="14">
        <f t="shared" si="13"/>
        <v>12544</v>
      </c>
      <c r="L113" s="14"/>
      <c r="M113" s="14"/>
      <c r="N113" s="14"/>
      <c r="O113" s="18">
        <v>112</v>
      </c>
      <c r="P113" s="18">
        <v>208</v>
      </c>
      <c r="Q113" s="18">
        <f t="shared" si="14"/>
        <v>23296</v>
      </c>
      <c r="R113" s="18">
        <f t="shared" si="15"/>
        <v>12544</v>
      </c>
      <c r="S113" s="18"/>
      <c r="T113" s="18"/>
      <c r="U113" s="18"/>
      <c r="V113" s="14">
        <v>112</v>
      </c>
      <c r="W113" s="14">
        <v>0.2</v>
      </c>
      <c r="X113" s="14">
        <f t="shared" si="16"/>
        <v>22.400000000000002</v>
      </c>
      <c r="Y113" s="14">
        <f t="shared" si="17"/>
        <v>12544</v>
      </c>
      <c r="Z113" s="14"/>
      <c r="AA113" s="14"/>
      <c r="AB113" s="14"/>
      <c r="AC113" s="21">
        <v>112</v>
      </c>
      <c r="AD113" s="21">
        <v>20</v>
      </c>
      <c r="AE113" s="21">
        <f t="shared" si="18"/>
        <v>2240</v>
      </c>
      <c r="AF113" s="21">
        <f t="shared" si="19"/>
        <v>12544</v>
      </c>
      <c r="AG113" s="21"/>
      <c r="AH113" s="21"/>
      <c r="AI113" s="21"/>
    </row>
    <row r="114" spans="1:35">
      <c r="A114" s="11">
        <v>113</v>
      </c>
      <c r="B114" s="11">
        <v>25</v>
      </c>
      <c r="C114" s="11">
        <f t="shared" si="10"/>
        <v>2825</v>
      </c>
      <c r="D114" s="11">
        <f t="shared" si="11"/>
        <v>12769</v>
      </c>
      <c r="E114" s="11"/>
      <c r="F114" s="11"/>
      <c r="G114" s="11"/>
      <c r="H114" s="14">
        <v>113</v>
      </c>
      <c r="I114" s="15">
        <v>632</v>
      </c>
      <c r="J114" s="14">
        <f t="shared" si="12"/>
        <v>71416</v>
      </c>
      <c r="K114" s="14">
        <f t="shared" si="13"/>
        <v>12769</v>
      </c>
      <c r="L114" s="14"/>
      <c r="M114" s="14"/>
      <c r="N114" s="14"/>
      <c r="O114" s="18">
        <v>113</v>
      </c>
      <c r="P114" s="18">
        <v>27</v>
      </c>
      <c r="Q114" s="18">
        <f t="shared" si="14"/>
        <v>3051</v>
      </c>
      <c r="R114" s="18">
        <f t="shared" si="15"/>
        <v>12769</v>
      </c>
      <c r="S114" s="18"/>
      <c r="T114" s="18"/>
      <c r="U114" s="18"/>
      <c r="V114" s="14">
        <v>113</v>
      </c>
      <c r="W114" s="14">
        <v>0.8</v>
      </c>
      <c r="X114" s="14">
        <f t="shared" si="16"/>
        <v>90.4</v>
      </c>
      <c r="Y114" s="14">
        <f t="shared" si="17"/>
        <v>12769</v>
      </c>
      <c r="Z114" s="14"/>
      <c r="AA114" s="14"/>
      <c r="AB114" s="14"/>
      <c r="AC114" s="21">
        <v>113</v>
      </c>
      <c r="AD114" s="21">
        <v>20</v>
      </c>
      <c r="AE114" s="21">
        <f t="shared" si="18"/>
        <v>2260</v>
      </c>
      <c r="AF114" s="21">
        <f t="shared" si="19"/>
        <v>12769</v>
      </c>
      <c r="AG114" s="21"/>
      <c r="AH114" s="21"/>
      <c r="AI114" s="21"/>
    </row>
    <row r="115" spans="1:35">
      <c r="A115" s="11">
        <v>114</v>
      </c>
      <c r="B115" s="11">
        <v>25</v>
      </c>
      <c r="C115" s="11">
        <f t="shared" si="10"/>
        <v>2850</v>
      </c>
      <c r="D115" s="11">
        <f t="shared" si="11"/>
        <v>12996</v>
      </c>
      <c r="E115" s="11"/>
      <c r="F115" s="11"/>
      <c r="G115" s="11"/>
      <c r="H115" s="14">
        <v>114</v>
      </c>
      <c r="I115" s="15">
        <v>627</v>
      </c>
      <c r="J115" s="14">
        <f t="shared" si="12"/>
        <v>71478</v>
      </c>
      <c r="K115" s="14">
        <f t="shared" si="13"/>
        <v>12996</v>
      </c>
      <c r="L115" s="14"/>
      <c r="M115" s="14"/>
      <c r="N115" s="14"/>
      <c r="O115" s="18">
        <v>114</v>
      </c>
      <c r="P115" s="18">
        <v>26</v>
      </c>
      <c r="Q115" s="18">
        <f t="shared" si="14"/>
        <v>2964</v>
      </c>
      <c r="R115" s="18">
        <f t="shared" si="15"/>
        <v>12996</v>
      </c>
      <c r="S115" s="18"/>
      <c r="T115" s="18"/>
      <c r="U115" s="18"/>
      <c r="V115" s="14">
        <v>114</v>
      </c>
      <c r="W115" s="14">
        <v>1.5</v>
      </c>
      <c r="X115" s="14">
        <f t="shared" si="16"/>
        <v>171</v>
      </c>
      <c r="Y115" s="14">
        <f t="shared" si="17"/>
        <v>12996</v>
      </c>
      <c r="Z115" s="14"/>
      <c r="AA115" s="14"/>
      <c r="AB115" s="14"/>
      <c r="AC115" s="21">
        <v>114</v>
      </c>
      <c r="AD115" s="21">
        <v>20</v>
      </c>
      <c r="AE115" s="21">
        <f t="shared" si="18"/>
        <v>2280</v>
      </c>
      <c r="AF115" s="21">
        <f t="shared" si="19"/>
        <v>12996</v>
      </c>
      <c r="AG115" s="21"/>
      <c r="AH115" s="21"/>
      <c r="AI115" s="21"/>
    </row>
    <row r="116" spans="1:35">
      <c r="A116" s="11">
        <v>115</v>
      </c>
      <c r="B116" s="11">
        <v>25</v>
      </c>
      <c r="C116" s="11">
        <f t="shared" si="10"/>
        <v>2875</v>
      </c>
      <c r="D116" s="11">
        <f t="shared" si="11"/>
        <v>13225</v>
      </c>
      <c r="E116" s="11"/>
      <c r="F116" s="11"/>
      <c r="G116" s="11"/>
      <c r="H116" s="14">
        <v>115</v>
      </c>
      <c r="I116" s="15">
        <v>527</v>
      </c>
      <c r="J116" s="14">
        <f t="shared" si="12"/>
        <v>60605</v>
      </c>
      <c r="K116" s="14">
        <f t="shared" si="13"/>
        <v>13225</v>
      </c>
      <c r="L116" s="14"/>
      <c r="M116" s="14"/>
      <c r="N116" s="14"/>
      <c r="O116" s="18">
        <v>115</v>
      </c>
      <c r="P116" s="18">
        <v>26</v>
      </c>
      <c r="Q116" s="18">
        <f t="shared" si="14"/>
        <v>2990</v>
      </c>
      <c r="R116" s="18">
        <f t="shared" si="15"/>
        <v>13225</v>
      </c>
      <c r="S116" s="18"/>
      <c r="T116" s="18"/>
      <c r="U116" s="18"/>
      <c r="V116" s="14">
        <v>115</v>
      </c>
      <c r="W116" s="14">
        <v>0.8</v>
      </c>
      <c r="X116" s="14">
        <f t="shared" si="16"/>
        <v>92</v>
      </c>
      <c r="Y116" s="14">
        <f t="shared" si="17"/>
        <v>13225</v>
      </c>
      <c r="Z116" s="14"/>
      <c r="AA116" s="14"/>
      <c r="AB116" s="14"/>
      <c r="AC116" s="21">
        <v>115</v>
      </c>
      <c r="AD116" s="21">
        <v>20</v>
      </c>
      <c r="AE116" s="21">
        <f t="shared" si="18"/>
        <v>2300</v>
      </c>
      <c r="AF116" s="21">
        <f t="shared" si="19"/>
        <v>13225</v>
      </c>
      <c r="AG116" s="21"/>
      <c r="AH116" s="21"/>
      <c r="AI116" s="21"/>
    </row>
    <row r="117" spans="1:35">
      <c r="A117" s="11">
        <v>116</v>
      </c>
      <c r="B117" s="11">
        <v>25</v>
      </c>
      <c r="C117" s="11">
        <f t="shared" si="10"/>
        <v>2900</v>
      </c>
      <c r="D117" s="11">
        <f t="shared" si="11"/>
        <v>13456</v>
      </c>
      <c r="E117" s="11"/>
      <c r="F117" s="11"/>
      <c r="G117" s="11"/>
      <c r="H117" s="14">
        <v>116</v>
      </c>
      <c r="I117" s="15">
        <v>324</v>
      </c>
      <c r="J117" s="14">
        <f t="shared" si="12"/>
        <v>37584</v>
      </c>
      <c r="K117" s="14">
        <f t="shared" si="13"/>
        <v>13456</v>
      </c>
      <c r="L117" s="14"/>
      <c r="M117" s="14"/>
      <c r="N117" s="14"/>
      <c r="O117" s="18">
        <v>116</v>
      </c>
      <c r="P117" s="18">
        <v>192</v>
      </c>
      <c r="Q117" s="18">
        <f t="shared" si="14"/>
        <v>22272</v>
      </c>
      <c r="R117" s="18">
        <f t="shared" si="15"/>
        <v>13456</v>
      </c>
      <c r="S117" s="18"/>
      <c r="T117" s="18"/>
      <c r="U117" s="18"/>
      <c r="V117" s="14">
        <v>116</v>
      </c>
      <c r="W117" s="14">
        <v>0.2</v>
      </c>
      <c r="X117" s="14">
        <f t="shared" si="16"/>
        <v>23.200000000000003</v>
      </c>
      <c r="Y117" s="14">
        <f t="shared" si="17"/>
        <v>13456</v>
      </c>
      <c r="Z117" s="14"/>
      <c r="AA117" s="14"/>
      <c r="AB117" s="14"/>
      <c r="AC117" s="21">
        <v>116</v>
      </c>
      <c r="AD117" s="21">
        <v>20</v>
      </c>
      <c r="AE117" s="21">
        <f t="shared" si="18"/>
        <v>2320</v>
      </c>
      <c r="AF117" s="21">
        <f t="shared" si="19"/>
        <v>13456</v>
      </c>
      <c r="AG117" s="21"/>
      <c r="AH117" s="21"/>
      <c r="AI117" s="21"/>
    </row>
    <row r="118" spans="1:35">
      <c r="A118" s="11">
        <v>117</v>
      </c>
      <c r="B118" s="11">
        <v>25</v>
      </c>
      <c r="C118" s="11">
        <f t="shared" si="10"/>
        <v>2925</v>
      </c>
      <c r="D118" s="11">
        <f t="shared" si="11"/>
        <v>13689</v>
      </c>
      <c r="E118" s="11"/>
      <c r="F118" s="11"/>
      <c r="G118" s="11"/>
      <c r="H118" s="14">
        <v>117</v>
      </c>
      <c r="I118" s="15">
        <v>324</v>
      </c>
      <c r="J118" s="14">
        <f t="shared" si="12"/>
        <v>37908</v>
      </c>
      <c r="K118" s="14">
        <f t="shared" si="13"/>
        <v>13689</v>
      </c>
      <c r="L118" s="14"/>
      <c r="M118" s="14"/>
      <c r="N118" s="14"/>
      <c r="O118" s="18">
        <v>117</v>
      </c>
      <c r="P118" s="18">
        <v>24</v>
      </c>
      <c r="Q118" s="18">
        <f t="shared" si="14"/>
        <v>2808</v>
      </c>
      <c r="R118" s="18">
        <f t="shared" si="15"/>
        <v>13689</v>
      </c>
      <c r="S118" s="18"/>
      <c r="T118" s="18"/>
      <c r="U118" s="18"/>
      <c r="V118" s="14">
        <v>117</v>
      </c>
      <c r="W118" s="14">
        <v>0.2</v>
      </c>
      <c r="X118" s="14">
        <f t="shared" si="16"/>
        <v>23.400000000000002</v>
      </c>
      <c r="Y118" s="14">
        <f t="shared" si="17"/>
        <v>13689</v>
      </c>
      <c r="Z118" s="14"/>
      <c r="AA118" s="14"/>
      <c r="AB118" s="14"/>
      <c r="AC118" s="21">
        <v>117</v>
      </c>
      <c r="AD118" s="21">
        <v>20</v>
      </c>
      <c r="AE118" s="21">
        <f t="shared" si="18"/>
        <v>2340</v>
      </c>
      <c r="AF118" s="21">
        <f t="shared" si="19"/>
        <v>13689</v>
      </c>
      <c r="AG118" s="21"/>
      <c r="AH118" s="21"/>
      <c r="AI118" s="21"/>
    </row>
    <row r="119" spans="1:35">
      <c r="A119" s="11">
        <v>118</v>
      </c>
      <c r="B119" s="11">
        <v>25</v>
      </c>
      <c r="C119" s="11">
        <f t="shared" si="10"/>
        <v>2950</v>
      </c>
      <c r="D119" s="11">
        <f t="shared" si="11"/>
        <v>13924</v>
      </c>
      <c r="E119" s="11"/>
      <c r="F119" s="11"/>
      <c r="G119" s="11"/>
      <c r="H119" s="14">
        <v>118</v>
      </c>
      <c r="I119" s="15">
        <v>605</v>
      </c>
      <c r="J119" s="14">
        <f t="shared" si="12"/>
        <v>71390</v>
      </c>
      <c r="K119" s="14">
        <f t="shared" si="13"/>
        <v>13924</v>
      </c>
      <c r="L119" s="14"/>
      <c r="M119" s="14"/>
      <c r="N119" s="14"/>
      <c r="O119" s="18">
        <v>118</v>
      </c>
      <c r="P119" s="18">
        <v>25</v>
      </c>
      <c r="Q119" s="18">
        <f t="shared" si="14"/>
        <v>2950</v>
      </c>
      <c r="R119" s="18">
        <f t="shared" si="15"/>
        <v>13924</v>
      </c>
      <c r="S119" s="18"/>
      <c r="T119" s="18"/>
      <c r="U119" s="18"/>
      <c r="V119" s="14">
        <v>118</v>
      </c>
      <c r="W119" s="14">
        <v>2.1</v>
      </c>
      <c r="X119" s="14">
        <f t="shared" si="16"/>
        <v>247.8</v>
      </c>
      <c r="Y119" s="14">
        <f t="shared" si="17"/>
        <v>13924</v>
      </c>
      <c r="Z119" s="14"/>
      <c r="AA119" s="14"/>
      <c r="AB119" s="14"/>
      <c r="AC119" s="21">
        <v>118</v>
      </c>
      <c r="AD119" s="21">
        <v>20</v>
      </c>
      <c r="AE119" s="21">
        <f t="shared" si="18"/>
        <v>2360</v>
      </c>
      <c r="AF119" s="21">
        <f t="shared" si="19"/>
        <v>13924</v>
      </c>
      <c r="AG119" s="21"/>
      <c r="AH119" s="21"/>
      <c r="AI119" s="21"/>
    </row>
    <row r="120" spans="1:35">
      <c r="A120" s="11">
        <v>119</v>
      </c>
      <c r="B120" s="11">
        <v>25</v>
      </c>
      <c r="C120" s="11">
        <f t="shared" si="10"/>
        <v>2975</v>
      </c>
      <c r="D120" s="11">
        <f t="shared" si="11"/>
        <v>14161</v>
      </c>
      <c r="E120" s="11"/>
      <c r="F120" s="11"/>
      <c r="G120" s="11"/>
      <c r="H120" s="14">
        <v>119</v>
      </c>
      <c r="I120" s="15">
        <v>602</v>
      </c>
      <c r="J120" s="14">
        <f t="shared" si="12"/>
        <v>71638</v>
      </c>
      <c r="K120" s="14">
        <f t="shared" si="13"/>
        <v>14161</v>
      </c>
      <c r="L120" s="14"/>
      <c r="M120" s="14"/>
      <c r="N120" s="14"/>
      <c r="O120" s="18">
        <v>119</v>
      </c>
      <c r="P120" s="18">
        <v>25</v>
      </c>
      <c r="Q120" s="18">
        <f t="shared" si="14"/>
        <v>2975</v>
      </c>
      <c r="R120" s="18">
        <f t="shared" si="15"/>
        <v>14161</v>
      </c>
      <c r="S120" s="18"/>
      <c r="T120" s="18"/>
      <c r="U120" s="18"/>
      <c r="V120" s="14">
        <v>119</v>
      </c>
      <c r="W120" s="14">
        <v>2.1</v>
      </c>
      <c r="X120" s="14">
        <f t="shared" si="16"/>
        <v>249.9</v>
      </c>
      <c r="Y120" s="14">
        <f t="shared" si="17"/>
        <v>14161</v>
      </c>
      <c r="Z120" s="14"/>
      <c r="AA120" s="14"/>
      <c r="AB120" s="14"/>
      <c r="AC120" s="21">
        <v>119</v>
      </c>
      <c r="AD120" s="21">
        <v>20</v>
      </c>
      <c r="AE120" s="21">
        <f t="shared" si="18"/>
        <v>2380</v>
      </c>
      <c r="AF120" s="21">
        <f t="shared" si="19"/>
        <v>14161</v>
      </c>
      <c r="AG120" s="21"/>
      <c r="AH120" s="21"/>
      <c r="AI120" s="21"/>
    </row>
    <row r="121" spans="1:35">
      <c r="A121" s="11">
        <v>120</v>
      </c>
      <c r="B121" s="11">
        <v>25</v>
      </c>
      <c r="C121" s="11">
        <f t="shared" si="10"/>
        <v>3000</v>
      </c>
      <c r="D121" s="11">
        <f t="shared" si="11"/>
        <v>14400</v>
      </c>
      <c r="E121" s="11"/>
      <c r="F121" s="11"/>
      <c r="G121" s="11"/>
      <c r="H121" s="14">
        <v>120</v>
      </c>
      <c r="I121" s="15">
        <v>592</v>
      </c>
      <c r="J121" s="14">
        <f t="shared" si="12"/>
        <v>71040</v>
      </c>
      <c r="K121" s="14">
        <f t="shared" si="13"/>
        <v>14400</v>
      </c>
      <c r="L121" s="14"/>
      <c r="M121" s="14"/>
      <c r="N121" s="14"/>
      <c r="O121" s="18">
        <v>120</v>
      </c>
      <c r="P121" s="18">
        <v>25</v>
      </c>
      <c r="Q121" s="18">
        <f t="shared" si="14"/>
        <v>3000</v>
      </c>
      <c r="R121" s="18">
        <f t="shared" si="15"/>
        <v>14400</v>
      </c>
      <c r="S121" s="18"/>
      <c r="T121" s="18"/>
      <c r="U121" s="18"/>
      <c r="V121" s="14">
        <v>120</v>
      </c>
      <c r="W121" s="14">
        <v>1.5</v>
      </c>
      <c r="X121" s="14">
        <f t="shared" si="16"/>
        <v>180</v>
      </c>
      <c r="Y121" s="14">
        <f t="shared" si="17"/>
        <v>14400</v>
      </c>
      <c r="Z121" s="14"/>
      <c r="AA121" s="14"/>
      <c r="AB121" s="14"/>
      <c r="AC121" s="21">
        <v>120</v>
      </c>
      <c r="AD121" s="21">
        <v>20</v>
      </c>
      <c r="AE121" s="21">
        <f t="shared" si="18"/>
        <v>2400</v>
      </c>
      <c r="AF121" s="21">
        <f t="shared" si="19"/>
        <v>14400</v>
      </c>
      <c r="AG121" s="21"/>
      <c r="AH121" s="21"/>
      <c r="AI121" s="21"/>
    </row>
    <row r="122" spans="1:35">
      <c r="A122" s="11">
        <v>121</v>
      </c>
      <c r="B122" s="11">
        <v>25</v>
      </c>
      <c r="C122" s="11">
        <f t="shared" si="10"/>
        <v>3025</v>
      </c>
      <c r="D122" s="11">
        <f t="shared" si="11"/>
        <v>14641</v>
      </c>
      <c r="E122" s="11"/>
      <c r="F122" s="11"/>
      <c r="G122" s="11"/>
      <c r="H122" s="14">
        <v>121</v>
      </c>
      <c r="I122" s="15">
        <v>324</v>
      </c>
      <c r="J122" s="14">
        <f t="shared" si="12"/>
        <v>39204</v>
      </c>
      <c r="K122" s="14">
        <f t="shared" si="13"/>
        <v>14641</v>
      </c>
      <c r="L122" s="14"/>
      <c r="M122" s="14"/>
      <c r="N122" s="14"/>
      <c r="O122" s="18">
        <v>121</v>
      </c>
      <c r="P122" s="18">
        <v>181</v>
      </c>
      <c r="Q122" s="18">
        <f t="shared" si="14"/>
        <v>21901</v>
      </c>
      <c r="R122" s="18">
        <f t="shared" si="15"/>
        <v>14641</v>
      </c>
      <c r="S122" s="18"/>
      <c r="T122" s="18"/>
      <c r="U122" s="18"/>
      <c r="V122" s="14">
        <v>121</v>
      </c>
      <c r="W122" s="14">
        <v>0.2</v>
      </c>
      <c r="X122" s="14">
        <f t="shared" si="16"/>
        <v>24.200000000000003</v>
      </c>
      <c r="Y122" s="14">
        <f t="shared" si="17"/>
        <v>14641</v>
      </c>
      <c r="Z122" s="14"/>
      <c r="AA122" s="14"/>
      <c r="AB122" s="14"/>
      <c r="AC122" s="21">
        <v>121</v>
      </c>
      <c r="AD122" s="21">
        <v>20</v>
      </c>
      <c r="AE122" s="21">
        <f t="shared" si="18"/>
        <v>2420</v>
      </c>
      <c r="AF122" s="21">
        <f t="shared" si="19"/>
        <v>14641</v>
      </c>
      <c r="AG122" s="21"/>
      <c r="AH122" s="21"/>
      <c r="AI122" s="21"/>
    </row>
    <row r="123" spans="1:35">
      <c r="A123" s="11">
        <v>122</v>
      </c>
      <c r="B123" s="11">
        <v>25</v>
      </c>
      <c r="C123" s="11">
        <f t="shared" si="10"/>
        <v>3050</v>
      </c>
      <c r="D123" s="11">
        <f t="shared" si="11"/>
        <v>14884</v>
      </c>
      <c r="E123" s="11"/>
      <c r="F123" s="11"/>
      <c r="G123" s="11"/>
      <c r="H123" s="14">
        <v>122</v>
      </c>
      <c r="I123" s="15">
        <v>324</v>
      </c>
      <c r="J123" s="14">
        <f t="shared" si="12"/>
        <v>39528</v>
      </c>
      <c r="K123" s="14">
        <f t="shared" si="13"/>
        <v>14884</v>
      </c>
      <c r="L123" s="14"/>
      <c r="M123" s="14"/>
      <c r="N123" s="14"/>
      <c r="O123" s="18">
        <v>122</v>
      </c>
      <c r="P123" s="18">
        <v>79</v>
      </c>
      <c r="Q123" s="18">
        <f t="shared" si="14"/>
        <v>9638</v>
      </c>
      <c r="R123" s="18">
        <f t="shared" si="15"/>
        <v>14884</v>
      </c>
      <c r="S123" s="18"/>
      <c r="T123" s="18"/>
      <c r="U123" s="18"/>
      <c r="V123" s="14">
        <v>122</v>
      </c>
      <c r="W123" s="14">
        <v>0.2</v>
      </c>
      <c r="X123" s="14">
        <f t="shared" si="16"/>
        <v>24.400000000000002</v>
      </c>
      <c r="Y123" s="14">
        <f t="shared" si="17"/>
        <v>14884</v>
      </c>
      <c r="Z123" s="14"/>
      <c r="AA123" s="14"/>
      <c r="AB123" s="14"/>
      <c r="AC123" s="21">
        <v>122</v>
      </c>
      <c r="AD123" s="21">
        <v>20</v>
      </c>
      <c r="AE123" s="21">
        <f t="shared" si="18"/>
        <v>2440</v>
      </c>
      <c r="AF123" s="21">
        <f t="shared" si="19"/>
        <v>14884</v>
      </c>
      <c r="AG123" s="21"/>
      <c r="AH123" s="21"/>
      <c r="AI123" s="21"/>
    </row>
    <row r="124" spans="1:35">
      <c r="A124" s="11">
        <v>123</v>
      </c>
      <c r="B124" s="11">
        <v>25</v>
      </c>
      <c r="C124" s="11">
        <f t="shared" si="10"/>
        <v>3075</v>
      </c>
      <c r="D124" s="11">
        <f t="shared" si="11"/>
        <v>15129</v>
      </c>
      <c r="E124" s="11"/>
      <c r="F124" s="11"/>
      <c r="G124" s="11"/>
      <c r="H124" s="14">
        <v>123</v>
      </c>
      <c r="I124" s="15">
        <v>324</v>
      </c>
      <c r="J124" s="14">
        <f t="shared" si="12"/>
        <v>39852</v>
      </c>
      <c r="K124" s="14">
        <f t="shared" si="13"/>
        <v>15129</v>
      </c>
      <c r="L124" s="14"/>
      <c r="M124" s="14"/>
      <c r="N124" s="14"/>
      <c r="O124" s="18">
        <v>123</v>
      </c>
      <c r="P124" s="18">
        <v>180</v>
      </c>
      <c r="Q124" s="18">
        <f t="shared" si="14"/>
        <v>22140</v>
      </c>
      <c r="R124" s="18">
        <f t="shared" si="15"/>
        <v>15129</v>
      </c>
      <c r="S124" s="18"/>
      <c r="T124" s="18"/>
      <c r="U124" s="18"/>
      <c r="V124" s="14">
        <v>123</v>
      </c>
      <c r="W124" s="14">
        <v>0.2</v>
      </c>
      <c r="X124" s="14">
        <f t="shared" si="16"/>
        <v>24.6</v>
      </c>
      <c r="Y124" s="14">
        <f t="shared" si="17"/>
        <v>15129</v>
      </c>
      <c r="Z124" s="14"/>
      <c r="AA124" s="14"/>
      <c r="AB124" s="14"/>
      <c r="AC124" s="21">
        <v>123</v>
      </c>
      <c r="AD124" s="21">
        <v>20</v>
      </c>
      <c r="AE124" s="21">
        <f t="shared" si="18"/>
        <v>2460</v>
      </c>
      <c r="AF124" s="21">
        <f t="shared" si="19"/>
        <v>15129</v>
      </c>
      <c r="AG124" s="21"/>
      <c r="AH124" s="21"/>
      <c r="AI124" s="21"/>
    </row>
    <row r="125" spans="1:35">
      <c r="A125" s="11">
        <v>124</v>
      </c>
      <c r="B125" s="11">
        <v>25</v>
      </c>
      <c r="C125" s="11">
        <f t="shared" si="10"/>
        <v>3100</v>
      </c>
      <c r="D125" s="11">
        <f t="shared" si="11"/>
        <v>15376</v>
      </c>
      <c r="E125" s="11"/>
      <c r="F125" s="11"/>
      <c r="G125" s="11"/>
      <c r="H125" s="14">
        <v>124</v>
      </c>
      <c r="I125" s="15">
        <v>324</v>
      </c>
      <c r="J125" s="14">
        <f t="shared" si="12"/>
        <v>40176</v>
      </c>
      <c r="K125" s="14">
        <f t="shared" si="13"/>
        <v>15376</v>
      </c>
      <c r="L125" s="14"/>
      <c r="M125" s="14"/>
      <c r="N125" s="14"/>
      <c r="O125" s="18">
        <v>124</v>
      </c>
      <c r="P125" s="18">
        <v>25</v>
      </c>
      <c r="Q125" s="18">
        <f t="shared" si="14"/>
        <v>3100</v>
      </c>
      <c r="R125" s="18">
        <f t="shared" si="15"/>
        <v>15376</v>
      </c>
      <c r="S125" s="18"/>
      <c r="T125" s="18"/>
      <c r="U125" s="18"/>
      <c r="V125" s="14">
        <v>124</v>
      </c>
      <c r="W125" s="14">
        <v>0.2</v>
      </c>
      <c r="X125" s="14">
        <f t="shared" si="16"/>
        <v>24.8</v>
      </c>
      <c r="Y125" s="14">
        <f t="shared" si="17"/>
        <v>15376</v>
      </c>
      <c r="Z125" s="14"/>
      <c r="AA125" s="14"/>
      <c r="AB125" s="14"/>
      <c r="AC125" s="21">
        <v>124</v>
      </c>
      <c r="AD125" s="21">
        <v>20</v>
      </c>
      <c r="AE125" s="21">
        <f t="shared" si="18"/>
        <v>2480</v>
      </c>
      <c r="AF125" s="21">
        <f t="shared" si="19"/>
        <v>15376</v>
      </c>
      <c r="AG125" s="21"/>
      <c r="AH125" s="21"/>
      <c r="AI125" s="21"/>
    </row>
    <row r="126" spans="1:35">
      <c r="A126" s="11">
        <v>125</v>
      </c>
      <c r="B126" s="11">
        <v>25</v>
      </c>
      <c r="C126" s="11">
        <f t="shared" si="10"/>
        <v>3125</v>
      </c>
      <c r="D126" s="11">
        <f t="shared" si="11"/>
        <v>15625</v>
      </c>
      <c r="E126" s="11"/>
      <c r="F126" s="11"/>
      <c r="G126" s="11"/>
      <c r="H126" s="14">
        <v>125</v>
      </c>
      <c r="I126" s="15">
        <v>324</v>
      </c>
      <c r="J126" s="14">
        <f t="shared" si="12"/>
        <v>40500</v>
      </c>
      <c r="K126" s="14">
        <f t="shared" si="13"/>
        <v>15625</v>
      </c>
      <c r="L126" s="14"/>
      <c r="M126" s="14"/>
      <c r="N126" s="14"/>
      <c r="O126" s="18">
        <v>125</v>
      </c>
      <c r="P126" s="18">
        <v>176</v>
      </c>
      <c r="Q126" s="18">
        <f t="shared" si="14"/>
        <v>22000</v>
      </c>
      <c r="R126" s="18">
        <f t="shared" si="15"/>
        <v>15625</v>
      </c>
      <c r="S126" s="18"/>
      <c r="T126" s="18"/>
      <c r="U126" s="18"/>
      <c r="V126" s="14">
        <v>125</v>
      </c>
      <c r="W126" s="14">
        <v>0.2</v>
      </c>
      <c r="X126" s="14">
        <f t="shared" si="16"/>
        <v>25</v>
      </c>
      <c r="Y126" s="14">
        <f t="shared" si="17"/>
        <v>15625</v>
      </c>
      <c r="Z126" s="14"/>
      <c r="AA126" s="14"/>
      <c r="AB126" s="14"/>
      <c r="AC126" s="21">
        <v>125</v>
      </c>
      <c r="AD126" s="21">
        <v>20</v>
      </c>
      <c r="AE126" s="21">
        <f t="shared" si="18"/>
        <v>2500</v>
      </c>
      <c r="AF126" s="21">
        <f t="shared" si="19"/>
        <v>15625</v>
      </c>
      <c r="AG126" s="21"/>
      <c r="AH126" s="21"/>
      <c r="AI126" s="21"/>
    </row>
    <row r="127" spans="1:35">
      <c r="A127" s="11">
        <v>126</v>
      </c>
      <c r="B127" s="11">
        <v>25</v>
      </c>
      <c r="C127" s="11">
        <f t="shared" si="10"/>
        <v>3150</v>
      </c>
      <c r="D127" s="11">
        <f t="shared" si="11"/>
        <v>15876</v>
      </c>
      <c r="E127" s="11"/>
      <c r="F127" s="11"/>
      <c r="G127" s="11"/>
      <c r="H127" s="14">
        <v>126</v>
      </c>
      <c r="I127" s="15">
        <v>324</v>
      </c>
      <c r="J127" s="14">
        <f t="shared" si="12"/>
        <v>40824</v>
      </c>
      <c r="K127" s="14">
        <f t="shared" si="13"/>
        <v>15876</v>
      </c>
      <c r="L127" s="14"/>
      <c r="M127" s="14"/>
      <c r="N127" s="14"/>
      <c r="O127" s="18">
        <v>126</v>
      </c>
      <c r="P127" s="18">
        <v>106</v>
      </c>
      <c r="Q127" s="18">
        <f t="shared" si="14"/>
        <v>13356</v>
      </c>
      <c r="R127" s="18">
        <f t="shared" si="15"/>
        <v>15876</v>
      </c>
      <c r="S127" s="18"/>
      <c r="T127" s="18"/>
      <c r="U127" s="18"/>
      <c r="V127" s="14">
        <v>126</v>
      </c>
      <c r="W127" s="14">
        <v>0.2</v>
      </c>
      <c r="X127" s="14">
        <f t="shared" si="16"/>
        <v>25.200000000000003</v>
      </c>
      <c r="Y127" s="14">
        <f t="shared" si="17"/>
        <v>15876</v>
      </c>
      <c r="Z127" s="14"/>
      <c r="AA127" s="14"/>
      <c r="AB127" s="14"/>
      <c r="AC127" s="21">
        <v>126</v>
      </c>
      <c r="AD127" s="21">
        <v>20</v>
      </c>
      <c r="AE127" s="21">
        <f t="shared" si="18"/>
        <v>2520</v>
      </c>
      <c r="AF127" s="21">
        <f t="shared" si="19"/>
        <v>15876</v>
      </c>
      <c r="AG127" s="21"/>
      <c r="AH127" s="21"/>
      <c r="AI127" s="21"/>
    </row>
    <row r="128" spans="1:35">
      <c r="A128" s="11">
        <v>127</v>
      </c>
      <c r="B128" s="11">
        <v>25</v>
      </c>
      <c r="C128" s="11">
        <f t="shared" si="10"/>
        <v>3175</v>
      </c>
      <c r="D128" s="11">
        <f t="shared" si="11"/>
        <v>16129</v>
      </c>
      <c r="E128" s="11"/>
      <c r="F128" s="11"/>
      <c r="G128" s="11"/>
      <c r="H128" s="14">
        <v>127</v>
      </c>
      <c r="I128" s="15">
        <v>324</v>
      </c>
      <c r="J128" s="14">
        <f t="shared" si="12"/>
        <v>41148</v>
      </c>
      <c r="K128" s="14">
        <f t="shared" si="13"/>
        <v>16129</v>
      </c>
      <c r="L128" s="14"/>
      <c r="M128" s="14"/>
      <c r="N128" s="14"/>
      <c r="O128" s="18">
        <v>127</v>
      </c>
      <c r="P128" s="18">
        <v>175</v>
      </c>
      <c r="Q128" s="18">
        <f t="shared" si="14"/>
        <v>22225</v>
      </c>
      <c r="R128" s="18">
        <f t="shared" si="15"/>
        <v>16129</v>
      </c>
      <c r="S128" s="18"/>
      <c r="T128" s="18"/>
      <c r="U128" s="18"/>
      <c r="V128" s="14">
        <v>127</v>
      </c>
      <c r="W128" s="14">
        <v>0.2</v>
      </c>
      <c r="X128" s="14">
        <f t="shared" si="16"/>
        <v>25.400000000000002</v>
      </c>
      <c r="Y128" s="14">
        <f t="shared" si="17"/>
        <v>16129</v>
      </c>
      <c r="Z128" s="14"/>
      <c r="AA128" s="14"/>
      <c r="AB128" s="14"/>
      <c r="AC128" s="21">
        <v>127</v>
      </c>
      <c r="AD128" s="21">
        <v>20</v>
      </c>
      <c r="AE128" s="21">
        <f t="shared" si="18"/>
        <v>2540</v>
      </c>
      <c r="AF128" s="21">
        <f t="shared" si="19"/>
        <v>16129</v>
      </c>
      <c r="AG128" s="21"/>
      <c r="AH128" s="21"/>
      <c r="AI128" s="21"/>
    </row>
    <row r="129" spans="1:35">
      <c r="A129" s="11">
        <v>128</v>
      </c>
      <c r="B129" s="11">
        <v>25</v>
      </c>
      <c r="C129" s="11">
        <f t="shared" si="10"/>
        <v>3200</v>
      </c>
      <c r="D129" s="11">
        <f t="shared" si="11"/>
        <v>16384</v>
      </c>
      <c r="E129" s="11"/>
      <c r="F129" s="11"/>
      <c r="G129" s="11"/>
      <c r="H129" s="14">
        <v>128</v>
      </c>
      <c r="I129" s="15">
        <v>323</v>
      </c>
      <c r="J129" s="14">
        <f t="shared" si="12"/>
        <v>41344</v>
      </c>
      <c r="K129" s="14">
        <f t="shared" si="13"/>
        <v>16384</v>
      </c>
      <c r="L129" s="14"/>
      <c r="M129" s="14"/>
      <c r="N129" s="14"/>
      <c r="O129" s="18">
        <v>128</v>
      </c>
      <c r="P129" s="18">
        <v>161</v>
      </c>
      <c r="Q129" s="18">
        <f t="shared" si="14"/>
        <v>20608</v>
      </c>
      <c r="R129" s="18">
        <f t="shared" si="15"/>
        <v>16384</v>
      </c>
      <c r="S129" s="18"/>
      <c r="T129" s="18"/>
      <c r="U129" s="18"/>
      <c r="V129" s="14">
        <v>128</v>
      </c>
      <c r="W129" s="14">
        <v>0.2</v>
      </c>
      <c r="X129" s="14">
        <f t="shared" si="16"/>
        <v>25.6</v>
      </c>
      <c r="Y129" s="14">
        <f t="shared" si="17"/>
        <v>16384</v>
      </c>
      <c r="Z129" s="14"/>
      <c r="AA129" s="14"/>
      <c r="AB129" s="14"/>
      <c r="AC129" s="21">
        <v>128</v>
      </c>
      <c r="AD129" s="21">
        <v>20</v>
      </c>
      <c r="AE129" s="21">
        <f t="shared" si="18"/>
        <v>2560</v>
      </c>
      <c r="AF129" s="21">
        <f t="shared" si="19"/>
        <v>16384</v>
      </c>
      <c r="AG129" s="21"/>
      <c r="AH129" s="21"/>
      <c r="AI129" s="21"/>
    </row>
    <row r="130" spans="1:35">
      <c r="A130" s="11">
        <v>129</v>
      </c>
      <c r="B130" s="11">
        <v>25</v>
      </c>
      <c r="C130" s="11">
        <f t="shared" si="10"/>
        <v>3225</v>
      </c>
      <c r="D130" s="11">
        <f t="shared" si="11"/>
        <v>16641</v>
      </c>
      <c r="E130" s="11"/>
      <c r="F130" s="11"/>
      <c r="G130" s="11"/>
      <c r="H130" s="14">
        <v>129</v>
      </c>
      <c r="I130" s="15">
        <v>323</v>
      </c>
      <c r="J130" s="14">
        <f t="shared" si="12"/>
        <v>41667</v>
      </c>
      <c r="K130" s="14">
        <f t="shared" si="13"/>
        <v>16641</v>
      </c>
      <c r="L130" s="14"/>
      <c r="M130" s="14"/>
      <c r="N130" s="14"/>
      <c r="O130" s="18">
        <v>129</v>
      </c>
      <c r="P130" s="18">
        <v>138</v>
      </c>
      <c r="Q130" s="18">
        <f t="shared" si="14"/>
        <v>17802</v>
      </c>
      <c r="R130" s="18">
        <f t="shared" si="15"/>
        <v>16641</v>
      </c>
      <c r="S130" s="18"/>
      <c r="T130" s="18"/>
      <c r="U130" s="18"/>
      <c r="V130" s="14">
        <v>129</v>
      </c>
      <c r="W130" s="14">
        <v>0.2</v>
      </c>
      <c r="X130" s="14">
        <f t="shared" si="16"/>
        <v>25.8</v>
      </c>
      <c r="Y130" s="14">
        <f t="shared" si="17"/>
        <v>16641</v>
      </c>
      <c r="Z130" s="14"/>
      <c r="AA130" s="14"/>
      <c r="AB130" s="14"/>
      <c r="AC130" s="21">
        <v>129</v>
      </c>
      <c r="AD130" s="21">
        <v>20</v>
      </c>
      <c r="AE130" s="21">
        <f t="shared" si="18"/>
        <v>2580</v>
      </c>
      <c r="AF130" s="21">
        <f t="shared" si="19"/>
        <v>16641</v>
      </c>
      <c r="AG130" s="21"/>
      <c r="AH130" s="21"/>
      <c r="AI130" s="21"/>
    </row>
    <row r="131" spans="1:35">
      <c r="A131" s="11">
        <v>130</v>
      </c>
      <c r="B131" s="11">
        <v>25</v>
      </c>
      <c r="C131" s="11">
        <f t="shared" ref="C131:C194" si="20">A131*B131</f>
        <v>3250</v>
      </c>
      <c r="D131" s="11">
        <f t="shared" ref="D131:D194" si="21">A131*A131</f>
        <v>16900</v>
      </c>
      <c r="E131" s="11"/>
      <c r="F131" s="11"/>
      <c r="G131" s="11"/>
      <c r="H131" s="14">
        <v>130</v>
      </c>
      <c r="I131" s="15">
        <v>579</v>
      </c>
      <c r="J131" s="14">
        <f t="shared" ref="J131:J194" si="22">H131*I131</f>
        <v>75270</v>
      </c>
      <c r="K131" s="14">
        <f t="shared" ref="K131:K194" si="23">H131*H131</f>
        <v>16900</v>
      </c>
      <c r="L131" s="14"/>
      <c r="M131" s="14"/>
      <c r="N131" s="14"/>
      <c r="O131" s="18">
        <v>130</v>
      </c>
      <c r="P131" s="18">
        <v>25</v>
      </c>
      <c r="Q131" s="18">
        <f t="shared" ref="Q131:Q194" si="24">O131*P131</f>
        <v>3250</v>
      </c>
      <c r="R131" s="18">
        <f t="shared" ref="R131:R194" si="25">O131*O131</f>
        <v>16900</v>
      </c>
      <c r="S131" s="18"/>
      <c r="T131" s="18"/>
      <c r="U131" s="18"/>
      <c r="V131" s="14">
        <v>130</v>
      </c>
      <c r="W131" s="14">
        <v>2.1</v>
      </c>
      <c r="X131" s="14">
        <f t="shared" ref="X131:X194" si="26">V131*W131</f>
        <v>273</v>
      </c>
      <c r="Y131" s="14">
        <f t="shared" ref="Y131:Y194" si="27">V131*V131</f>
        <v>16900</v>
      </c>
      <c r="Z131" s="14"/>
      <c r="AA131" s="14"/>
      <c r="AB131" s="14"/>
      <c r="AC131" s="21">
        <v>130</v>
      </c>
      <c r="AD131" s="21">
        <v>20</v>
      </c>
      <c r="AE131" s="21">
        <f t="shared" ref="AE131:AE194" si="28">AC131*AD131</f>
        <v>2600</v>
      </c>
      <c r="AF131" s="21">
        <f t="shared" ref="AF131:AF194" si="29">AC131*AC131</f>
        <v>16900</v>
      </c>
      <c r="AG131" s="21"/>
      <c r="AH131" s="21"/>
      <c r="AI131" s="21"/>
    </row>
    <row r="132" spans="1:35">
      <c r="A132" s="11">
        <v>131</v>
      </c>
      <c r="B132" s="11">
        <v>25</v>
      </c>
      <c r="C132" s="11">
        <f t="shared" si="20"/>
        <v>3275</v>
      </c>
      <c r="D132" s="11">
        <f t="shared" si="21"/>
        <v>17161</v>
      </c>
      <c r="E132" s="11"/>
      <c r="F132" s="11"/>
      <c r="G132" s="11"/>
      <c r="H132" s="14">
        <v>131</v>
      </c>
      <c r="I132" s="15">
        <v>527</v>
      </c>
      <c r="J132" s="14">
        <f t="shared" si="22"/>
        <v>69037</v>
      </c>
      <c r="K132" s="14">
        <f t="shared" si="23"/>
        <v>17161</v>
      </c>
      <c r="L132" s="14"/>
      <c r="M132" s="14"/>
      <c r="N132" s="14"/>
      <c r="O132" s="18">
        <v>131</v>
      </c>
      <c r="P132" s="18">
        <v>24</v>
      </c>
      <c r="Q132" s="18">
        <f t="shared" si="24"/>
        <v>3144</v>
      </c>
      <c r="R132" s="18">
        <f t="shared" si="25"/>
        <v>17161</v>
      </c>
      <c r="S132" s="18"/>
      <c r="T132" s="18"/>
      <c r="U132" s="18"/>
      <c r="V132" s="14">
        <v>131</v>
      </c>
      <c r="W132" s="14">
        <v>1.5</v>
      </c>
      <c r="X132" s="14">
        <f t="shared" si="26"/>
        <v>196.5</v>
      </c>
      <c r="Y132" s="14">
        <f t="shared" si="27"/>
        <v>17161</v>
      </c>
      <c r="Z132" s="14"/>
      <c r="AA132" s="14"/>
      <c r="AB132" s="14"/>
      <c r="AC132" s="21">
        <v>131</v>
      </c>
      <c r="AD132" s="21">
        <v>20</v>
      </c>
      <c r="AE132" s="21">
        <f t="shared" si="28"/>
        <v>2620</v>
      </c>
      <c r="AF132" s="21">
        <f t="shared" si="29"/>
        <v>17161</v>
      </c>
      <c r="AG132" s="21"/>
      <c r="AH132" s="21"/>
      <c r="AI132" s="21"/>
    </row>
    <row r="133" spans="1:35">
      <c r="A133" s="11">
        <v>132</v>
      </c>
      <c r="B133" s="11">
        <v>25</v>
      </c>
      <c r="C133" s="11">
        <f t="shared" si="20"/>
        <v>3300</v>
      </c>
      <c r="D133" s="11">
        <f t="shared" si="21"/>
        <v>17424</v>
      </c>
      <c r="E133" s="11"/>
      <c r="F133" s="11"/>
      <c r="G133" s="11"/>
      <c r="H133" s="14">
        <v>132</v>
      </c>
      <c r="I133" s="15">
        <v>580</v>
      </c>
      <c r="J133" s="14">
        <f t="shared" si="22"/>
        <v>76560</v>
      </c>
      <c r="K133" s="14">
        <f t="shared" si="23"/>
        <v>17424</v>
      </c>
      <c r="L133" s="14"/>
      <c r="M133" s="14"/>
      <c r="N133" s="14"/>
      <c r="O133" s="18">
        <v>132</v>
      </c>
      <c r="P133" s="18">
        <v>24</v>
      </c>
      <c r="Q133" s="18">
        <f t="shared" si="24"/>
        <v>3168</v>
      </c>
      <c r="R133" s="18">
        <f t="shared" si="25"/>
        <v>17424</v>
      </c>
      <c r="S133" s="18"/>
      <c r="T133" s="18"/>
      <c r="U133" s="18"/>
      <c r="V133" s="14">
        <v>132</v>
      </c>
      <c r="W133" s="14">
        <v>2.1</v>
      </c>
      <c r="X133" s="14">
        <f t="shared" si="26"/>
        <v>277.2</v>
      </c>
      <c r="Y133" s="14">
        <f t="shared" si="27"/>
        <v>17424</v>
      </c>
      <c r="Z133" s="14"/>
      <c r="AA133" s="14"/>
      <c r="AB133" s="14"/>
      <c r="AC133" s="21">
        <v>132</v>
      </c>
      <c r="AD133" s="21">
        <v>20</v>
      </c>
      <c r="AE133" s="21">
        <f t="shared" si="28"/>
        <v>2640</v>
      </c>
      <c r="AF133" s="21">
        <f t="shared" si="29"/>
        <v>17424</v>
      </c>
      <c r="AG133" s="21"/>
      <c r="AH133" s="21"/>
      <c r="AI133" s="21"/>
    </row>
    <row r="134" spans="1:35">
      <c r="A134" s="11">
        <v>133</v>
      </c>
      <c r="B134" s="11">
        <v>25</v>
      </c>
      <c r="C134" s="11">
        <f t="shared" si="20"/>
        <v>3325</v>
      </c>
      <c r="D134" s="11">
        <f t="shared" si="21"/>
        <v>17689</v>
      </c>
      <c r="E134" s="11"/>
      <c r="F134" s="11"/>
      <c r="G134" s="11"/>
      <c r="H134" s="14">
        <v>133</v>
      </c>
      <c r="I134" s="15">
        <v>384</v>
      </c>
      <c r="J134" s="14">
        <f t="shared" si="22"/>
        <v>51072</v>
      </c>
      <c r="K134" s="14">
        <f t="shared" si="23"/>
        <v>17689</v>
      </c>
      <c r="L134" s="14"/>
      <c r="M134" s="14"/>
      <c r="N134" s="14"/>
      <c r="O134" s="18">
        <v>133</v>
      </c>
      <c r="P134" s="18">
        <v>24</v>
      </c>
      <c r="Q134" s="18">
        <f t="shared" si="24"/>
        <v>3192</v>
      </c>
      <c r="R134" s="18">
        <f t="shared" si="25"/>
        <v>17689</v>
      </c>
      <c r="S134" s="18"/>
      <c r="T134" s="18"/>
      <c r="U134" s="18"/>
      <c r="V134" s="14">
        <v>133</v>
      </c>
      <c r="W134" s="14">
        <v>0.2</v>
      </c>
      <c r="X134" s="14">
        <f t="shared" si="26"/>
        <v>26.6</v>
      </c>
      <c r="Y134" s="14">
        <f t="shared" si="27"/>
        <v>17689</v>
      </c>
      <c r="Z134" s="14"/>
      <c r="AA134" s="14"/>
      <c r="AB134" s="14"/>
      <c r="AC134" s="21">
        <v>133</v>
      </c>
      <c r="AD134" s="21">
        <v>20</v>
      </c>
      <c r="AE134" s="21">
        <f t="shared" si="28"/>
        <v>2660</v>
      </c>
      <c r="AF134" s="21">
        <f t="shared" si="29"/>
        <v>17689</v>
      </c>
      <c r="AG134" s="21"/>
      <c r="AH134" s="21"/>
      <c r="AI134" s="21"/>
    </row>
    <row r="135" spans="1:35">
      <c r="A135" s="11">
        <v>134</v>
      </c>
      <c r="B135" s="11">
        <v>25</v>
      </c>
      <c r="C135" s="11">
        <f t="shared" si="20"/>
        <v>3350</v>
      </c>
      <c r="D135" s="11">
        <f t="shared" si="21"/>
        <v>17956</v>
      </c>
      <c r="E135" s="11"/>
      <c r="F135" s="11"/>
      <c r="G135" s="11"/>
      <c r="H135" s="14">
        <v>134</v>
      </c>
      <c r="I135" s="15">
        <v>323</v>
      </c>
      <c r="J135" s="14">
        <f t="shared" si="22"/>
        <v>43282</v>
      </c>
      <c r="K135" s="14">
        <f t="shared" si="23"/>
        <v>17956</v>
      </c>
      <c r="L135" s="14"/>
      <c r="M135" s="14"/>
      <c r="N135" s="14"/>
      <c r="O135" s="18">
        <v>134</v>
      </c>
      <c r="P135" s="18">
        <v>173</v>
      </c>
      <c r="Q135" s="18">
        <f t="shared" si="24"/>
        <v>23182</v>
      </c>
      <c r="R135" s="18">
        <f t="shared" si="25"/>
        <v>17956</v>
      </c>
      <c r="S135" s="18"/>
      <c r="T135" s="18"/>
      <c r="U135" s="18"/>
      <c r="V135" s="14">
        <v>134</v>
      </c>
      <c r="W135" s="14">
        <v>0.2</v>
      </c>
      <c r="X135" s="14">
        <f t="shared" si="26"/>
        <v>26.8</v>
      </c>
      <c r="Y135" s="14">
        <f t="shared" si="27"/>
        <v>17956</v>
      </c>
      <c r="Z135" s="14"/>
      <c r="AA135" s="14"/>
      <c r="AB135" s="14"/>
      <c r="AC135" s="21">
        <v>134</v>
      </c>
      <c r="AD135" s="21">
        <v>20</v>
      </c>
      <c r="AE135" s="21">
        <f t="shared" si="28"/>
        <v>2680</v>
      </c>
      <c r="AF135" s="21">
        <f t="shared" si="29"/>
        <v>17956</v>
      </c>
      <c r="AG135" s="21"/>
      <c r="AH135" s="21"/>
      <c r="AI135" s="21"/>
    </row>
    <row r="136" spans="1:35">
      <c r="A136" s="11">
        <v>135</v>
      </c>
      <c r="B136" s="11">
        <v>25</v>
      </c>
      <c r="C136" s="11">
        <f t="shared" si="20"/>
        <v>3375</v>
      </c>
      <c r="D136" s="11">
        <f t="shared" si="21"/>
        <v>18225</v>
      </c>
      <c r="E136" s="11"/>
      <c r="F136" s="11"/>
      <c r="G136" s="11"/>
      <c r="H136" s="14">
        <v>135</v>
      </c>
      <c r="I136" s="15">
        <v>369</v>
      </c>
      <c r="J136" s="14">
        <f t="shared" si="22"/>
        <v>49815</v>
      </c>
      <c r="K136" s="14">
        <f t="shared" si="23"/>
        <v>18225</v>
      </c>
      <c r="L136" s="14"/>
      <c r="M136" s="14"/>
      <c r="N136" s="14"/>
      <c r="O136" s="18">
        <v>135</v>
      </c>
      <c r="P136" s="18">
        <v>73</v>
      </c>
      <c r="Q136" s="18">
        <f t="shared" si="24"/>
        <v>9855</v>
      </c>
      <c r="R136" s="18">
        <f t="shared" si="25"/>
        <v>18225</v>
      </c>
      <c r="S136" s="18"/>
      <c r="T136" s="18"/>
      <c r="U136" s="18"/>
      <c r="V136" s="14">
        <v>135</v>
      </c>
      <c r="W136" s="14">
        <v>0.2</v>
      </c>
      <c r="X136" s="14">
        <f t="shared" si="26"/>
        <v>27</v>
      </c>
      <c r="Y136" s="14">
        <f t="shared" si="27"/>
        <v>18225</v>
      </c>
      <c r="Z136" s="14"/>
      <c r="AA136" s="14"/>
      <c r="AB136" s="14"/>
      <c r="AC136" s="21">
        <v>135</v>
      </c>
      <c r="AD136" s="21">
        <v>20</v>
      </c>
      <c r="AE136" s="21">
        <f t="shared" si="28"/>
        <v>2700</v>
      </c>
      <c r="AF136" s="21">
        <f t="shared" si="29"/>
        <v>18225</v>
      </c>
      <c r="AG136" s="21"/>
      <c r="AH136" s="21"/>
      <c r="AI136" s="21"/>
    </row>
    <row r="137" spans="1:35">
      <c r="A137" s="11">
        <v>136</v>
      </c>
      <c r="B137" s="11">
        <v>25</v>
      </c>
      <c r="C137" s="11">
        <f t="shared" si="20"/>
        <v>3400</v>
      </c>
      <c r="D137" s="11">
        <f t="shared" si="21"/>
        <v>18496</v>
      </c>
      <c r="E137" s="11"/>
      <c r="F137" s="11"/>
      <c r="G137" s="11"/>
      <c r="H137" s="14">
        <v>136</v>
      </c>
      <c r="I137" s="15">
        <v>572</v>
      </c>
      <c r="J137" s="14">
        <f t="shared" si="22"/>
        <v>77792</v>
      </c>
      <c r="K137" s="14">
        <f t="shared" si="23"/>
        <v>18496</v>
      </c>
      <c r="L137" s="14"/>
      <c r="M137" s="14"/>
      <c r="N137" s="14"/>
      <c r="O137" s="18">
        <v>136</v>
      </c>
      <c r="P137" s="18">
        <v>24</v>
      </c>
      <c r="Q137" s="18">
        <f t="shared" si="24"/>
        <v>3264</v>
      </c>
      <c r="R137" s="18">
        <f t="shared" si="25"/>
        <v>18496</v>
      </c>
      <c r="S137" s="18"/>
      <c r="T137" s="18"/>
      <c r="U137" s="18"/>
      <c r="V137" s="14">
        <v>136</v>
      </c>
      <c r="W137" s="14">
        <v>1.5</v>
      </c>
      <c r="X137" s="14">
        <f t="shared" si="26"/>
        <v>204</v>
      </c>
      <c r="Y137" s="14">
        <f t="shared" si="27"/>
        <v>18496</v>
      </c>
      <c r="Z137" s="14"/>
      <c r="AA137" s="14"/>
      <c r="AB137" s="14"/>
      <c r="AC137" s="21">
        <v>136</v>
      </c>
      <c r="AD137" s="21">
        <v>20</v>
      </c>
      <c r="AE137" s="21">
        <f t="shared" si="28"/>
        <v>2720</v>
      </c>
      <c r="AF137" s="21">
        <f t="shared" si="29"/>
        <v>18496</v>
      </c>
      <c r="AG137" s="21"/>
      <c r="AH137" s="21"/>
      <c r="AI137" s="21"/>
    </row>
    <row r="138" spans="1:35">
      <c r="A138" s="11">
        <v>137</v>
      </c>
      <c r="B138" s="11">
        <v>25</v>
      </c>
      <c r="C138" s="11">
        <f t="shared" si="20"/>
        <v>3425</v>
      </c>
      <c r="D138" s="11">
        <f t="shared" si="21"/>
        <v>18769</v>
      </c>
      <c r="E138" s="11"/>
      <c r="F138" s="11"/>
      <c r="G138" s="11"/>
      <c r="H138" s="14">
        <v>137</v>
      </c>
      <c r="I138" s="15">
        <v>441</v>
      </c>
      <c r="J138" s="14">
        <f t="shared" si="22"/>
        <v>60417</v>
      </c>
      <c r="K138" s="14">
        <f t="shared" si="23"/>
        <v>18769</v>
      </c>
      <c r="L138" s="14"/>
      <c r="M138" s="14"/>
      <c r="N138" s="14"/>
      <c r="O138" s="18">
        <v>137</v>
      </c>
      <c r="P138" s="18">
        <v>24</v>
      </c>
      <c r="Q138" s="18">
        <f t="shared" si="24"/>
        <v>3288</v>
      </c>
      <c r="R138" s="18">
        <f t="shared" si="25"/>
        <v>18769</v>
      </c>
      <c r="S138" s="18"/>
      <c r="T138" s="18"/>
      <c r="U138" s="18"/>
      <c r="V138" s="14">
        <v>137</v>
      </c>
      <c r="W138" s="14">
        <v>0.8</v>
      </c>
      <c r="X138" s="14">
        <f t="shared" si="26"/>
        <v>109.60000000000001</v>
      </c>
      <c r="Y138" s="14">
        <f t="shared" si="27"/>
        <v>18769</v>
      </c>
      <c r="Z138" s="14"/>
      <c r="AA138" s="14"/>
      <c r="AB138" s="14"/>
      <c r="AC138" s="21">
        <v>137</v>
      </c>
      <c r="AD138" s="21">
        <v>20</v>
      </c>
      <c r="AE138" s="21">
        <f t="shared" si="28"/>
        <v>2740</v>
      </c>
      <c r="AF138" s="21">
        <f t="shared" si="29"/>
        <v>18769</v>
      </c>
      <c r="AG138" s="21"/>
      <c r="AH138" s="21"/>
      <c r="AI138" s="21"/>
    </row>
    <row r="139" spans="1:35">
      <c r="A139" s="11">
        <v>138</v>
      </c>
      <c r="B139" s="11">
        <v>25</v>
      </c>
      <c r="C139" s="11">
        <f t="shared" si="20"/>
        <v>3450</v>
      </c>
      <c r="D139" s="11">
        <f t="shared" si="21"/>
        <v>19044</v>
      </c>
      <c r="E139" s="11"/>
      <c r="F139" s="11"/>
      <c r="G139" s="11"/>
      <c r="H139" s="14">
        <v>138</v>
      </c>
      <c r="I139" s="15">
        <v>442</v>
      </c>
      <c r="J139" s="14">
        <f t="shared" si="22"/>
        <v>60996</v>
      </c>
      <c r="K139" s="14">
        <f t="shared" si="23"/>
        <v>19044</v>
      </c>
      <c r="L139" s="14"/>
      <c r="M139" s="14"/>
      <c r="N139" s="14"/>
      <c r="O139" s="18">
        <v>138</v>
      </c>
      <c r="P139" s="18">
        <v>25</v>
      </c>
      <c r="Q139" s="18">
        <f t="shared" si="24"/>
        <v>3450</v>
      </c>
      <c r="R139" s="18">
        <f t="shared" si="25"/>
        <v>19044</v>
      </c>
      <c r="S139" s="18"/>
      <c r="T139" s="18"/>
      <c r="U139" s="18"/>
      <c r="V139" s="14">
        <v>138</v>
      </c>
      <c r="W139" s="14">
        <v>0.2</v>
      </c>
      <c r="X139" s="14">
        <f t="shared" si="26"/>
        <v>27.6</v>
      </c>
      <c r="Y139" s="14">
        <f t="shared" si="27"/>
        <v>19044</v>
      </c>
      <c r="Z139" s="14"/>
      <c r="AA139" s="14"/>
      <c r="AB139" s="14"/>
      <c r="AC139" s="21">
        <v>138</v>
      </c>
      <c r="AD139" s="21">
        <v>20</v>
      </c>
      <c r="AE139" s="21">
        <f t="shared" si="28"/>
        <v>2760</v>
      </c>
      <c r="AF139" s="21">
        <f t="shared" si="29"/>
        <v>19044</v>
      </c>
      <c r="AG139" s="21"/>
      <c r="AH139" s="21"/>
      <c r="AI139" s="21"/>
    </row>
    <row r="140" spans="1:35">
      <c r="A140" s="11">
        <v>139</v>
      </c>
      <c r="B140" s="11">
        <v>25</v>
      </c>
      <c r="C140" s="11">
        <f t="shared" si="20"/>
        <v>3475</v>
      </c>
      <c r="D140" s="11">
        <f t="shared" si="21"/>
        <v>19321</v>
      </c>
      <c r="E140" s="11"/>
      <c r="F140" s="11"/>
      <c r="G140" s="11"/>
      <c r="H140" s="14">
        <v>139</v>
      </c>
      <c r="I140" s="15">
        <v>324</v>
      </c>
      <c r="J140" s="14">
        <f t="shared" si="22"/>
        <v>45036</v>
      </c>
      <c r="K140" s="14">
        <f t="shared" si="23"/>
        <v>19321</v>
      </c>
      <c r="L140" s="14"/>
      <c r="M140" s="14"/>
      <c r="N140" s="14"/>
      <c r="O140" s="18">
        <v>139</v>
      </c>
      <c r="P140" s="18">
        <v>167</v>
      </c>
      <c r="Q140" s="18">
        <f t="shared" si="24"/>
        <v>23213</v>
      </c>
      <c r="R140" s="18">
        <f t="shared" si="25"/>
        <v>19321</v>
      </c>
      <c r="S140" s="18"/>
      <c r="T140" s="18"/>
      <c r="U140" s="18"/>
      <c r="V140" s="14">
        <v>139</v>
      </c>
      <c r="W140" s="14">
        <v>0.2</v>
      </c>
      <c r="X140" s="14">
        <f t="shared" si="26"/>
        <v>27.8</v>
      </c>
      <c r="Y140" s="14">
        <f t="shared" si="27"/>
        <v>19321</v>
      </c>
      <c r="Z140" s="14"/>
      <c r="AA140" s="14"/>
      <c r="AB140" s="14"/>
      <c r="AC140" s="21">
        <v>139</v>
      </c>
      <c r="AD140" s="21">
        <v>20</v>
      </c>
      <c r="AE140" s="21">
        <f t="shared" si="28"/>
        <v>2780</v>
      </c>
      <c r="AF140" s="21">
        <f t="shared" si="29"/>
        <v>19321</v>
      </c>
      <c r="AG140" s="21"/>
      <c r="AH140" s="21"/>
      <c r="AI140" s="21"/>
    </row>
    <row r="141" spans="1:35">
      <c r="A141" s="11">
        <v>140</v>
      </c>
      <c r="B141" s="11">
        <v>25</v>
      </c>
      <c r="C141" s="11">
        <f t="shared" si="20"/>
        <v>3500</v>
      </c>
      <c r="D141" s="11">
        <f t="shared" si="21"/>
        <v>19600</v>
      </c>
      <c r="E141" s="11"/>
      <c r="F141" s="11"/>
      <c r="G141" s="11"/>
      <c r="H141" s="14">
        <v>140</v>
      </c>
      <c r="I141" s="15">
        <v>376</v>
      </c>
      <c r="J141" s="14">
        <f t="shared" si="22"/>
        <v>52640</v>
      </c>
      <c r="K141" s="14">
        <f t="shared" si="23"/>
        <v>19600</v>
      </c>
      <c r="L141" s="14"/>
      <c r="M141" s="14"/>
      <c r="N141" s="14"/>
      <c r="O141" s="18">
        <v>140</v>
      </c>
      <c r="P141" s="18">
        <v>24</v>
      </c>
      <c r="Q141" s="18">
        <f t="shared" si="24"/>
        <v>3360</v>
      </c>
      <c r="R141" s="18">
        <f t="shared" si="25"/>
        <v>19600</v>
      </c>
      <c r="S141" s="18"/>
      <c r="T141" s="18"/>
      <c r="U141" s="18"/>
      <c r="V141" s="14">
        <v>140</v>
      </c>
      <c r="W141" s="14">
        <v>0.8</v>
      </c>
      <c r="X141" s="14">
        <f t="shared" si="26"/>
        <v>112</v>
      </c>
      <c r="Y141" s="14">
        <f t="shared" si="27"/>
        <v>19600</v>
      </c>
      <c r="Z141" s="14"/>
      <c r="AA141" s="14"/>
      <c r="AB141" s="14"/>
      <c r="AC141" s="21">
        <v>140</v>
      </c>
      <c r="AD141" s="21">
        <v>20</v>
      </c>
      <c r="AE141" s="21">
        <f t="shared" si="28"/>
        <v>2800</v>
      </c>
      <c r="AF141" s="21">
        <f t="shared" si="29"/>
        <v>19600</v>
      </c>
      <c r="AG141" s="21"/>
      <c r="AH141" s="21"/>
      <c r="AI141" s="21"/>
    </row>
    <row r="142" spans="1:35">
      <c r="A142" s="11">
        <v>141</v>
      </c>
      <c r="B142" s="11">
        <v>25</v>
      </c>
      <c r="C142" s="11">
        <f t="shared" si="20"/>
        <v>3525</v>
      </c>
      <c r="D142" s="11">
        <f t="shared" si="21"/>
        <v>19881</v>
      </c>
      <c r="E142" s="11"/>
      <c r="F142" s="11"/>
      <c r="G142" s="11"/>
      <c r="H142" s="14">
        <v>141</v>
      </c>
      <c r="I142" s="15">
        <v>324</v>
      </c>
      <c r="J142" s="14">
        <f t="shared" si="22"/>
        <v>45684</v>
      </c>
      <c r="K142" s="14">
        <f t="shared" si="23"/>
        <v>19881</v>
      </c>
      <c r="L142" s="14"/>
      <c r="M142" s="14"/>
      <c r="N142" s="14"/>
      <c r="O142" s="18">
        <v>141</v>
      </c>
      <c r="P142" s="18">
        <v>130</v>
      </c>
      <c r="Q142" s="18">
        <f t="shared" si="24"/>
        <v>18330</v>
      </c>
      <c r="R142" s="18">
        <f t="shared" si="25"/>
        <v>19881</v>
      </c>
      <c r="S142" s="18"/>
      <c r="T142" s="18"/>
      <c r="U142" s="18"/>
      <c r="V142" s="14">
        <v>141</v>
      </c>
      <c r="W142" s="14">
        <v>0.2</v>
      </c>
      <c r="X142" s="14">
        <f t="shared" si="26"/>
        <v>28.200000000000003</v>
      </c>
      <c r="Y142" s="14">
        <f t="shared" si="27"/>
        <v>19881</v>
      </c>
      <c r="Z142" s="14"/>
      <c r="AA142" s="14"/>
      <c r="AB142" s="14"/>
      <c r="AC142" s="21">
        <v>141</v>
      </c>
      <c r="AD142" s="21">
        <v>20</v>
      </c>
      <c r="AE142" s="21">
        <f t="shared" si="28"/>
        <v>2820</v>
      </c>
      <c r="AF142" s="21">
        <f t="shared" si="29"/>
        <v>19881</v>
      </c>
      <c r="AG142" s="21"/>
      <c r="AH142" s="21"/>
      <c r="AI142" s="21"/>
    </row>
    <row r="143" spans="1:35">
      <c r="A143" s="11">
        <v>142</v>
      </c>
      <c r="B143" s="11">
        <v>25</v>
      </c>
      <c r="C143" s="11">
        <f t="shared" si="20"/>
        <v>3550</v>
      </c>
      <c r="D143" s="11">
        <f t="shared" si="21"/>
        <v>20164</v>
      </c>
      <c r="E143" s="11"/>
      <c r="F143" s="11"/>
      <c r="G143" s="11"/>
      <c r="H143" s="14">
        <v>142</v>
      </c>
      <c r="I143" s="15">
        <v>323</v>
      </c>
      <c r="J143" s="14">
        <f t="shared" si="22"/>
        <v>45866</v>
      </c>
      <c r="K143" s="14">
        <f t="shared" si="23"/>
        <v>20164</v>
      </c>
      <c r="L143" s="14"/>
      <c r="M143" s="14"/>
      <c r="N143" s="14"/>
      <c r="O143" s="18">
        <v>142</v>
      </c>
      <c r="P143" s="18">
        <v>130</v>
      </c>
      <c r="Q143" s="18">
        <f t="shared" si="24"/>
        <v>18460</v>
      </c>
      <c r="R143" s="18">
        <f t="shared" si="25"/>
        <v>20164</v>
      </c>
      <c r="S143" s="18"/>
      <c r="T143" s="18"/>
      <c r="U143" s="18"/>
      <c r="V143" s="14">
        <v>142</v>
      </c>
      <c r="W143" s="14">
        <v>0.2</v>
      </c>
      <c r="X143" s="14">
        <f t="shared" si="26"/>
        <v>28.400000000000002</v>
      </c>
      <c r="Y143" s="14">
        <f t="shared" si="27"/>
        <v>20164</v>
      </c>
      <c r="Z143" s="14"/>
      <c r="AA143" s="14"/>
      <c r="AB143" s="14"/>
      <c r="AC143" s="21">
        <v>142</v>
      </c>
      <c r="AD143" s="21">
        <v>20</v>
      </c>
      <c r="AE143" s="21">
        <f t="shared" si="28"/>
        <v>2840</v>
      </c>
      <c r="AF143" s="21">
        <f t="shared" si="29"/>
        <v>20164</v>
      </c>
      <c r="AG143" s="21"/>
      <c r="AH143" s="21"/>
      <c r="AI143" s="21"/>
    </row>
    <row r="144" spans="1:35">
      <c r="A144" s="11">
        <v>143</v>
      </c>
      <c r="B144" s="11">
        <v>25</v>
      </c>
      <c r="C144" s="11">
        <f t="shared" si="20"/>
        <v>3575</v>
      </c>
      <c r="D144" s="11">
        <f t="shared" si="21"/>
        <v>20449</v>
      </c>
      <c r="E144" s="11"/>
      <c r="F144" s="11"/>
      <c r="G144" s="11"/>
      <c r="H144" s="14">
        <v>143</v>
      </c>
      <c r="I144" s="15">
        <v>324</v>
      </c>
      <c r="J144" s="14">
        <f t="shared" si="22"/>
        <v>46332</v>
      </c>
      <c r="K144" s="14">
        <f t="shared" si="23"/>
        <v>20449</v>
      </c>
      <c r="L144" s="14"/>
      <c r="M144" s="14"/>
      <c r="N144" s="14"/>
      <c r="O144" s="18">
        <v>143</v>
      </c>
      <c r="P144" s="18">
        <v>98</v>
      </c>
      <c r="Q144" s="18">
        <f t="shared" si="24"/>
        <v>14014</v>
      </c>
      <c r="R144" s="18">
        <f t="shared" si="25"/>
        <v>20449</v>
      </c>
      <c r="S144" s="18"/>
      <c r="T144" s="18"/>
      <c r="U144" s="18"/>
      <c r="V144" s="14">
        <v>143</v>
      </c>
      <c r="W144" s="14">
        <v>0.2</v>
      </c>
      <c r="X144" s="14">
        <f t="shared" si="26"/>
        <v>28.6</v>
      </c>
      <c r="Y144" s="14">
        <f t="shared" si="27"/>
        <v>20449</v>
      </c>
      <c r="Z144" s="14"/>
      <c r="AA144" s="14"/>
      <c r="AB144" s="14"/>
      <c r="AC144" s="21">
        <v>143</v>
      </c>
      <c r="AD144" s="21">
        <v>20</v>
      </c>
      <c r="AE144" s="21">
        <f t="shared" si="28"/>
        <v>2860</v>
      </c>
      <c r="AF144" s="21">
        <f t="shared" si="29"/>
        <v>20449</v>
      </c>
      <c r="AG144" s="21"/>
      <c r="AH144" s="21"/>
      <c r="AI144" s="21"/>
    </row>
    <row r="145" spans="1:35">
      <c r="A145" s="11">
        <v>144</v>
      </c>
      <c r="B145" s="11">
        <v>25</v>
      </c>
      <c r="C145" s="11">
        <f t="shared" si="20"/>
        <v>3600</v>
      </c>
      <c r="D145" s="11">
        <f t="shared" si="21"/>
        <v>20736</v>
      </c>
      <c r="E145" s="11"/>
      <c r="F145" s="11"/>
      <c r="G145" s="11"/>
      <c r="H145" s="14">
        <v>144</v>
      </c>
      <c r="I145" s="15">
        <v>323</v>
      </c>
      <c r="J145" s="14">
        <f t="shared" si="22"/>
        <v>46512</v>
      </c>
      <c r="K145" s="14">
        <f t="shared" si="23"/>
        <v>20736</v>
      </c>
      <c r="L145" s="14"/>
      <c r="M145" s="14"/>
      <c r="N145" s="14"/>
      <c r="O145" s="18">
        <v>144</v>
      </c>
      <c r="P145" s="18">
        <v>152</v>
      </c>
      <c r="Q145" s="18">
        <f t="shared" si="24"/>
        <v>21888</v>
      </c>
      <c r="R145" s="18">
        <f t="shared" si="25"/>
        <v>20736</v>
      </c>
      <c r="S145" s="18"/>
      <c r="T145" s="18"/>
      <c r="U145" s="18"/>
      <c r="V145" s="14">
        <v>144</v>
      </c>
      <c r="W145" s="14">
        <v>0.2</v>
      </c>
      <c r="X145" s="14">
        <f t="shared" si="26"/>
        <v>28.8</v>
      </c>
      <c r="Y145" s="14">
        <f t="shared" si="27"/>
        <v>20736</v>
      </c>
      <c r="Z145" s="14"/>
      <c r="AA145" s="14"/>
      <c r="AB145" s="14"/>
      <c r="AC145" s="21">
        <v>144</v>
      </c>
      <c r="AD145" s="21">
        <v>20</v>
      </c>
      <c r="AE145" s="21">
        <f t="shared" si="28"/>
        <v>2880</v>
      </c>
      <c r="AF145" s="21">
        <f t="shared" si="29"/>
        <v>20736</v>
      </c>
      <c r="AG145" s="21"/>
      <c r="AH145" s="21"/>
      <c r="AI145" s="21"/>
    </row>
    <row r="146" spans="1:35">
      <c r="A146" s="11">
        <v>145</v>
      </c>
      <c r="B146" s="11">
        <v>25</v>
      </c>
      <c r="C146" s="11">
        <f t="shared" si="20"/>
        <v>3625</v>
      </c>
      <c r="D146" s="11">
        <f t="shared" si="21"/>
        <v>21025</v>
      </c>
      <c r="E146" s="11"/>
      <c r="F146" s="11"/>
      <c r="G146" s="11"/>
      <c r="H146" s="14">
        <v>145</v>
      </c>
      <c r="I146" s="15">
        <v>333</v>
      </c>
      <c r="J146" s="14">
        <f t="shared" si="22"/>
        <v>48285</v>
      </c>
      <c r="K146" s="14">
        <f t="shared" si="23"/>
        <v>21025</v>
      </c>
      <c r="L146" s="14"/>
      <c r="M146" s="14"/>
      <c r="N146" s="14"/>
      <c r="O146" s="18">
        <v>145</v>
      </c>
      <c r="P146" s="18">
        <v>155</v>
      </c>
      <c r="Q146" s="18">
        <f t="shared" si="24"/>
        <v>22475</v>
      </c>
      <c r="R146" s="18">
        <f t="shared" si="25"/>
        <v>21025</v>
      </c>
      <c r="S146" s="18"/>
      <c r="T146" s="18"/>
      <c r="U146" s="18"/>
      <c r="V146" s="14">
        <v>145</v>
      </c>
      <c r="W146" s="14">
        <v>0.2</v>
      </c>
      <c r="X146" s="14">
        <f t="shared" si="26"/>
        <v>29</v>
      </c>
      <c r="Y146" s="14">
        <f t="shared" si="27"/>
        <v>21025</v>
      </c>
      <c r="Z146" s="14"/>
      <c r="AA146" s="14"/>
      <c r="AB146" s="14"/>
      <c r="AC146" s="21">
        <v>145</v>
      </c>
      <c r="AD146" s="21">
        <v>20</v>
      </c>
      <c r="AE146" s="21">
        <f t="shared" si="28"/>
        <v>2900</v>
      </c>
      <c r="AF146" s="21">
        <f t="shared" si="29"/>
        <v>21025</v>
      </c>
      <c r="AG146" s="21"/>
      <c r="AH146" s="21"/>
      <c r="AI146" s="21"/>
    </row>
    <row r="147" spans="1:35">
      <c r="A147" s="11">
        <v>146</v>
      </c>
      <c r="B147" s="11">
        <v>25</v>
      </c>
      <c r="C147" s="11">
        <f t="shared" si="20"/>
        <v>3650</v>
      </c>
      <c r="D147" s="11">
        <f t="shared" si="21"/>
        <v>21316</v>
      </c>
      <c r="E147" s="11"/>
      <c r="F147" s="11"/>
      <c r="G147" s="11"/>
      <c r="H147" s="14">
        <v>146</v>
      </c>
      <c r="I147" s="15">
        <v>323</v>
      </c>
      <c r="J147" s="14">
        <f t="shared" si="22"/>
        <v>47158</v>
      </c>
      <c r="K147" s="14">
        <f t="shared" si="23"/>
        <v>21316</v>
      </c>
      <c r="L147" s="14"/>
      <c r="M147" s="14"/>
      <c r="N147" s="14"/>
      <c r="O147" s="18">
        <v>146</v>
      </c>
      <c r="P147" s="18">
        <v>155</v>
      </c>
      <c r="Q147" s="18">
        <f t="shared" si="24"/>
        <v>22630</v>
      </c>
      <c r="R147" s="18">
        <f t="shared" si="25"/>
        <v>21316</v>
      </c>
      <c r="S147" s="18"/>
      <c r="T147" s="18"/>
      <c r="U147" s="18"/>
      <c r="V147" s="14">
        <v>146</v>
      </c>
      <c r="W147" s="14">
        <v>0.2</v>
      </c>
      <c r="X147" s="14">
        <f t="shared" si="26"/>
        <v>29.200000000000003</v>
      </c>
      <c r="Y147" s="14">
        <f t="shared" si="27"/>
        <v>21316</v>
      </c>
      <c r="Z147" s="14"/>
      <c r="AA147" s="14"/>
      <c r="AB147" s="14"/>
      <c r="AC147" s="21">
        <v>146</v>
      </c>
      <c r="AD147" s="21">
        <v>20</v>
      </c>
      <c r="AE147" s="21">
        <f t="shared" si="28"/>
        <v>2920</v>
      </c>
      <c r="AF147" s="21">
        <f t="shared" si="29"/>
        <v>21316</v>
      </c>
      <c r="AG147" s="21"/>
      <c r="AH147" s="21"/>
      <c r="AI147" s="21"/>
    </row>
    <row r="148" spans="1:35">
      <c r="A148" s="11">
        <v>147</v>
      </c>
      <c r="B148" s="11">
        <v>25</v>
      </c>
      <c r="C148" s="11">
        <f t="shared" si="20"/>
        <v>3675</v>
      </c>
      <c r="D148" s="11">
        <f t="shared" si="21"/>
        <v>21609</v>
      </c>
      <c r="E148" s="11"/>
      <c r="F148" s="11"/>
      <c r="G148" s="11"/>
      <c r="H148" s="14">
        <v>147</v>
      </c>
      <c r="I148" s="15">
        <v>323</v>
      </c>
      <c r="J148" s="14">
        <f t="shared" si="22"/>
        <v>47481</v>
      </c>
      <c r="K148" s="14">
        <f t="shared" si="23"/>
        <v>21609</v>
      </c>
      <c r="L148" s="14"/>
      <c r="M148" s="14"/>
      <c r="N148" s="14"/>
      <c r="O148" s="18">
        <v>147</v>
      </c>
      <c r="P148" s="18">
        <v>155</v>
      </c>
      <c r="Q148" s="18">
        <f t="shared" si="24"/>
        <v>22785</v>
      </c>
      <c r="R148" s="18">
        <f t="shared" si="25"/>
        <v>21609</v>
      </c>
      <c r="S148" s="18"/>
      <c r="T148" s="18"/>
      <c r="U148" s="18"/>
      <c r="V148" s="14">
        <v>147</v>
      </c>
      <c r="W148" s="14">
        <v>2.1</v>
      </c>
      <c r="X148" s="14">
        <f t="shared" si="26"/>
        <v>308.7</v>
      </c>
      <c r="Y148" s="14">
        <f t="shared" si="27"/>
        <v>21609</v>
      </c>
      <c r="Z148" s="14"/>
      <c r="AA148" s="14"/>
      <c r="AB148" s="14"/>
      <c r="AC148" s="21">
        <v>147</v>
      </c>
      <c r="AD148" s="21">
        <v>20</v>
      </c>
      <c r="AE148" s="21">
        <f t="shared" si="28"/>
        <v>2940</v>
      </c>
      <c r="AF148" s="21">
        <f t="shared" si="29"/>
        <v>21609</v>
      </c>
      <c r="AG148" s="21"/>
      <c r="AH148" s="21"/>
      <c r="AI148" s="21"/>
    </row>
    <row r="149" spans="1:35">
      <c r="A149" s="11">
        <v>148</v>
      </c>
      <c r="B149" s="11">
        <v>25</v>
      </c>
      <c r="C149" s="11">
        <f t="shared" si="20"/>
        <v>3700</v>
      </c>
      <c r="D149" s="11">
        <f t="shared" si="21"/>
        <v>21904</v>
      </c>
      <c r="E149" s="11"/>
      <c r="F149" s="11"/>
      <c r="G149" s="11"/>
      <c r="H149" s="14">
        <v>148</v>
      </c>
      <c r="I149" s="15">
        <v>323</v>
      </c>
      <c r="J149" s="14">
        <f t="shared" si="22"/>
        <v>47804</v>
      </c>
      <c r="K149" s="14">
        <f t="shared" si="23"/>
        <v>21904</v>
      </c>
      <c r="L149" s="14"/>
      <c r="M149" s="14"/>
      <c r="N149" s="14"/>
      <c r="O149" s="18">
        <v>148</v>
      </c>
      <c r="P149" s="18">
        <v>155</v>
      </c>
      <c r="Q149" s="18">
        <f t="shared" si="24"/>
        <v>22940</v>
      </c>
      <c r="R149" s="18">
        <f t="shared" si="25"/>
        <v>21904</v>
      </c>
      <c r="S149" s="18"/>
      <c r="T149" s="18"/>
      <c r="U149" s="18"/>
      <c r="V149" s="14">
        <v>148</v>
      </c>
      <c r="W149" s="14">
        <v>2.1</v>
      </c>
      <c r="X149" s="14">
        <f t="shared" si="26"/>
        <v>310.8</v>
      </c>
      <c r="Y149" s="14">
        <f t="shared" si="27"/>
        <v>21904</v>
      </c>
      <c r="Z149" s="14"/>
      <c r="AA149" s="14"/>
      <c r="AB149" s="14"/>
      <c r="AC149" s="21">
        <v>148</v>
      </c>
      <c r="AD149" s="21">
        <v>20</v>
      </c>
      <c r="AE149" s="21">
        <f t="shared" si="28"/>
        <v>2960</v>
      </c>
      <c r="AF149" s="21">
        <f t="shared" si="29"/>
        <v>21904</v>
      </c>
      <c r="AG149" s="21"/>
      <c r="AH149" s="21"/>
      <c r="AI149" s="21"/>
    </row>
    <row r="150" spans="1:35">
      <c r="A150" s="11">
        <v>149</v>
      </c>
      <c r="B150" s="11">
        <v>25</v>
      </c>
      <c r="C150" s="11">
        <f t="shared" si="20"/>
        <v>3725</v>
      </c>
      <c r="D150" s="11">
        <f t="shared" si="21"/>
        <v>22201</v>
      </c>
      <c r="E150" s="11"/>
      <c r="F150" s="11"/>
      <c r="G150" s="11"/>
      <c r="H150" s="14">
        <v>149</v>
      </c>
      <c r="I150" s="15">
        <v>324</v>
      </c>
      <c r="J150" s="14">
        <f t="shared" si="22"/>
        <v>48276</v>
      </c>
      <c r="K150" s="14">
        <f t="shared" si="23"/>
        <v>22201</v>
      </c>
      <c r="L150" s="14"/>
      <c r="M150" s="14"/>
      <c r="N150" s="14"/>
      <c r="O150" s="18">
        <v>149</v>
      </c>
      <c r="P150" s="18">
        <v>155</v>
      </c>
      <c r="Q150" s="18">
        <f t="shared" si="24"/>
        <v>23095</v>
      </c>
      <c r="R150" s="18">
        <f t="shared" si="25"/>
        <v>22201</v>
      </c>
      <c r="S150" s="18"/>
      <c r="T150" s="18"/>
      <c r="U150" s="18"/>
      <c r="V150" s="14">
        <v>149</v>
      </c>
      <c r="W150" s="14">
        <v>0.2</v>
      </c>
      <c r="X150" s="14">
        <f t="shared" si="26"/>
        <v>29.8</v>
      </c>
      <c r="Y150" s="14">
        <f t="shared" si="27"/>
        <v>22201</v>
      </c>
      <c r="Z150" s="14"/>
      <c r="AA150" s="14"/>
      <c r="AB150" s="14"/>
      <c r="AC150" s="21">
        <v>149</v>
      </c>
      <c r="AD150" s="21">
        <v>20</v>
      </c>
      <c r="AE150" s="21">
        <f t="shared" si="28"/>
        <v>2980</v>
      </c>
      <c r="AF150" s="21">
        <f t="shared" si="29"/>
        <v>22201</v>
      </c>
      <c r="AG150" s="21"/>
      <c r="AH150" s="21"/>
      <c r="AI150" s="21"/>
    </row>
    <row r="151" spans="1:35">
      <c r="A151" s="11">
        <v>150</v>
      </c>
      <c r="B151" s="11">
        <v>25</v>
      </c>
      <c r="C151" s="11">
        <f t="shared" si="20"/>
        <v>3750</v>
      </c>
      <c r="D151" s="11">
        <f t="shared" si="21"/>
        <v>22500</v>
      </c>
      <c r="E151" s="11"/>
      <c r="F151" s="11"/>
      <c r="G151" s="11"/>
      <c r="H151" s="14">
        <v>150</v>
      </c>
      <c r="I151" s="15">
        <v>324</v>
      </c>
      <c r="J151" s="14">
        <f t="shared" si="22"/>
        <v>48600</v>
      </c>
      <c r="K151" s="14">
        <f t="shared" si="23"/>
        <v>22500</v>
      </c>
      <c r="L151" s="14"/>
      <c r="M151" s="14"/>
      <c r="N151" s="14"/>
      <c r="O151" s="18">
        <v>150</v>
      </c>
      <c r="P151" s="18">
        <v>155</v>
      </c>
      <c r="Q151" s="18">
        <f t="shared" si="24"/>
        <v>23250</v>
      </c>
      <c r="R151" s="18">
        <f t="shared" si="25"/>
        <v>22500</v>
      </c>
      <c r="S151" s="18"/>
      <c r="T151" s="18"/>
      <c r="U151" s="18"/>
      <c r="V151" s="14">
        <v>150</v>
      </c>
      <c r="W151" s="14">
        <v>0.2</v>
      </c>
      <c r="X151" s="14">
        <f t="shared" si="26"/>
        <v>30</v>
      </c>
      <c r="Y151" s="14">
        <f t="shared" si="27"/>
        <v>22500</v>
      </c>
      <c r="Z151" s="14"/>
      <c r="AA151" s="14"/>
      <c r="AB151" s="14"/>
      <c r="AC151" s="21">
        <v>150</v>
      </c>
      <c r="AD151" s="21">
        <v>20</v>
      </c>
      <c r="AE151" s="21">
        <f t="shared" si="28"/>
        <v>3000</v>
      </c>
      <c r="AF151" s="21">
        <f t="shared" si="29"/>
        <v>22500</v>
      </c>
      <c r="AG151" s="21"/>
      <c r="AH151" s="21"/>
      <c r="AI151" s="21"/>
    </row>
    <row r="152" spans="1:35">
      <c r="A152" s="11">
        <v>151</v>
      </c>
      <c r="B152" s="11">
        <v>25</v>
      </c>
      <c r="C152" s="11">
        <f t="shared" si="20"/>
        <v>3775</v>
      </c>
      <c r="D152" s="11">
        <f t="shared" si="21"/>
        <v>22801</v>
      </c>
      <c r="E152" s="11"/>
      <c r="F152" s="11"/>
      <c r="G152" s="11"/>
      <c r="H152" s="14">
        <v>151</v>
      </c>
      <c r="I152" s="15">
        <v>323</v>
      </c>
      <c r="J152" s="14">
        <f t="shared" si="22"/>
        <v>48773</v>
      </c>
      <c r="K152" s="14">
        <f t="shared" si="23"/>
        <v>22801</v>
      </c>
      <c r="L152" s="14"/>
      <c r="M152" s="14"/>
      <c r="N152" s="14"/>
      <c r="O152" s="18">
        <v>151</v>
      </c>
      <c r="P152" s="18">
        <v>155</v>
      </c>
      <c r="Q152" s="18">
        <f t="shared" si="24"/>
        <v>23405</v>
      </c>
      <c r="R152" s="18">
        <f t="shared" si="25"/>
        <v>22801</v>
      </c>
      <c r="S152" s="18"/>
      <c r="T152" s="18"/>
      <c r="U152" s="18"/>
      <c r="V152" s="14">
        <v>151</v>
      </c>
      <c r="W152" s="14">
        <v>0.2</v>
      </c>
      <c r="X152" s="14">
        <f t="shared" si="26"/>
        <v>30.200000000000003</v>
      </c>
      <c r="Y152" s="14">
        <f t="shared" si="27"/>
        <v>22801</v>
      </c>
      <c r="Z152" s="14"/>
      <c r="AA152" s="14"/>
      <c r="AB152" s="14"/>
      <c r="AC152" s="21">
        <v>151</v>
      </c>
      <c r="AD152" s="21">
        <v>20</v>
      </c>
      <c r="AE152" s="21">
        <f t="shared" si="28"/>
        <v>3020</v>
      </c>
      <c r="AF152" s="21">
        <f t="shared" si="29"/>
        <v>22801</v>
      </c>
      <c r="AG152" s="21"/>
      <c r="AH152" s="21"/>
      <c r="AI152" s="21"/>
    </row>
    <row r="153" spans="1:35">
      <c r="A153" s="11">
        <v>152</v>
      </c>
      <c r="B153" s="11">
        <v>25</v>
      </c>
      <c r="C153" s="11">
        <f t="shared" si="20"/>
        <v>3800</v>
      </c>
      <c r="D153" s="11">
        <f t="shared" si="21"/>
        <v>23104</v>
      </c>
      <c r="E153" s="11"/>
      <c r="F153" s="11"/>
      <c r="G153" s="11"/>
      <c r="H153" s="14">
        <v>152</v>
      </c>
      <c r="I153" s="15">
        <v>323</v>
      </c>
      <c r="J153" s="14">
        <f t="shared" si="22"/>
        <v>49096</v>
      </c>
      <c r="K153" s="14">
        <f t="shared" si="23"/>
        <v>23104</v>
      </c>
      <c r="L153" s="14"/>
      <c r="M153" s="14"/>
      <c r="N153" s="14"/>
      <c r="O153" s="18">
        <v>152</v>
      </c>
      <c r="P153" s="18">
        <v>154</v>
      </c>
      <c r="Q153" s="18">
        <f t="shared" si="24"/>
        <v>23408</v>
      </c>
      <c r="R153" s="18">
        <f t="shared" si="25"/>
        <v>23104</v>
      </c>
      <c r="S153" s="18"/>
      <c r="T153" s="18"/>
      <c r="U153" s="18"/>
      <c r="V153" s="14">
        <v>152</v>
      </c>
      <c r="W153" s="14">
        <v>2.1</v>
      </c>
      <c r="X153" s="14">
        <f t="shared" si="26"/>
        <v>319.2</v>
      </c>
      <c r="Y153" s="14">
        <f t="shared" si="27"/>
        <v>23104</v>
      </c>
      <c r="Z153" s="14"/>
      <c r="AA153" s="14"/>
      <c r="AB153" s="14"/>
      <c r="AC153" s="21">
        <v>152</v>
      </c>
      <c r="AD153" s="21">
        <v>20</v>
      </c>
      <c r="AE153" s="21">
        <f t="shared" si="28"/>
        <v>3040</v>
      </c>
      <c r="AF153" s="21">
        <f t="shared" si="29"/>
        <v>23104</v>
      </c>
      <c r="AG153" s="21"/>
      <c r="AH153" s="21"/>
      <c r="AI153" s="21"/>
    </row>
    <row r="154" spans="1:35">
      <c r="A154" s="11">
        <v>153</v>
      </c>
      <c r="B154" s="11">
        <v>25</v>
      </c>
      <c r="C154" s="11">
        <f t="shared" si="20"/>
        <v>3825</v>
      </c>
      <c r="D154" s="11">
        <f t="shared" si="21"/>
        <v>23409</v>
      </c>
      <c r="E154" s="11"/>
      <c r="F154" s="11"/>
      <c r="G154" s="11"/>
      <c r="H154" s="14">
        <v>153</v>
      </c>
      <c r="I154" s="15">
        <v>323</v>
      </c>
      <c r="J154" s="14">
        <f t="shared" si="22"/>
        <v>49419</v>
      </c>
      <c r="K154" s="14">
        <f t="shared" si="23"/>
        <v>23409</v>
      </c>
      <c r="L154" s="14"/>
      <c r="M154" s="14"/>
      <c r="N154" s="14"/>
      <c r="O154" s="18">
        <v>153</v>
      </c>
      <c r="P154" s="18">
        <v>154</v>
      </c>
      <c r="Q154" s="18">
        <f t="shared" si="24"/>
        <v>23562</v>
      </c>
      <c r="R154" s="18">
        <f t="shared" si="25"/>
        <v>23409</v>
      </c>
      <c r="S154" s="18"/>
      <c r="T154" s="18"/>
      <c r="U154" s="18"/>
      <c r="V154" s="14">
        <v>153</v>
      </c>
      <c r="W154" s="14">
        <v>2.1</v>
      </c>
      <c r="X154" s="14">
        <f t="shared" si="26"/>
        <v>321.3</v>
      </c>
      <c r="Y154" s="14">
        <f t="shared" si="27"/>
        <v>23409</v>
      </c>
      <c r="Z154" s="14"/>
      <c r="AA154" s="14"/>
      <c r="AB154" s="14"/>
      <c r="AC154" s="21">
        <v>153</v>
      </c>
      <c r="AD154" s="21">
        <v>20</v>
      </c>
      <c r="AE154" s="21">
        <f t="shared" si="28"/>
        <v>3060</v>
      </c>
      <c r="AF154" s="21">
        <f t="shared" si="29"/>
        <v>23409</v>
      </c>
      <c r="AG154" s="21"/>
      <c r="AH154" s="21"/>
      <c r="AI154" s="21"/>
    </row>
    <row r="155" spans="1:35">
      <c r="A155" s="11">
        <v>154</v>
      </c>
      <c r="B155" s="11">
        <v>25</v>
      </c>
      <c r="C155" s="11">
        <f t="shared" si="20"/>
        <v>3850</v>
      </c>
      <c r="D155" s="11">
        <f t="shared" si="21"/>
        <v>23716</v>
      </c>
      <c r="E155" s="11"/>
      <c r="F155" s="11"/>
      <c r="G155" s="11"/>
      <c r="H155" s="14">
        <v>154</v>
      </c>
      <c r="I155" s="15">
        <v>323</v>
      </c>
      <c r="J155" s="14">
        <f t="shared" si="22"/>
        <v>49742</v>
      </c>
      <c r="K155" s="14">
        <f t="shared" si="23"/>
        <v>23716</v>
      </c>
      <c r="L155" s="14"/>
      <c r="M155" s="14"/>
      <c r="N155" s="14"/>
      <c r="O155" s="18">
        <v>154</v>
      </c>
      <c r="P155" s="18">
        <v>154</v>
      </c>
      <c r="Q155" s="18">
        <f t="shared" si="24"/>
        <v>23716</v>
      </c>
      <c r="R155" s="18">
        <f t="shared" si="25"/>
        <v>23716</v>
      </c>
      <c r="S155" s="18"/>
      <c r="T155" s="18"/>
      <c r="U155" s="18"/>
      <c r="V155" s="14">
        <v>154</v>
      </c>
      <c r="W155" s="14">
        <v>0.2</v>
      </c>
      <c r="X155" s="14">
        <f t="shared" si="26"/>
        <v>30.8</v>
      </c>
      <c r="Y155" s="14">
        <f t="shared" si="27"/>
        <v>23716</v>
      </c>
      <c r="Z155" s="14"/>
      <c r="AA155" s="14"/>
      <c r="AB155" s="14"/>
      <c r="AC155" s="21">
        <v>154</v>
      </c>
      <c r="AD155" s="21">
        <v>20</v>
      </c>
      <c r="AE155" s="21">
        <f t="shared" si="28"/>
        <v>3080</v>
      </c>
      <c r="AF155" s="21">
        <f t="shared" si="29"/>
        <v>23716</v>
      </c>
      <c r="AG155" s="21"/>
      <c r="AH155" s="21"/>
      <c r="AI155" s="21"/>
    </row>
    <row r="156" spans="1:35">
      <c r="A156" s="11">
        <v>155</v>
      </c>
      <c r="B156" s="11">
        <v>25</v>
      </c>
      <c r="C156" s="11">
        <f t="shared" si="20"/>
        <v>3875</v>
      </c>
      <c r="D156" s="11">
        <f t="shared" si="21"/>
        <v>24025</v>
      </c>
      <c r="E156" s="11"/>
      <c r="F156" s="11"/>
      <c r="G156" s="11"/>
      <c r="H156" s="14">
        <v>155</v>
      </c>
      <c r="I156" s="15">
        <v>323</v>
      </c>
      <c r="J156" s="14">
        <f t="shared" si="22"/>
        <v>50065</v>
      </c>
      <c r="K156" s="14">
        <f t="shared" si="23"/>
        <v>24025</v>
      </c>
      <c r="L156" s="14"/>
      <c r="M156" s="14"/>
      <c r="N156" s="14"/>
      <c r="O156" s="18">
        <v>155</v>
      </c>
      <c r="P156" s="18">
        <v>154</v>
      </c>
      <c r="Q156" s="18">
        <f t="shared" si="24"/>
        <v>23870</v>
      </c>
      <c r="R156" s="18">
        <f t="shared" si="25"/>
        <v>24025</v>
      </c>
      <c r="S156" s="18"/>
      <c r="T156" s="18"/>
      <c r="U156" s="18"/>
      <c r="V156" s="14">
        <v>155</v>
      </c>
      <c r="W156" s="14">
        <v>2.1</v>
      </c>
      <c r="X156" s="14">
        <f t="shared" si="26"/>
        <v>325.5</v>
      </c>
      <c r="Y156" s="14">
        <f t="shared" si="27"/>
        <v>24025</v>
      </c>
      <c r="Z156" s="14"/>
      <c r="AA156" s="14"/>
      <c r="AB156" s="14"/>
      <c r="AC156" s="21">
        <v>155</v>
      </c>
      <c r="AD156" s="21">
        <v>20</v>
      </c>
      <c r="AE156" s="21">
        <f t="shared" si="28"/>
        <v>3100</v>
      </c>
      <c r="AF156" s="21">
        <f t="shared" si="29"/>
        <v>24025</v>
      </c>
      <c r="AG156" s="21"/>
      <c r="AH156" s="21"/>
      <c r="AI156" s="21"/>
    </row>
    <row r="157" spans="1:35">
      <c r="A157" s="11">
        <v>156</v>
      </c>
      <c r="B157" s="11">
        <v>25</v>
      </c>
      <c r="C157" s="11">
        <f t="shared" si="20"/>
        <v>3900</v>
      </c>
      <c r="D157" s="11">
        <f t="shared" si="21"/>
        <v>24336</v>
      </c>
      <c r="E157" s="11"/>
      <c r="F157" s="11"/>
      <c r="G157" s="11"/>
      <c r="H157" s="14">
        <v>156</v>
      </c>
      <c r="I157" s="15">
        <v>323</v>
      </c>
      <c r="J157" s="14">
        <f t="shared" si="22"/>
        <v>50388</v>
      </c>
      <c r="K157" s="14">
        <f t="shared" si="23"/>
        <v>24336</v>
      </c>
      <c r="L157" s="14"/>
      <c r="M157" s="14"/>
      <c r="N157" s="14"/>
      <c r="O157" s="18">
        <v>156</v>
      </c>
      <c r="P157" s="18">
        <v>154</v>
      </c>
      <c r="Q157" s="18">
        <f t="shared" si="24"/>
        <v>24024</v>
      </c>
      <c r="R157" s="18">
        <f t="shared" si="25"/>
        <v>24336</v>
      </c>
      <c r="S157" s="18"/>
      <c r="T157" s="18"/>
      <c r="U157" s="18"/>
      <c r="V157" s="14">
        <v>156</v>
      </c>
      <c r="W157" s="14">
        <v>0.2</v>
      </c>
      <c r="X157" s="14">
        <f t="shared" si="26"/>
        <v>31.200000000000003</v>
      </c>
      <c r="Y157" s="14">
        <f t="shared" si="27"/>
        <v>24336</v>
      </c>
      <c r="Z157" s="14"/>
      <c r="AA157" s="14"/>
      <c r="AB157" s="14"/>
      <c r="AC157" s="21">
        <v>156</v>
      </c>
      <c r="AD157" s="21">
        <v>20</v>
      </c>
      <c r="AE157" s="21">
        <f t="shared" si="28"/>
        <v>3120</v>
      </c>
      <c r="AF157" s="21">
        <f t="shared" si="29"/>
        <v>24336</v>
      </c>
      <c r="AG157" s="21"/>
      <c r="AH157" s="21"/>
      <c r="AI157" s="21"/>
    </row>
    <row r="158" spans="1:35">
      <c r="A158" s="11">
        <v>157</v>
      </c>
      <c r="B158" s="11">
        <v>25</v>
      </c>
      <c r="C158" s="11">
        <f t="shared" si="20"/>
        <v>3925</v>
      </c>
      <c r="D158" s="11">
        <f t="shared" si="21"/>
        <v>24649</v>
      </c>
      <c r="E158" s="11"/>
      <c r="F158" s="11"/>
      <c r="G158" s="11"/>
      <c r="H158" s="14">
        <v>157</v>
      </c>
      <c r="I158" s="15">
        <v>326</v>
      </c>
      <c r="J158" s="14">
        <f t="shared" si="22"/>
        <v>51182</v>
      </c>
      <c r="K158" s="14">
        <f t="shared" si="23"/>
        <v>24649</v>
      </c>
      <c r="L158" s="14"/>
      <c r="M158" s="14"/>
      <c r="N158" s="14"/>
      <c r="O158" s="18">
        <v>157</v>
      </c>
      <c r="P158" s="18">
        <v>153</v>
      </c>
      <c r="Q158" s="18">
        <f t="shared" si="24"/>
        <v>24021</v>
      </c>
      <c r="R158" s="18">
        <f t="shared" si="25"/>
        <v>24649</v>
      </c>
      <c r="S158" s="18"/>
      <c r="T158" s="18"/>
      <c r="U158" s="18"/>
      <c r="V158" s="14">
        <v>157</v>
      </c>
      <c r="W158" s="14">
        <v>2.1</v>
      </c>
      <c r="X158" s="14">
        <f t="shared" si="26"/>
        <v>329.7</v>
      </c>
      <c r="Y158" s="14">
        <f t="shared" si="27"/>
        <v>24649</v>
      </c>
      <c r="Z158" s="14"/>
      <c r="AA158" s="14"/>
      <c r="AB158" s="14"/>
      <c r="AC158" s="21">
        <v>157</v>
      </c>
      <c r="AD158" s="21">
        <v>20</v>
      </c>
      <c r="AE158" s="21">
        <f t="shared" si="28"/>
        <v>3140</v>
      </c>
      <c r="AF158" s="21">
        <f t="shared" si="29"/>
        <v>24649</v>
      </c>
      <c r="AG158" s="21"/>
      <c r="AH158" s="21"/>
      <c r="AI158" s="21"/>
    </row>
    <row r="159" spans="1:35">
      <c r="A159" s="11">
        <v>158</v>
      </c>
      <c r="B159" s="11">
        <v>25</v>
      </c>
      <c r="C159" s="11">
        <f t="shared" si="20"/>
        <v>3950</v>
      </c>
      <c r="D159" s="11">
        <f t="shared" si="21"/>
        <v>24964</v>
      </c>
      <c r="E159" s="11"/>
      <c r="F159" s="11"/>
      <c r="G159" s="11"/>
      <c r="H159" s="14">
        <v>158</v>
      </c>
      <c r="I159" s="15">
        <v>565</v>
      </c>
      <c r="J159" s="14">
        <f t="shared" si="22"/>
        <v>89270</v>
      </c>
      <c r="K159" s="14">
        <f t="shared" si="23"/>
        <v>24964</v>
      </c>
      <c r="L159" s="14"/>
      <c r="M159" s="14"/>
      <c r="N159" s="14"/>
      <c r="O159" s="18">
        <v>158</v>
      </c>
      <c r="P159" s="18">
        <v>162</v>
      </c>
      <c r="Q159" s="18">
        <f t="shared" si="24"/>
        <v>25596</v>
      </c>
      <c r="R159" s="18">
        <f t="shared" si="25"/>
        <v>24964</v>
      </c>
      <c r="S159" s="18"/>
      <c r="T159" s="18"/>
      <c r="U159" s="18"/>
      <c r="V159" s="14">
        <v>158</v>
      </c>
      <c r="W159" s="14">
        <v>2.1</v>
      </c>
      <c r="X159" s="14">
        <f t="shared" si="26"/>
        <v>331.8</v>
      </c>
      <c r="Y159" s="14">
        <f t="shared" si="27"/>
        <v>24964</v>
      </c>
      <c r="Z159" s="14"/>
      <c r="AA159" s="14"/>
      <c r="AB159" s="14"/>
      <c r="AC159" s="21">
        <v>158</v>
      </c>
      <c r="AD159" s="21">
        <v>20</v>
      </c>
      <c r="AE159" s="21">
        <f t="shared" si="28"/>
        <v>3160</v>
      </c>
      <c r="AF159" s="21">
        <f t="shared" si="29"/>
        <v>24964</v>
      </c>
      <c r="AG159" s="21"/>
      <c r="AH159" s="21"/>
      <c r="AI159" s="21"/>
    </row>
    <row r="160" spans="1:35">
      <c r="A160" s="11">
        <v>159</v>
      </c>
      <c r="B160" s="11">
        <v>25</v>
      </c>
      <c r="C160" s="11">
        <f t="shared" si="20"/>
        <v>3975</v>
      </c>
      <c r="D160" s="11">
        <f t="shared" si="21"/>
        <v>25281</v>
      </c>
      <c r="E160" s="11"/>
      <c r="F160" s="11"/>
      <c r="G160" s="11"/>
      <c r="H160" s="14">
        <v>159</v>
      </c>
      <c r="I160" s="15">
        <v>391</v>
      </c>
      <c r="J160" s="14">
        <f t="shared" si="22"/>
        <v>62169</v>
      </c>
      <c r="K160" s="14">
        <f t="shared" si="23"/>
        <v>25281</v>
      </c>
      <c r="L160" s="14"/>
      <c r="M160" s="14"/>
      <c r="N160" s="14"/>
      <c r="O160" s="18">
        <v>159</v>
      </c>
      <c r="P160" s="18">
        <v>255</v>
      </c>
      <c r="Q160" s="18">
        <f t="shared" si="24"/>
        <v>40545</v>
      </c>
      <c r="R160" s="18">
        <f t="shared" si="25"/>
        <v>25281</v>
      </c>
      <c r="S160" s="18"/>
      <c r="T160" s="18"/>
      <c r="U160" s="18"/>
      <c r="V160" s="14">
        <v>159</v>
      </c>
      <c r="W160" s="14">
        <v>0.2</v>
      </c>
      <c r="X160" s="14">
        <f t="shared" si="26"/>
        <v>31.8</v>
      </c>
      <c r="Y160" s="14">
        <f t="shared" si="27"/>
        <v>25281</v>
      </c>
      <c r="Z160" s="14"/>
      <c r="AA160" s="14"/>
      <c r="AB160" s="14"/>
      <c r="AC160" s="21">
        <v>159</v>
      </c>
      <c r="AD160" s="21">
        <v>20</v>
      </c>
      <c r="AE160" s="21">
        <f t="shared" si="28"/>
        <v>3180</v>
      </c>
      <c r="AF160" s="21">
        <f t="shared" si="29"/>
        <v>25281</v>
      </c>
      <c r="AG160" s="21"/>
      <c r="AH160" s="21"/>
      <c r="AI160" s="21"/>
    </row>
    <row r="161" spans="1:35">
      <c r="A161" s="11">
        <v>160</v>
      </c>
      <c r="B161" s="11">
        <v>25</v>
      </c>
      <c r="C161" s="11">
        <f t="shared" si="20"/>
        <v>4000</v>
      </c>
      <c r="D161" s="11">
        <f t="shared" si="21"/>
        <v>25600</v>
      </c>
      <c r="E161" s="11"/>
      <c r="F161" s="11"/>
      <c r="G161" s="11"/>
      <c r="H161" s="14">
        <v>160</v>
      </c>
      <c r="I161" s="15">
        <v>403</v>
      </c>
      <c r="J161" s="14">
        <f t="shared" si="22"/>
        <v>64480</v>
      </c>
      <c r="K161" s="14">
        <f t="shared" si="23"/>
        <v>25600</v>
      </c>
      <c r="L161" s="14"/>
      <c r="M161" s="14"/>
      <c r="N161" s="14"/>
      <c r="O161" s="18">
        <v>160</v>
      </c>
      <c r="P161" s="18">
        <v>342</v>
      </c>
      <c r="Q161" s="18">
        <f t="shared" si="24"/>
        <v>54720</v>
      </c>
      <c r="R161" s="18">
        <f t="shared" si="25"/>
        <v>25600</v>
      </c>
      <c r="S161" s="18"/>
      <c r="T161" s="18"/>
      <c r="U161" s="18"/>
      <c r="V161" s="14">
        <v>160</v>
      </c>
      <c r="W161" s="14">
        <v>0.2</v>
      </c>
      <c r="X161" s="14">
        <f t="shared" si="26"/>
        <v>32</v>
      </c>
      <c r="Y161" s="14">
        <f t="shared" si="27"/>
        <v>25600</v>
      </c>
      <c r="Z161" s="14"/>
      <c r="AA161" s="14"/>
      <c r="AB161" s="14"/>
      <c r="AC161" s="21">
        <v>160</v>
      </c>
      <c r="AD161" s="21">
        <v>20</v>
      </c>
      <c r="AE161" s="21">
        <f t="shared" si="28"/>
        <v>3200</v>
      </c>
      <c r="AF161" s="21">
        <f t="shared" si="29"/>
        <v>25600</v>
      </c>
      <c r="AG161" s="21"/>
      <c r="AH161" s="21"/>
      <c r="AI161" s="21"/>
    </row>
    <row r="162" spans="1:35">
      <c r="A162" s="11">
        <v>161</v>
      </c>
      <c r="B162" s="11">
        <v>25</v>
      </c>
      <c r="C162" s="11">
        <f t="shared" si="20"/>
        <v>4025</v>
      </c>
      <c r="D162" s="11">
        <f t="shared" si="21"/>
        <v>25921</v>
      </c>
      <c r="E162" s="11"/>
      <c r="F162" s="11"/>
      <c r="G162" s="11"/>
      <c r="H162" s="14">
        <v>161</v>
      </c>
      <c r="I162" s="15">
        <v>403</v>
      </c>
      <c r="J162" s="14">
        <f t="shared" si="22"/>
        <v>64883</v>
      </c>
      <c r="K162" s="14">
        <f t="shared" si="23"/>
        <v>25921</v>
      </c>
      <c r="L162" s="14"/>
      <c r="M162" s="14"/>
      <c r="N162" s="14"/>
      <c r="O162" s="18">
        <v>161</v>
      </c>
      <c r="P162" s="18">
        <v>381</v>
      </c>
      <c r="Q162" s="18">
        <f t="shared" si="24"/>
        <v>61341</v>
      </c>
      <c r="R162" s="18">
        <f t="shared" si="25"/>
        <v>25921</v>
      </c>
      <c r="S162" s="18"/>
      <c r="T162" s="18"/>
      <c r="U162" s="18"/>
      <c r="V162" s="14">
        <v>161</v>
      </c>
      <c r="W162" s="14">
        <v>0.2</v>
      </c>
      <c r="X162" s="14">
        <f t="shared" si="26"/>
        <v>32.200000000000003</v>
      </c>
      <c r="Y162" s="14">
        <f t="shared" si="27"/>
        <v>25921</v>
      </c>
      <c r="Z162" s="14"/>
      <c r="AA162" s="14"/>
      <c r="AB162" s="14"/>
      <c r="AC162" s="21">
        <v>161</v>
      </c>
      <c r="AD162" s="21">
        <v>20</v>
      </c>
      <c r="AE162" s="21">
        <f t="shared" si="28"/>
        <v>3220</v>
      </c>
      <c r="AF162" s="21">
        <f t="shared" si="29"/>
        <v>25921</v>
      </c>
      <c r="AG162" s="21"/>
      <c r="AH162" s="21"/>
      <c r="AI162" s="21"/>
    </row>
    <row r="163" spans="1:35">
      <c r="A163" s="11">
        <v>162</v>
      </c>
      <c r="B163" s="11">
        <v>25</v>
      </c>
      <c r="C163" s="11">
        <f t="shared" si="20"/>
        <v>4050</v>
      </c>
      <c r="D163" s="11">
        <f t="shared" si="21"/>
        <v>26244</v>
      </c>
      <c r="E163" s="11"/>
      <c r="F163" s="11"/>
      <c r="G163" s="11"/>
      <c r="H163" s="14">
        <v>162</v>
      </c>
      <c r="I163" s="15">
        <v>394</v>
      </c>
      <c r="J163" s="14">
        <f t="shared" si="22"/>
        <v>63828</v>
      </c>
      <c r="K163" s="14">
        <f t="shared" si="23"/>
        <v>26244</v>
      </c>
      <c r="L163" s="14"/>
      <c r="M163" s="14"/>
      <c r="N163" s="14"/>
      <c r="O163" s="18">
        <v>162</v>
      </c>
      <c r="P163" s="18">
        <v>381</v>
      </c>
      <c r="Q163" s="18">
        <f t="shared" si="24"/>
        <v>61722</v>
      </c>
      <c r="R163" s="18">
        <f t="shared" si="25"/>
        <v>26244</v>
      </c>
      <c r="S163" s="18"/>
      <c r="T163" s="18"/>
      <c r="U163" s="18"/>
      <c r="V163" s="14">
        <v>162</v>
      </c>
      <c r="W163" s="14">
        <v>2.1</v>
      </c>
      <c r="X163" s="14">
        <f t="shared" si="26"/>
        <v>340.2</v>
      </c>
      <c r="Y163" s="14">
        <f t="shared" si="27"/>
        <v>26244</v>
      </c>
      <c r="Z163" s="14"/>
      <c r="AA163" s="14"/>
      <c r="AB163" s="14"/>
      <c r="AC163" s="21">
        <v>162</v>
      </c>
      <c r="AD163" s="21">
        <v>20</v>
      </c>
      <c r="AE163" s="21">
        <f t="shared" si="28"/>
        <v>3240</v>
      </c>
      <c r="AF163" s="21">
        <f t="shared" si="29"/>
        <v>26244</v>
      </c>
      <c r="AG163" s="21"/>
      <c r="AH163" s="21"/>
      <c r="AI163" s="21"/>
    </row>
    <row r="164" spans="1:35">
      <c r="A164" s="11">
        <v>163</v>
      </c>
      <c r="B164" s="11">
        <v>25</v>
      </c>
      <c r="C164" s="11">
        <f t="shared" si="20"/>
        <v>4075</v>
      </c>
      <c r="D164" s="11">
        <f t="shared" si="21"/>
        <v>26569</v>
      </c>
      <c r="E164" s="11"/>
      <c r="F164" s="11"/>
      <c r="G164" s="11"/>
      <c r="H164" s="14">
        <v>163</v>
      </c>
      <c r="I164" s="15">
        <v>672</v>
      </c>
      <c r="J164" s="14">
        <f t="shared" si="22"/>
        <v>109536</v>
      </c>
      <c r="K164" s="14">
        <f t="shared" si="23"/>
        <v>26569</v>
      </c>
      <c r="L164" s="14"/>
      <c r="M164" s="14"/>
      <c r="N164" s="14"/>
      <c r="O164" s="18">
        <v>163</v>
      </c>
      <c r="P164" s="18">
        <v>375</v>
      </c>
      <c r="Q164" s="18">
        <f t="shared" si="24"/>
        <v>61125</v>
      </c>
      <c r="R164" s="18">
        <f t="shared" si="25"/>
        <v>26569</v>
      </c>
      <c r="S164" s="18"/>
      <c r="T164" s="18"/>
      <c r="U164" s="18"/>
      <c r="V164" s="14">
        <v>163</v>
      </c>
      <c r="W164" s="14">
        <v>2.1</v>
      </c>
      <c r="X164" s="14">
        <f t="shared" si="26"/>
        <v>342.3</v>
      </c>
      <c r="Y164" s="14">
        <f t="shared" si="27"/>
        <v>26569</v>
      </c>
      <c r="Z164" s="14"/>
      <c r="AA164" s="14"/>
      <c r="AB164" s="14"/>
      <c r="AC164" s="21">
        <v>163</v>
      </c>
      <c r="AD164" s="21">
        <v>20</v>
      </c>
      <c r="AE164" s="21">
        <f t="shared" si="28"/>
        <v>3260</v>
      </c>
      <c r="AF164" s="21">
        <f t="shared" si="29"/>
        <v>26569</v>
      </c>
      <c r="AG164" s="21"/>
      <c r="AH164" s="21"/>
      <c r="AI164" s="21"/>
    </row>
    <row r="165" spans="1:35">
      <c r="A165" s="11">
        <v>164</v>
      </c>
      <c r="B165" s="11">
        <v>25</v>
      </c>
      <c r="C165" s="11">
        <f t="shared" si="20"/>
        <v>4100</v>
      </c>
      <c r="D165" s="11">
        <f t="shared" si="21"/>
        <v>26896</v>
      </c>
      <c r="E165" s="11"/>
      <c r="F165" s="11"/>
      <c r="G165" s="11"/>
      <c r="H165" s="14">
        <v>164</v>
      </c>
      <c r="I165" s="15">
        <v>376</v>
      </c>
      <c r="J165" s="14">
        <f t="shared" si="22"/>
        <v>61664</v>
      </c>
      <c r="K165" s="14">
        <f t="shared" si="23"/>
        <v>26896</v>
      </c>
      <c r="L165" s="14"/>
      <c r="M165" s="14"/>
      <c r="N165" s="14"/>
      <c r="O165" s="18">
        <v>164</v>
      </c>
      <c r="P165" s="18">
        <v>366</v>
      </c>
      <c r="Q165" s="18">
        <f t="shared" si="24"/>
        <v>60024</v>
      </c>
      <c r="R165" s="18">
        <f t="shared" si="25"/>
        <v>26896</v>
      </c>
      <c r="S165" s="18"/>
      <c r="T165" s="18"/>
      <c r="U165" s="18"/>
      <c r="V165" s="14">
        <v>164</v>
      </c>
      <c r="W165" s="14">
        <v>0.2</v>
      </c>
      <c r="X165" s="14">
        <f t="shared" si="26"/>
        <v>32.800000000000004</v>
      </c>
      <c r="Y165" s="14">
        <f t="shared" si="27"/>
        <v>26896</v>
      </c>
      <c r="Z165" s="14"/>
      <c r="AA165" s="14"/>
      <c r="AB165" s="14"/>
      <c r="AC165" s="21">
        <v>164</v>
      </c>
      <c r="AD165" s="21">
        <v>20</v>
      </c>
      <c r="AE165" s="21">
        <f t="shared" si="28"/>
        <v>3280</v>
      </c>
      <c r="AF165" s="21">
        <f t="shared" si="29"/>
        <v>26896</v>
      </c>
      <c r="AG165" s="21"/>
      <c r="AH165" s="21"/>
      <c r="AI165" s="21"/>
    </row>
    <row r="166" spans="1:35">
      <c r="A166" s="11">
        <v>165</v>
      </c>
      <c r="B166" s="11">
        <v>25</v>
      </c>
      <c r="C166" s="11">
        <f t="shared" si="20"/>
        <v>4125</v>
      </c>
      <c r="D166" s="11">
        <f t="shared" si="21"/>
        <v>27225</v>
      </c>
      <c r="E166" s="11"/>
      <c r="F166" s="11"/>
      <c r="G166" s="11"/>
      <c r="H166" s="14">
        <v>165</v>
      </c>
      <c r="I166" s="15">
        <v>371</v>
      </c>
      <c r="J166" s="14">
        <f t="shared" si="22"/>
        <v>61215</v>
      </c>
      <c r="K166" s="14">
        <f t="shared" si="23"/>
        <v>27225</v>
      </c>
      <c r="L166" s="14"/>
      <c r="M166" s="14"/>
      <c r="N166" s="14"/>
      <c r="O166" s="18">
        <v>165</v>
      </c>
      <c r="P166" s="18">
        <v>356</v>
      </c>
      <c r="Q166" s="18">
        <f t="shared" si="24"/>
        <v>58740</v>
      </c>
      <c r="R166" s="18">
        <f t="shared" si="25"/>
        <v>27225</v>
      </c>
      <c r="S166" s="18"/>
      <c r="T166" s="18"/>
      <c r="U166" s="18"/>
      <c r="V166" s="14">
        <v>165</v>
      </c>
      <c r="W166" s="14">
        <v>0.2</v>
      </c>
      <c r="X166" s="14">
        <f t="shared" si="26"/>
        <v>33</v>
      </c>
      <c r="Y166" s="14">
        <f t="shared" si="27"/>
        <v>27225</v>
      </c>
      <c r="Z166" s="14"/>
      <c r="AA166" s="14"/>
      <c r="AB166" s="14"/>
      <c r="AC166" s="21">
        <v>165</v>
      </c>
      <c r="AD166" s="21">
        <v>20</v>
      </c>
      <c r="AE166" s="21">
        <f t="shared" si="28"/>
        <v>3300</v>
      </c>
      <c r="AF166" s="21">
        <f t="shared" si="29"/>
        <v>27225</v>
      </c>
      <c r="AG166" s="21"/>
      <c r="AH166" s="21"/>
      <c r="AI166" s="21"/>
    </row>
    <row r="167" spans="1:35">
      <c r="A167" s="11">
        <v>166</v>
      </c>
      <c r="B167" s="11">
        <v>25</v>
      </c>
      <c r="C167" s="11">
        <f t="shared" si="20"/>
        <v>4150</v>
      </c>
      <c r="D167" s="11">
        <f t="shared" si="21"/>
        <v>27556</v>
      </c>
      <c r="E167" s="11"/>
      <c r="F167" s="11"/>
      <c r="G167" s="11"/>
      <c r="H167" s="14">
        <v>166</v>
      </c>
      <c r="I167" s="15">
        <v>364</v>
      </c>
      <c r="J167" s="14">
        <f t="shared" si="22"/>
        <v>60424</v>
      </c>
      <c r="K167" s="14">
        <f t="shared" si="23"/>
        <v>27556</v>
      </c>
      <c r="L167" s="14"/>
      <c r="M167" s="14"/>
      <c r="N167" s="14"/>
      <c r="O167" s="18">
        <v>166</v>
      </c>
      <c r="P167" s="18">
        <v>344</v>
      </c>
      <c r="Q167" s="18">
        <f t="shared" si="24"/>
        <v>57104</v>
      </c>
      <c r="R167" s="18">
        <f t="shared" si="25"/>
        <v>27556</v>
      </c>
      <c r="S167" s="18"/>
      <c r="T167" s="18"/>
      <c r="U167" s="18"/>
      <c r="V167" s="14">
        <v>166</v>
      </c>
      <c r="W167" s="14">
        <v>2.1</v>
      </c>
      <c r="X167" s="14">
        <f t="shared" si="26"/>
        <v>348.6</v>
      </c>
      <c r="Y167" s="14">
        <f t="shared" si="27"/>
        <v>27556</v>
      </c>
      <c r="Z167" s="14"/>
      <c r="AA167" s="14"/>
      <c r="AB167" s="14"/>
      <c r="AC167" s="21">
        <v>166</v>
      </c>
      <c r="AD167" s="21">
        <v>20</v>
      </c>
      <c r="AE167" s="21">
        <f t="shared" si="28"/>
        <v>3320</v>
      </c>
      <c r="AF167" s="21">
        <f t="shared" si="29"/>
        <v>27556</v>
      </c>
      <c r="AG167" s="21"/>
      <c r="AH167" s="21"/>
      <c r="AI167" s="21"/>
    </row>
    <row r="168" spans="1:35">
      <c r="A168" s="11">
        <v>167</v>
      </c>
      <c r="B168" s="11">
        <v>25</v>
      </c>
      <c r="C168" s="11">
        <f t="shared" si="20"/>
        <v>4175</v>
      </c>
      <c r="D168" s="11">
        <f t="shared" si="21"/>
        <v>27889</v>
      </c>
      <c r="E168" s="11"/>
      <c r="F168" s="11"/>
      <c r="G168" s="11"/>
      <c r="H168" s="14">
        <v>167</v>
      </c>
      <c r="I168" s="15">
        <v>359</v>
      </c>
      <c r="J168" s="14">
        <f t="shared" si="22"/>
        <v>59953</v>
      </c>
      <c r="K168" s="14">
        <f t="shared" si="23"/>
        <v>27889</v>
      </c>
      <c r="L168" s="14"/>
      <c r="M168" s="14"/>
      <c r="N168" s="14"/>
      <c r="O168" s="18">
        <v>167</v>
      </c>
      <c r="P168" s="18">
        <v>335</v>
      </c>
      <c r="Q168" s="18">
        <f t="shared" si="24"/>
        <v>55945</v>
      </c>
      <c r="R168" s="18">
        <f t="shared" si="25"/>
        <v>27889</v>
      </c>
      <c r="S168" s="18"/>
      <c r="T168" s="18"/>
      <c r="U168" s="18"/>
      <c r="V168" s="14">
        <v>167</v>
      </c>
      <c r="W168" s="14">
        <v>2.1</v>
      </c>
      <c r="X168" s="14">
        <f t="shared" si="26"/>
        <v>350.7</v>
      </c>
      <c r="Y168" s="14">
        <f t="shared" si="27"/>
        <v>27889</v>
      </c>
      <c r="Z168" s="14"/>
      <c r="AA168" s="14"/>
      <c r="AB168" s="14"/>
      <c r="AC168" s="21">
        <v>167</v>
      </c>
      <c r="AD168" s="21">
        <v>20</v>
      </c>
      <c r="AE168" s="21">
        <f t="shared" si="28"/>
        <v>3340</v>
      </c>
      <c r="AF168" s="21">
        <f t="shared" si="29"/>
        <v>27889</v>
      </c>
      <c r="AG168" s="21"/>
      <c r="AH168" s="21"/>
      <c r="AI168" s="21"/>
    </row>
    <row r="169" spans="1:35">
      <c r="A169" s="11">
        <v>168</v>
      </c>
      <c r="B169" s="11">
        <v>25</v>
      </c>
      <c r="C169" s="11">
        <f t="shared" si="20"/>
        <v>4200</v>
      </c>
      <c r="D169" s="11">
        <f t="shared" si="21"/>
        <v>28224</v>
      </c>
      <c r="E169" s="11"/>
      <c r="F169" s="11"/>
      <c r="G169" s="11"/>
      <c r="H169" s="14">
        <v>168</v>
      </c>
      <c r="I169" s="15">
        <v>353</v>
      </c>
      <c r="J169" s="14">
        <f t="shared" si="22"/>
        <v>59304</v>
      </c>
      <c r="K169" s="14">
        <f t="shared" si="23"/>
        <v>28224</v>
      </c>
      <c r="L169" s="14"/>
      <c r="M169" s="14"/>
      <c r="N169" s="14"/>
      <c r="O169" s="18">
        <v>168</v>
      </c>
      <c r="P169" s="18">
        <v>325</v>
      </c>
      <c r="Q169" s="18">
        <f t="shared" si="24"/>
        <v>54600</v>
      </c>
      <c r="R169" s="18">
        <f t="shared" si="25"/>
        <v>28224</v>
      </c>
      <c r="S169" s="18"/>
      <c r="T169" s="18"/>
      <c r="U169" s="18"/>
      <c r="V169" s="14">
        <v>168</v>
      </c>
      <c r="W169" s="14">
        <v>0.2</v>
      </c>
      <c r="X169" s="14">
        <f t="shared" si="26"/>
        <v>33.6</v>
      </c>
      <c r="Y169" s="14">
        <f t="shared" si="27"/>
        <v>28224</v>
      </c>
      <c r="Z169" s="14"/>
      <c r="AA169" s="14"/>
      <c r="AB169" s="14"/>
      <c r="AC169" s="21">
        <v>168</v>
      </c>
      <c r="AD169" s="21">
        <v>20</v>
      </c>
      <c r="AE169" s="21">
        <f t="shared" si="28"/>
        <v>3360</v>
      </c>
      <c r="AF169" s="21">
        <f t="shared" si="29"/>
        <v>28224</v>
      </c>
      <c r="AG169" s="21"/>
      <c r="AH169" s="21"/>
      <c r="AI169" s="21"/>
    </row>
    <row r="170" spans="1:35">
      <c r="A170" s="11">
        <v>169</v>
      </c>
      <c r="B170" s="11">
        <v>25</v>
      </c>
      <c r="C170" s="11">
        <f t="shared" si="20"/>
        <v>4225</v>
      </c>
      <c r="D170" s="11">
        <f t="shared" si="21"/>
        <v>28561</v>
      </c>
      <c r="E170" s="11"/>
      <c r="F170" s="11"/>
      <c r="G170" s="11"/>
      <c r="H170" s="14">
        <v>169</v>
      </c>
      <c r="I170" s="15">
        <v>351</v>
      </c>
      <c r="J170" s="14">
        <f t="shared" si="22"/>
        <v>59319</v>
      </c>
      <c r="K170" s="14">
        <f t="shared" si="23"/>
        <v>28561</v>
      </c>
      <c r="L170" s="14"/>
      <c r="M170" s="14"/>
      <c r="N170" s="14"/>
      <c r="O170" s="18">
        <v>169</v>
      </c>
      <c r="P170" s="18">
        <v>315</v>
      </c>
      <c r="Q170" s="18">
        <f t="shared" si="24"/>
        <v>53235</v>
      </c>
      <c r="R170" s="18">
        <f t="shared" si="25"/>
        <v>28561</v>
      </c>
      <c r="S170" s="18"/>
      <c r="T170" s="18"/>
      <c r="U170" s="18"/>
      <c r="V170" s="14">
        <v>169</v>
      </c>
      <c r="W170" s="14">
        <v>0.2</v>
      </c>
      <c r="X170" s="14">
        <f t="shared" si="26"/>
        <v>33.800000000000004</v>
      </c>
      <c r="Y170" s="14">
        <f t="shared" si="27"/>
        <v>28561</v>
      </c>
      <c r="Z170" s="14"/>
      <c r="AA170" s="14"/>
      <c r="AB170" s="14"/>
      <c r="AC170" s="21">
        <v>169</v>
      </c>
      <c r="AD170" s="21">
        <v>20</v>
      </c>
      <c r="AE170" s="21">
        <f t="shared" si="28"/>
        <v>3380</v>
      </c>
      <c r="AF170" s="21">
        <f t="shared" si="29"/>
        <v>28561</v>
      </c>
      <c r="AG170" s="21"/>
      <c r="AH170" s="21"/>
      <c r="AI170" s="21"/>
    </row>
    <row r="171" spans="1:35">
      <c r="A171" s="11">
        <v>170</v>
      </c>
      <c r="B171" s="11">
        <v>25</v>
      </c>
      <c r="C171" s="11">
        <f t="shared" si="20"/>
        <v>4250</v>
      </c>
      <c r="D171" s="11">
        <f t="shared" si="21"/>
        <v>28900</v>
      </c>
      <c r="E171" s="11"/>
      <c r="F171" s="11"/>
      <c r="G171" s="11"/>
      <c r="H171" s="14">
        <v>170</v>
      </c>
      <c r="I171" s="15">
        <v>348</v>
      </c>
      <c r="J171" s="14">
        <f t="shared" si="22"/>
        <v>59160</v>
      </c>
      <c r="K171" s="14">
        <f t="shared" si="23"/>
        <v>28900</v>
      </c>
      <c r="L171" s="14"/>
      <c r="M171" s="14"/>
      <c r="N171" s="14"/>
      <c r="O171" s="18">
        <v>170</v>
      </c>
      <c r="P171" s="18">
        <v>305</v>
      </c>
      <c r="Q171" s="18">
        <f t="shared" si="24"/>
        <v>51850</v>
      </c>
      <c r="R171" s="18">
        <f t="shared" si="25"/>
        <v>28900</v>
      </c>
      <c r="S171" s="18"/>
      <c r="T171" s="18"/>
      <c r="U171" s="18"/>
      <c r="V171" s="14">
        <v>170</v>
      </c>
      <c r="W171" s="14">
        <v>0.2</v>
      </c>
      <c r="X171" s="14">
        <f t="shared" si="26"/>
        <v>34</v>
      </c>
      <c r="Y171" s="14">
        <f t="shared" si="27"/>
        <v>28900</v>
      </c>
      <c r="Z171" s="14"/>
      <c r="AA171" s="14"/>
      <c r="AB171" s="14"/>
      <c r="AC171" s="21">
        <v>170</v>
      </c>
      <c r="AD171" s="21">
        <v>20</v>
      </c>
      <c r="AE171" s="21">
        <f t="shared" si="28"/>
        <v>3400</v>
      </c>
      <c r="AF171" s="21">
        <f t="shared" si="29"/>
        <v>28900</v>
      </c>
      <c r="AG171" s="21"/>
      <c r="AH171" s="21"/>
      <c r="AI171" s="21"/>
    </row>
    <row r="172" spans="1:35">
      <c r="A172" s="11">
        <v>171</v>
      </c>
      <c r="B172" s="11">
        <v>25</v>
      </c>
      <c r="C172" s="11">
        <f t="shared" si="20"/>
        <v>4275</v>
      </c>
      <c r="D172" s="11">
        <f t="shared" si="21"/>
        <v>29241</v>
      </c>
      <c r="E172" s="11"/>
      <c r="F172" s="11"/>
      <c r="G172" s="11"/>
      <c r="H172" s="14">
        <v>171</v>
      </c>
      <c r="I172" s="15">
        <v>346</v>
      </c>
      <c r="J172" s="14">
        <f t="shared" si="22"/>
        <v>59166</v>
      </c>
      <c r="K172" s="14">
        <f t="shared" si="23"/>
        <v>29241</v>
      </c>
      <c r="L172" s="14"/>
      <c r="M172" s="14"/>
      <c r="N172" s="14"/>
      <c r="O172" s="18">
        <v>171</v>
      </c>
      <c r="P172" s="18">
        <v>294</v>
      </c>
      <c r="Q172" s="18">
        <f t="shared" si="24"/>
        <v>50274</v>
      </c>
      <c r="R172" s="18">
        <f t="shared" si="25"/>
        <v>29241</v>
      </c>
      <c r="S172" s="18"/>
      <c r="T172" s="18"/>
      <c r="U172" s="18"/>
      <c r="V172" s="14">
        <v>171</v>
      </c>
      <c r="W172" s="14">
        <v>2.1</v>
      </c>
      <c r="X172" s="14">
        <f t="shared" si="26"/>
        <v>359.1</v>
      </c>
      <c r="Y172" s="14">
        <f t="shared" si="27"/>
        <v>29241</v>
      </c>
      <c r="Z172" s="14"/>
      <c r="AA172" s="14"/>
      <c r="AB172" s="14"/>
      <c r="AC172" s="21">
        <v>171</v>
      </c>
      <c r="AD172" s="21">
        <v>20</v>
      </c>
      <c r="AE172" s="21">
        <f t="shared" si="28"/>
        <v>3420</v>
      </c>
      <c r="AF172" s="21">
        <f t="shared" si="29"/>
        <v>29241</v>
      </c>
      <c r="AG172" s="21"/>
      <c r="AH172" s="21"/>
      <c r="AI172" s="21"/>
    </row>
    <row r="173" spans="1:35">
      <c r="A173" s="11">
        <v>172</v>
      </c>
      <c r="B173" s="11">
        <v>25</v>
      </c>
      <c r="C173" s="11">
        <f t="shared" si="20"/>
        <v>4300</v>
      </c>
      <c r="D173" s="11">
        <f t="shared" si="21"/>
        <v>29584</v>
      </c>
      <c r="E173" s="11"/>
      <c r="F173" s="11"/>
      <c r="G173" s="11"/>
      <c r="H173" s="14">
        <v>172</v>
      </c>
      <c r="I173" s="15">
        <v>348</v>
      </c>
      <c r="J173" s="14">
        <f t="shared" si="22"/>
        <v>59856</v>
      </c>
      <c r="K173" s="14">
        <f t="shared" si="23"/>
        <v>29584</v>
      </c>
      <c r="L173" s="14"/>
      <c r="M173" s="14"/>
      <c r="N173" s="14"/>
      <c r="O173" s="18">
        <v>172</v>
      </c>
      <c r="P173" s="18">
        <v>286</v>
      </c>
      <c r="Q173" s="18">
        <f t="shared" si="24"/>
        <v>49192</v>
      </c>
      <c r="R173" s="18">
        <f t="shared" si="25"/>
        <v>29584</v>
      </c>
      <c r="S173" s="18"/>
      <c r="T173" s="18"/>
      <c r="U173" s="18"/>
      <c r="V173" s="14">
        <v>172</v>
      </c>
      <c r="W173" s="14">
        <v>2.1</v>
      </c>
      <c r="X173" s="14">
        <f t="shared" si="26"/>
        <v>361.2</v>
      </c>
      <c r="Y173" s="14">
        <f t="shared" si="27"/>
        <v>29584</v>
      </c>
      <c r="Z173" s="14"/>
      <c r="AA173" s="14"/>
      <c r="AB173" s="14"/>
      <c r="AC173" s="21">
        <v>172</v>
      </c>
      <c r="AD173" s="21">
        <v>20</v>
      </c>
      <c r="AE173" s="21">
        <f t="shared" si="28"/>
        <v>3440</v>
      </c>
      <c r="AF173" s="21">
        <f t="shared" si="29"/>
        <v>29584</v>
      </c>
      <c r="AG173" s="21"/>
      <c r="AH173" s="21"/>
      <c r="AI173" s="21"/>
    </row>
    <row r="174" spans="1:35">
      <c r="A174" s="11">
        <v>173</v>
      </c>
      <c r="B174" s="11">
        <v>25</v>
      </c>
      <c r="C174" s="11">
        <f t="shared" si="20"/>
        <v>4325</v>
      </c>
      <c r="D174" s="11">
        <f t="shared" si="21"/>
        <v>29929</v>
      </c>
      <c r="E174" s="11"/>
      <c r="F174" s="11"/>
      <c r="G174" s="11"/>
      <c r="H174" s="14">
        <v>173</v>
      </c>
      <c r="I174" s="15">
        <v>348</v>
      </c>
      <c r="J174" s="14">
        <f t="shared" si="22"/>
        <v>60204</v>
      </c>
      <c r="K174" s="14">
        <f t="shared" si="23"/>
        <v>29929</v>
      </c>
      <c r="L174" s="14"/>
      <c r="M174" s="14"/>
      <c r="N174" s="14"/>
      <c r="O174" s="18">
        <v>173</v>
      </c>
      <c r="P174" s="18">
        <v>280</v>
      </c>
      <c r="Q174" s="18">
        <f t="shared" si="24"/>
        <v>48440</v>
      </c>
      <c r="R174" s="18">
        <f t="shared" si="25"/>
        <v>29929</v>
      </c>
      <c r="S174" s="18"/>
      <c r="T174" s="18"/>
      <c r="U174" s="18"/>
      <c r="V174" s="14">
        <v>173</v>
      </c>
      <c r="W174" s="14">
        <v>0.2</v>
      </c>
      <c r="X174" s="14">
        <f t="shared" si="26"/>
        <v>34.6</v>
      </c>
      <c r="Y174" s="14">
        <f t="shared" si="27"/>
        <v>29929</v>
      </c>
      <c r="Z174" s="14"/>
      <c r="AA174" s="14"/>
      <c r="AB174" s="14"/>
      <c r="AC174" s="21">
        <v>173</v>
      </c>
      <c r="AD174" s="21">
        <v>20</v>
      </c>
      <c r="AE174" s="21">
        <f t="shared" si="28"/>
        <v>3460</v>
      </c>
      <c r="AF174" s="21">
        <f t="shared" si="29"/>
        <v>29929</v>
      </c>
      <c r="AG174" s="21"/>
      <c r="AH174" s="21"/>
      <c r="AI174" s="21"/>
    </row>
    <row r="175" spans="1:35">
      <c r="A175" s="11">
        <v>174</v>
      </c>
      <c r="B175" s="11">
        <v>25</v>
      </c>
      <c r="C175" s="11">
        <f t="shared" si="20"/>
        <v>4350</v>
      </c>
      <c r="D175" s="11">
        <f t="shared" si="21"/>
        <v>30276</v>
      </c>
      <c r="E175" s="11"/>
      <c r="F175" s="11"/>
      <c r="G175" s="11"/>
      <c r="H175" s="14">
        <v>174</v>
      </c>
      <c r="I175" s="15">
        <v>348</v>
      </c>
      <c r="J175" s="14">
        <f t="shared" si="22"/>
        <v>60552</v>
      </c>
      <c r="K175" s="14">
        <f t="shared" si="23"/>
        <v>30276</v>
      </c>
      <c r="L175" s="14"/>
      <c r="M175" s="14"/>
      <c r="N175" s="14"/>
      <c r="O175" s="18">
        <v>174</v>
      </c>
      <c r="P175" s="18">
        <v>272</v>
      </c>
      <c r="Q175" s="18">
        <f t="shared" si="24"/>
        <v>47328</v>
      </c>
      <c r="R175" s="18">
        <f t="shared" si="25"/>
        <v>30276</v>
      </c>
      <c r="S175" s="18"/>
      <c r="T175" s="18"/>
      <c r="U175" s="18"/>
      <c r="V175" s="14">
        <v>174</v>
      </c>
      <c r="W175" s="14">
        <v>0.2</v>
      </c>
      <c r="X175" s="14">
        <f t="shared" si="26"/>
        <v>34.800000000000004</v>
      </c>
      <c r="Y175" s="14">
        <f t="shared" si="27"/>
        <v>30276</v>
      </c>
      <c r="Z175" s="14"/>
      <c r="AA175" s="14"/>
      <c r="AB175" s="14"/>
      <c r="AC175" s="21">
        <v>174</v>
      </c>
      <c r="AD175" s="21">
        <v>20</v>
      </c>
      <c r="AE175" s="21">
        <f t="shared" si="28"/>
        <v>3480</v>
      </c>
      <c r="AF175" s="21">
        <f t="shared" si="29"/>
        <v>30276</v>
      </c>
      <c r="AG175" s="21"/>
      <c r="AH175" s="21"/>
      <c r="AI175" s="21"/>
    </row>
    <row r="176" spans="1:35">
      <c r="A176" s="11">
        <v>175</v>
      </c>
      <c r="B176" s="11">
        <v>25</v>
      </c>
      <c r="C176" s="11">
        <f t="shared" si="20"/>
        <v>4375</v>
      </c>
      <c r="D176" s="11">
        <f t="shared" si="21"/>
        <v>30625</v>
      </c>
      <c r="E176" s="11"/>
      <c r="F176" s="11"/>
      <c r="G176" s="11"/>
      <c r="H176" s="14">
        <v>175</v>
      </c>
      <c r="I176" s="15">
        <v>346</v>
      </c>
      <c r="J176" s="14">
        <f t="shared" si="22"/>
        <v>60550</v>
      </c>
      <c r="K176" s="14">
        <f t="shared" si="23"/>
        <v>30625</v>
      </c>
      <c r="L176" s="14"/>
      <c r="M176" s="14"/>
      <c r="N176" s="14"/>
      <c r="O176" s="18">
        <v>175</v>
      </c>
      <c r="P176" s="18">
        <v>265</v>
      </c>
      <c r="Q176" s="18">
        <f t="shared" si="24"/>
        <v>46375</v>
      </c>
      <c r="R176" s="18">
        <f t="shared" si="25"/>
        <v>30625</v>
      </c>
      <c r="S176" s="18"/>
      <c r="T176" s="18"/>
      <c r="U176" s="18"/>
      <c r="V176" s="14">
        <v>175</v>
      </c>
      <c r="W176" s="14">
        <v>0.2</v>
      </c>
      <c r="X176" s="14">
        <f t="shared" si="26"/>
        <v>35</v>
      </c>
      <c r="Y176" s="14">
        <f t="shared" si="27"/>
        <v>30625</v>
      </c>
      <c r="Z176" s="14"/>
      <c r="AA176" s="14"/>
      <c r="AB176" s="14"/>
      <c r="AC176" s="21">
        <v>175</v>
      </c>
      <c r="AD176" s="21">
        <v>20</v>
      </c>
      <c r="AE176" s="21">
        <f t="shared" si="28"/>
        <v>3500</v>
      </c>
      <c r="AF176" s="21">
        <f t="shared" si="29"/>
        <v>30625</v>
      </c>
      <c r="AG176" s="21"/>
      <c r="AH176" s="21"/>
      <c r="AI176" s="21"/>
    </row>
    <row r="177" spans="1:35">
      <c r="A177" s="11">
        <v>176</v>
      </c>
      <c r="B177" s="11">
        <v>25</v>
      </c>
      <c r="C177" s="11">
        <f t="shared" si="20"/>
        <v>4400</v>
      </c>
      <c r="D177" s="11">
        <f t="shared" si="21"/>
        <v>30976</v>
      </c>
      <c r="E177" s="11"/>
      <c r="F177" s="11"/>
      <c r="G177" s="11"/>
      <c r="H177" s="14">
        <v>176</v>
      </c>
      <c r="I177" s="15">
        <v>554</v>
      </c>
      <c r="J177" s="14">
        <f t="shared" si="22"/>
        <v>97504</v>
      </c>
      <c r="K177" s="14">
        <f t="shared" si="23"/>
        <v>30976</v>
      </c>
      <c r="L177" s="14"/>
      <c r="M177" s="14"/>
      <c r="N177" s="14"/>
      <c r="O177" s="18">
        <v>176</v>
      </c>
      <c r="P177" s="18">
        <v>267</v>
      </c>
      <c r="Q177" s="18">
        <f t="shared" si="24"/>
        <v>46992</v>
      </c>
      <c r="R177" s="18">
        <f t="shared" si="25"/>
        <v>30976</v>
      </c>
      <c r="S177" s="18"/>
      <c r="T177" s="18"/>
      <c r="U177" s="18"/>
      <c r="V177" s="14">
        <v>176</v>
      </c>
      <c r="W177" s="14">
        <v>2.1</v>
      </c>
      <c r="X177" s="14">
        <f t="shared" si="26"/>
        <v>369.6</v>
      </c>
      <c r="Y177" s="14">
        <f t="shared" si="27"/>
        <v>30976</v>
      </c>
      <c r="Z177" s="14"/>
      <c r="AA177" s="14"/>
      <c r="AB177" s="14"/>
      <c r="AC177" s="21">
        <v>176</v>
      </c>
      <c r="AD177" s="21">
        <v>20</v>
      </c>
      <c r="AE177" s="21">
        <f t="shared" si="28"/>
        <v>3520</v>
      </c>
      <c r="AF177" s="21">
        <f t="shared" si="29"/>
        <v>30976</v>
      </c>
      <c r="AG177" s="21"/>
      <c r="AH177" s="21"/>
      <c r="AI177" s="21"/>
    </row>
    <row r="178" spans="1:35">
      <c r="A178" s="11">
        <v>177</v>
      </c>
      <c r="B178" s="11">
        <v>25</v>
      </c>
      <c r="C178" s="11">
        <f t="shared" si="20"/>
        <v>4425</v>
      </c>
      <c r="D178" s="11">
        <f t="shared" si="21"/>
        <v>31329</v>
      </c>
      <c r="E178" s="11"/>
      <c r="F178" s="11"/>
      <c r="G178" s="11"/>
      <c r="H178" s="14">
        <v>177</v>
      </c>
      <c r="I178" s="15">
        <v>775</v>
      </c>
      <c r="J178" s="14">
        <f t="shared" si="22"/>
        <v>137175</v>
      </c>
      <c r="K178" s="14">
        <f t="shared" si="23"/>
        <v>31329</v>
      </c>
      <c r="L178" s="14"/>
      <c r="M178" s="14"/>
      <c r="N178" s="14"/>
      <c r="O178" s="18">
        <v>177</v>
      </c>
      <c r="P178" s="18">
        <v>286</v>
      </c>
      <c r="Q178" s="18">
        <f t="shared" si="24"/>
        <v>50622</v>
      </c>
      <c r="R178" s="18">
        <f t="shared" si="25"/>
        <v>31329</v>
      </c>
      <c r="S178" s="18"/>
      <c r="T178" s="18"/>
      <c r="U178" s="18"/>
      <c r="V178" s="14">
        <v>177</v>
      </c>
      <c r="W178" s="14">
        <v>3.4</v>
      </c>
      <c r="X178" s="14">
        <f t="shared" si="26"/>
        <v>601.79999999999995</v>
      </c>
      <c r="Y178" s="14">
        <f t="shared" si="27"/>
        <v>31329</v>
      </c>
      <c r="Z178" s="14"/>
      <c r="AA178" s="14"/>
      <c r="AB178" s="14"/>
      <c r="AC178" s="21">
        <v>177</v>
      </c>
      <c r="AD178" s="21">
        <v>20</v>
      </c>
      <c r="AE178" s="21">
        <f t="shared" si="28"/>
        <v>3540</v>
      </c>
      <c r="AF178" s="21">
        <f t="shared" si="29"/>
        <v>31329</v>
      </c>
      <c r="AG178" s="21"/>
      <c r="AH178" s="21"/>
      <c r="AI178" s="21"/>
    </row>
    <row r="179" spans="1:35">
      <c r="A179" s="11">
        <v>178</v>
      </c>
      <c r="B179" s="11">
        <v>25</v>
      </c>
      <c r="C179" s="11">
        <f t="shared" si="20"/>
        <v>4450</v>
      </c>
      <c r="D179" s="11">
        <f t="shared" si="21"/>
        <v>31684</v>
      </c>
      <c r="E179" s="11"/>
      <c r="F179" s="11"/>
      <c r="G179" s="11"/>
      <c r="H179" s="14">
        <v>178</v>
      </c>
      <c r="I179" s="15">
        <v>813</v>
      </c>
      <c r="J179" s="14">
        <f t="shared" si="22"/>
        <v>144714</v>
      </c>
      <c r="K179" s="14">
        <f t="shared" si="23"/>
        <v>31684</v>
      </c>
      <c r="L179" s="14"/>
      <c r="M179" s="14"/>
      <c r="N179" s="14"/>
      <c r="O179" s="18">
        <v>178</v>
      </c>
      <c r="P179" s="18">
        <v>159</v>
      </c>
      <c r="Q179" s="18">
        <f t="shared" si="24"/>
        <v>28302</v>
      </c>
      <c r="R179" s="18">
        <f t="shared" si="25"/>
        <v>31684</v>
      </c>
      <c r="S179" s="18"/>
      <c r="T179" s="18"/>
      <c r="U179" s="18"/>
      <c r="V179" s="14">
        <v>178</v>
      </c>
      <c r="W179" s="14">
        <v>2.1</v>
      </c>
      <c r="X179" s="14">
        <f t="shared" si="26"/>
        <v>373.8</v>
      </c>
      <c r="Y179" s="14">
        <f t="shared" si="27"/>
        <v>31684</v>
      </c>
      <c r="Z179" s="14"/>
      <c r="AA179" s="14"/>
      <c r="AB179" s="14"/>
      <c r="AC179" s="21">
        <v>178</v>
      </c>
      <c r="AD179" s="21">
        <v>20</v>
      </c>
      <c r="AE179" s="21">
        <f t="shared" si="28"/>
        <v>3560</v>
      </c>
      <c r="AF179" s="21">
        <f t="shared" si="29"/>
        <v>31684</v>
      </c>
      <c r="AG179" s="21"/>
      <c r="AH179" s="21"/>
      <c r="AI179" s="21"/>
    </row>
    <row r="180" spans="1:35">
      <c r="A180" s="11">
        <v>179</v>
      </c>
      <c r="B180" s="11">
        <v>25</v>
      </c>
      <c r="C180" s="11">
        <f t="shared" si="20"/>
        <v>4475</v>
      </c>
      <c r="D180" s="11">
        <f t="shared" si="21"/>
        <v>32041</v>
      </c>
      <c r="E180" s="11"/>
      <c r="F180" s="11"/>
      <c r="G180" s="11"/>
      <c r="H180" s="14">
        <v>179</v>
      </c>
      <c r="I180" s="15">
        <v>521</v>
      </c>
      <c r="J180" s="14">
        <f t="shared" si="22"/>
        <v>93259</v>
      </c>
      <c r="K180" s="14">
        <f t="shared" si="23"/>
        <v>32041</v>
      </c>
      <c r="L180" s="14"/>
      <c r="M180" s="14"/>
      <c r="N180" s="14"/>
      <c r="O180" s="18">
        <v>179</v>
      </c>
      <c r="P180" s="18">
        <v>332</v>
      </c>
      <c r="Q180" s="18">
        <f t="shared" si="24"/>
        <v>59428</v>
      </c>
      <c r="R180" s="18">
        <f t="shared" si="25"/>
        <v>32041</v>
      </c>
      <c r="S180" s="18"/>
      <c r="T180" s="18"/>
      <c r="U180" s="18"/>
      <c r="V180" s="14">
        <v>179</v>
      </c>
      <c r="W180" s="14">
        <v>2.1</v>
      </c>
      <c r="X180" s="14">
        <f t="shared" si="26"/>
        <v>375.90000000000003</v>
      </c>
      <c r="Y180" s="14">
        <f t="shared" si="27"/>
        <v>32041</v>
      </c>
      <c r="Z180" s="14"/>
      <c r="AA180" s="14"/>
      <c r="AB180" s="14"/>
      <c r="AC180" s="21">
        <v>179</v>
      </c>
      <c r="AD180" s="21">
        <v>20</v>
      </c>
      <c r="AE180" s="21">
        <f t="shared" si="28"/>
        <v>3580</v>
      </c>
      <c r="AF180" s="21">
        <f t="shared" si="29"/>
        <v>32041</v>
      </c>
      <c r="AG180" s="21"/>
      <c r="AH180" s="21"/>
      <c r="AI180" s="21"/>
    </row>
    <row r="181" spans="1:35">
      <c r="A181" s="11">
        <v>180</v>
      </c>
      <c r="B181" s="11">
        <v>25</v>
      </c>
      <c r="C181" s="11">
        <f t="shared" si="20"/>
        <v>4500</v>
      </c>
      <c r="D181" s="11">
        <f t="shared" si="21"/>
        <v>32400</v>
      </c>
      <c r="E181" s="11"/>
      <c r="F181" s="11"/>
      <c r="G181" s="11"/>
      <c r="H181" s="14">
        <v>180</v>
      </c>
      <c r="I181" s="15">
        <v>522</v>
      </c>
      <c r="J181" s="14">
        <f t="shared" si="22"/>
        <v>93960</v>
      </c>
      <c r="K181" s="14">
        <f t="shared" si="23"/>
        <v>32400</v>
      </c>
      <c r="L181" s="14"/>
      <c r="M181" s="14"/>
      <c r="N181" s="14"/>
      <c r="O181" s="18">
        <v>180</v>
      </c>
      <c r="P181" s="18">
        <v>408</v>
      </c>
      <c r="Q181" s="18">
        <f t="shared" si="24"/>
        <v>73440</v>
      </c>
      <c r="R181" s="18">
        <f t="shared" si="25"/>
        <v>32400</v>
      </c>
      <c r="S181" s="18"/>
      <c r="T181" s="18"/>
      <c r="U181" s="18"/>
      <c r="V181" s="14">
        <v>180</v>
      </c>
      <c r="W181" s="14">
        <v>2.1</v>
      </c>
      <c r="X181" s="14">
        <f t="shared" si="26"/>
        <v>378</v>
      </c>
      <c r="Y181" s="14">
        <f t="shared" si="27"/>
        <v>32400</v>
      </c>
      <c r="Z181" s="14"/>
      <c r="AA181" s="14"/>
      <c r="AB181" s="14"/>
      <c r="AC181" s="21">
        <v>180</v>
      </c>
      <c r="AD181" s="21">
        <v>20</v>
      </c>
      <c r="AE181" s="21">
        <f t="shared" si="28"/>
        <v>3600</v>
      </c>
      <c r="AF181" s="21">
        <f t="shared" si="29"/>
        <v>32400</v>
      </c>
      <c r="AG181" s="21"/>
      <c r="AH181" s="21"/>
      <c r="AI181" s="21"/>
    </row>
    <row r="182" spans="1:35">
      <c r="A182" s="11">
        <v>181</v>
      </c>
      <c r="B182" s="11">
        <v>25</v>
      </c>
      <c r="C182" s="11">
        <f t="shared" si="20"/>
        <v>4525</v>
      </c>
      <c r="D182" s="11">
        <f t="shared" si="21"/>
        <v>32761</v>
      </c>
      <c r="E182" s="11"/>
      <c r="F182" s="11"/>
      <c r="G182" s="11"/>
      <c r="H182" s="14">
        <v>181</v>
      </c>
      <c r="I182" s="15">
        <v>507</v>
      </c>
      <c r="J182" s="14">
        <f t="shared" si="22"/>
        <v>91767</v>
      </c>
      <c r="K182" s="14">
        <f t="shared" si="23"/>
        <v>32761</v>
      </c>
      <c r="L182" s="14"/>
      <c r="M182" s="14"/>
      <c r="N182" s="14"/>
      <c r="O182" s="18">
        <v>181</v>
      </c>
      <c r="P182" s="18">
        <v>634</v>
      </c>
      <c r="Q182" s="18">
        <f t="shared" si="24"/>
        <v>114754</v>
      </c>
      <c r="R182" s="18">
        <f t="shared" si="25"/>
        <v>32761</v>
      </c>
      <c r="S182" s="18"/>
      <c r="T182" s="18"/>
      <c r="U182" s="18"/>
      <c r="V182" s="14">
        <v>181</v>
      </c>
      <c r="W182" s="14">
        <v>2.1</v>
      </c>
      <c r="X182" s="14">
        <f t="shared" si="26"/>
        <v>380.1</v>
      </c>
      <c r="Y182" s="14">
        <f t="shared" si="27"/>
        <v>32761</v>
      </c>
      <c r="Z182" s="14"/>
      <c r="AA182" s="14"/>
      <c r="AB182" s="14"/>
      <c r="AC182" s="21">
        <v>181</v>
      </c>
      <c r="AD182" s="21">
        <v>20</v>
      </c>
      <c r="AE182" s="21">
        <f t="shared" si="28"/>
        <v>3620</v>
      </c>
      <c r="AF182" s="21">
        <f t="shared" si="29"/>
        <v>32761</v>
      </c>
      <c r="AG182" s="21"/>
      <c r="AH182" s="21"/>
      <c r="AI182" s="21"/>
    </row>
    <row r="183" spans="1:35">
      <c r="A183" s="11">
        <v>182</v>
      </c>
      <c r="B183" s="11">
        <v>25</v>
      </c>
      <c r="C183" s="11">
        <f t="shared" si="20"/>
        <v>4550</v>
      </c>
      <c r="D183" s="11">
        <f t="shared" si="21"/>
        <v>33124</v>
      </c>
      <c r="E183" s="11"/>
      <c r="F183" s="11"/>
      <c r="G183" s="11"/>
      <c r="H183" s="14">
        <v>182</v>
      </c>
      <c r="I183" s="15">
        <v>516</v>
      </c>
      <c r="J183" s="14">
        <f t="shared" si="22"/>
        <v>93912</v>
      </c>
      <c r="K183" s="14">
        <f t="shared" si="23"/>
        <v>33124</v>
      </c>
      <c r="L183" s="14"/>
      <c r="M183" s="14"/>
      <c r="N183" s="14"/>
      <c r="O183" s="18">
        <v>182</v>
      </c>
      <c r="P183" s="18">
        <v>651</v>
      </c>
      <c r="Q183" s="18">
        <f t="shared" si="24"/>
        <v>118482</v>
      </c>
      <c r="R183" s="18">
        <f t="shared" si="25"/>
        <v>33124</v>
      </c>
      <c r="S183" s="18"/>
      <c r="T183" s="18"/>
      <c r="U183" s="18"/>
      <c r="V183" s="14">
        <v>182</v>
      </c>
      <c r="W183" s="14">
        <v>2.1</v>
      </c>
      <c r="X183" s="14">
        <f t="shared" si="26"/>
        <v>382.2</v>
      </c>
      <c r="Y183" s="14">
        <f t="shared" si="27"/>
        <v>33124</v>
      </c>
      <c r="Z183" s="14"/>
      <c r="AA183" s="14"/>
      <c r="AB183" s="14"/>
      <c r="AC183" s="21">
        <v>182</v>
      </c>
      <c r="AD183" s="21">
        <v>20</v>
      </c>
      <c r="AE183" s="21">
        <f t="shared" si="28"/>
        <v>3640</v>
      </c>
      <c r="AF183" s="21">
        <f t="shared" si="29"/>
        <v>33124</v>
      </c>
      <c r="AG183" s="21"/>
      <c r="AH183" s="21"/>
      <c r="AI183" s="21"/>
    </row>
    <row r="184" spans="1:35">
      <c r="A184" s="11">
        <v>183</v>
      </c>
      <c r="B184" s="11">
        <v>25</v>
      </c>
      <c r="C184" s="11">
        <f t="shared" si="20"/>
        <v>4575</v>
      </c>
      <c r="D184" s="11">
        <f t="shared" si="21"/>
        <v>33489</v>
      </c>
      <c r="E184" s="11"/>
      <c r="F184" s="11"/>
      <c r="G184" s="11"/>
      <c r="H184" s="14">
        <v>183</v>
      </c>
      <c r="I184" s="15">
        <v>506</v>
      </c>
      <c r="J184" s="14">
        <f t="shared" si="22"/>
        <v>92598</v>
      </c>
      <c r="K184" s="14">
        <f t="shared" si="23"/>
        <v>33489</v>
      </c>
      <c r="L184" s="14"/>
      <c r="M184" s="14"/>
      <c r="N184" s="14"/>
      <c r="O184" s="18">
        <v>183</v>
      </c>
      <c r="P184" s="18">
        <v>633</v>
      </c>
      <c r="Q184" s="18">
        <f t="shared" si="24"/>
        <v>115839</v>
      </c>
      <c r="R184" s="18">
        <f t="shared" si="25"/>
        <v>33489</v>
      </c>
      <c r="S184" s="18"/>
      <c r="T184" s="18"/>
      <c r="U184" s="18"/>
      <c r="V184" s="14">
        <v>183</v>
      </c>
      <c r="W184" s="14">
        <v>0.2</v>
      </c>
      <c r="X184" s="14">
        <f t="shared" si="26"/>
        <v>36.6</v>
      </c>
      <c r="Y184" s="14">
        <f t="shared" si="27"/>
        <v>33489</v>
      </c>
      <c r="Z184" s="14"/>
      <c r="AA184" s="14"/>
      <c r="AB184" s="14"/>
      <c r="AC184" s="21">
        <v>183</v>
      </c>
      <c r="AD184" s="21">
        <v>20</v>
      </c>
      <c r="AE184" s="21">
        <f t="shared" si="28"/>
        <v>3660</v>
      </c>
      <c r="AF184" s="21">
        <f t="shared" si="29"/>
        <v>33489</v>
      </c>
      <c r="AG184" s="21"/>
      <c r="AH184" s="21"/>
      <c r="AI184" s="21"/>
    </row>
    <row r="185" spans="1:35">
      <c r="A185" s="11">
        <v>184</v>
      </c>
      <c r="B185" s="11">
        <v>25</v>
      </c>
      <c r="C185" s="11">
        <f t="shared" si="20"/>
        <v>4600</v>
      </c>
      <c r="D185" s="11">
        <f t="shared" si="21"/>
        <v>33856</v>
      </c>
      <c r="E185" s="11"/>
      <c r="F185" s="11"/>
      <c r="G185" s="11"/>
      <c r="H185" s="14">
        <v>184</v>
      </c>
      <c r="I185" s="15">
        <v>476</v>
      </c>
      <c r="J185" s="14">
        <f t="shared" si="22"/>
        <v>87584</v>
      </c>
      <c r="K185" s="14">
        <f t="shared" si="23"/>
        <v>33856</v>
      </c>
      <c r="L185" s="14"/>
      <c r="M185" s="14"/>
      <c r="N185" s="14"/>
      <c r="O185" s="18">
        <v>184</v>
      </c>
      <c r="P185" s="18">
        <v>718</v>
      </c>
      <c r="Q185" s="18">
        <f t="shared" si="24"/>
        <v>132112</v>
      </c>
      <c r="R185" s="18">
        <f t="shared" si="25"/>
        <v>33856</v>
      </c>
      <c r="S185" s="18"/>
      <c r="T185" s="18"/>
      <c r="U185" s="18"/>
      <c r="V185" s="14">
        <v>184</v>
      </c>
      <c r="W185" s="14">
        <v>2.1</v>
      </c>
      <c r="X185" s="14">
        <f t="shared" si="26"/>
        <v>386.40000000000003</v>
      </c>
      <c r="Y185" s="14">
        <f t="shared" si="27"/>
        <v>33856</v>
      </c>
      <c r="Z185" s="14"/>
      <c r="AA185" s="14"/>
      <c r="AB185" s="14"/>
      <c r="AC185" s="21">
        <v>184</v>
      </c>
      <c r="AD185" s="21">
        <v>20</v>
      </c>
      <c r="AE185" s="21">
        <f t="shared" si="28"/>
        <v>3680</v>
      </c>
      <c r="AF185" s="21">
        <f t="shared" si="29"/>
        <v>33856</v>
      </c>
      <c r="AG185" s="21"/>
      <c r="AH185" s="21"/>
      <c r="AI185" s="21"/>
    </row>
    <row r="186" spans="1:35">
      <c r="A186" s="11">
        <v>185</v>
      </c>
      <c r="B186" s="11">
        <v>25</v>
      </c>
      <c r="C186" s="11">
        <f t="shared" si="20"/>
        <v>4625</v>
      </c>
      <c r="D186" s="11">
        <f t="shared" si="21"/>
        <v>34225</v>
      </c>
      <c r="E186" s="11"/>
      <c r="F186" s="11"/>
      <c r="G186" s="11"/>
      <c r="H186" s="14">
        <v>185</v>
      </c>
      <c r="I186" s="15">
        <v>451</v>
      </c>
      <c r="J186" s="14">
        <f t="shared" si="22"/>
        <v>83435</v>
      </c>
      <c r="K186" s="14">
        <f t="shared" si="23"/>
        <v>34225</v>
      </c>
      <c r="L186" s="14"/>
      <c r="M186" s="14"/>
      <c r="N186" s="14"/>
      <c r="O186" s="18">
        <v>185</v>
      </c>
      <c r="P186" s="18">
        <v>760</v>
      </c>
      <c r="Q186" s="18">
        <f t="shared" si="24"/>
        <v>140600</v>
      </c>
      <c r="R186" s="18">
        <f t="shared" si="25"/>
        <v>34225</v>
      </c>
      <c r="S186" s="18"/>
      <c r="T186" s="18"/>
      <c r="U186" s="18"/>
      <c r="V186" s="14">
        <v>185</v>
      </c>
      <c r="W186" s="14">
        <v>0.8</v>
      </c>
      <c r="X186" s="14">
        <f t="shared" si="26"/>
        <v>148</v>
      </c>
      <c r="Y186" s="14">
        <f t="shared" si="27"/>
        <v>34225</v>
      </c>
      <c r="Z186" s="14"/>
      <c r="AA186" s="14"/>
      <c r="AB186" s="14"/>
      <c r="AC186" s="21">
        <v>185</v>
      </c>
      <c r="AD186" s="21">
        <v>20</v>
      </c>
      <c r="AE186" s="21">
        <f t="shared" si="28"/>
        <v>3700</v>
      </c>
      <c r="AF186" s="21">
        <f t="shared" si="29"/>
        <v>34225</v>
      </c>
      <c r="AG186" s="21"/>
      <c r="AH186" s="21"/>
      <c r="AI186" s="21"/>
    </row>
    <row r="187" spans="1:35">
      <c r="A187" s="11">
        <v>186</v>
      </c>
      <c r="B187" s="11">
        <v>25</v>
      </c>
      <c r="C187" s="11">
        <f t="shared" si="20"/>
        <v>4650</v>
      </c>
      <c r="D187" s="11">
        <f t="shared" si="21"/>
        <v>34596</v>
      </c>
      <c r="E187" s="11"/>
      <c r="F187" s="11"/>
      <c r="G187" s="11"/>
      <c r="H187" s="14">
        <v>186</v>
      </c>
      <c r="I187" s="15">
        <v>1122</v>
      </c>
      <c r="J187" s="14">
        <f t="shared" si="22"/>
        <v>208692</v>
      </c>
      <c r="K187" s="14">
        <f t="shared" si="23"/>
        <v>34596</v>
      </c>
      <c r="L187" s="14"/>
      <c r="M187" s="14"/>
      <c r="N187" s="14"/>
      <c r="O187" s="18">
        <v>186</v>
      </c>
      <c r="P187" s="18">
        <v>677</v>
      </c>
      <c r="Q187" s="18">
        <f t="shared" si="24"/>
        <v>125922</v>
      </c>
      <c r="R187" s="18">
        <f t="shared" si="25"/>
        <v>34596</v>
      </c>
      <c r="S187" s="18"/>
      <c r="T187" s="18"/>
      <c r="U187" s="18"/>
      <c r="V187" s="14">
        <v>186</v>
      </c>
      <c r="W187" s="14">
        <v>0.2</v>
      </c>
      <c r="X187" s="14">
        <f t="shared" si="26"/>
        <v>37.200000000000003</v>
      </c>
      <c r="Y187" s="14">
        <f t="shared" si="27"/>
        <v>34596</v>
      </c>
      <c r="Z187" s="14"/>
      <c r="AA187" s="14"/>
      <c r="AB187" s="14"/>
      <c r="AC187" s="21">
        <v>186</v>
      </c>
      <c r="AD187" s="21">
        <v>20</v>
      </c>
      <c r="AE187" s="21">
        <f t="shared" si="28"/>
        <v>3720</v>
      </c>
      <c r="AF187" s="21">
        <f t="shared" si="29"/>
        <v>34596</v>
      </c>
      <c r="AG187" s="21"/>
      <c r="AH187" s="21"/>
      <c r="AI187" s="21"/>
    </row>
    <row r="188" spans="1:35">
      <c r="A188" s="11">
        <v>187</v>
      </c>
      <c r="B188" s="11">
        <v>25</v>
      </c>
      <c r="C188" s="11">
        <f t="shared" si="20"/>
        <v>4675</v>
      </c>
      <c r="D188" s="11">
        <f t="shared" si="21"/>
        <v>34969</v>
      </c>
      <c r="E188" s="11"/>
      <c r="F188" s="11"/>
      <c r="G188" s="11"/>
      <c r="H188" s="14">
        <v>187</v>
      </c>
      <c r="I188" s="15">
        <v>439</v>
      </c>
      <c r="J188" s="14">
        <f t="shared" si="22"/>
        <v>82093</v>
      </c>
      <c r="K188" s="14">
        <f t="shared" si="23"/>
        <v>34969</v>
      </c>
      <c r="L188" s="14"/>
      <c r="M188" s="14"/>
      <c r="N188" s="14"/>
      <c r="O188" s="18">
        <v>187</v>
      </c>
      <c r="P188" s="18">
        <v>722</v>
      </c>
      <c r="Q188" s="18">
        <f t="shared" si="24"/>
        <v>135014</v>
      </c>
      <c r="R188" s="18">
        <f t="shared" si="25"/>
        <v>34969</v>
      </c>
      <c r="S188" s="18"/>
      <c r="T188" s="18"/>
      <c r="U188" s="18"/>
      <c r="V188" s="14">
        <v>187</v>
      </c>
      <c r="W188" s="14">
        <v>2.1</v>
      </c>
      <c r="X188" s="14">
        <f t="shared" si="26"/>
        <v>392.7</v>
      </c>
      <c r="Y188" s="14">
        <f t="shared" si="27"/>
        <v>34969</v>
      </c>
      <c r="Z188" s="14"/>
      <c r="AA188" s="14"/>
      <c r="AB188" s="14"/>
      <c r="AC188" s="21">
        <v>187</v>
      </c>
      <c r="AD188" s="21">
        <v>20</v>
      </c>
      <c r="AE188" s="21">
        <f t="shared" si="28"/>
        <v>3740</v>
      </c>
      <c r="AF188" s="21">
        <f t="shared" si="29"/>
        <v>34969</v>
      </c>
      <c r="AG188" s="21"/>
      <c r="AH188" s="21"/>
      <c r="AI188" s="21"/>
    </row>
    <row r="189" spans="1:35">
      <c r="A189" s="11">
        <v>188</v>
      </c>
      <c r="B189" s="11">
        <v>25</v>
      </c>
      <c r="C189" s="11">
        <f t="shared" si="20"/>
        <v>4700</v>
      </c>
      <c r="D189" s="11">
        <f t="shared" si="21"/>
        <v>35344</v>
      </c>
      <c r="E189" s="11"/>
      <c r="F189" s="11"/>
      <c r="G189" s="11"/>
      <c r="H189" s="14">
        <v>188</v>
      </c>
      <c r="I189" s="15">
        <v>426</v>
      </c>
      <c r="J189" s="14">
        <f t="shared" si="22"/>
        <v>80088</v>
      </c>
      <c r="K189" s="14">
        <f t="shared" si="23"/>
        <v>35344</v>
      </c>
      <c r="L189" s="14"/>
      <c r="M189" s="14"/>
      <c r="N189" s="14"/>
      <c r="O189" s="18">
        <v>188</v>
      </c>
      <c r="P189" s="18">
        <v>718</v>
      </c>
      <c r="Q189" s="18">
        <f t="shared" si="24"/>
        <v>134984</v>
      </c>
      <c r="R189" s="18">
        <f t="shared" si="25"/>
        <v>35344</v>
      </c>
      <c r="S189" s="18"/>
      <c r="T189" s="18"/>
      <c r="U189" s="18"/>
      <c r="V189" s="14">
        <v>188</v>
      </c>
      <c r="W189" s="14">
        <v>0.2</v>
      </c>
      <c r="X189" s="14">
        <f t="shared" si="26"/>
        <v>37.6</v>
      </c>
      <c r="Y189" s="14">
        <f t="shared" si="27"/>
        <v>35344</v>
      </c>
      <c r="Z189" s="14"/>
      <c r="AA189" s="14"/>
      <c r="AB189" s="14"/>
      <c r="AC189" s="21">
        <v>188</v>
      </c>
      <c r="AD189" s="21">
        <v>20</v>
      </c>
      <c r="AE189" s="21">
        <f t="shared" si="28"/>
        <v>3760</v>
      </c>
      <c r="AF189" s="21">
        <f t="shared" si="29"/>
        <v>35344</v>
      </c>
      <c r="AG189" s="21"/>
      <c r="AH189" s="21"/>
      <c r="AI189" s="21"/>
    </row>
    <row r="190" spans="1:35">
      <c r="A190" s="11">
        <v>189</v>
      </c>
      <c r="B190" s="11">
        <v>25</v>
      </c>
      <c r="C190" s="11">
        <f t="shared" si="20"/>
        <v>4725</v>
      </c>
      <c r="D190" s="11">
        <f t="shared" si="21"/>
        <v>35721</v>
      </c>
      <c r="E190" s="11"/>
      <c r="F190" s="11"/>
      <c r="G190" s="11"/>
      <c r="H190" s="14">
        <v>189</v>
      </c>
      <c r="I190" s="15">
        <v>446</v>
      </c>
      <c r="J190" s="14">
        <f t="shared" si="22"/>
        <v>84294</v>
      </c>
      <c r="K190" s="14">
        <f t="shared" si="23"/>
        <v>35721</v>
      </c>
      <c r="L190" s="14"/>
      <c r="M190" s="14"/>
      <c r="N190" s="14"/>
      <c r="O190" s="18">
        <v>189</v>
      </c>
      <c r="P190" s="18">
        <v>696</v>
      </c>
      <c r="Q190" s="18">
        <f t="shared" si="24"/>
        <v>131544</v>
      </c>
      <c r="R190" s="18">
        <f t="shared" si="25"/>
        <v>35721</v>
      </c>
      <c r="S190" s="18"/>
      <c r="T190" s="18"/>
      <c r="U190" s="18"/>
      <c r="V190" s="14">
        <v>189</v>
      </c>
      <c r="W190" s="14">
        <v>2.1</v>
      </c>
      <c r="X190" s="14">
        <f t="shared" si="26"/>
        <v>396.90000000000003</v>
      </c>
      <c r="Y190" s="14">
        <f t="shared" si="27"/>
        <v>35721</v>
      </c>
      <c r="Z190" s="14"/>
      <c r="AA190" s="14"/>
      <c r="AB190" s="14"/>
      <c r="AC190" s="21">
        <v>189</v>
      </c>
      <c r="AD190" s="21">
        <v>20</v>
      </c>
      <c r="AE190" s="21">
        <f t="shared" si="28"/>
        <v>3780</v>
      </c>
      <c r="AF190" s="21">
        <f t="shared" si="29"/>
        <v>35721</v>
      </c>
      <c r="AG190" s="21"/>
      <c r="AH190" s="21"/>
      <c r="AI190" s="21"/>
    </row>
    <row r="191" spans="1:35">
      <c r="A191" s="11">
        <v>190</v>
      </c>
      <c r="B191" s="11">
        <v>25</v>
      </c>
      <c r="C191" s="11">
        <f t="shared" si="20"/>
        <v>4750</v>
      </c>
      <c r="D191" s="11">
        <f t="shared" si="21"/>
        <v>36100</v>
      </c>
      <c r="E191" s="11"/>
      <c r="F191" s="11"/>
      <c r="G191" s="11"/>
      <c r="H191" s="14">
        <v>190</v>
      </c>
      <c r="I191" s="15">
        <v>442</v>
      </c>
      <c r="J191" s="14">
        <f t="shared" si="22"/>
        <v>83980</v>
      </c>
      <c r="K191" s="14">
        <f t="shared" si="23"/>
        <v>36100</v>
      </c>
      <c r="L191" s="14"/>
      <c r="M191" s="14"/>
      <c r="N191" s="14"/>
      <c r="O191" s="18">
        <v>190</v>
      </c>
      <c r="P191" s="18">
        <v>669</v>
      </c>
      <c r="Q191" s="18">
        <f t="shared" si="24"/>
        <v>127110</v>
      </c>
      <c r="R191" s="18">
        <f t="shared" si="25"/>
        <v>36100</v>
      </c>
      <c r="S191" s="18"/>
      <c r="T191" s="18"/>
      <c r="U191" s="18"/>
      <c r="V191" s="14">
        <v>190</v>
      </c>
      <c r="W191" s="14">
        <v>0.2</v>
      </c>
      <c r="X191" s="14">
        <f t="shared" si="26"/>
        <v>38</v>
      </c>
      <c r="Y191" s="14">
        <f t="shared" si="27"/>
        <v>36100</v>
      </c>
      <c r="Z191" s="14"/>
      <c r="AA191" s="14"/>
      <c r="AB191" s="14"/>
      <c r="AC191" s="21">
        <v>190</v>
      </c>
      <c r="AD191" s="21">
        <v>20</v>
      </c>
      <c r="AE191" s="21">
        <f t="shared" si="28"/>
        <v>3800</v>
      </c>
      <c r="AF191" s="21">
        <f t="shared" si="29"/>
        <v>36100</v>
      </c>
      <c r="AG191" s="21"/>
      <c r="AH191" s="21"/>
      <c r="AI191" s="21"/>
    </row>
    <row r="192" spans="1:35">
      <c r="A192" s="11">
        <v>191</v>
      </c>
      <c r="B192" s="11">
        <v>25</v>
      </c>
      <c r="C192" s="11">
        <f t="shared" si="20"/>
        <v>4775</v>
      </c>
      <c r="D192" s="11">
        <f t="shared" si="21"/>
        <v>36481</v>
      </c>
      <c r="E192" s="11"/>
      <c r="F192" s="11"/>
      <c r="G192" s="11"/>
      <c r="H192" s="14">
        <v>191</v>
      </c>
      <c r="I192" s="15">
        <v>427</v>
      </c>
      <c r="J192" s="14">
        <f t="shared" si="22"/>
        <v>81557</v>
      </c>
      <c r="K192" s="14">
        <f t="shared" si="23"/>
        <v>36481</v>
      </c>
      <c r="L192" s="14"/>
      <c r="M192" s="14"/>
      <c r="N192" s="14"/>
      <c r="O192" s="18">
        <v>191</v>
      </c>
      <c r="P192" s="18">
        <v>646</v>
      </c>
      <c r="Q192" s="18">
        <f t="shared" si="24"/>
        <v>123386</v>
      </c>
      <c r="R192" s="18">
        <f t="shared" si="25"/>
        <v>36481</v>
      </c>
      <c r="S192" s="18"/>
      <c r="T192" s="18"/>
      <c r="U192" s="18"/>
      <c r="V192" s="14">
        <v>191</v>
      </c>
      <c r="W192" s="14">
        <v>2.1</v>
      </c>
      <c r="X192" s="14">
        <f t="shared" si="26"/>
        <v>401.1</v>
      </c>
      <c r="Y192" s="14">
        <f t="shared" si="27"/>
        <v>36481</v>
      </c>
      <c r="Z192" s="14"/>
      <c r="AA192" s="14"/>
      <c r="AB192" s="14"/>
      <c r="AC192" s="21">
        <v>191</v>
      </c>
      <c r="AD192" s="21">
        <v>20</v>
      </c>
      <c r="AE192" s="21">
        <f t="shared" si="28"/>
        <v>3820</v>
      </c>
      <c r="AF192" s="21">
        <f t="shared" si="29"/>
        <v>36481</v>
      </c>
      <c r="AG192" s="21"/>
      <c r="AH192" s="21"/>
      <c r="AI192" s="21"/>
    </row>
    <row r="193" spans="1:35">
      <c r="A193" s="11">
        <v>192</v>
      </c>
      <c r="B193" s="11">
        <v>25</v>
      </c>
      <c r="C193" s="11">
        <f t="shared" si="20"/>
        <v>4800</v>
      </c>
      <c r="D193" s="11">
        <f t="shared" si="21"/>
        <v>36864</v>
      </c>
      <c r="E193" s="11"/>
      <c r="F193" s="11"/>
      <c r="G193" s="11"/>
      <c r="H193" s="14">
        <v>192</v>
      </c>
      <c r="I193" s="15">
        <v>1242</v>
      </c>
      <c r="J193" s="14">
        <f t="shared" si="22"/>
        <v>238464</v>
      </c>
      <c r="K193" s="14">
        <f t="shared" si="23"/>
        <v>36864</v>
      </c>
      <c r="L193" s="14"/>
      <c r="M193" s="14"/>
      <c r="N193" s="14"/>
      <c r="O193" s="18">
        <v>192</v>
      </c>
      <c r="P193" s="18">
        <v>79</v>
      </c>
      <c r="Q193" s="18">
        <f t="shared" si="24"/>
        <v>15168</v>
      </c>
      <c r="R193" s="18">
        <f t="shared" si="25"/>
        <v>36864</v>
      </c>
      <c r="S193" s="18"/>
      <c r="T193" s="18"/>
      <c r="U193" s="18"/>
      <c r="V193" s="14">
        <v>192</v>
      </c>
      <c r="W193" s="14">
        <v>0.2</v>
      </c>
      <c r="X193" s="14">
        <f t="shared" si="26"/>
        <v>38.400000000000006</v>
      </c>
      <c r="Y193" s="14">
        <f t="shared" si="27"/>
        <v>36864</v>
      </c>
      <c r="Z193" s="14"/>
      <c r="AA193" s="14"/>
      <c r="AB193" s="14"/>
      <c r="AC193" s="21">
        <v>192</v>
      </c>
      <c r="AD193" s="21">
        <v>20</v>
      </c>
      <c r="AE193" s="21">
        <f t="shared" si="28"/>
        <v>3840</v>
      </c>
      <c r="AF193" s="21">
        <f t="shared" si="29"/>
        <v>36864</v>
      </c>
      <c r="AG193" s="21"/>
      <c r="AH193" s="21"/>
      <c r="AI193" s="21"/>
    </row>
    <row r="194" spans="1:35">
      <c r="A194" s="11">
        <v>193</v>
      </c>
      <c r="B194" s="11">
        <v>25</v>
      </c>
      <c r="C194" s="11">
        <f t="shared" si="20"/>
        <v>4825</v>
      </c>
      <c r="D194" s="11">
        <f t="shared" si="21"/>
        <v>37249</v>
      </c>
      <c r="E194" s="11"/>
      <c r="F194" s="11"/>
      <c r="G194" s="11"/>
      <c r="H194" s="14">
        <v>193</v>
      </c>
      <c r="I194" s="15">
        <v>670</v>
      </c>
      <c r="J194" s="14">
        <f t="shared" si="22"/>
        <v>129310</v>
      </c>
      <c r="K194" s="14">
        <f t="shared" si="23"/>
        <v>37249</v>
      </c>
      <c r="L194" s="14"/>
      <c r="M194" s="14"/>
      <c r="N194" s="14"/>
      <c r="O194" s="18">
        <v>193</v>
      </c>
      <c r="P194" s="18">
        <v>489</v>
      </c>
      <c r="Q194" s="18">
        <f t="shared" si="24"/>
        <v>94377</v>
      </c>
      <c r="R194" s="18">
        <f t="shared" si="25"/>
        <v>37249</v>
      </c>
      <c r="S194" s="18"/>
      <c r="T194" s="18"/>
      <c r="U194" s="18"/>
      <c r="V194" s="14">
        <v>193</v>
      </c>
      <c r="W194" s="14">
        <v>0.2</v>
      </c>
      <c r="X194" s="14">
        <f t="shared" si="26"/>
        <v>38.6</v>
      </c>
      <c r="Y194" s="14">
        <f t="shared" si="27"/>
        <v>37249</v>
      </c>
      <c r="Z194" s="14"/>
      <c r="AA194" s="14"/>
      <c r="AB194" s="14"/>
      <c r="AC194" s="21">
        <v>193</v>
      </c>
      <c r="AD194" s="21">
        <v>20</v>
      </c>
      <c r="AE194" s="21">
        <f t="shared" si="28"/>
        <v>3860</v>
      </c>
      <c r="AF194" s="21">
        <f t="shared" si="29"/>
        <v>37249</v>
      </c>
      <c r="AG194" s="21"/>
      <c r="AH194" s="21"/>
      <c r="AI194" s="21"/>
    </row>
    <row r="195" spans="1:35">
      <c r="A195" s="11">
        <v>194</v>
      </c>
      <c r="B195" s="11">
        <v>25</v>
      </c>
      <c r="C195" s="11">
        <f t="shared" ref="C195:C258" si="30">A195*B195</f>
        <v>4850</v>
      </c>
      <c r="D195" s="11">
        <f t="shared" ref="D195:D258" si="31">A195*A195</f>
        <v>37636</v>
      </c>
      <c r="E195" s="11"/>
      <c r="F195" s="11"/>
      <c r="G195" s="11"/>
      <c r="H195" s="14">
        <v>194</v>
      </c>
      <c r="I195" s="15">
        <v>391</v>
      </c>
      <c r="J195" s="14">
        <f t="shared" ref="J195:J258" si="32">H195*I195</f>
        <v>75854</v>
      </c>
      <c r="K195" s="14">
        <f t="shared" ref="K195:K258" si="33">H195*H195</f>
        <v>37636</v>
      </c>
      <c r="L195" s="14"/>
      <c r="M195" s="14"/>
      <c r="N195" s="14"/>
      <c r="O195" s="18">
        <v>194</v>
      </c>
      <c r="P195" s="18">
        <v>577</v>
      </c>
      <c r="Q195" s="18">
        <f t="shared" ref="Q195:Q258" si="34">O195*P195</f>
        <v>111938</v>
      </c>
      <c r="R195" s="18">
        <f t="shared" ref="R195:R258" si="35">O195*O195</f>
        <v>37636</v>
      </c>
      <c r="S195" s="18"/>
      <c r="T195" s="18"/>
      <c r="U195" s="18"/>
      <c r="V195" s="14">
        <v>194</v>
      </c>
      <c r="W195" s="14">
        <v>0.2</v>
      </c>
      <c r="X195" s="14">
        <f t="shared" ref="X195:X258" si="36">V195*W195</f>
        <v>38.800000000000004</v>
      </c>
      <c r="Y195" s="14">
        <f t="shared" ref="Y195:Y258" si="37">V195*V195</f>
        <v>37636</v>
      </c>
      <c r="Z195" s="14"/>
      <c r="AA195" s="14"/>
      <c r="AB195" s="14"/>
      <c r="AC195" s="21">
        <v>194</v>
      </c>
      <c r="AD195" s="21">
        <v>20</v>
      </c>
      <c r="AE195" s="21">
        <f t="shared" ref="AE195:AE258" si="38">AC195*AD195</f>
        <v>3880</v>
      </c>
      <c r="AF195" s="21">
        <f t="shared" ref="AF195:AF258" si="39">AC195*AC195</f>
        <v>37636</v>
      </c>
      <c r="AG195" s="21"/>
      <c r="AH195" s="21"/>
      <c r="AI195" s="21"/>
    </row>
    <row r="196" spans="1:35">
      <c r="A196" s="11">
        <v>195</v>
      </c>
      <c r="B196" s="11">
        <v>25</v>
      </c>
      <c r="C196" s="11">
        <f t="shared" si="30"/>
        <v>4875</v>
      </c>
      <c r="D196" s="11">
        <f t="shared" si="31"/>
        <v>38025</v>
      </c>
      <c r="E196" s="11"/>
      <c r="F196" s="11"/>
      <c r="G196" s="11"/>
      <c r="H196" s="14">
        <v>195</v>
      </c>
      <c r="I196" s="15">
        <v>381</v>
      </c>
      <c r="J196" s="14">
        <f t="shared" si="32"/>
        <v>74295</v>
      </c>
      <c r="K196" s="14">
        <f t="shared" si="33"/>
        <v>38025</v>
      </c>
      <c r="L196" s="14"/>
      <c r="M196" s="14"/>
      <c r="N196" s="14"/>
      <c r="O196" s="18">
        <v>195</v>
      </c>
      <c r="P196" s="18">
        <v>552</v>
      </c>
      <c r="Q196" s="18">
        <f t="shared" si="34"/>
        <v>107640</v>
      </c>
      <c r="R196" s="18">
        <f t="shared" si="35"/>
        <v>38025</v>
      </c>
      <c r="S196" s="18"/>
      <c r="T196" s="18"/>
      <c r="U196" s="18"/>
      <c r="V196" s="14">
        <v>195</v>
      </c>
      <c r="W196" s="14">
        <v>0.2</v>
      </c>
      <c r="X196" s="14">
        <f t="shared" si="36"/>
        <v>39</v>
      </c>
      <c r="Y196" s="14">
        <f t="shared" si="37"/>
        <v>38025</v>
      </c>
      <c r="Z196" s="14"/>
      <c r="AA196" s="14"/>
      <c r="AB196" s="14"/>
      <c r="AC196" s="21">
        <v>195</v>
      </c>
      <c r="AD196" s="21">
        <v>20</v>
      </c>
      <c r="AE196" s="21">
        <f t="shared" si="38"/>
        <v>3900</v>
      </c>
      <c r="AF196" s="21">
        <f t="shared" si="39"/>
        <v>38025</v>
      </c>
      <c r="AG196" s="21"/>
      <c r="AH196" s="21"/>
      <c r="AI196" s="21"/>
    </row>
    <row r="197" spans="1:35">
      <c r="A197" s="11">
        <v>196</v>
      </c>
      <c r="B197" s="11">
        <v>25</v>
      </c>
      <c r="C197" s="11">
        <f t="shared" si="30"/>
        <v>4900</v>
      </c>
      <c r="D197" s="11">
        <f t="shared" si="31"/>
        <v>38416</v>
      </c>
      <c r="E197" s="11"/>
      <c r="F197" s="11"/>
      <c r="G197" s="11"/>
      <c r="H197" s="14">
        <v>196</v>
      </c>
      <c r="I197" s="15">
        <v>374</v>
      </c>
      <c r="J197" s="14">
        <f t="shared" si="32"/>
        <v>73304</v>
      </c>
      <c r="K197" s="14">
        <f t="shared" si="33"/>
        <v>38416</v>
      </c>
      <c r="L197" s="14"/>
      <c r="M197" s="14"/>
      <c r="N197" s="14"/>
      <c r="O197" s="18">
        <v>196</v>
      </c>
      <c r="P197" s="18">
        <v>533</v>
      </c>
      <c r="Q197" s="18">
        <f t="shared" si="34"/>
        <v>104468</v>
      </c>
      <c r="R197" s="18">
        <f t="shared" si="35"/>
        <v>38416</v>
      </c>
      <c r="S197" s="18"/>
      <c r="T197" s="18"/>
      <c r="U197" s="18"/>
      <c r="V197" s="14">
        <v>196</v>
      </c>
      <c r="W197" s="14">
        <v>2.1</v>
      </c>
      <c r="X197" s="14">
        <f t="shared" si="36"/>
        <v>411.6</v>
      </c>
      <c r="Y197" s="14">
        <f t="shared" si="37"/>
        <v>38416</v>
      </c>
      <c r="Z197" s="14"/>
      <c r="AA197" s="14"/>
      <c r="AB197" s="14"/>
      <c r="AC197" s="21">
        <v>196</v>
      </c>
      <c r="AD197" s="21">
        <v>20</v>
      </c>
      <c r="AE197" s="21">
        <f t="shared" si="38"/>
        <v>3920</v>
      </c>
      <c r="AF197" s="21">
        <f t="shared" si="39"/>
        <v>38416</v>
      </c>
      <c r="AG197" s="21"/>
      <c r="AH197" s="21"/>
      <c r="AI197" s="21"/>
    </row>
    <row r="198" spans="1:35">
      <c r="A198" s="11">
        <v>197</v>
      </c>
      <c r="B198" s="11">
        <v>25</v>
      </c>
      <c r="C198" s="11">
        <f t="shared" si="30"/>
        <v>4925</v>
      </c>
      <c r="D198" s="11">
        <f t="shared" si="31"/>
        <v>38809</v>
      </c>
      <c r="E198" s="11"/>
      <c r="F198" s="11"/>
      <c r="G198" s="11"/>
      <c r="H198" s="14">
        <v>197</v>
      </c>
      <c r="I198" s="15">
        <v>1160</v>
      </c>
      <c r="J198" s="14">
        <f t="shared" si="32"/>
        <v>228520</v>
      </c>
      <c r="K198" s="14">
        <f t="shared" si="33"/>
        <v>38809</v>
      </c>
      <c r="L198" s="14"/>
      <c r="M198" s="14"/>
      <c r="N198" s="14"/>
      <c r="O198" s="18">
        <v>197</v>
      </c>
      <c r="P198" s="18">
        <v>511</v>
      </c>
      <c r="Q198" s="18">
        <f t="shared" si="34"/>
        <v>100667</v>
      </c>
      <c r="R198" s="18">
        <f t="shared" si="35"/>
        <v>38809</v>
      </c>
      <c r="S198" s="18"/>
      <c r="T198" s="18"/>
      <c r="U198" s="18"/>
      <c r="V198" s="14">
        <v>197</v>
      </c>
      <c r="W198" s="14">
        <v>24.9</v>
      </c>
      <c r="X198" s="14">
        <f t="shared" si="36"/>
        <v>4905.2999999999993</v>
      </c>
      <c r="Y198" s="14">
        <f t="shared" si="37"/>
        <v>38809</v>
      </c>
      <c r="Z198" s="14"/>
      <c r="AA198" s="14"/>
      <c r="AB198" s="14"/>
      <c r="AC198" s="21">
        <v>197</v>
      </c>
      <c r="AD198" s="21">
        <v>20</v>
      </c>
      <c r="AE198" s="21">
        <f t="shared" si="38"/>
        <v>3940</v>
      </c>
      <c r="AF198" s="21">
        <f t="shared" si="39"/>
        <v>38809</v>
      </c>
      <c r="AG198" s="21"/>
      <c r="AH198" s="21"/>
      <c r="AI198" s="21"/>
    </row>
    <row r="199" spans="1:35">
      <c r="A199" s="11">
        <v>198</v>
      </c>
      <c r="B199" s="11">
        <v>25</v>
      </c>
      <c r="C199" s="11">
        <f t="shared" si="30"/>
        <v>4950</v>
      </c>
      <c r="D199" s="11">
        <f t="shared" si="31"/>
        <v>39204</v>
      </c>
      <c r="E199" s="11"/>
      <c r="F199" s="11"/>
      <c r="G199" s="11"/>
      <c r="H199" s="14">
        <v>198</v>
      </c>
      <c r="I199" s="15">
        <v>590</v>
      </c>
      <c r="J199" s="14">
        <f t="shared" si="32"/>
        <v>116820</v>
      </c>
      <c r="K199" s="14">
        <f t="shared" si="33"/>
        <v>39204</v>
      </c>
      <c r="L199" s="14"/>
      <c r="M199" s="14"/>
      <c r="N199" s="14"/>
      <c r="O199" s="18">
        <v>198</v>
      </c>
      <c r="P199" s="18">
        <v>344</v>
      </c>
      <c r="Q199" s="18">
        <f t="shared" si="34"/>
        <v>68112</v>
      </c>
      <c r="R199" s="18">
        <f t="shared" si="35"/>
        <v>39204</v>
      </c>
      <c r="S199" s="18"/>
      <c r="T199" s="18"/>
      <c r="U199" s="18"/>
      <c r="V199" s="14">
        <v>198</v>
      </c>
      <c r="W199" s="14">
        <v>0.2</v>
      </c>
      <c r="X199" s="14">
        <f t="shared" si="36"/>
        <v>39.6</v>
      </c>
      <c r="Y199" s="14">
        <f t="shared" si="37"/>
        <v>39204</v>
      </c>
      <c r="Z199" s="14"/>
      <c r="AA199" s="14"/>
      <c r="AB199" s="14"/>
      <c r="AC199" s="21">
        <v>198</v>
      </c>
      <c r="AD199" s="21">
        <v>20</v>
      </c>
      <c r="AE199" s="21">
        <f t="shared" si="38"/>
        <v>3960</v>
      </c>
      <c r="AF199" s="21">
        <f t="shared" si="39"/>
        <v>39204</v>
      </c>
      <c r="AG199" s="21"/>
      <c r="AH199" s="21"/>
      <c r="AI199" s="21"/>
    </row>
    <row r="200" spans="1:35">
      <c r="A200" s="11">
        <v>199</v>
      </c>
      <c r="B200" s="11">
        <v>25</v>
      </c>
      <c r="C200" s="11">
        <f t="shared" si="30"/>
        <v>4975</v>
      </c>
      <c r="D200" s="11">
        <f t="shared" si="31"/>
        <v>39601</v>
      </c>
      <c r="E200" s="11"/>
      <c r="F200" s="11"/>
      <c r="G200" s="11"/>
      <c r="H200" s="14">
        <v>199</v>
      </c>
      <c r="I200" s="15">
        <v>359</v>
      </c>
      <c r="J200" s="14">
        <f t="shared" si="32"/>
        <v>71441</v>
      </c>
      <c r="K200" s="14">
        <f t="shared" si="33"/>
        <v>39601</v>
      </c>
      <c r="L200" s="14"/>
      <c r="M200" s="14"/>
      <c r="N200" s="14"/>
      <c r="O200" s="18">
        <v>199</v>
      </c>
      <c r="P200" s="18">
        <v>470</v>
      </c>
      <c r="Q200" s="18">
        <f t="shared" si="34"/>
        <v>93530</v>
      </c>
      <c r="R200" s="18">
        <f t="shared" si="35"/>
        <v>39601</v>
      </c>
      <c r="S200" s="18"/>
      <c r="T200" s="18"/>
      <c r="U200" s="18"/>
      <c r="V200" s="14">
        <v>199</v>
      </c>
      <c r="W200" s="14">
        <v>0.2</v>
      </c>
      <c r="X200" s="14">
        <f t="shared" si="36"/>
        <v>39.800000000000004</v>
      </c>
      <c r="Y200" s="14">
        <f t="shared" si="37"/>
        <v>39601</v>
      </c>
      <c r="Z200" s="14"/>
      <c r="AA200" s="14"/>
      <c r="AB200" s="14"/>
      <c r="AC200" s="21">
        <v>199</v>
      </c>
      <c r="AD200" s="21">
        <v>20</v>
      </c>
      <c r="AE200" s="21">
        <f t="shared" si="38"/>
        <v>3980</v>
      </c>
      <c r="AF200" s="21">
        <f t="shared" si="39"/>
        <v>39601</v>
      </c>
      <c r="AG200" s="21"/>
      <c r="AH200" s="21"/>
      <c r="AI200" s="21"/>
    </row>
    <row r="201" spans="1:35">
      <c r="A201" s="11">
        <v>200</v>
      </c>
      <c r="B201" s="11">
        <v>25</v>
      </c>
      <c r="C201" s="11">
        <f t="shared" si="30"/>
        <v>5000</v>
      </c>
      <c r="D201" s="11">
        <f t="shared" si="31"/>
        <v>40000</v>
      </c>
      <c r="E201" s="11"/>
      <c r="F201" s="11"/>
      <c r="G201" s="11"/>
      <c r="H201" s="14">
        <v>200</v>
      </c>
      <c r="I201" s="15">
        <v>354</v>
      </c>
      <c r="J201" s="14">
        <f t="shared" si="32"/>
        <v>70800</v>
      </c>
      <c r="K201" s="14">
        <f t="shared" si="33"/>
        <v>40000</v>
      </c>
      <c r="L201" s="14"/>
      <c r="M201" s="14"/>
      <c r="N201" s="14"/>
      <c r="O201" s="18">
        <v>200</v>
      </c>
      <c r="P201" s="18">
        <v>451</v>
      </c>
      <c r="Q201" s="18">
        <f t="shared" si="34"/>
        <v>90200</v>
      </c>
      <c r="R201" s="18">
        <f t="shared" si="35"/>
        <v>40000</v>
      </c>
      <c r="S201" s="18"/>
      <c r="T201" s="18"/>
      <c r="U201" s="18"/>
      <c r="V201" s="14">
        <v>200</v>
      </c>
      <c r="W201" s="14">
        <v>2.1</v>
      </c>
      <c r="X201" s="14">
        <f t="shared" si="36"/>
        <v>420</v>
      </c>
      <c r="Y201" s="14">
        <f t="shared" si="37"/>
        <v>40000</v>
      </c>
      <c r="Z201" s="14"/>
      <c r="AA201" s="14"/>
      <c r="AB201" s="14"/>
      <c r="AC201" s="21">
        <v>200</v>
      </c>
      <c r="AD201" s="21">
        <v>20</v>
      </c>
      <c r="AE201" s="21">
        <f t="shared" si="38"/>
        <v>4000</v>
      </c>
      <c r="AF201" s="21">
        <f t="shared" si="39"/>
        <v>40000</v>
      </c>
      <c r="AG201" s="21"/>
      <c r="AH201" s="21"/>
      <c r="AI201" s="21"/>
    </row>
    <row r="202" spans="1:35">
      <c r="A202" s="11">
        <v>201</v>
      </c>
      <c r="B202" s="11">
        <v>25</v>
      </c>
      <c r="C202" s="11">
        <f t="shared" si="30"/>
        <v>5025</v>
      </c>
      <c r="D202" s="11">
        <f t="shared" si="31"/>
        <v>40401</v>
      </c>
      <c r="E202" s="11"/>
      <c r="F202" s="11"/>
      <c r="G202" s="11"/>
      <c r="H202" s="14">
        <v>201</v>
      </c>
      <c r="I202" s="15">
        <v>1031</v>
      </c>
      <c r="J202" s="14">
        <f t="shared" si="32"/>
        <v>207231</v>
      </c>
      <c r="K202" s="14">
        <f t="shared" si="33"/>
        <v>40401</v>
      </c>
      <c r="L202" s="14"/>
      <c r="M202" s="14"/>
      <c r="N202" s="14"/>
      <c r="O202" s="18">
        <v>201</v>
      </c>
      <c r="P202" s="18">
        <v>434</v>
      </c>
      <c r="Q202" s="18">
        <f t="shared" si="34"/>
        <v>87234</v>
      </c>
      <c r="R202" s="18">
        <f t="shared" si="35"/>
        <v>40401</v>
      </c>
      <c r="S202" s="18"/>
      <c r="T202" s="18"/>
      <c r="U202" s="18"/>
      <c r="V202" s="14">
        <v>201</v>
      </c>
      <c r="W202" s="14">
        <v>2.8</v>
      </c>
      <c r="X202" s="14">
        <f t="shared" si="36"/>
        <v>562.79999999999995</v>
      </c>
      <c r="Y202" s="14">
        <f t="shared" si="37"/>
        <v>40401</v>
      </c>
      <c r="Z202" s="14"/>
      <c r="AA202" s="14"/>
      <c r="AB202" s="14"/>
      <c r="AC202" s="21">
        <v>201</v>
      </c>
      <c r="AD202" s="21">
        <v>20</v>
      </c>
      <c r="AE202" s="21">
        <f t="shared" si="38"/>
        <v>4020</v>
      </c>
      <c r="AF202" s="21">
        <f t="shared" si="39"/>
        <v>40401</v>
      </c>
      <c r="AG202" s="21"/>
      <c r="AH202" s="21"/>
      <c r="AI202" s="21"/>
    </row>
    <row r="203" spans="1:35">
      <c r="A203" s="11">
        <v>202</v>
      </c>
      <c r="B203" s="11">
        <v>25</v>
      </c>
      <c r="C203" s="11">
        <f t="shared" si="30"/>
        <v>5050</v>
      </c>
      <c r="D203" s="11">
        <f t="shared" si="31"/>
        <v>40804</v>
      </c>
      <c r="E203" s="11"/>
      <c r="F203" s="11"/>
      <c r="G203" s="11"/>
      <c r="H203" s="14">
        <v>202</v>
      </c>
      <c r="I203" s="15">
        <v>349</v>
      </c>
      <c r="J203" s="14">
        <f t="shared" si="32"/>
        <v>70498</v>
      </c>
      <c r="K203" s="14">
        <f t="shared" si="33"/>
        <v>40804</v>
      </c>
      <c r="L203" s="14"/>
      <c r="M203" s="14"/>
      <c r="N203" s="14"/>
      <c r="O203" s="18">
        <v>202</v>
      </c>
      <c r="P203" s="18">
        <v>419</v>
      </c>
      <c r="Q203" s="18">
        <f t="shared" si="34"/>
        <v>84638</v>
      </c>
      <c r="R203" s="18">
        <f t="shared" si="35"/>
        <v>40804</v>
      </c>
      <c r="S203" s="18"/>
      <c r="T203" s="18"/>
      <c r="U203" s="18"/>
      <c r="V203" s="14">
        <v>202</v>
      </c>
      <c r="W203" s="14">
        <v>0.2</v>
      </c>
      <c r="X203" s="14">
        <f t="shared" si="36"/>
        <v>40.400000000000006</v>
      </c>
      <c r="Y203" s="14">
        <f t="shared" si="37"/>
        <v>40804</v>
      </c>
      <c r="Z203" s="14"/>
      <c r="AA203" s="14"/>
      <c r="AB203" s="14"/>
      <c r="AC203" s="21">
        <v>202</v>
      </c>
      <c r="AD203" s="21">
        <v>20</v>
      </c>
      <c r="AE203" s="21">
        <f t="shared" si="38"/>
        <v>4040</v>
      </c>
      <c r="AF203" s="21">
        <f t="shared" si="39"/>
        <v>40804</v>
      </c>
      <c r="AG203" s="21"/>
      <c r="AH203" s="21"/>
      <c r="AI203" s="21"/>
    </row>
    <row r="204" spans="1:35">
      <c r="A204" s="11">
        <v>203</v>
      </c>
      <c r="B204" s="11">
        <v>25</v>
      </c>
      <c r="C204" s="11">
        <f t="shared" si="30"/>
        <v>5075</v>
      </c>
      <c r="D204" s="11">
        <f t="shared" si="31"/>
        <v>41209</v>
      </c>
      <c r="E204" s="11"/>
      <c r="F204" s="11"/>
      <c r="G204" s="11"/>
      <c r="H204" s="14">
        <v>203</v>
      </c>
      <c r="I204" s="15">
        <v>348</v>
      </c>
      <c r="J204" s="14">
        <f t="shared" si="32"/>
        <v>70644</v>
      </c>
      <c r="K204" s="14">
        <f t="shared" si="33"/>
        <v>41209</v>
      </c>
      <c r="L204" s="14"/>
      <c r="M204" s="14"/>
      <c r="N204" s="14"/>
      <c r="O204" s="18">
        <v>203</v>
      </c>
      <c r="P204" s="18">
        <v>401</v>
      </c>
      <c r="Q204" s="18">
        <f t="shared" si="34"/>
        <v>81403</v>
      </c>
      <c r="R204" s="18">
        <f t="shared" si="35"/>
        <v>41209</v>
      </c>
      <c r="S204" s="18"/>
      <c r="T204" s="18"/>
      <c r="U204" s="18"/>
      <c r="V204" s="14">
        <v>203</v>
      </c>
      <c r="W204" s="14">
        <v>0.2</v>
      </c>
      <c r="X204" s="14">
        <f t="shared" si="36"/>
        <v>40.6</v>
      </c>
      <c r="Y204" s="14">
        <f t="shared" si="37"/>
        <v>41209</v>
      </c>
      <c r="Z204" s="14"/>
      <c r="AA204" s="14"/>
      <c r="AB204" s="14"/>
      <c r="AC204" s="21">
        <v>203</v>
      </c>
      <c r="AD204" s="21">
        <v>20</v>
      </c>
      <c r="AE204" s="21">
        <f t="shared" si="38"/>
        <v>4060</v>
      </c>
      <c r="AF204" s="21">
        <f t="shared" si="39"/>
        <v>41209</v>
      </c>
      <c r="AG204" s="21"/>
      <c r="AH204" s="21"/>
      <c r="AI204" s="21"/>
    </row>
    <row r="205" spans="1:35">
      <c r="A205" s="11">
        <v>204</v>
      </c>
      <c r="B205" s="11">
        <v>25</v>
      </c>
      <c r="C205" s="11">
        <f t="shared" si="30"/>
        <v>5100</v>
      </c>
      <c r="D205" s="11">
        <f t="shared" si="31"/>
        <v>41616</v>
      </c>
      <c r="E205" s="11"/>
      <c r="F205" s="11"/>
      <c r="G205" s="11"/>
      <c r="H205" s="14">
        <v>204</v>
      </c>
      <c r="I205" s="15">
        <v>346</v>
      </c>
      <c r="J205" s="14">
        <f t="shared" si="32"/>
        <v>70584</v>
      </c>
      <c r="K205" s="14">
        <f t="shared" si="33"/>
        <v>41616</v>
      </c>
      <c r="L205" s="14"/>
      <c r="M205" s="14"/>
      <c r="N205" s="14"/>
      <c r="O205" s="18">
        <v>204</v>
      </c>
      <c r="P205" s="18">
        <v>389</v>
      </c>
      <c r="Q205" s="18">
        <f t="shared" si="34"/>
        <v>79356</v>
      </c>
      <c r="R205" s="18">
        <f t="shared" si="35"/>
        <v>41616</v>
      </c>
      <c r="S205" s="18"/>
      <c r="T205" s="18"/>
      <c r="U205" s="18"/>
      <c r="V205" s="14">
        <v>204</v>
      </c>
      <c r="W205" s="14">
        <v>2.1</v>
      </c>
      <c r="X205" s="14">
        <f t="shared" si="36"/>
        <v>428.40000000000003</v>
      </c>
      <c r="Y205" s="14">
        <f t="shared" si="37"/>
        <v>41616</v>
      </c>
      <c r="Z205" s="14"/>
      <c r="AA205" s="14"/>
      <c r="AB205" s="14"/>
      <c r="AC205" s="21">
        <v>204</v>
      </c>
      <c r="AD205" s="21">
        <v>20</v>
      </c>
      <c r="AE205" s="21">
        <f t="shared" si="38"/>
        <v>4080</v>
      </c>
      <c r="AF205" s="21">
        <f t="shared" si="39"/>
        <v>41616</v>
      </c>
      <c r="AG205" s="21"/>
      <c r="AH205" s="21"/>
      <c r="AI205" s="21"/>
    </row>
    <row r="206" spans="1:35">
      <c r="A206" s="11">
        <v>205</v>
      </c>
      <c r="B206" s="11">
        <v>25</v>
      </c>
      <c r="C206" s="11">
        <f t="shared" si="30"/>
        <v>5125</v>
      </c>
      <c r="D206" s="11">
        <f t="shared" si="31"/>
        <v>42025</v>
      </c>
      <c r="E206" s="11"/>
      <c r="F206" s="11"/>
      <c r="G206" s="11"/>
      <c r="H206" s="14">
        <v>205</v>
      </c>
      <c r="I206" s="15">
        <v>346</v>
      </c>
      <c r="J206" s="14">
        <f t="shared" si="32"/>
        <v>70930</v>
      </c>
      <c r="K206" s="14">
        <f t="shared" si="33"/>
        <v>42025</v>
      </c>
      <c r="L206" s="14"/>
      <c r="M206" s="14"/>
      <c r="N206" s="14"/>
      <c r="O206" s="18">
        <v>205</v>
      </c>
      <c r="P206" s="18">
        <v>375</v>
      </c>
      <c r="Q206" s="18">
        <f t="shared" si="34"/>
        <v>76875</v>
      </c>
      <c r="R206" s="18">
        <f t="shared" si="35"/>
        <v>42025</v>
      </c>
      <c r="S206" s="18"/>
      <c r="T206" s="18"/>
      <c r="U206" s="18"/>
      <c r="V206" s="14">
        <v>205</v>
      </c>
      <c r="W206" s="14">
        <v>2.1</v>
      </c>
      <c r="X206" s="14">
        <f t="shared" si="36"/>
        <v>430.5</v>
      </c>
      <c r="Y206" s="14">
        <f t="shared" si="37"/>
        <v>42025</v>
      </c>
      <c r="Z206" s="14"/>
      <c r="AA206" s="14"/>
      <c r="AB206" s="14"/>
      <c r="AC206" s="21">
        <v>205</v>
      </c>
      <c r="AD206" s="21">
        <v>20</v>
      </c>
      <c r="AE206" s="21">
        <f t="shared" si="38"/>
        <v>4100</v>
      </c>
      <c r="AF206" s="21">
        <f t="shared" si="39"/>
        <v>42025</v>
      </c>
      <c r="AG206" s="21"/>
      <c r="AH206" s="21"/>
      <c r="AI206" s="21"/>
    </row>
    <row r="207" spans="1:35">
      <c r="A207" s="11">
        <v>206</v>
      </c>
      <c r="B207" s="11">
        <v>25</v>
      </c>
      <c r="C207" s="11">
        <f t="shared" si="30"/>
        <v>5150</v>
      </c>
      <c r="D207" s="11">
        <f t="shared" si="31"/>
        <v>42436</v>
      </c>
      <c r="E207" s="11"/>
      <c r="F207" s="11"/>
      <c r="G207" s="11"/>
      <c r="H207" s="14">
        <v>206</v>
      </c>
      <c r="I207" s="15">
        <v>344</v>
      </c>
      <c r="J207" s="14">
        <f t="shared" si="32"/>
        <v>70864</v>
      </c>
      <c r="K207" s="14">
        <f t="shared" si="33"/>
        <v>42436</v>
      </c>
      <c r="L207" s="14"/>
      <c r="M207" s="14"/>
      <c r="N207" s="14"/>
      <c r="O207" s="18">
        <v>206</v>
      </c>
      <c r="P207" s="18">
        <v>364</v>
      </c>
      <c r="Q207" s="18">
        <f t="shared" si="34"/>
        <v>74984</v>
      </c>
      <c r="R207" s="18">
        <f t="shared" si="35"/>
        <v>42436</v>
      </c>
      <c r="S207" s="18"/>
      <c r="T207" s="18"/>
      <c r="U207" s="18"/>
      <c r="V207" s="14">
        <v>206</v>
      </c>
      <c r="W207" s="14">
        <v>2.1</v>
      </c>
      <c r="X207" s="14">
        <f t="shared" si="36"/>
        <v>432.6</v>
      </c>
      <c r="Y207" s="14">
        <f t="shared" si="37"/>
        <v>42436</v>
      </c>
      <c r="Z207" s="14"/>
      <c r="AA207" s="14"/>
      <c r="AB207" s="14"/>
      <c r="AC207" s="21">
        <v>206</v>
      </c>
      <c r="AD207" s="21">
        <v>20</v>
      </c>
      <c r="AE207" s="21">
        <f t="shared" si="38"/>
        <v>4120</v>
      </c>
      <c r="AF207" s="21">
        <f t="shared" si="39"/>
        <v>42436</v>
      </c>
      <c r="AG207" s="21"/>
      <c r="AH207" s="21"/>
      <c r="AI207" s="21"/>
    </row>
    <row r="208" spans="1:35">
      <c r="A208" s="11">
        <v>207</v>
      </c>
      <c r="B208" s="11">
        <v>25</v>
      </c>
      <c r="C208" s="11">
        <f t="shared" si="30"/>
        <v>5175</v>
      </c>
      <c r="D208" s="11">
        <f t="shared" si="31"/>
        <v>42849</v>
      </c>
      <c r="E208" s="11"/>
      <c r="F208" s="11"/>
      <c r="G208" s="11"/>
      <c r="H208" s="14">
        <v>207</v>
      </c>
      <c r="I208" s="15">
        <v>627</v>
      </c>
      <c r="J208" s="14">
        <f t="shared" si="32"/>
        <v>129789</v>
      </c>
      <c r="K208" s="14">
        <f t="shared" si="33"/>
        <v>42849</v>
      </c>
      <c r="L208" s="14"/>
      <c r="M208" s="14"/>
      <c r="N208" s="14"/>
      <c r="O208" s="18">
        <v>207</v>
      </c>
      <c r="P208" s="18">
        <v>166</v>
      </c>
      <c r="Q208" s="18">
        <f t="shared" si="34"/>
        <v>34362</v>
      </c>
      <c r="R208" s="18">
        <f t="shared" si="35"/>
        <v>42849</v>
      </c>
      <c r="S208" s="18"/>
      <c r="T208" s="18"/>
      <c r="U208" s="18"/>
      <c r="V208" s="14">
        <v>207</v>
      </c>
      <c r="W208" s="14">
        <v>0.2</v>
      </c>
      <c r="X208" s="14">
        <f t="shared" si="36"/>
        <v>41.400000000000006</v>
      </c>
      <c r="Y208" s="14">
        <f t="shared" si="37"/>
        <v>42849</v>
      </c>
      <c r="Z208" s="14"/>
      <c r="AA208" s="14"/>
      <c r="AB208" s="14"/>
      <c r="AC208" s="21">
        <v>207</v>
      </c>
      <c r="AD208" s="21">
        <v>20</v>
      </c>
      <c r="AE208" s="21">
        <f t="shared" si="38"/>
        <v>4140</v>
      </c>
      <c r="AF208" s="21">
        <f t="shared" si="39"/>
        <v>42849</v>
      </c>
      <c r="AG208" s="21"/>
      <c r="AH208" s="21"/>
      <c r="AI208" s="21"/>
    </row>
    <row r="209" spans="1:35">
      <c r="A209" s="11">
        <v>208</v>
      </c>
      <c r="B209" s="11">
        <v>25</v>
      </c>
      <c r="C209" s="11">
        <f t="shared" si="30"/>
        <v>5200</v>
      </c>
      <c r="D209" s="11">
        <f t="shared" si="31"/>
        <v>43264</v>
      </c>
      <c r="E209" s="11"/>
      <c r="F209" s="11"/>
      <c r="G209" s="11"/>
      <c r="H209" s="14">
        <v>208</v>
      </c>
      <c r="I209" s="15">
        <v>344</v>
      </c>
      <c r="J209" s="14">
        <f t="shared" si="32"/>
        <v>71552</v>
      </c>
      <c r="K209" s="14">
        <f t="shared" si="33"/>
        <v>43264</v>
      </c>
      <c r="L209" s="14"/>
      <c r="M209" s="14"/>
      <c r="N209" s="14"/>
      <c r="O209" s="18">
        <v>208</v>
      </c>
      <c r="P209" s="18">
        <v>347</v>
      </c>
      <c r="Q209" s="18">
        <f t="shared" si="34"/>
        <v>72176</v>
      </c>
      <c r="R209" s="18">
        <f t="shared" si="35"/>
        <v>43264</v>
      </c>
      <c r="S209" s="18"/>
      <c r="T209" s="18"/>
      <c r="U209" s="18"/>
      <c r="V209" s="14">
        <v>208</v>
      </c>
      <c r="W209" s="14">
        <v>0.2</v>
      </c>
      <c r="X209" s="14">
        <f t="shared" si="36"/>
        <v>41.6</v>
      </c>
      <c r="Y209" s="14">
        <f t="shared" si="37"/>
        <v>43264</v>
      </c>
      <c r="Z209" s="14"/>
      <c r="AA209" s="14"/>
      <c r="AB209" s="14"/>
      <c r="AC209" s="21">
        <v>208</v>
      </c>
      <c r="AD209" s="21">
        <v>20</v>
      </c>
      <c r="AE209" s="21">
        <f t="shared" si="38"/>
        <v>4160</v>
      </c>
      <c r="AF209" s="21">
        <f t="shared" si="39"/>
        <v>43264</v>
      </c>
      <c r="AG209" s="21"/>
      <c r="AH209" s="21"/>
      <c r="AI209" s="21"/>
    </row>
    <row r="210" spans="1:35">
      <c r="A210" s="11">
        <v>209</v>
      </c>
      <c r="B210" s="11">
        <v>25</v>
      </c>
      <c r="C210" s="11">
        <f t="shared" si="30"/>
        <v>5225</v>
      </c>
      <c r="D210" s="11">
        <f t="shared" si="31"/>
        <v>43681</v>
      </c>
      <c r="E210" s="11"/>
      <c r="F210" s="11"/>
      <c r="G210" s="11"/>
      <c r="H210" s="14">
        <v>209</v>
      </c>
      <c r="I210" s="15">
        <v>663</v>
      </c>
      <c r="J210" s="14">
        <f t="shared" si="32"/>
        <v>138567</v>
      </c>
      <c r="K210" s="14">
        <f t="shared" si="33"/>
        <v>43681</v>
      </c>
      <c r="L210" s="14"/>
      <c r="M210" s="14"/>
      <c r="N210" s="14"/>
      <c r="O210" s="18">
        <v>209</v>
      </c>
      <c r="P210" s="18">
        <v>339</v>
      </c>
      <c r="Q210" s="18">
        <f t="shared" si="34"/>
        <v>70851</v>
      </c>
      <c r="R210" s="18">
        <f t="shared" si="35"/>
        <v>43681</v>
      </c>
      <c r="S210" s="18"/>
      <c r="T210" s="18"/>
      <c r="U210" s="18"/>
      <c r="V210" s="14">
        <v>209</v>
      </c>
      <c r="W210" s="14">
        <v>0.2</v>
      </c>
      <c r="X210" s="14">
        <f t="shared" si="36"/>
        <v>41.800000000000004</v>
      </c>
      <c r="Y210" s="14">
        <f t="shared" si="37"/>
        <v>43681</v>
      </c>
      <c r="Z210" s="14"/>
      <c r="AA210" s="14"/>
      <c r="AB210" s="14"/>
      <c r="AC210" s="21">
        <v>209</v>
      </c>
      <c r="AD210" s="21">
        <v>20</v>
      </c>
      <c r="AE210" s="21">
        <f t="shared" si="38"/>
        <v>4180</v>
      </c>
      <c r="AF210" s="21">
        <f t="shared" si="39"/>
        <v>43681</v>
      </c>
      <c r="AG210" s="21"/>
      <c r="AH210" s="21"/>
      <c r="AI210" s="21"/>
    </row>
    <row r="211" spans="1:35">
      <c r="A211" s="11">
        <v>210</v>
      </c>
      <c r="B211" s="11">
        <v>25</v>
      </c>
      <c r="C211" s="11">
        <f t="shared" si="30"/>
        <v>5250</v>
      </c>
      <c r="D211" s="11">
        <f t="shared" si="31"/>
        <v>44100</v>
      </c>
      <c r="E211" s="11"/>
      <c r="F211" s="11"/>
      <c r="G211" s="11"/>
      <c r="H211" s="14">
        <v>210</v>
      </c>
      <c r="I211" s="15">
        <v>339</v>
      </c>
      <c r="J211" s="14">
        <f t="shared" si="32"/>
        <v>71190</v>
      </c>
      <c r="K211" s="14">
        <f t="shared" si="33"/>
        <v>44100</v>
      </c>
      <c r="L211" s="14"/>
      <c r="M211" s="14"/>
      <c r="N211" s="14"/>
      <c r="O211" s="18">
        <v>210</v>
      </c>
      <c r="P211" s="18">
        <v>329</v>
      </c>
      <c r="Q211" s="18">
        <f t="shared" si="34"/>
        <v>69090</v>
      </c>
      <c r="R211" s="18">
        <f t="shared" si="35"/>
        <v>44100</v>
      </c>
      <c r="S211" s="18"/>
      <c r="T211" s="18"/>
      <c r="U211" s="18"/>
      <c r="V211" s="14">
        <v>210</v>
      </c>
      <c r="W211" s="14">
        <v>2.1</v>
      </c>
      <c r="X211" s="14">
        <f t="shared" si="36"/>
        <v>441</v>
      </c>
      <c r="Y211" s="14">
        <f t="shared" si="37"/>
        <v>44100</v>
      </c>
      <c r="Z211" s="14"/>
      <c r="AA211" s="14"/>
      <c r="AB211" s="14"/>
      <c r="AC211" s="21">
        <v>210</v>
      </c>
      <c r="AD211" s="21">
        <v>20</v>
      </c>
      <c r="AE211" s="21">
        <f t="shared" si="38"/>
        <v>4200</v>
      </c>
      <c r="AF211" s="21">
        <f t="shared" si="39"/>
        <v>44100</v>
      </c>
      <c r="AG211" s="21"/>
      <c r="AH211" s="21"/>
      <c r="AI211" s="21"/>
    </row>
    <row r="212" spans="1:35">
      <c r="A212" s="11">
        <v>211</v>
      </c>
      <c r="B212" s="11">
        <v>25</v>
      </c>
      <c r="C212" s="11">
        <f t="shared" si="30"/>
        <v>5275</v>
      </c>
      <c r="D212" s="11">
        <f t="shared" si="31"/>
        <v>44521</v>
      </c>
      <c r="E212" s="11"/>
      <c r="F212" s="11"/>
      <c r="G212" s="11"/>
      <c r="H212" s="14">
        <v>211</v>
      </c>
      <c r="I212" s="15">
        <v>341</v>
      </c>
      <c r="J212" s="14">
        <f t="shared" si="32"/>
        <v>71951</v>
      </c>
      <c r="K212" s="14">
        <f t="shared" si="33"/>
        <v>44521</v>
      </c>
      <c r="L212" s="14"/>
      <c r="M212" s="14"/>
      <c r="N212" s="14"/>
      <c r="O212" s="18">
        <v>211</v>
      </c>
      <c r="P212" s="18">
        <v>324</v>
      </c>
      <c r="Q212" s="18">
        <f t="shared" si="34"/>
        <v>68364</v>
      </c>
      <c r="R212" s="18">
        <f t="shared" si="35"/>
        <v>44521</v>
      </c>
      <c r="S212" s="18"/>
      <c r="T212" s="18"/>
      <c r="U212" s="18"/>
      <c r="V212" s="14">
        <v>211</v>
      </c>
      <c r="W212" s="14">
        <v>2.1</v>
      </c>
      <c r="X212" s="14">
        <f t="shared" si="36"/>
        <v>443.1</v>
      </c>
      <c r="Y212" s="14">
        <f t="shared" si="37"/>
        <v>44521</v>
      </c>
      <c r="Z212" s="14"/>
      <c r="AA212" s="14"/>
      <c r="AB212" s="14"/>
      <c r="AC212" s="21">
        <v>211</v>
      </c>
      <c r="AD212" s="21">
        <v>20</v>
      </c>
      <c r="AE212" s="21">
        <f t="shared" si="38"/>
        <v>4220</v>
      </c>
      <c r="AF212" s="21">
        <f t="shared" si="39"/>
        <v>44521</v>
      </c>
      <c r="AG212" s="21"/>
      <c r="AH212" s="21"/>
      <c r="AI212" s="21"/>
    </row>
    <row r="213" spans="1:35">
      <c r="A213" s="11">
        <v>212</v>
      </c>
      <c r="B213" s="11">
        <v>25</v>
      </c>
      <c r="C213" s="11">
        <f t="shared" si="30"/>
        <v>5300</v>
      </c>
      <c r="D213" s="11">
        <f t="shared" si="31"/>
        <v>44944</v>
      </c>
      <c r="E213" s="11"/>
      <c r="F213" s="11"/>
      <c r="G213" s="11"/>
      <c r="H213" s="14">
        <v>212</v>
      </c>
      <c r="I213" s="15">
        <v>339</v>
      </c>
      <c r="J213" s="14">
        <f t="shared" si="32"/>
        <v>71868</v>
      </c>
      <c r="K213" s="14">
        <f t="shared" si="33"/>
        <v>44944</v>
      </c>
      <c r="L213" s="14"/>
      <c r="M213" s="14"/>
      <c r="N213" s="14"/>
      <c r="O213" s="18">
        <v>212</v>
      </c>
      <c r="P213" s="18">
        <v>319</v>
      </c>
      <c r="Q213" s="18">
        <f t="shared" si="34"/>
        <v>67628</v>
      </c>
      <c r="R213" s="18">
        <f t="shared" si="35"/>
        <v>44944</v>
      </c>
      <c r="S213" s="18"/>
      <c r="T213" s="18"/>
      <c r="U213" s="18"/>
      <c r="V213" s="14">
        <v>212</v>
      </c>
      <c r="W213" s="14">
        <v>0.2</v>
      </c>
      <c r="X213" s="14">
        <f t="shared" si="36"/>
        <v>42.400000000000006</v>
      </c>
      <c r="Y213" s="14">
        <f t="shared" si="37"/>
        <v>44944</v>
      </c>
      <c r="Z213" s="14"/>
      <c r="AA213" s="14"/>
      <c r="AB213" s="14"/>
      <c r="AC213" s="21">
        <v>212</v>
      </c>
      <c r="AD213" s="21">
        <v>20</v>
      </c>
      <c r="AE213" s="21">
        <f t="shared" si="38"/>
        <v>4240</v>
      </c>
      <c r="AF213" s="21">
        <f t="shared" si="39"/>
        <v>44944</v>
      </c>
      <c r="AG213" s="21"/>
      <c r="AH213" s="21"/>
      <c r="AI213" s="21"/>
    </row>
    <row r="214" spans="1:35">
      <c r="A214" s="11">
        <v>213</v>
      </c>
      <c r="B214" s="11">
        <v>25</v>
      </c>
      <c r="C214" s="11">
        <f t="shared" si="30"/>
        <v>5325</v>
      </c>
      <c r="D214" s="11">
        <f t="shared" si="31"/>
        <v>45369</v>
      </c>
      <c r="E214" s="11"/>
      <c r="F214" s="11"/>
      <c r="G214" s="11"/>
      <c r="H214" s="14">
        <v>213</v>
      </c>
      <c r="I214" s="15">
        <v>339</v>
      </c>
      <c r="J214" s="14">
        <f t="shared" si="32"/>
        <v>72207</v>
      </c>
      <c r="K214" s="14">
        <f t="shared" si="33"/>
        <v>45369</v>
      </c>
      <c r="L214" s="14"/>
      <c r="M214" s="14"/>
      <c r="N214" s="14"/>
      <c r="O214" s="18">
        <v>213</v>
      </c>
      <c r="P214" s="18">
        <v>312</v>
      </c>
      <c r="Q214" s="18">
        <f t="shared" si="34"/>
        <v>66456</v>
      </c>
      <c r="R214" s="18">
        <f t="shared" si="35"/>
        <v>45369</v>
      </c>
      <c r="S214" s="18"/>
      <c r="T214" s="18"/>
      <c r="U214" s="18"/>
      <c r="V214" s="14">
        <v>213</v>
      </c>
      <c r="W214" s="14">
        <v>0.8</v>
      </c>
      <c r="X214" s="14">
        <f t="shared" si="36"/>
        <v>170.4</v>
      </c>
      <c r="Y214" s="14">
        <f t="shared" si="37"/>
        <v>45369</v>
      </c>
      <c r="Z214" s="14"/>
      <c r="AA214" s="14"/>
      <c r="AB214" s="14"/>
      <c r="AC214" s="21">
        <v>213</v>
      </c>
      <c r="AD214" s="21">
        <v>20</v>
      </c>
      <c r="AE214" s="21">
        <f t="shared" si="38"/>
        <v>4260</v>
      </c>
      <c r="AF214" s="21">
        <f t="shared" si="39"/>
        <v>45369</v>
      </c>
      <c r="AG214" s="21"/>
      <c r="AH214" s="21"/>
      <c r="AI214" s="21"/>
    </row>
    <row r="215" spans="1:35">
      <c r="A215" s="11">
        <v>214</v>
      </c>
      <c r="B215" s="11">
        <v>25</v>
      </c>
      <c r="C215" s="11">
        <f t="shared" si="30"/>
        <v>5350</v>
      </c>
      <c r="D215" s="11">
        <f t="shared" si="31"/>
        <v>45796</v>
      </c>
      <c r="E215" s="11"/>
      <c r="F215" s="11"/>
      <c r="G215" s="11"/>
      <c r="H215" s="14">
        <v>214</v>
      </c>
      <c r="I215" s="15">
        <v>336</v>
      </c>
      <c r="J215" s="14">
        <f t="shared" si="32"/>
        <v>71904</v>
      </c>
      <c r="K215" s="14">
        <f t="shared" si="33"/>
        <v>45796</v>
      </c>
      <c r="L215" s="14"/>
      <c r="M215" s="14"/>
      <c r="N215" s="14"/>
      <c r="O215" s="18">
        <v>214</v>
      </c>
      <c r="P215" s="18">
        <v>307</v>
      </c>
      <c r="Q215" s="18">
        <f t="shared" si="34"/>
        <v>65698</v>
      </c>
      <c r="R215" s="18">
        <f t="shared" si="35"/>
        <v>45796</v>
      </c>
      <c r="S215" s="18"/>
      <c r="T215" s="18"/>
      <c r="U215" s="18"/>
      <c r="V215" s="14">
        <v>214</v>
      </c>
      <c r="W215" s="14">
        <v>0.2</v>
      </c>
      <c r="X215" s="14">
        <f t="shared" si="36"/>
        <v>42.800000000000004</v>
      </c>
      <c r="Y215" s="14">
        <f t="shared" si="37"/>
        <v>45796</v>
      </c>
      <c r="Z215" s="14"/>
      <c r="AA215" s="14"/>
      <c r="AB215" s="14"/>
      <c r="AC215" s="21">
        <v>214</v>
      </c>
      <c r="AD215" s="21">
        <v>20</v>
      </c>
      <c r="AE215" s="21">
        <f t="shared" si="38"/>
        <v>4280</v>
      </c>
      <c r="AF215" s="21">
        <f t="shared" si="39"/>
        <v>45796</v>
      </c>
      <c r="AG215" s="21"/>
      <c r="AH215" s="21"/>
      <c r="AI215" s="21"/>
    </row>
    <row r="216" spans="1:35">
      <c r="A216" s="11">
        <v>215</v>
      </c>
      <c r="B216" s="11">
        <v>25</v>
      </c>
      <c r="C216" s="11">
        <f t="shared" si="30"/>
        <v>5375</v>
      </c>
      <c r="D216" s="11">
        <f t="shared" si="31"/>
        <v>46225</v>
      </c>
      <c r="E216" s="11"/>
      <c r="F216" s="11"/>
      <c r="G216" s="11"/>
      <c r="H216" s="14">
        <v>215</v>
      </c>
      <c r="I216" s="15">
        <v>336</v>
      </c>
      <c r="J216" s="14">
        <f t="shared" si="32"/>
        <v>72240</v>
      </c>
      <c r="K216" s="14">
        <f t="shared" si="33"/>
        <v>46225</v>
      </c>
      <c r="L216" s="14"/>
      <c r="M216" s="14"/>
      <c r="N216" s="14"/>
      <c r="O216" s="18">
        <v>215</v>
      </c>
      <c r="P216" s="18">
        <v>301</v>
      </c>
      <c r="Q216" s="18">
        <f t="shared" si="34"/>
        <v>64715</v>
      </c>
      <c r="R216" s="18">
        <f t="shared" si="35"/>
        <v>46225</v>
      </c>
      <c r="S216" s="18"/>
      <c r="T216" s="18"/>
      <c r="U216" s="18"/>
      <c r="V216" s="14">
        <v>215</v>
      </c>
      <c r="W216" s="14">
        <v>2.1</v>
      </c>
      <c r="X216" s="14">
        <f t="shared" si="36"/>
        <v>451.5</v>
      </c>
      <c r="Y216" s="14">
        <f t="shared" si="37"/>
        <v>46225</v>
      </c>
      <c r="Z216" s="14"/>
      <c r="AA216" s="14"/>
      <c r="AB216" s="14"/>
      <c r="AC216" s="21">
        <v>215</v>
      </c>
      <c r="AD216" s="21">
        <v>20</v>
      </c>
      <c r="AE216" s="21">
        <f t="shared" si="38"/>
        <v>4300</v>
      </c>
      <c r="AF216" s="21">
        <f t="shared" si="39"/>
        <v>46225</v>
      </c>
      <c r="AG216" s="21"/>
      <c r="AH216" s="21"/>
      <c r="AI216" s="21"/>
    </row>
    <row r="217" spans="1:35">
      <c r="A217" s="11">
        <v>216</v>
      </c>
      <c r="B217" s="11">
        <v>25</v>
      </c>
      <c r="C217" s="11">
        <f t="shared" si="30"/>
        <v>5400</v>
      </c>
      <c r="D217" s="11">
        <f t="shared" si="31"/>
        <v>46656</v>
      </c>
      <c r="E217" s="11"/>
      <c r="F217" s="11"/>
      <c r="G217" s="11"/>
      <c r="H217" s="14">
        <v>216</v>
      </c>
      <c r="I217" s="15">
        <v>793</v>
      </c>
      <c r="J217" s="14">
        <f t="shared" si="32"/>
        <v>171288</v>
      </c>
      <c r="K217" s="14">
        <f t="shared" si="33"/>
        <v>46656</v>
      </c>
      <c r="L217" s="14"/>
      <c r="M217" s="14"/>
      <c r="N217" s="14"/>
      <c r="O217" s="18">
        <v>216</v>
      </c>
      <c r="P217" s="18">
        <v>296</v>
      </c>
      <c r="Q217" s="18">
        <f t="shared" si="34"/>
        <v>63936</v>
      </c>
      <c r="R217" s="18">
        <f t="shared" si="35"/>
        <v>46656</v>
      </c>
      <c r="S217" s="18"/>
      <c r="T217" s="18"/>
      <c r="U217" s="18"/>
      <c r="V217" s="14">
        <v>216</v>
      </c>
      <c r="W217" s="14">
        <v>2.1</v>
      </c>
      <c r="X217" s="14">
        <f t="shared" si="36"/>
        <v>453.6</v>
      </c>
      <c r="Y217" s="14">
        <f t="shared" si="37"/>
        <v>46656</v>
      </c>
      <c r="Z217" s="14"/>
      <c r="AA217" s="14"/>
      <c r="AB217" s="14"/>
      <c r="AC217" s="21">
        <v>216</v>
      </c>
      <c r="AD217" s="21">
        <v>20</v>
      </c>
      <c r="AE217" s="21">
        <f t="shared" si="38"/>
        <v>4320</v>
      </c>
      <c r="AF217" s="21">
        <f t="shared" si="39"/>
        <v>46656</v>
      </c>
      <c r="AG217" s="21"/>
      <c r="AH217" s="21"/>
      <c r="AI217" s="21"/>
    </row>
    <row r="218" spans="1:35">
      <c r="A218" s="11">
        <v>217</v>
      </c>
      <c r="B218" s="11">
        <v>25</v>
      </c>
      <c r="C218" s="11">
        <f t="shared" si="30"/>
        <v>5425</v>
      </c>
      <c r="D218" s="11">
        <f t="shared" si="31"/>
        <v>47089</v>
      </c>
      <c r="E218" s="11"/>
      <c r="F218" s="11"/>
      <c r="G218" s="11"/>
      <c r="H218" s="14">
        <v>217</v>
      </c>
      <c r="I218" s="15">
        <v>379</v>
      </c>
      <c r="J218" s="14">
        <f t="shared" si="32"/>
        <v>82243</v>
      </c>
      <c r="K218" s="14">
        <f t="shared" si="33"/>
        <v>47089</v>
      </c>
      <c r="L218" s="14"/>
      <c r="M218" s="14"/>
      <c r="N218" s="14"/>
      <c r="O218" s="18">
        <v>217</v>
      </c>
      <c r="P218" s="18">
        <v>291</v>
      </c>
      <c r="Q218" s="18">
        <f t="shared" si="34"/>
        <v>63147</v>
      </c>
      <c r="R218" s="18">
        <f t="shared" si="35"/>
        <v>47089</v>
      </c>
      <c r="S218" s="18"/>
      <c r="T218" s="18"/>
      <c r="U218" s="18"/>
      <c r="V218" s="14">
        <v>217</v>
      </c>
      <c r="W218" s="14">
        <v>0.2</v>
      </c>
      <c r="X218" s="14">
        <f t="shared" si="36"/>
        <v>43.400000000000006</v>
      </c>
      <c r="Y218" s="14">
        <f t="shared" si="37"/>
        <v>47089</v>
      </c>
      <c r="Z218" s="14"/>
      <c r="AA218" s="14"/>
      <c r="AB218" s="14"/>
      <c r="AC218" s="21">
        <v>217</v>
      </c>
      <c r="AD218" s="21">
        <v>20</v>
      </c>
      <c r="AE218" s="21">
        <f t="shared" si="38"/>
        <v>4340</v>
      </c>
      <c r="AF218" s="21">
        <f t="shared" si="39"/>
        <v>47089</v>
      </c>
      <c r="AG218" s="21"/>
      <c r="AH218" s="21"/>
      <c r="AI218" s="21"/>
    </row>
    <row r="219" spans="1:35">
      <c r="A219" s="11">
        <v>218</v>
      </c>
      <c r="B219" s="11">
        <v>25</v>
      </c>
      <c r="C219" s="11">
        <f t="shared" si="30"/>
        <v>5450</v>
      </c>
      <c r="D219" s="11">
        <f t="shared" si="31"/>
        <v>47524</v>
      </c>
      <c r="E219" s="11"/>
      <c r="F219" s="11"/>
      <c r="G219" s="11"/>
      <c r="H219" s="14">
        <v>218</v>
      </c>
      <c r="I219" s="15">
        <v>466</v>
      </c>
      <c r="J219" s="14">
        <f t="shared" si="32"/>
        <v>101588</v>
      </c>
      <c r="K219" s="14">
        <f t="shared" si="33"/>
        <v>47524</v>
      </c>
      <c r="L219" s="14"/>
      <c r="M219" s="14"/>
      <c r="N219" s="14"/>
      <c r="O219" s="18">
        <v>218</v>
      </c>
      <c r="P219" s="18">
        <v>288</v>
      </c>
      <c r="Q219" s="18">
        <f t="shared" si="34"/>
        <v>62784</v>
      </c>
      <c r="R219" s="18">
        <f t="shared" si="35"/>
        <v>47524</v>
      </c>
      <c r="S219" s="18"/>
      <c r="T219" s="18"/>
      <c r="U219" s="18"/>
      <c r="V219" s="14">
        <v>218</v>
      </c>
      <c r="W219" s="14">
        <v>0.2</v>
      </c>
      <c r="X219" s="14">
        <f t="shared" si="36"/>
        <v>43.6</v>
      </c>
      <c r="Y219" s="14">
        <f t="shared" si="37"/>
        <v>47524</v>
      </c>
      <c r="Z219" s="14"/>
      <c r="AA219" s="14"/>
      <c r="AB219" s="14"/>
      <c r="AC219" s="21">
        <v>218</v>
      </c>
      <c r="AD219" s="21">
        <v>20</v>
      </c>
      <c r="AE219" s="21">
        <f t="shared" si="38"/>
        <v>4360</v>
      </c>
      <c r="AF219" s="21">
        <f t="shared" si="39"/>
        <v>47524</v>
      </c>
      <c r="AG219" s="21"/>
      <c r="AH219" s="21"/>
      <c r="AI219" s="21"/>
    </row>
    <row r="220" spans="1:35">
      <c r="A220" s="11">
        <v>219</v>
      </c>
      <c r="B220" s="11">
        <v>25</v>
      </c>
      <c r="C220" s="11">
        <f t="shared" si="30"/>
        <v>5475</v>
      </c>
      <c r="D220" s="11">
        <f t="shared" si="31"/>
        <v>47961</v>
      </c>
      <c r="E220" s="11"/>
      <c r="F220" s="11"/>
      <c r="G220" s="11"/>
      <c r="H220" s="14">
        <v>219</v>
      </c>
      <c r="I220" s="15">
        <v>334</v>
      </c>
      <c r="J220" s="14">
        <f t="shared" si="32"/>
        <v>73146</v>
      </c>
      <c r="K220" s="14">
        <f t="shared" si="33"/>
        <v>47961</v>
      </c>
      <c r="L220" s="14"/>
      <c r="M220" s="14"/>
      <c r="N220" s="14"/>
      <c r="O220" s="18">
        <v>219</v>
      </c>
      <c r="P220" s="18">
        <v>282</v>
      </c>
      <c r="Q220" s="18">
        <f t="shared" si="34"/>
        <v>61758</v>
      </c>
      <c r="R220" s="18">
        <f t="shared" si="35"/>
        <v>47961</v>
      </c>
      <c r="S220" s="18"/>
      <c r="T220" s="18"/>
      <c r="U220" s="18"/>
      <c r="V220" s="14">
        <v>219</v>
      </c>
      <c r="W220" s="14">
        <v>0.2</v>
      </c>
      <c r="X220" s="14">
        <f t="shared" si="36"/>
        <v>43.800000000000004</v>
      </c>
      <c r="Y220" s="14">
        <f t="shared" si="37"/>
        <v>47961</v>
      </c>
      <c r="Z220" s="14"/>
      <c r="AA220" s="14"/>
      <c r="AB220" s="14"/>
      <c r="AC220" s="21">
        <v>219</v>
      </c>
      <c r="AD220" s="21">
        <v>20</v>
      </c>
      <c r="AE220" s="21">
        <f t="shared" si="38"/>
        <v>4380</v>
      </c>
      <c r="AF220" s="21">
        <f t="shared" si="39"/>
        <v>47961</v>
      </c>
      <c r="AG220" s="21"/>
      <c r="AH220" s="21"/>
      <c r="AI220" s="21"/>
    </row>
    <row r="221" spans="1:35">
      <c r="A221" s="11">
        <v>220</v>
      </c>
      <c r="B221" s="11">
        <v>25</v>
      </c>
      <c r="C221" s="11">
        <f t="shared" si="30"/>
        <v>5500</v>
      </c>
      <c r="D221" s="11">
        <f t="shared" si="31"/>
        <v>48400</v>
      </c>
      <c r="E221" s="11"/>
      <c r="F221" s="11"/>
      <c r="G221" s="11"/>
      <c r="H221" s="14">
        <v>220</v>
      </c>
      <c r="I221" s="15">
        <v>334</v>
      </c>
      <c r="J221" s="14">
        <f t="shared" si="32"/>
        <v>73480</v>
      </c>
      <c r="K221" s="14">
        <f t="shared" si="33"/>
        <v>48400</v>
      </c>
      <c r="L221" s="14"/>
      <c r="M221" s="14"/>
      <c r="N221" s="14"/>
      <c r="O221" s="18">
        <v>220</v>
      </c>
      <c r="P221" s="18">
        <v>280</v>
      </c>
      <c r="Q221" s="18">
        <f t="shared" si="34"/>
        <v>61600</v>
      </c>
      <c r="R221" s="18">
        <f t="shared" si="35"/>
        <v>48400</v>
      </c>
      <c r="S221" s="18"/>
      <c r="T221" s="18"/>
      <c r="U221" s="18"/>
      <c r="V221" s="14">
        <v>220</v>
      </c>
      <c r="W221" s="14">
        <v>2.1</v>
      </c>
      <c r="X221" s="14">
        <f t="shared" si="36"/>
        <v>462</v>
      </c>
      <c r="Y221" s="14">
        <f t="shared" si="37"/>
        <v>48400</v>
      </c>
      <c r="Z221" s="14"/>
      <c r="AA221" s="14"/>
      <c r="AB221" s="14"/>
      <c r="AC221" s="21">
        <v>220</v>
      </c>
      <c r="AD221" s="21">
        <v>20</v>
      </c>
      <c r="AE221" s="21">
        <f t="shared" si="38"/>
        <v>4400</v>
      </c>
      <c r="AF221" s="21">
        <f t="shared" si="39"/>
        <v>48400</v>
      </c>
      <c r="AG221" s="21"/>
      <c r="AH221" s="21"/>
      <c r="AI221" s="21"/>
    </row>
    <row r="222" spans="1:35">
      <c r="A222" s="11">
        <v>221</v>
      </c>
      <c r="B222" s="11">
        <v>25</v>
      </c>
      <c r="C222" s="11">
        <f t="shared" si="30"/>
        <v>5525</v>
      </c>
      <c r="D222" s="11">
        <f t="shared" si="31"/>
        <v>48841</v>
      </c>
      <c r="E222" s="11"/>
      <c r="F222" s="11"/>
      <c r="G222" s="11"/>
      <c r="H222" s="14">
        <v>221</v>
      </c>
      <c r="I222" s="15">
        <v>334</v>
      </c>
      <c r="J222" s="14">
        <f t="shared" si="32"/>
        <v>73814</v>
      </c>
      <c r="K222" s="14">
        <f t="shared" si="33"/>
        <v>48841</v>
      </c>
      <c r="L222" s="14"/>
      <c r="M222" s="14"/>
      <c r="N222" s="14"/>
      <c r="O222" s="18">
        <v>221</v>
      </c>
      <c r="P222" s="18">
        <v>275</v>
      </c>
      <c r="Q222" s="18">
        <f t="shared" si="34"/>
        <v>60775</v>
      </c>
      <c r="R222" s="18">
        <f t="shared" si="35"/>
        <v>48841</v>
      </c>
      <c r="S222" s="18"/>
      <c r="T222" s="18"/>
      <c r="U222" s="18"/>
      <c r="V222" s="14">
        <v>221</v>
      </c>
      <c r="W222" s="14">
        <v>2.1</v>
      </c>
      <c r="X222" s="14">
        <f t="shared" si="36"/>
        <v>464.1</v>
      </c>
      <c r="Y222" s="14">
        <f t="shared" si="37"/>
        <v>48841</v>
      </c>
      <c r="Z222" s="14"/>
      <c r="AA222" s="14"/>
      <c r="AB222" s="14"/>
      <c r="AC222" s="21">
        <v>221</v>
      </c>
      <c r="AD222" s="21">
        <v>20</v>
      </c>
      <c r="AE222" s="21">
        <f t="shared" si="38"/>
        <v>4420</v>
      </c>
      <c r="AF222" s="21">
        <f t="shared" si="39"/>
        <v>48841</v>
      </c>
      <c r="AG222" s="21"/>
      <c r="AH222" s="21"/>
      <c r="AI222" s="21"/>
    </row>
    <row r="223" spans="1:35">
      <c r="A223" s="11">
        <v>222</v>
      </c>
      <c r="B223" s="11">
        <v>25</v>
      </c>
      <c r="C223" s="11">
        <f t="shared" si="30"/>
        <v>5550</v>
      </c>
      <c r="D223" s="11">
        <f t="shared" si="31"/>
        <v>49284</v>
      </c>
      <c r="E223" s="11"/>
      <c r="F223" s="11"/>
      <c r="G223" s="11"/>
      <c r="H223" s="14">
        <v>222</v>
      </c>
      <c r="I223" s="15">
        <v>534</v>
      </c>
      <c r="J223" s="14">
        <f t="shared" si="32"/>
        <v>118548</v>
      </c>
      <c r="K223" s="14">
        <f t="shared" si="33"/>
        <v>49284</v>
      </c>
      <c r="L223" s="14"/>
      <c r="M223" s="14"/>
      <c r="N223" s="14"/>
      <c r="O223" s="18">
        <v>222</v>
      </c>
      <c r="P223" s="18">
        <v>196</v>
      </c>
      <c r="Q223" s="18">
        <f t="shared" si="34"/>
        <v>43512</v>
      </c>
      <c r="R223" s="18">
        <f t="shared" si="35"/>
        <v>49284</v>
      </c>
      <c r="S223" s="18"/>
      <c r="T223" s="18"/>
      <c r="U223" s="18"/>
      <c r="V223" s="14">
        <v>222</v>
      </c>
      <c r="W223" s="14">
        <v>0.2</v>
      </c>
      <c r="X223" s="14">
        <f t="shared" si="36"/>
        <v>44.400000000000006</v>
      </c>
      <c r="Y223" s="14">
        <f t="shared" si="37"/>
        <v>49284</v>
      </c>
      <c r="Z223" s="14"/>
      <c r="AA223" s="14"/>
      <c r="AB223" s="14"/>
      <c r="AC223" s="21">
        <v>222</v>
      </c>
      <c r="AD223" s="21">
        <v>20</v>
      </c>
      <c r="AE223" s="21">
        <f t="shared" si="38"/>
        <v>4440</v>
      </c>
      <c r="AF223" s="21">
        <f t="shared" si="39"/>
        <v>49284</v>
      </c>
      <c r="AG223" s="21"/>
      <c r="AH223" s="21"/>
      <c r="AI223" s="21"/>
    </row>
    <row r="224" spans="1:35">
      <c r="A224" s="11">
        <v>223</v>
      </c>
      <c r="B224" s="11">
        <v>25</v>
      </c>
      <c r="C224" s="11">
        <f t="shared" si="30"/>
        <v>5575</v>
      </c>
      <c r="D224" s="11">
        <f t="shared" si="31"/>
        <v>49729</v>
      </c>
      <c r="E224" s="11"/>
      <c r="F224" s="11"/>
      <c r="G224" s="11"/>
      <c r="H224" s="14">
        <v>223</v>
      </c>
      <c r="I224" s="15">
        <v>334</v>
      </c>
      <c r="J224" s="14">
        <f t="shared" si="32"/>
        <v>74482</v>
      </c>
      <c r="K224" s="14">
        <f t="shared" si="33"/>
        <v>49729</v>
      </c>
      <c r="L224" s="14"/>
      <c r="M224" s="14"/>
      <c r="N224" s="14"/>
      <c r="O224" s="18">
        <v>223</v>
      </c>
      <c r="P224" s="18">
        <v>269</v>
      </c>
      <c r="Q224" s="18">
        <f t="shared" si="34"/>
        <v>59987</v>
      </c>
      <c r="R224" s="18">
        <f t="shared" si="35"/>
        <v>49729</v>
      </c>
      <c r="S224" s="18"/>
      <c r="T224" s="18"/>
      <c r="U224" s="18"/>
      <c r="V224" s="14">
        <v>223</v>
      </c>
      <c r="W224" s="14">
        <v>0.2</v>
      </c>
      <c r="X224" s="14">
        <f t="shared" si="36"/>
        <v>44.6</v>
      </c>
      <c r="Y224" s="14">
        <f t="shared" si="37"/>
        <v>49729</v>
      </c>
      <c r="Z224" s="14"/>
      <c r="AA224" s="14"/>
      <c r="AB224" s="14"/>
      <c r="AC224" s="21">
        <v>223</v>
      </c>
      <c r="AD224" s="21">
        <v>20</v>
      </c>
      <c r="AE224" s="21">
        <f t="shared" si="38"/>
        <v>4460</v>
      </c>
      <c r="AF224" s="21">
        <f t="shared" si="39"/>
        <v>49729</v>
      </c>
      <c r="AG224" s="21"/>
      <c r="AH224" s="21"/>
      <c r="AI224" s="21"/>
    </row>
    <row r="225" spans="1:35">
      <c r="A225" s="11">
        <v>224</v>
      </c>
      <c r="B225" s="11">
        <v>25</v>
      </c>
      <c r="C225" s="11">
        <f t="shared" si="30"/>
        <v>5600</v>
      </c>
      <c r="D225" s="11">
        <f t="shared" si="31"/>
        <v>50176</v>
      </c>
      <c r="E225" s="11"/>
      <c r="F225" s="11"/>
      <c r="G225" s="11"/>
      <c r="H225" s="14">
        <v>224</v>
      </c>
      <c r="I225" s="15">
        <v>333</v>
      </c>
      <c r="J225" s="14">
        <f t="shared" si="32"/>
        <v>74592</v>
      </c>
      <c r="K225" s="14">
        <f t="shared" si="33"/>
        <v>50176</v>
      </c>
      <c r="L225" s="14"/>
      <c r="M225" s="14"/>
      <c r="N225" s="14"/>
      <c r="O225" s="18">
        <v>224</v>
      </c>
      <c r="P225" s="18">
        <v>267</v>
      </c>
      <c r="Q225" s="18">
        <f t="shared" si="34"/>
        <v>59808</v>
      </c>
      <c r="R225" s="18">
        <f t="shared" si="35"/>
        <v>50176</v>
      </c>
      <c r="S225" s="18"/>
      <c r="T225" s="18"/>
      <c r="U225" s="18"/>
      <c r="V225" s="14">
        <v>224</v>
      </c>
      <c r="W225" s="14">
        <v>0.2</v>
      </c>
      <c r="X225" s="14">
        <f t="shared" si="36"/>
        <v>44.800000000000004</v>
      </c>
      <c r="Y225" s="14">
        <f t="shared" si="37"/>
        <v>50176</v>
      </c>
      <c r="Z225" s="14"/>
      <c r="AA225" s="14"/>
      <c r="AB225" s="14"/>
      <c r="AC225" s="21">
        <v>224</v>
      </c>
      <c r="AD225" s="21">
        <v>20</v>
      </c>
      <c r="AE225" s="21">
        <f t="shared" si="38"/>
        <v>4480</v>
      </c>
      <c r="AF225" s="21">
        <f t="shared" si="39"/>
        <v>50176</v>
      </c>
      <c r="AG225" s="21"/>
      <c r="AH225" s="21"/>
      <c r="AI225" s="21"/>
    </row>
    <row r="226" spans="1:35">
      <c r="A226" s="11">
        <v>225</v>
      </c>
      <c r="B226" s="11">
        <v>25</v>
      </c>
      <c r="C226" s="11">
        <f t="shared" si="30"/>
        <v>5625</v>
      </c>
      <c r="D226" s="11">
        <f t="shared" si="31"/>
        <v>50625</v>
      </c>
      <c r="E226" s="11"/>
      <c r="F226" s="11"/>
      <c r="G226" s="11"/>
      <c r="H226" s="14">
        <v>225</v>
      </c>
      <c r="I226" s="15">
        <v>735</v>
      </c>
      <c r="J226" s="14">
        <f t="shared" si="32"/>
        <v>165375</v>
      </c>
      <c r="K226" s="14">
        <f t="shared" si="33"/>
        <v>50625</v>
      </c>
      <c r="L226" s="14"/>
      <c r="M226" s="14"/>
      <c r="N226" s="14"/>
      <c r="O226" s="18">
        <v>225</v>
      </c>
      <c r="P226" s="18">
        <v>263</v>
      </c>
      <c r="Q226" s="18">
        <f t="shared" si="34"/>
        <v>59175</v>
      </c>
      <c r="R226" s="18">
        <f t="shared" si="35"/>
        <v>50625</v>
      </c>
      <c r="S226" s="18"/>
      <c r="T226" s="18"/>
      <c r="U226" s="18"/>
      <c r="V226" s="14">
        <v>225</v>
      </c>
      <c r="W226" s="14">
        <v>25.5</v>
      </c>
      <c r="X226" s="14">
        <f t="shared" si="36"/>
        <v>5737.5</v>
      </c>
      <c r="Y226" s="14">
        <f t="shared" si="37"/>
        <v>50625</v>
      </c>
      <c r="Z226" s="14"/>
      <c r="AA226" s="14"/>
      <c r="AB226" s="14"/>
      <c r="AC226" s="21">
        <v>225</v>
      </c>
      <c r="AD226" s="21">
        <v>20</v>
      </c>
      <c r="AE226" s="21">
        <f t="shared" si="38"/>
        <v>4500</v>
      </c>
      <c r="AF226" s="21">
        <f t="shared" si="39"/>
        <v>50625</v>
      </c>
      <c r="AG226" s="21"/>
      <c r="AH226" s="21"/>
      <c r="AI226" s="21"/>
    </row>
    <row r="227" spans="1:35">
      <c r="A227" s="11">
        <v>226</v>
      </c>
      <c r="B227" s="11">
        <v>25</v>
      </c>
      <c r="C227" s="11">
        <f t="shared" si="30"/>
        <v>5650</v>
      </c>
      <c r="D227" s="11">
        <f t="shared" si="31"/>
        <v>51076</v>
      </c>
      <c r="E227" s="11"/>
      <c r="F227" s="11"/>
      <c r="G227" s="11"/>
      <c r="H227" s="14">
        <v>226</v>
      </c>
      <c r="I227" s="15">
        <v>333</v>
      </c>
      <c r="J227" s="14">
        <f t="shared" si="32"/>
        <v>75258</v>
      </c>
      <c r="K227" s="14">
        <f t="shared" si="33"/>
        <v>51076</v>
      </c>
      <c r="L227" s="14"/>
      <c r="M227" s="14"/>
      <c r="N227" s="14"/>
      <c r="O227" s="18">
        <v>226</v>
      </c>
      <c r="P227" s="18">
        <v>259</v>
      </c>
      <c r="Q227" s="18">
        <f t="shared" si="34"/>
        <v>58534</v>
      </c>
      <c r="R227" s="18">
        <f t="shared" si="35"/>
        <v>51076</v>
      </c>
      <c r="S227" s="18"/>
      <c r="T227" s="18"/>
      <c r="U227" s="18"/>
      <c r="V227" s="14">
        <v>226</v>
      </c>
      <c r="W227" s="14">
        <v>2.1</v>
      </c>
      <c r="X227" s="14">
        <f t="shared" si="36"/>
        <v>474.6</v>
      </c>
      <c r="Y227" s="14">
        <f t="shared" si="37"/>
        <v>51076</v>
      </c>
      <c r="Z227" s="14"/>
      <c r="AA227" s="14"/>
      <c r="AB227" s="14"/>
      <c r="AC227" s="21">
        <v>226</v>
      </c>
      <c r="AD227" s="21">
        <v>20</v>
      </c>
      <c r="AE227" s="21">
        <f t="shared" si="38"/>
        <v>4520</v>
      </c>
      <c r="AF227" s="21">
        <f t="shared" si="39"/>
        <v>51076</v>
      </c>
      <c r="AG227" s="21"/>
      <c r="AH227" s="21"/>
      <c r="AI227" s="21"/>
    </row>
    <row r="228" spans="1:35">
      <c r="A228" s="11">
        <v>227</v>
      </c>
      <c r="B228" s="11">
        <v>25</v>
      </c>
      <c r="C228" s="11">
        <f t="shared" si="30"/>
        <v>5675</v>
      </c>
      <c r="D228" s="11">
        <f t="shared" si="31"/>
        <v>51529</v>
      </c>
      <c r="E228" s="11"/>
      <c r="F228" s="11"/>
      <c r="G228" s="11"/>
      <c r="H228" s="14">
        <v>227</v>
      </c>
      <c r="I228" s="15">
        <v>333</v>
      </c>
      <c r="J228" s="14">
        <f t="shared" si="32"/>
        <v>75591</v>
      </c>
      <c r="K228" s="14">
        <f t="shared" si="33"/>
        <v>51529</v>
      </c>
      <c r="L228" s="14"/>
      <c r="M228" s="14"/>
      <c r="N228" s="14"/>
      <c r="O228" s="18">
        <v>227</v>
      </c>
      <c r="P228" s="18">
        <v>257</v>
      </c>
      <c r="Q228" s="18">
        <f t="shared" si="34"/>
        <v>58339</v>
      </c>
      <c r="R228" s="18">
        <f t="shared" si="35"/>
        <v>51529</v>
      </c>
      <c r="S228" s="18"/>
      <c r="T228" s="18"/>
      <c r="U228" s="18"/>
      <c r="V228" s="14">
        <v>227</v>
      </c>
      <c r="W228" s="14">
        <v>0.2</v>
      </c>
      <c r="X228" s="14">
        <f t="shared" si="36"/>
        <v>45.400000000000006</v>
      </c>
      <c r="Y228" s="14">
        <f t="shared" si="37"/>
        <v>51529</v>
      </c>
      <c r="Z228" s="14"/>
      <c r="AA228" s="14"/>
      <c r="AB228" s="14"/>
      <c r="AC228" s="21">
        <v>227</v>
      </c>
      <c r="AD228" s="21">
        <v>20</v>
      </c>
      <c r="AE228" s="21">
        <f t="shared" si="38"/>
        <v>4540</v>
      </c>
      <c r="AF228" s="21">
        <f t="shared" si="39"/>
        <v>51529</v>
      </c>
      <c r="AG228" s="21"/>
      <c r="AH228" s="21"/>
      <c r="AI228" s="21"/>
    </row>
    <row r="229" spans="1:35">
      <c r="A229" s="11">
        <v>228</v>
      </c>
      <c r="B229" s="11">
        <v>25</v>
      </c>
      <c r="C229" s="11">
        <f t="shared" si="30"/>
        <v>5700</v>
      </c>
      <c r="D229" s="11">
        <f t="shared" si="31"/>
        <v>51984</v>
      </c>
      <c r="E229" s="11"/>
      <c r="F229" s="11"/>
      <c r="G229" s="11"/>
      <c r="H229" s="14">
        <v>228</v>
      </c>
      <c r="I229" s="15">
        <v>333</v>
      </c>
      <c r="J229" s="14">
        <f t="shared" si="32"/>
        <v>75924</v>
      </c>
      <c r="K229" s="14">
        <f t="shared" si="33"/>
        <v>51984</v>
      </c>
      <c r="L229" s="14"/>
      <c r="M229" s="14"/>
      <c r="N229" s="14"/>
      <c r="O229" s="18">
        <v>228</v>
      </c>
      <c r="P229" s="18">
        <v>254</v>
      </c>
      <c r="Q229" s="18">
        <f t="shared" si="34"/>
        <v>57912</v>
      </c>
      <c r="R229" s="18">
        <f t="shared" si="35"/>
        <v>51984</v>
      </c>
      <c r="S229" s="18"/>
      <c r="T229" s="18"/>
      <c r="U229" s="18"/>
      <c r="V229" s="14">
        <v>228</v>
      </c>
      <c r="W229" s="14">
        <v>2.1</v>
      </c>
      <c r="X229" s="14">
        <f t="shared" si="36"/>
        <v>478.8</v>
      </c>
      <c r="Y229" s="14">
        <f t="shared" si="37"/>
        <v>51984</v>
      </c>
      <c r="Z229" s="14"/>
      <c r="AA229" s="14"/>
      <c r="AB229" s="14"/>
      <c r="AC229" s="21">
        <v>228</v>
      </c>
      <c r="AD229" s="21">
        <v>20</v>
      </c>
      <c r="AE229" s="21">
        <f t="shared" si="38"/>
        <v>4560</v>
      </c>
      <c r="AF229" s="21">
        <f t="shared" si="39"/>
        <v>51984</v>
      </c>
      <c r="AG229" s="21"/>
      <c r="AH229" s="21"/>
      <c r="AI229" s="21"/>
    </row>
    <row r="230" spans="1:35">
      <c r="A230" s="11">
        <v>229</v>
      </c>
      <c r="B230" s="11">
        <v>25</v>
      </c>
      <c r="C230" s="11">
        <f t="shared" si="30"/>
        <v>5725</v>
      </c>
      <c r="D230" s="11">
        <f t="shared" si="31"/>
        <v>52441</v>
      </c>
      <c r="E230" s="11"/>
      <c r="F230" s="11"/>
      <c r="G230" s="11"/>
      <c r="H230" s="14">
        <v>229</v>
      </c>
      <c r="I230" s="15">
        <v>333</v>
      </c>
      <c r="J230" s="14">
        <f t="shared" si="32"/>
        <v>76257</v>
      </c>
      <c r="K230" s="14">
        <f t="shared" si="33"/>
        <v>52441</v>
      </c>
      <c r="L230" s="14"/>
      <c r="M230" s="14"/>
      <c r="N230" s="14"/>
      <c r="O230" s="18">
        <v>229</v>
      </c>
      <c r="P230" s="18">
        <v>253</v>
      </c>
      <c r="Q230" s="18">
        <f t="shared" si="34"/>
        <v>57937</v>
      </c>
      <c r="R230" s="18">
        <f t="shared" si="35"/>
        <v>52441</v>
      </c>
      <c r="S230" s="18"/>
      <c r="T230" s="18"/>
      <c r="U230" s="18"/>
      <c r="V230" s="14">
        <v>229</v>
      </c>
      <c r="W230" s="14">
        <v>0.2</v>
      </c>
      <c r="X230" s="14">
        <f t="shared" si="36"/>
        <v>45.800000000000004</v>
      </c>
      <c r="Y230" s="14">
        <f t="shared" si="37"/>
        <v>52441</v>
      </c>
      <c r="Z230" s="14"/>
      <c r="AA230" s="14"/>
      <c r="AB230" s="14"/>
      <c r="AC230" s="21">
        <v>229</v>
      </c>
      <c r="AD230" s="21">
        <v>20</v>
      </c>
      <c r="AE230" s="21">
        <f t="shared" si="38"/>
        <v>4580</v>
      </c>
      <c r="AF230" s="21">
        <f t="shared" si="39"/>
        <v>52441</v>
      </c>
      <c r="AG230" s="21"/>
      <c r="AH230" s="21"/>
      <c r="AI230" s="21"/>
    </row>
    <row r="231" spans="1:35">
      <c r="A231" s="11">
        <v>230</v>
      </c>
      <c r="B231" s="11">
        <v>25</v>
      </c>
      <c r="C231" s="11">
        <f t="shared" si="30"/>
        <v>5750</v>
      </c>
      <c r="D231" s="11">
        <f t="shared" si="31"/>
        <v>52900</v>
      </c>
      <c r="E231" s="11"/>
      <c r="F231" s="11"/>
      <c r="G231" s="11"/>
      <c r="H231" s="14">
        <v>230</v>
      </c>
      <c r="I231" s="15">
        <v>333</v>
      </c>
      <c r="J231" s="14">
        <f t="shared" si="32"/>
        <v>76590</v>
      </c>
      <c r="K231" s="14">
        <f t="shared" si="33"/>
        <v>52900</v>
      </c>
      <c r="L231" s="14"/>
      <c r="M231" s="14"/>
      <c r="N231" s="14"/>
      <c r="O231" s="18">
        <v>230</v>
      </c>
      <c r="P231" s="18">
        <v>249</v>
      </c>
      <c r="Q231" s="18">
        <f t="shared" si="34"/>
        <v>57270</v>
      </c>
      <c r="R231" s="18">
        <f t="shared" si="35"/>
        <v>52900</v>
      </c>
      <c r="S231" s="18"/>
      <c r="T231" s="18"/>
      <c r="U231" s="18"/>
      <c r="V231" s="14">
        <v>230</v>
      </c>
      <c r="W231" s="14">
        <v>2.1</v>
      </c>
      <c r="X231" s="14">
        <f t="shared" si="36"/>
        <v>483</v>
      </c>
      <c r="Y231" s="14">
        <f t="shared" si="37"/>
        <v>52900</v>
      </c>
      <c r="Z231" s="14"/>
      <c r="AA231" s="14"/>
      <c r="AB231" s="14"/>
      <c r="AC231" s="21">
        <v>230</v>
      </c>
      <c r="AD231" s="21">
        <v>20</v>
      </c>
      <c r="AE231" s="21">
        <f t="shared" si="38"/>
        <v>4600</v>
      </c>
      <c r="AF231" s="21">
        <f t="shared" si="39"/>
        <v>52900</v>
      </c>
      <c r="AG231" s="21"/>
      <c r="AH231" s="21"/>
      <c r="AI231" s="21"/>
    </row>
    <row r="232" spans="1:35">
      <c r="A232" s="11">
        <v>231</v>
      </c>
      <c r="B232" s="11">
        <v>25</v>
      </c>
      <c r="C232" s="11">
        <f t="shared" si="30"/>
        <v>5775</v>
      </c>
      <c r="D232" s="11">
        <f t="shared" si="31"/>
        <v>53361</v>
      </c>
      <c r="E232" s="11"/>
      <c r="F232" s="11"/>
      <c r="G232" s="11"/>
      <c r="H232" s="14">
        <v>231</v>
      </c>
      <c r="I232" s="15">
        <v>333</v>
      </c>
      <c r="J232" s="14">
        <f t="shared" si="32"/>
        <v>76923</v>
      </c>
      <c r="K232" s="14">
        <f t="shared" si="33"/>
        <v>53361</v>
      </c>
      <c r="L232" s="14"/>
      <c r="M232" s="14"/>
      <c r="N232" s="14"/>
      <c r="O232" s="18">
        <v>231</v>
      </c>
      <c r="P232" s="18">
        <v>248</v>
      </c>
      <c r="Q232" s="18">
        <f t="shared" si="34"/>
        <v>57288</v>
      </c>
      <c r="R232" s="18">
        <f t="shared" si="35"/>
        <v>53361</v>
      </c>
      <c r="S232" s="18"/>
      <c r="T232" s="18"/>
      <c r="U232" s="18"/>
      <c r="V232" s="14">
        <v>231</v>
      </c>
      <c r="W232" s="14">
        <v>0.2</v>
      </c>
      <c r="X232" s="14">
        <f t="shared" si="36"/>
        <v>46.2</v>
      </c>
      <c r="Y232" s="14">
        <f t="shared" si="37"/>
        <v>53361</v>
      </c>
      <c r="Z232" s="14"/>
      <c r="AA232" s="14"/>
      <c r="AB232" s="14"/>
      <c r="AC232" s="21">
        <v>231</v>
      </c>
      <c r="AD232" s="21">
        <v>20</v>
      </c>
      <c r="AE232" s="21">
        <f t="shared" si="38"/>
        <v>4620</v>
      </c>
      <c r="AF232" s="21">
        <f t="shared" si="39"/>
        <v>53361</v>
      </c>
      <c r="AG232" s="21"/>
      <c r="AH232" s="21"/>
      <c r="AI232" s="21"/>
    </row>
    <row r="233" spans="1:35">
      <c r="A233" s="11">
        <v>232</v>
      </c>
      <c r="B233" s="11">
        <v>25</v>
      </c>
      <c r="C233" s="11">
        <f t="shared" si="30"/>
        <v>5800</v>
      </c>
      <c r="D233" s="11">
        <f t="shared" si="31"/>
        <v>53824</v>
      </c>
      <c r="E233" s="11"/>
      <c r="F233" s="11"/>
      <c r="G233" s="11"/>
      <c r="H233" s="14">
        <v>232</v>
      </c>
      <c r="I233" s="15">
        <v>331</v>
      </c>
      <c r="J233" s="14">
        <f t="shared" si="32"/>
        <v>76792</v>
      </c>
      <c r="K233" s="14">
        <f t="shared" si="33"/>
        <v>53824</v>
      </c>
      <c r="L233" s="14"/>
      <c r="M233" s="14"/>
      <c r="N233" s="14"/>
      <c r="O233" s="18">
        <v>232</v>
      </c>
      <c r="P233" s="18">
        <v>246</v>
      </c>
      <c r="Q233" s="18">
        <f t="shared" si="34"/>
        <v>57072</v>
      </c>
      <c r="R233" s="18">
        <f t="shared" si="35"/>
        <v>53824</v>
      </c>
      <c r="S233" s="18"/>
      <c r="T233" s="18"/>
      <c r="U233" s="18"/>
      <c r="V233" s="14">
        <v>232</v>
      </c>
      <c r="W233" s="14">
        <v>0.2</v>
      </c>
      <c r="X233" s="14">
        <f t="shared" si="36"/>
        <v>46.400000000000006</v>
      </c>
      <c r="Y233" s="14">
        <f t="shared" si="37"/>
        <v>53824</v>
      </c>
      <c r="Z233" s="14"/>
      <c r="AA233" s="14"/>
      <c r="AB233" s="14"/>
      <c r="AC233" s="21">
        <v>232</v>
      </c>
      <c r="AD233" s="21">
        <v>20</v>
      </c>
      <c r="AE233" s="21">
        <f t="shared" si="38"/>
        <v>4640</v>
      </c>
      <c r="AF233" s="21">
        <f t="shared" si="39"/>
        <v>53824</v>
      </c>
      <c r="AG233" s="21"/>
      <c r="AH233" s="21"/>
      <c r="AI233" s="21"/>
    </row>
    <row r="234" spans="1:35">
      <c r="A234" s="11">
        <v>233</v>
      </c>
      <c r="B234" s="11">
        <v>25</v>
      </c>
      <c r="C234" s="11">
        <f t="shared" si="30"/>
        <v>5825</v>
      </c>
      <c r="D234" s="11">
        <f t="shared" si="31"/>
        <v>54289</v>
      </c>
      <c r="E234" s="11"/>
      <c r="F234" s="11"/>
      <c r="G234" s="11"/>
      <c r="H234" s="14">
        <v>233</v>
      </c>
      <c r="I234" s="15">
        <v>331</v>
      </c>
      <c r="J234" s="14">
        <f t="shared" si="32"/>
        <v>77123</v>
      </c>
      <c r="K234" s="14">
        <f t="shared" si="33"/>
        <v>54289</v>
      </c>
      <c r="L234" s="14"/>
      <c r="M234" s="14"/>
      <c r="N234" s="14"/>
      <c r="O234" s="18">
        <v>233</v>
      </c>
      <c r="P234" s="18">
        <v>244</v>
      </c>
      <c r="Q234" s="18">
        <f t="shared" si="34"/>
        <v>56852</v>
      </c>
      <c r="R234" s="18">
        <f t="shared" si="35"/>
        <v>54289</v>
      </c>
      <c r="S234" s="18"/>
      <c r="T234" s="18"/>
      <c r="U234" s="18"/>
      <c r="V234" s="14">
        <v>233</v>
      </c>
      <c r="W234" s="14">
        <v>0.2</v>
      </c>
      <c r="X234" s="14">
        <f t="shared" si="36"/>
        <v>46.6</v>
      </c>
      <c r="Y234" s="14">
        <f t="shared" si="37"/>
        <v>54289</v>
      </c>
      <c r="Z234" s="14"/>
      <c r="AA234" s="14"/>
      <c r="AB234" s="14"/>
      <c r="AC234" s="21">
        <v>233</v>
      </c>
      <c r="AD234" s="21">
        <v>20</v>
      </c>
      <c r="AE234" s="21">
        <f t="shared" si="38"/>
        <v>4660</v>
      </c>
      <c r="AF234" s="21">
        <f t="shared" si="39"/>
        <v>54289</v>
      </c>
      <c r="AG234" s="21"/>
      <c r="AH234" s="21"/>
      <c r="AI234" s="21"/>
    </row>
    <row r="235" spans="1:35">
      <c r="A235" s="11">
        <v>234</v>
      </c>
      <c r="B235" s="11">
        <v>25</v>
      </c>
      <c r="C235" s="11">
        <f t="shared" si="30"/>
        <v>5850</v>
      </c>
      <c r="D235" s="11">
        <f t="shared" si="31"/>
        <v>54756</v>
      </c>
      <c r="E235" s="11"/>
      <c r="F235" s="11"/>
      <c r="G235" s="11"/>
      <c r="H235" s="14">
        <v>234</v>
      </c>
      <c r="I235" s="15">
        <v>331</v>
      </c>
      <c r="J235" s="14">
        <f t="shared" si="32"/>
        <v>77454</v>
      </c>
      <c r="K235" s="14">
        <f t="shared" si="33"/>
        <v>54756</v>
      </c>
      <c r="L235" s="14"/>
      <c r="M235" s="14"/>
      <c r="N235" s="14"/>
      <c r="O235" s="18">
        <v>234</v>
      </c>
      <c r="P235" s="18">
        <v>239</v>
      </c>
      <c r="Q235" s="18">
        <f t="shared" si="34"/>
        <v>55926</v>
      </c>
      <c r="R235" s="18">
        <f t="shared" si="35"/>
        <v>54756</v>
      </c>
      <c r="S235" s="18"/>
      <c r="T235" s="18"/>
      <c r="U235" s="18"/>
      <c r="V235" s="14">
        <v>234</v>
      </c>
      <c r="W235" s="14">
        <v>2.1</v>
      </c>
      <c r="X235" s="14">
        <f t="shared" si="36"/>
        <v>491.40000000000003</v>
      </c>
      <c r="Y235" s="14">
        <f t="shared" si="37"/>
        <v>54756</v>
      </c>
      <c r="Z235" s="14"/>
      <c r="AA235" s="14"/>
      <c r="AB235" s="14"/>
      <c r="AC235" s="21">
        <v>234</v>
      </c>
      <c r="AD235" s="21">
        <v>20</v>
      </c>
      <c r="AE235" s="21">
        <f t="shared" si="38"/>
        <v>4680</v>
      </c>
      <c r="AF235" s="21">
        <f t="shared" si="39"/>
        <v>54756</v>
      </c>
      <c r="AG235" s="21"/>
      <c r="AH235" s="21"/>
      <c r="AI235" s="21"/>
    </row>
    <row r="236" spans="1:35">
      <c r="A236" s="11">
        <v>235</v>
      </c>
      <c r="B236" s="11">
        <v>25</v>
      </c>
      <c r="C236" s="11">
        <f t="shared" si="30"/>
        <v>5875</v>
      </c>
      <c r="D236" s="11">
        <f t="shared" si="31"/>
        <v>55225</v>
      </c>
      <c r="E236" s="11"/>
      <c r="F236" s="11"/>
      <c r="G236" s="11"/>
      <c r="H236" s="14">
        <v>235</v>
      </c>
      <c r="I236" s="15">
        <v>692</v>
      </c>
      <c r="J236" s="14">
        <f t="shared" si="32"/>
        <v>162620</v>
      </c>
      <c r="K236" s="14">
        <f t="shared" si="33"/>
        <v>55225</v>
      </c>
      <c r="L236" s="14"/>
      <c r="M236" s="14"/>
      <c r="N236" s="14"/>
      <c r="O236" s="18">
        <v>235</v>
      </c>
      <c r="P236" s="18">
        <v>239</v>
      </c>
      <c r="Q236" s="18">
        <f t="shared" si="34"/>
        <v>56165</v>
      </c>
      <c r="R236" s="18">
        <f t="shared" si="35"/>
        <v>55225</v>
      </c>
      <c r="S236" s="18"/>
      <c r="T236" s="18"/>
      <c r="U236" s="18"/>
      <c r="V236" s="14">
        <v>235</v>
      </c>
      <c r="W236" s="14">
        <v>14.5</v>
      </c>
      <c r="X236" s="14">
        <f t="shared" si="36"/>
        <v>3407.5</v>
      </c>
      <c r="Y236" s="14">
        <f t="shared" si="37"/>
        <v>55225</v>
      </c>
      <c r="Z236" s="14"/>
      <c r="AA236" s="14"/>
      <c r="AB236" s="14"/>
      <c r="AC236" s="21">
        <v>235</v>
      </c>
      <c r="AD236" s="21">
        <v>20</v>
      </c>
      <c r="AE236" s="21">
        <f t="shared" si="38"/>
        <v>4700</v>
      </c>
      <c r="AF236" s="21">
        <f t="shared" si="39"/>
        <v>55225</v>
      </c>
      <c r="AG236" s="21"/>
      <c r="AH236" s="21"/>
      <c r="AI236" s="21"/>
    </row>
    <row r="237" spans="1:35">
      <c r="A237" s="11">
        <v>236</v>
      </c>
      <c r="B237" s="11">
        <v>25</v>
      </c>
      <c r="C237" s="11">
        <f t="shared" si="30"/>
        <v>5900</v>
      </c>
      <c r="D237" s="11">
        <f t="shared" si="31"/>
        <v>55696</v>
      </c>
      <c r="E237" s="11"/>
      <c r="F237" s="11"/>
      <c r="G237" s="11"/>
      <c r="H237" s="14">
        <v>236</v>
      </c>
      <c r="I237" s="15">
        <v>331</v>
      </c>
      <c r="J237" s="14">
        <f t="shared" si="32"/>
        <v>78116</v>
      </c>
      <c r="K237" s="14">
        <f t="shared" si="33"/>
        <v>55696</v>
      </c>
      <c r="L237" s="14"/>
      <c r="M237" s="14"/>
      <c r="N237" s="14"/>
      <c r="O237" s="18">
        <v>236</v>
      </c>
      <c r="P237" s="18">
        <v>237</v>
      </c>
      <c r="Q237" s="18">
        <f t="shared" si="34"/>
        <v>55932</v>
      </c>
      <c r="R237" s="18">
        <f t="shared" si="35"/>
        <v>55696</v>
      </c>
      <c r="S237" s="18"/>
      <c r="T237" s="18"/>
      <c r="U237" s="18"/>
      <c r="V237" s="14">
        <v>236</v>
      </c>
      <c r="W237" s="14">
        <v>0.2</v>
      </c>
      <c r="X237" s="14">
        <f t="shared" si="36"/>
        <v>47.2</v>
      </c>
      <c r="Y237" s="14">
        <f t="shared" si="37"/>
        <v>55696</v>
      </c>
      <c r="Z237" s="14"/>
      <c r="AA237" s="14"/>
      <c r="AB237" s="14"/>
      <c r="AC237" s="21">
        <v>236</v>
      </c>
      <c r="AD237" s="21">
        <v>20</v>
      </c>
      <c r="AE237" s="21">
        <f t="shared" si="38"/>
        <v>4720</v>
      </c>
      <c r="AF237" s="21">
        <f t="shared" si="39"/>
        <v>55696</v>
      </c>
      <c r="AG237" s="21"/>
      <c r="AH237" s="21"/>
      <c r="AI237" s="21"/>
    </row>
    <row r="238" spans="1:35">
      <c r="A238" s="11">
        <v>237</v>
      </c>
      <c r="B238" s="11">
        <v>25</v>
      </c>
      <c r="C238" s="11">
        <f t="shared" si="30"/>
        <v>5925</v>
      </c>
      <c r="D238" s="11">
        <f t="shared" si="31"/>
        <v>56169</v>
      </c>
      <c r="E238" s="11"/>
      <c r="F238" s="11"/>
      <c r="G238" s="11"/>
      <c r="H238" s="14">
        <v>237</v>
      </c>
      <c r="I238" s="15">
        <v>331</v>
      </c>
      <c r="J238" s="14">
        <f t="shared" si="32"/>
        <v>78447</v>
      </c>
      <c r="K238" s="14">
        <f t="shared" si="33"/>
        <v>56169</v>
      </c>
      <c r="L238" s="14"/>
      <c r="M238" s="14"/>
      <c r="N238" s="14"/>
      <c r="O238" s="18">
        <v>237</v>
      </c>
      <c r="P238" s="18">
        <v>236</v>
      </c>
      <c r="Q238" s="18">
        <f t="shared" si="34"/>
        <v>55932</v>
      </c>
      <c r="R238" s="18">
        <f t="shared" si="35"/>
        <v>56169</v>
      </c>
      <c r="S238" s="18"/>
      <c r="T238" s="18"/>
      <c r="U238" s="18"/>
      <c r="V238" s="14">
        <v>237</v>
      </c>
      <c r="W238" s="14">
        <v>0.2</v>
      </c>
      <c r="X238" s="14">
        <f t="shared" si="36"/>
        <v>47.400000000000006</v>
      </c>
      <c r="Y238" s="14">
        <f t="shared" si="37"/>
        <v>56169</v>
      </c>
      <c r="Z238" s="14"/>
      <c r="AA238" s="14"/>
      <c r="AB238" s="14"/>
      <c r="AC238" s="21">
        <v>237</v>
      </c>
      <c r="AD238" s="21">
        <v>20</v>
      </c>
      <c r="AE238" s="21">
        <f t="shared" si="38"/>
        <v>4740</v>
      </c>
      <c r="AF238" s="21">
        <f t="shared" si="39"/>
        <v>56169</v>
      </c>
      <c r="AG238" s="21"/>
      <c r="AH238" s="21"/>
      <c r="AI238" s="21"/>
    </row>
    <row r="239" spans="1:35">
      <c r="A239" s="11">
        <v>238</v>
      </c>
      <c r="B239" s="11">
        <v>25</v>
      </c>
      <c r="C239" s="11">
        <f t="shared" si="30"/>
        <v>5950</v>
      </c>
      <c r="D239" s="11">
        <f t="shared" si="31"/>
        <v>56644</v>
      </c>
      <c r="E239" s="11"/>
      <c r="F239" s="11"/>
      <c r="G239" s="11"/>
      <c r="H239" s="14">
        <v>238</v>
      </c>
      <c r="I239" s="15">
        <v>436</v>
      </c>
      <c r="J239" s="14">
        <f t="shared" si="32"/>
        <v>103768</v>
      </c>
      <c r="K239" s="14">
        <f t="shared" si="33"/>
        <v>56644</v>
      </c>
      <c r="L239" s="14"/>
      <c r="M239" s="14"/>
      <c r="N239" s="14"/>
      <c r="O239" s="18">
        <v>238</v>
      </c>
      <c r="P239" s="18">
        <v>234</v>
      </c>
      <c r="Q239" s="18">
        <f t="shared" si="34"/>
        <v>55692</v>
      </c>
      <c r="R239" s="18">
        <f t="shared" si="35"/>
        <v>56644</v>
      </c>
      <c r="S239" s="18"/>
      <c r="T239" s="18"/>
      <c r="U239" s="18"/>
      <c r="V239" s="14">
        <v>238</v>
      </c>
      <c r="W239" s="14">
        <v>0.2</v>
      </c>
      <c r="X239" s="14">
        <f t="shared" si="36"/>
        <v>47.6</v>
      </c>
      <c r="Y239" s="14">
        <f t="shared" si="37"/>
        <v>56644</v>
      </c>
      <c r="Z239" s="14"/>
      <c r="AA239" s="14"/>
      <c r="AB239" s="14"/>
      <c r="AC239" s="21">
        <v>238</v>
      </c>
      <c r="AD239" s="21">
        <v>20</v>
      </c>
      <c r="AE239" s="21">
        <f t="shared" si="38"/>
        <v>4760</v>
      </c>
      <c r="AF239" s="21">
        <f t="shared" si="39"/>
        <v>56644</v>
      </c>
      <c r="AG239" s="21"/>
      <c r="AH239" s="21"/>
      <c r="AI239" s="21"/>
    </row>
    <row r="240" spans="1:35">
      <c r="A240" s="11">
        <v>239</v>
      </c>
      <c r="B240" s="11">
        <v>25</v>
      </c>
      <c r="C240" s="11">
        <f t="shared" si="30"/>
        <v>5975</v>
      </c>
      <c r="D240" s="11">
        <f t="shared" si="31"/>
        <v>57121</v>
      </c>
      <c r="E240" s="11"/>
      <c r="F240" s="11"/>
      <c r="G240" s="11"/>
      <c r="H240" s="14">
        <v>239</v>
      </c>
      <c r="I240" s="15">
        <v>331</v>
      </c>
      <c r="J240" s="14">
        <f t="shared" si="32"/>
        <v>79109</v>
      </c>
      <c r="K240" s="14">
        <f t="shared" si="33"/>
        <v>57121</v>
      </c>
      <c r="L240" s="14"/>
      <c r="M240" s="14"/>
      <c r="N240" s="14"/>
      <c r="O240" s="18">
        <v>239</v>
      </c>
      <c r="P240" s="18">
        <v>231</v>
      </c>
      <c r="Q240" s="18">
        <f t="shared" si="34"/>
        <v>55209</v>
      </c>
      <c r="R240" s="18">
        <f t="shared" si="35"/>
        <v>57121</v>
      </c>
      <c r="S240" s="18"/>
      <c r="T240" s="18"/>
      <c r="U240" s="18"/>
      <c r="V240" s="14">
        <v>239</v>
      </c>
      <c r="W240" s="14">
        <v>2.1</v>
      </c>
      <c r="X240" s="14">
        <f t="shared" si="36"/>
        <v>501.90000000000003</v>
      </c>
      <c r="Y240" s="14">
        <f t="shared" si="37"/>
        <v>57121</v>
      </c>
      <c r="Z240" s="14"/>
      <c r="AA240" s="14"/>
      <c r="AB240" s="14"/>
      <c r="AC240" s="21">
        <v>239</v>
      </c>
      <c r="AD240" s="21">
        <v>20</v>
      </c>
      <c r="AE240" s="21">
        <f t="shared" si="38"/>
        <v>4780</v>
      </c>
      <c r="AF240" s="21">
        <f t="shared" si="39"/>
        <v>57121</v>
      </c>
      <c r="AG240" s="21"/>
      <c r="AH240" s="21"/>
      <c r="AI240" s="21"/>
    </row>
    <row r="241" spans="1:35">
      <c r="A241" s="11">
        <v>240</v>
      </c>
      <c r="B241" s="11">
        <v>25</v>
      </c>
      <c r="C241" s="11">
        <f t="shared" si="30"/>
        <v>6000</v>
      </c>
      <c r="D241" s="11">
        <f t="shared" si="31"/>
        <v>57600</v>
      </c>
      <c r="E241" s="11"/>
      <c r="F241" s="11"/>
      <c r="G241" s="11"/>
      <c r="H241" s="14">
        <v>240</v>
      </c>
      <c r="I241" s="15">
        <v>331</v>
      </c>
      <c r="J241" s="14">
        <f t="shared" si="32"/>
        <v>79440</v>
      </c>
      <c r="K241" s="14">
        <f t="shared" si="33"/>
        <v>57600</v>
      </c>
      <c r="L241" s="14"/>
      <c r="M241" s="14"/>
      <c r="N241" s="14"/>
      <c r="O241" s="18">
        <v>240</v>
      </c>
      <c r="P241" s="18">
        <v>230</v>
      </c>
      <c r="Q241" s="18">
        <f t="shared" si="34"/>
        <v>55200</v>
      </c>
      <c r="R241" s="18">
        <f t="shared" si="35"/>
        <v>57600</v>
      </c>
      <c r="S241" s="18"/>
      <c r="T241" s="18"/>
      <c r="U241" s="18"/>
      <c r="V241" s="14">
        <v>240</v>
      </c>
      <c r="W241" s="14">
        <v>2.1</v>
      </c>
      <c r="X241" s="14">
        <f t="shared" si="36"/>
        <v>504</v>
      </c>
      <c r="Y241" s="14">
        <f t="shared" si="37"/>
        <v>57600</v>
      </c>
      <c r="Z241" s="14"/>
      <c r="AA241" s="14"/>
      <c r="AB241" s="14"/>
      <c r="AC241" s="21">
        <v>240</v>
      </c>
      <c r="AD241" s="21">
        <v>20</v>
      </c>
      <c r="AE241" s="21">
        <f t="shared" si="38"/>
        <v>4800</v>
      </c>
      <c r="AF241" s="21">
        <f t="shared" si="39"/>
        <v>57600</v>
      </c>
      <c r="AG241" s="21"/>
      <c r="AH241" s="21"/>
      <c r="AI241" s="21"/>
    </row>
    <row r="242" spans="1:35">
      <c r="A242" s="11">
        <v>241</v>
      </c>
      <c r="B242" s="11">
        <v>25</v>
      </c>
      <c r="C242" s="11">
        <f t="shared" si="30"/>
        <v>6025</v>
      </c>
      <c r="D242" s="11">
        <f t="shared" si="31"/>
        <v>58081</v>
      </c>
      <c r="E242" s="11"/>
      <c r="F242" s="11"/>
      <c r="G242" s="11"/>
      <c r="H242" s="14">
        <v>241</v>
      </c>
      <c r="I242" s="15">
        <v>434</v>
      </c>
      <c r="J242" s="14">
        <f t="shared" si="32"/>
        <v>104594</v>
      </c>
      <c r="K242" s="14">
        <f t="shared" si="33"/>
        <v>58081</v>
      </c>
      <c r="L242" s="14"/>
      <c r="M242" s="14"/>
      <c r="N242" s="14"/>
      <c r="O242" s="18">
        <v>241</v>
      </c>
      <c r="P242" s="18">
        <v>129</v>
      </c>
      <c r="Q242" s="18">
        <f t="shared" si="34"/>
        <v>31089</v>
      </c>
      <c r="R242" s="18">
        <f t="shared" si="35"/>
        <v>58081</v>
      </c>
      <c r="S242" s="18"/>
      <c r="T242" s="18"/>
      <c r="U242" s="18"/>
      <c r="V242" s="14">
        <v>241</v>
      </c>
      <c r="W242" s="14">
        <v>0.2</v>
      </c>
      <c r="X242" s="14">
        <f t="shared" si="36"/>
        <v>48.2</v>
      </c>
      <c r="Y242" s="14">
        <f t="shared" si="37"/>
        <v>58081</v>
      </c>
      <c r="Z242" s="14"/>
      <c r="AA242" s="14"/>
      <c r="AB242" s="14"/>
      <c r="AC242" s="21">
        <v>241</v>
      </c>
      <c r="AD242" s="21">
        <v>20</v>
      </c>
      <c r="AE242" s="21">
        <f t="shared" si="38"/>
        <v>4820</v>
      </c>
      <c r="AF242" s="21">
        <f t="shared" si="39"/>
        <v>58081</v>
      </c>
      <c r="AG242" s="21"/>
      <c r="AH242" s="21"/>
      <c r="AI242" s="21"/>
    </row>
    <row r="243" spans="1:35">
      <c r="A243" s="11">
        <v>242</v>
      </c>
      <c r="B243" s="11">
        <v>25</v>
      </c>
      <c r="C243" s="11">
        <f t="shared" si="30"/>
        <v>6050</v>
      </c>
      <c r="D243" s="11">
        <f t="shared" si="31"/>
        <v>58564</v>
      </c>
      <c r="E243" s="11"/>
      <c r="F243" s="11"/>
      <c r="G243" s="11"/>
      <c r="H243" s="14">
        <v>242</v>
      </c>
      <c r="I243" s="15">
        <v>331</v>
      </c>
      <c r="J243" s="14">
        <f t="shared" si="32"/>
        <v>80102</v>
      </c>
      <c r="K243" s="14">
        <f t="shared" si="33"/>
        <v>58564</v>
      </c>
      <c r="L243" s="14"/>
      <c r="M243" s="14"/>
      <c r="N243" s="14"/>
      <c r="O243" s="18">
        <v>242</v>
      </c>
      <c r="P243" s="18">
        <v>227</v>
      </c>
      <c r="Q243" s="18">
        <f t="shared" si="34"/>
        <v>54934</v>
      </c>
      <c r="R243" s="18">
        <f t="shared" si="35"/>
        <v>58564</v>
      </c>
      <c r="S243" s="18"/>
      <c r="T243" s="18"/>
      <c r="U243" s="18"/>
      <c r="V243" s="14">
        <v>242</v>
      </c>
      <c r="W243" s="14">
        <v>0.2</v>
      </c>
      <c r="X243" s="14">
        <f t="shared" si="36"/>
        <v>48.400000000000006</v>
      </c>
      <c r="Y243" s="14">
        <f t="shared" si="37"/>
        <v>58564</v>
      </c>
      <c r="Z243" s="14"/>
      <c r="AA243" s="14"/>
      <c r="AB243" s="14"/>
      <c r="AC243" s="21">
        <v>242</v>
      </c>
      <c r="AD243" s="21">
        <v>20</v>
      </c>
      <c r="AE243" s="21">
        <f t="shared" si="38"/>
        <v>4840</v>
      </c>
      <c r="AF243" s="21">
        <f t="shared" si="39"/>
        <v>58564</v>
      </c>
      <c r="AG243" s="21"/>
      <c r="AH243" s="21"/>
      <c r="AI243" s="21"/>
    </row>
    <row r="244" spans="1:35">
      <c r="A244" s="11">
        <v>243</v>
      </c>
      <c r="B244" s="11">
        <v>25</v>
      </c>
      <c r="C244" s="11">
        <f t="shared" si="30"/>
        <v>6075</v>
      </c>
      <c r="D244" s="11">
        <f t="shared" si="31"/>
        <v>59049</v>
      </c>
      <c r="E244" s="11"/>
      <c r="F244" s="11"/>
      <c r="G244" s="11"/>
      <c r="H244" s="14">
        <v>243</v>
      </c>
      <c r="I244" s="15">
        <v>331</v>
      </c>
      <c r="J244" s="14">
        <f t="shared" si="32"/>
        <v>80433</v>
      </c>
      <c r="K244" s="14">
        <f t="shared" si="33"/>
        <v>59049</v>
      </c>
      <c r="L244" s="14"/>
      <c r="M244" s="14"/>
      <c r="N244" s="14"/>
      <c r="O244" s="18">
        <v>243</v>
      </c>
      <c r="P244" s="18">
        <v>227</v>
      </c>
      <c r="Q244" s="18">
        <f t="shared" si="34"/>
        <v>55161</v>
      </c>
      <c r="R244" s="18">
        <f t="shared" si="35"/>
        <v>59049</v>
      </c>
      <c r="S244" s="18"/>
      <c r="T244" s="18"/>
      <c r="U244" s="18"/>
      <c r="V244" s="14">
        <v>243</v>
      </c>
      <c r="W244" s="14">
        <v>0.2</v>
      </c>
      <c r="X244" s="14">
        <f t="shared" si="36"/>
        <v>48.6</v>
      </c>
      <c r="Y244" s="14">
        <f t="shared" si="37"/>
        <v>59049</v>
      </c>
      <c r="Z244" s="14"/>
      <c r="AA244" s="14"/>
      <c r="AB244" s="14"/>
      <c r="AC244" s="21">
        <v>243</v>
      </c>
      <c r="AD244" s="21">
        <v>20</v>
      </c>
      <c r="AE244" s="21">
        <f t="shared" si="38"/>
        <v>4860</v>
      </c>
      <c r="AF244" s="21">
        <f t="shared" si="39"/>
        <v>59049</v>
      </c>
      <c r="AG244" s="21"/>
      <c r="AH244" s="21"/>
      <c r="AI244" s="21"/>
    </row>
    <row r="245" spans="1:35">
      <c r="A245" s="11">
        <v>244</v>
      </c>
      <c r="B245" s="11">
        <v>25</v>
      </c>
      <c r="C245" s="11">
        <f t="shared" si="30"/>
        <v>6100</v>
      </c>
      <c r="D245" s="11">
        <f t="shared" si="31"/>
        <v>59536</v>
      </c>
      <c r="E245" s="11"/>
      <c r="F245" s="11"/>
      <c r="G245" s="11"/>
      <c r="H245" s="14">
        <v>244</v>
      </c>
      <c r="I245" s="15">
        <v>331</v>
      </c>
      <c r="J245" s="14">
        <f t="shared" si="32"/>
        <v>80764</v>
      </c>
      <c r="K245" s="14">
        <f t="shared" si="33"/>
        <v>59536</v>
      </c>
      <c r="L245" s="14"/>
      <c r="M245" s="14"/>
      <c r="N245" s="14"/>
      <c r="O245" s="18">
        <v>244</v>
      </c>
      <c r="P245" s="18">
        <v>225</v>
      </c>
      <c r="Q245" s="18">
        <f t="shared" si="34"/>
        <v>54900</v>
      </c>
      <c r="R245" s="18">
        <f t="shared" si="35"/>
        <v>59536</v>
      </c>
      <c r="S245" s="18"/>
      <c r="T245" s="18"/>
      <c r="U245" s="18"/>
      <c r="V245" s="14">
        <v>244</v>
      </c>
      <c r="W245" s="14">
        <v>2.1</v>
      </c>
      <c r="X245" s="14">
        <f t="shared" si="36"/>
        <v>512.4</v>
      </c>
      <c r="Y245" s="14">
        <f t="shared" si="37"/>
        <v>59536</v>
      </c>
      <c r="Z245" s="14"/>
      <c r="AA245" s="14"/>
      <c r="AB245" s="14"/>
      <c r="AC245" s="21">
        <v>244</v>
      </c>
      <c r="AD245" s="21">
        <v>20</v>
      </c>
      <c r="AE245" s="21">
        <f t="shared" si="38"/>
        <v>4880</v>
      </c>
      <c r="AF245" s="21">
        <f t="shared" si="39"/>
        <v>59536</v>
      </c>
      <c r="AG245" s="21"/>
      <c r="AH245" s="21"/>
      <c r="AI245" s="21"/>
    </row>
    <row r="246" spans="1:35">
      <c r="A246" s="11">
        <v>245</v>
      </c>
      <c r="B246" s="11">
        <v>25</v>
      </c>
      <c r="C246" s="11">
        <f t="shared" si="30"/>
        <v>6125</v>
      </c>
      <c r="D246" s="11">
        <f t="shared" si="31"/>
        <v>60025</v>
      </c>
      <c r="E246" s="11"/>
      <c r="F246" s="11"/>
      <c r="G246" s="11"/>
      <c r="H246" s="14">
        <v>245</v>
      </c>
      <c r="I246" s="15">
        <v>331</v>
      </c>
      <c r="J246" s="14">
        <f t="shared" si="32"/>
        <v>81095</v>
      </c>
      <c r="K246" s="14">
        <f t="shared" si="33"/>
        <v>60025</v>
      </c>
      <c r="L246" s="14"/>
      <c r="M246" s="14"/>
      <c r="N246" s="14"/>
      <c r="O246" s="18">
        <v>245</v>
      </c>
      <c r="P246" s="18">
        <v>224</v>
      </c>
      <c r="Q246" s="18">
        <f t="shared" si="34"/>
        <v>54880</v>
      </c>
      <c r="R246" s="18">
        <f t="shared" si="35"/>
        <v>60025</v>
      </c>
      <c r="S246" s="18"/>
      <c r="T246" s="18"/>
      <c r="U246" s="18"/>
      <c r="V246" s="14">
        <v>245</v>
      </c>
      <c r="W246" s="14">
        <v>2.1</v>
      </c>
      <c r="X246" s="14">
        <f t="shared" si="36"/>
        <v>514.5</v>
      </c>
      <c r="Y246" s="14">
        <f t="shared" si="37"/>
        <v>60025</v>
      </c>
      <c r="Z246" s="14"/>
      <c r="AA246" s="14"/>
      <c r="AB246" s="14"/>
      <c r="AC246" s="21">
        <v>245</v>
      </c>
      <c r="AD246" s="21">
        <v>20</v>
      </c>
      <c r="AE246" s="21">
        <f t="shared" si="38"/>
        <v>4900</v>
      </c>
      <c r="AF246" s="21">
        <f t="shared" si="39"/>
        <v>60025</v>
      </c>
      <c r="AG246" s="21"/>
      <c r="AH246" s="21"/>
      <c r="AI246" s="21"/>
    </row>
    <row r="247" spans="1:35">
      <c r="A247" s="11">
        <v>246</v>
      </c>
      <c r="B247" s="11">
        <v>25</v>
      </c>
      <c r="C247" s="11">
        <f t="shared" si="30"/>
        <v>6150</v>
      </c>
      <c r="D247" s="11">
        <f t="shared" si="31"/>
        <v>60516</v>
      </c>
      <c r="E247" s="11"/>
      <c r="F247" s="11"/>
      <c r="G247" s="11"/>
      <c r="H247" s="14">
        <v>246</v>
      </c>
      <c r="I247" s="15">
        <v>474</v>
      </c>
      <c r="J247" s="14">
        <f t="shared" si="32"/>
        <v>116604</v>
      </c>
      <c r="K247" s="14">
        <f t="shared" si="33"/>
        <v>60516</v>
      </c>
      <c r="L247" s="14"/>
      <c r="M247" s="14"/>
      <c r="N247" s="14"/>
      <c r="O247" s="18">
        <v>246</v>
      </c>
      <c r="P247" s="18">
        <v>99</v>
      </c>
      <c r="Q247" s="18">
        <f t="shared" si="34"/>
        <v>24354</v>
      </c>
      <c r="R247" s="18">
        <f t="shared" si="35"/>
        <v>60516</v>
      </c>
      <c r="S247" s="18"/>
      <c r="T247" s="18"/>
      <c r="U247" s="18"/>
      <c r="V247" s="14">
        <v>246</v>
      </c>
      <c r="W247" s="14">
        <v>0.2</v>
      </c>
      <c r="X247" s="14">
        <f t="shared" si="36"/>
        <v>49.2</v>
      </c>
      <c r="Y247" s="14">
        <f t="shared" si="37"/>
        <v>60516</v>
      </c>
      <c r="Z247" s="14"/>
      <c r="AA247" s="14"/>
      <c r="AB247" s="14"/>
      <c r="AC247" s="21">
        <v>246</v>
      </c>
      <c r="AD247" s="21">
        <v>20</v>
      </c>
      <c r="AE247" s="21">
        <f t="shared" si="38"/>
        <v>4920</v>
      </c>
      <c r="AF247" s="21">
        <f t="shared" si="39"/>
        <v>60516</v>
      </c>
      <c r="AG247" s="21"/>
      <c r="AH247" s="21"/>
      <c r="AI247" s="21"/>
    </row>
    <row r="248" spans="1:35">
      <c r="A248" s="11">
        <v>247</v>
      </c>
      <c r="B248" s="11">
        <v>25</v>
      </c>
      <c r="C248" s="11">
        <f t="shared" si="30"/>
        <v>6175</v>
      </c>
      <c r="D248" s="11">
        <f t="shared" si="31"/>
        <v>61009</v>
      </c>
      <c r="E248" s="11"/>
      <c r="F248" s="11"/>
      <c r="G248" s="11"/>
      <c r="H248" s="14">
        <v>247</v>
      </c>
      <c r="I248" s="15">
        <v>331</v>
      </c>
      <c r="J248" s="14">
        <f t="shared" si="32"/>
        <v>81757</v>
      </c>
      <c r="K248" s="14">
        <f t="shared" si="33"/>
        <v>61009</v>
      </c>
      <c r="L248" s="14"/>
      <c r="M248" s="14"/>
      <c r="N248" s="14"/>
      <c r="O248" s="18">
        <v>247</v>
      </c>
      <c r="P248" s="18">
        <v>223</v>
      </c>
      <c r="Q248" s="18">
        <f t="shared" si="34"/>
        <v>55081</v>
      </c>
      <c r="R248" s="18">
        <f t="shared" si="35"/>
        <v>61009</v>
      </c>
      <c r="S248" s="18"/>
      <c r="T248" s="18"/>
      <c r="U248" s="18"/>
      <c r="V248" s="14">
        <v>247</v>
      </c>
      <c r="W248" s="14">
        <v>0.2</v>
      </c>
      <c r="X248" s="14">
        <f t="shared" si="36"/>
        <v>49.400000000000006</v>
      </c>
      <c r="Y248" s="14">
        <f t="shared" si="37"/>
        <v>61009</v>
      </c>
      <c r="Z248" s="14"/>
      <c r="AA248" s="14"/>
      <c r="AB248" s="14"/>
      <c r="AC248" s="21">
        <v>247</v>
      </c>
      <c r="AD248" s="21">
        <v>20</v>
      </c>
      <c r="AE248" s="21">
        <f t="shared" si="38"/>
        <v>4940</v>
      </c>
      <c r="AF248" s="21">
        <f t="shared" si="39"/>
        <v>61009</v>
      </c>
      <c r="AG248" s="21"/>
      <c r="AH248" s="21"/>
      <c r="AI248" s="21"/>
    </row>
    <row r="249" spans="1:35">
      <c r="A249" s="11">
        <v>248</v>
      </c>
      <c r="B249" s="11">
        <v>25</v>
      </c>
      <c r="C249" s="11">
        <f t="shared" si="30"/>
        <v>6200</v>
      </c>
      <c r="D249" s="11">
        <f t="shared" si="31"/>
        <v>61504</v>
      </c>
      <c r="E249" s="11"/>
      <c r="F249" s="11"/>
      <c r="G249" s="11"/>
      <c r="H249" s="14">
        <v>248</v>
      </c>
      <c r="I249" s="15">
        <v>331</v>
      </c>
      <c r="J249" s="14">
        <f t="shared" si="32"/>
        <v>82088</v>
      </c>
      <c r="K249" s="14">
        <f t="shared" si="33"/>
        <v>61504</v>
      </c>
      <c r="L249" s="14"/>
      <c r="M249" s="14"/>
      <c r="N249" s="14"/>
      <c r="O249" s="18">
        <v>248</v>
      </c>
      <c r="P249" s="18">
        <v>222</v>
      </c>
      <c r="Q249" s="18">
        <f t="shared" si="34"/>
        <v>55056</v>
      </c>
      <c r="R249" s="18">
        <f t="shared" si="35"/>
        <v>61504</v>
      </c>
      <c r="S249" s="18"/>
      <c r="T249" s="18"/>
      <c r="U249" s="18"/>
      <c r="V249" s="14">
        <v>248</v>
      </c>
      <c r="W249" s="14">
        <v>0.2</v>
      </c>
      <c r="X249" s="14">
        <f t="shared" si="36"/>
        <v>49.6</v>
      </c>
      <c r="Y249" s="14">
        <f t="shared" si="37"/>
        <v>61504</v>
      </c>
      <c r="Z249" s="14"/>
      <c r="AA249" s="14"/>
      <c r="AB249" s="14"/>
      <c r="AC249" s="21">
        <v>248</v>
      </c>
      <c r="AD249" s="21">
        <v>20</v>
      </c>
      <c r="AE249" s="21">
        <f t="shared" si="38"/>
        <v>4960</v>
      </c>
      <c r="AF249" s="21">
        <f t="shared" si="39"/>
        <v>61504</v>
      </c>
      <c r="AG249" s="21"/>
      <c r="AH249" s="21"/>
      <c r="AI249" s="21"/>
    </row>
    <row r="250" spans="1:35">
      <c r="A250" s="11">
        <v>249</v>
      </c>
      <c r="B250" s="11">
        <v>25</v>
      </c>
      <c r="C250" s="11">
        <f t="shared" si="30"/>
        <v>6225</v>
      </c>
      <c r="D250" s="11">
        <f t="shared" si="31"/>
        <v>62001</v>
      </c>
      <c r="E250" s="11"/>
      <c r="F250" s="11"/>
      <c r="G250" s="11"/>
      <c r="H250" s="14">
        <v>249</v>
      </c>
      <c r="I250" s="15">
        <v>331</v>
      </c>
      <c r="J250" s="14">
        <f t="shared" si="32"/>
        <v>82419</v>
      </c>
      <c r="K250" s="14">
        <f t="shared" si="33"/>
        <v>62001</v>
      </c>
      <c r="L250" s="14"/>
      <c r="M250" s="14"/>
      <c r="N250" s="14"/>
      <c r="O250" s="18">
        <v>249</v>
      </c>
      <c r="P250" s="18">
        <v>220</v>
      </c>
      <c r="Q250" s="18">
        <f t="shared" si="34"/>
        <v>54780</v>
      </c>
      <c r="R250" s="18">
        <f t="shared" si="35"/>
        <v>62001</v>
      </c>
      <c r="S250" s="18"/>
      <c r="T250" s="18"/>
      <c r="U250" s="18"/>
      <c r="V250" s="14">
        <v>249</v>
      </c>
      <c r="W250" s="14">
        <v>2.1</v>
      </c>
      <c r="X250" s="14">
        <f t="shared" si="36"/>
        <v>522.9</v>
      </c>
      <c r="Y250" s="14">
        <f t="shared" si="37"/>
        <v>62001</v>
      </c>
      <c r="Z250" s="14"/>
      <c r="AA250" s="14"/>
      <c r="AB250" s="14"/>
      <c r="AC250" s="21">
        <v>249</v>
      </c>
      <c r="AD250" s="21">
        <v>20</v>
      </c>
      <c r="AE250" s="21">
        <f t="shared" si="38"/>
        <v>4980</v>
      </c>
      <c r="AF250" s="21">
        <f t="shared" si="39"/>
        <v>62001</v>
      </c>
      <c r="AG250" s="21"/>
      <c r="AH250" s="21"/>
      <c r="AI250" s="21"/>
    </row>
    <row r="251" spans="1:35">
      <c r="A251" s="11">
        <v>250</v>
      </c>
      <c r="B251" s="11">
        <v>25</v>
      </c>
      <c r="C251" s="11">
        <f t="shared" si="30"/>
        <v>6250</v>
      </c>
      <c r="D251" s="11">
        <f t="shared" si="31"/>
        <v>62500</v>
      </c>
      <c r="E251" s="11"/>
      <c r="F251" s="11"/>
      <c r="G251" s="11"/>
      <c r="H251" s="14">
        <v>250</v>
      </c>
      <c r="I251" s="15">
        <v>329</v>
      </c>
      <c r="J251" s="14">
        <f t="shared" si="32"/>
        <v>82250</v>
      </c>
      <c r="K251" s="14">
        <f t="shared" si="33"/>
        <v>62500</v>
      </c>
      <c r="L251" s="14"/>
      <c r="M251" s="14"/>
      <c r="N251" s="14"/>
      <c r="O251" s="18">
        <v>250</v>
      </c>
      <c r="P251" s="18">
        <v>217</v>
      </c>
      <c r="Q251" s="18">
        <f t="shared" si="34"/>
        <v>54250</v>
      </c>
      <c r="R251" s="18">
        <f t="shared" si="35"/>
        <v>62500</v>
      </c>
      <c r="S251" s="18"/>
      <c r="T251" s="18"/>
      <c r="U251" s="18"/>
      <c r="V251" s="14">
        <v>250</v>
      </c>
      <c r="W251" s="14">
        <v>2.1</v>
      </c>
      <c r="X251" s="14">
        <f t="shared" si="36"/>
        <v>525</v>
      </c>
      <c r="Y251" s="14">
        <f t="shared" si="37"/>
        <v>62500</v>
      </c>
      <c r="Z251" s="14"/>
      <c r="AA251" s="14"/>
      <c r="AB251" s="14"/>
      <c r="AC251" s="21">
        <v>250</v>
      </c>
      <c r="AD251" s="21">
        <v>20</v>
      </c>
      <c r="AE251" s="21">
        <f t="shared" si="38"/>
        <v>5000</v>
      </c>
      <c r="AF251" s="21">
        <f t="shared" si="39"/>
        <v>62500</v>
      </c>
      <c r="AG251" s="21"/>
      <c r="AH251" s="21"/>
      <c r="AI251" s="21"/>
    </row>
    <row r="252" spans="1:35">
      <c r="A252" s="11">
        <v>251</v>
      </c>
      <c r="B252" s="11">
        <v>25</v>
      </c>
      <c r="C252" s="11">
        <f t="shared" si="30"/>
        <v>6275</v>
      </c>
      <c r="D252" s="11">
        <f t="shared" si="31"/>
        <v>63001</v>
      </c>
      <c r="E252" s="11"/>
      <c r="F252" s="11"/>
      <c r="G252" s="11"/>
      <c r="H252" s="14">
        <v>251</v>
      </c>
      <c r="I252" s="15">
        <v>331</v>
      </c>
      <c r="J252" s="14">
        <f t="shared" si="32"/>
        <v>83081</v>
      </c>
      <c r="K252" s="14">
        <f t="shared" si="33"/>
        <v>63001</v>
      </c>
      <c r="L252" s="14"/>
      <c r="M252" s="14"/>
      <c r="N252" s="14"/>
      <c r="O252" s="18">
        <v>251</v>
      </c>
      <c r="P252" s="18">
        <v>216</v>
      </c>
      <c r="Q252" s="18">
        <f t="shared" si="34"/>
        <v>54216</v>
      </c>
      <c r="R252" s="18">
        <f t="shared" si="35"/>
        <v>63001</v>
      </c>
      <c r="S252" s="18"/>
      <c r="T252" s="18"/>
      <c r="U252" s="18"/>
      <c r="V252" s="14">
        <v>251</v>
      </c>
      <c r="W252" s="14">
        <v>0.2</v>
      </c>
      <c r="X252" s="14">
        <f t="shared" si="36"/>
        <v>50.2</v>
      </c>
      <c r="Y252" s="14">
        <f t="shared" si="37"/>
        <v>63001</v>
      </c>
      <c r="Z252" s="14"/>
      <c r="AA252" s="14"/>
      <c r="AB252" s="14"/>
      <c r="AC252" s="21">
        <v>251</v>
      </c>
      <c r="AD252" s="21">
        <v>20</v>
      </c>
      <c r="AE252" s="21">
        <f t="shared" si="38"/>
        <v>5020</v>
      </c>
      <c r="AF252" s="21">
        <f t="shared" si="39"/>
        <v>63001</v>
      </c>
      <c r="AG252" s="21"/>
      <c r="AH252" s="21"/>
      <c r="AI252" s="21"/>
    </row>
    <row r="253" spans="1:35">
      <c r="A253" s="11">
        <v>252</v>
      </c>
      <c r="B253" s="11">
        <v>25</v>
      </c>
      <c r="C253" s="11">
        <f t="shared" si="30"/>
        <v>6300</v>
      </c>
      <c r="D253" s="11">
        <f t="shared" si="31"/>
        <v>63504</v>
      </c>
      <c r="E253" s="11"/>
      <c r="F253" s="11"/>
      <c r="G253" s="11"/>
      <c r="H253" s="14">
        <v>252</v>
      </c>
      <c r="I253" s="15">
        <v>331</v>
      </c>
      <c r="J253" s="14">
        <f t="shared" si="32"/>
        <v>83412</v>
      </c>
      <c r="K253" s="14">
        <f t="shared" si="33"/>
        <v>63504</v>
      </c>
      <c r="L253" s="14"/>
      <c r="M253" s="14"/>
      <c r="N253" s="14"/>
      <c r="O253" s="18">
        <v>252</v>
      </c>
      <c r="P253" s="18">
        <v>216</v>
      </c>
      <c r="Q253" s="18">
        <f t="shared" si="34"/>
        <v>54432</v>
      </c>
      <c r="R253" s="18">
        <f t="shared" si="35"/>
        <v>63504</v>
      </c>
      <c r="S253" s="18"/>
      <c r="T253" s="18"/>
      <c r="U253" s="18"/>
      <c r="V253" s="14">
        <v>252</v>
      </c>
      <c r="W253" s="14">
        <v>2.1</v>
      </c>
      <c r="X253" s="14">
        <f t="shared" si="36"/>
        <v>529.20000000000005</v>
      </c>
      <c r="Y253" s="14">
        <f t="shared" si="37"/>
        <v>63504</v>
      </c>
      <c r="Z253" s="14"/>
      <c r="AA253" s="14"/>
      <c r="AB253" s="14"/>
      <c r="AC253" s="21">
        <v>252</v>
      </c>
      <c r="AD253" s="21">
        <v>20</v>
      </c>
      <c r="AE253" s="21">
        <f t="shared" si="38"/>
        <v>5040</v>
      </c>
      <c r="AF253" s="21">
        <f t="shared" si="39"/>
        <v>63504</v>
      </c>
      <c r="AG253" s="21"/>
      <c r="AH253" s="21"/>
      <c r="AI253" s="21"/>
    </row>
    <row r="254" spans="1:35">
      <c r="A254" s="11">
        <v>253</v>
      </c>
      <c r="B254" s="11">
        <v>25</v>
      </c>
      <c r="C254" s="11">
        <f t="shared" si="30"/>
        <v>6325</v>
      </c>
      <c r="D254" s="11">
        <f t="shared" si="31"/>
        <v>64009</v>
      </c>
      <c r="E254" s="11"/>
      <c r="F254" s="11"/>
      <c r="G254" s="11"/>
      <c r="H254" s="14">
        <v>253</v>
      </c>
      <c r="I254" s="15">
        <v>331</v>
      </c>
      <c r="J254" s="14">
        <f t="shared" si="32"/>
        <v>83743</v>
      </c>
      <c r="K254" s="14">
        <f t="shared" si="33"/>
        <v>64009</v>
      </c>
      <c r="L254" s="14"/>
      <c r="M254" s="14"/>
      <c r="N254" s="14"/>
      <c r="O254" s="18">
        <v>253</v>
      </c>
      <c r="P254" s="18">
        <v>214</v>
      </c>
      <c r="Q254" s="18">
        <f t="shared" si="34"/>
        <v>54142</v>
      </c>
      <c r="R254" s="18">
        <f t="shared" si="35"/>
        <v>64009</v>
      </c>
      <c r="S254" s="18"/>
      <c r="T254" s="18"/>
      <c r="U254" s="18"/>
      <c r="V254" s="14">
        <v>253</v>
      </c>
      <c r="W254" s="14">
        <v>2.1</v>
      </c>
      <c r="X254" s="14">
        <f t="shared" si="36"/>
        <v>531.30000000000007</v>
      </c>
      <c r="Y254" s="14">
        <f t="shared" si="37"/>
        <v>64009</v>
      </c>
      <c r="Z254" s="14"/>
      <c r="AA254" s="14"/>
      <c r="AB254" s="14"/>
      <c r="AC254" s="21">
        <v>253</v>
      </c>
      <c r="AD254" s="21">
        <v>20</v>
      </c>
      <c r="AE254" s="21">
        <f t="shared" si="38"/>
        <v>5060</v>
      </c>
      <c r="AF254" s="21">
        <f t="shared" si="39"/>
        <v>64009</v>
      </c>
      <c r="AG254" s="21"/>
      <c r="AH254" s="21"/>
      <c r="AI254" s="21"/>
    </row>
    <row r="255" spans="1:35">
      <c r="A255" s="11">
        <v>254</v>
      </c>
      <c r="B255" s="11">
        <v>25</v>
      </c>
      <c r="C255" s="11">
        <f t="shared" si="30"/>
        <v>6350</v>
      </c>
      <c r="D255" s="11">
        <f t="shared" si="31"/>
        <v>64516</v>
      </c>
      <c r="E255" s="11"/>
      <c r="F255" s="11"/>
      <c r="G255" s="11"/>
      <c r="H255" s="14">
        <v>254</v>
      </c>
      <c r="I255" s="15">
        <v>331</v>
      </c>
      <c r="J255" s="14">
        <f t="shared" si="32"/>
        <v>84074</v>
      </c>
      <c r="K255" s="14">
        <f t="shared" si="33"/>
        <v>64516</v>
      </c>
      <c r="L255" s="14"/>
      <c r="M255" s="14"/>
      <c r="N255" s="14"/>
      <c r="O255" s="18">
        <v>254</v>
      </c>
      <c r="P255" s="18">
        <v>213</v>
      </c>
      <c r="Q255" s="18">
        <f t="shared" si="34"/>
        <v>54102</v>
      </c>
      <c r="R255" s="18">
        <f t="shared" si="35"/>
        <v>64516</v>
      </c>
      <c r="S255" s="18"/>
      <c r="T255" s="18"/>
      <c r="U255" s="18"/>
      <c r="V255" s="14">
        <v>254</v>
      </c>
      <c r="W255" s="14">
        <v>2.1</v>
      </c>
      <c r="X255" s="14">
        <f t="shared" si="36"/>
        <v>533.4</v>
      </c>
      <c r="Y255" s="14">
        <f t="shared" si="37"/>
        <v>64516</v>
      </c>
      <c r="Z255" s="14"/>
      <c r="AA255" s="14"/>
      <c r="AB255" s="14"/>
      <c r="AC255" s="21">
        <v>254</v>
      </c>
      <c r="AD255" s="21">
        <v>20</v>
      </c>
      <c r="AE255" s="21">
        <f t="shared" si="38"/>
        <v>5080</v>
      </c>
      <c r="AF255" s="21">
        <f t="shared" si="39"/>
        <v>64516</v>
      </c>
      <c r="AG255" s="21"/>
      <c r="AH255" s="21"/>
      <c r="AI255" s="21"/>
    </row>
    <row r="256" spans="1:35">
      <c r="A256" s="11">
        <v>255</v>
      </c>
      <c r="B256" s="11">
        <v>25</v>
      </c>
      <c r="C256" s="11">
        <f t="shared" si="30"/>
        <v>6375</v>
      </c>
      <c r="D256" s="11">
        <f t="shared" si="31"/>
        <v>65025</v>
      </c>
      <c r="E256" s="11"/>
      <c r="F256" s="11"/>
      <c r="G256" s="11"/>
      <c r="H256" s="14">
        <v>255</v>
      </c>
      <c r="I256" s="15">
        <v>620</v>
      </c>
      <c r="J256" s="14">
        <f t="shared" si="32"/>
        <v>158100</v>
      </c>
      <c r="K256" s="14">
        <f t="shared" si="33"/>
        <v>65025</v>
      </c>
      <c r="L256" s="14"/>
      <c r="M256" s="14"/>
      <c r="N256" s="14"/>
      <c r="O256" s="18">
        <v>255</v>
      </c>
      <c r="P256" s="18">
        <v>212</v>
      </c>
      <c r="Q256" s="18">
        <f t="shared" si="34"/>
        <v>54060</v>
      </c>
      <c r="R256" s="18">
        <f t="shared" si="35"/>
        <v>65025</v>
      </c>
      <c r="S256" s="18"/>
      <c r="T256" s="18"/>
      <c r="U256" s="18"/>
      <c r="V256" s="14">
        <v>255</v>
      </c>
      <c r="W256" s="14">
        <v>2.1</v>
      </c>
      <c r="X256" s="14">
        <f t="shared" si="36"/>
        <v>535.5</v>
      </c>
      <c r="Y256" s="14">
        <f t="shared" si="37"/>
        <v>65025</v>
      </c>
      <c r="Z256" s="14"/>
      <c r="AA256" s="14"/>
      <c r="AB256" s="14"/>
      <c r="AC256" s="21">
        <v>255</v>
      </c>
      <c r="AD256" s="21">
        <v>20</v>
      </c>
      <c r="AE256" s="21">
        <f t="shared" si="38"/>
        <v>5100</v>
      </c>
      <c r="AF256" s="21">
        <f t="shared" si="39"/>
        <v>65025</v>
      </c>
      <c r="AG256" s="21"/>
      <c r="AH256" s="21"/>
      <c r="AI256" s="21"/>
    </row>
    <row r="257" spans="1:35">
      <c r="A257" s="11">
        <v>256</v>
      </c>
      <c r="B257" s="11">
        <v>25</v>
      </c>
      <c r="C257" s="11">
        <f t="shared" si="30"/>
        <v>6400</v>
      </c>
      <c r="D257" s="11">
        <f t="shared" si="31"/>
        <v>65536</v>
      </c>
      <c r="E257" s="11"/>
      <c r="F257" s="11"/>
      <c r="G257" s="11"/>
      <c r="H257" s="14">
        <v>256</v>
      </c>
      <c r="I257" s="15">
        <v>329</v>
      </c>
      <c r="J257" s="14">
        <f t="shared" si="32"/>
        <v>84224</v>
      </c>
      <c r="K257" s="14">
        <f t="shared" si="33"/>
        <v>65536</v>
      </c>
      <c r="L257" s="14"/>
      <c r="M257" s="14"/>
      <c r="N257" s="14"/>
      <c r="O257" s="18">
        <v>256</v>
      </c>
      <c r="P257" s="18">
        <v>212</v>
      </c>
      <c r="Q257" s="18">
        <f t="shared" si="34"/>
        <v>54272</v>
      </c>
      <c r="R257" s="18">
        <f t="shared" si="35"/>
        <v>65536</v>
      </c>
      <c r="S257" s="18"/>
      <c r="T257" s="18"/>
      <c r="U257" s="18"/>
      <c r="V257" s="14">
        <v>256</v>
      </c>
      <c r="W257" s="14">
        <v>0.2</v>
      </c>
      <c r="X257" s="14">
        <f t="shared" si="36"/>
        <v>51.2</v>
      </c>
      <c r="Y257" s="14">
        <f t="shared" si="37"/>
        <v>65536</v>
      </c>
      <c r="Z257" s="14"/>
      <c r="AA257" s="14"/>
      <c r="AB257" s="14"/>
      <c r="AC257" s="21">
        <v>256</v>
      </c>
      <c r="AD257" s="21">
        <v>20</v>
      </c>
      <c r="AE257" s="21">
        <f t="shared" si="38"/>
        <v>5120</v>
      </c>
      <c r="AF257" s="21">
        <f t="shared" si="39"/>
        <v>65536</v>
      </c>
      <c r="AG257" s="21"/>
      <c r="AH257" s="21"/>
      <c r="AI257" s="21"/>
    </row>
    <row r="258" spans="1:35">
      <c r="A258" s="11">
        <v>257</v>
      </c>
      <c r="B258" s="11">
        <v>25</v>
      </c>
      <c r="C258" s="11">
        <f t="shared" si="30"/>
        <v>6425</v>
      </c>
      <c r="D258" s="11">
        <f t="shared" si="31"/>
        <v>66049</v>
      </c>
      <c r="E258" s="11"/>
      <c r="F258" s="11"/>
      <c r="G258" s="11"/>
      <c r="H258" s="14">
        <v>257</v>
      </c>
      <c r="I258" s="15">
        <v>329</v>
      </c>
      <c r="J258" s="14">
        <f t="shared" si="32"/>
        <v>84553</v>
      </c>
      <c r="K258" s="14">
        <f t="shared" si="33"/>
        <v>66049</v>
      </c>
      <c r="L258" s="14"/>
      <c r="M258" s="14"/>
      <c r="N258" s="14"/>
      <c r="O258" s="18">
        <v>257</v>
      </c>
      <c r="P258" s="18">
        <v>211</v>
      </c>
      <c r="Q258" s="18">
        <f t="shared" si="34"/>
        <v>54227</v>
      </c>
      <c r="R258" s="18">
        <f t="shared" si="35"/>
        <v>66049</v>
      </c>
      <c r="S258" s="18"/>
      <c r="T258" s="18"/>
      <c r="U258" s="18"/>
      <c r="V258" s="14">
        <v>257</v>
      </c>
      <c r="W258" s="14">
        <v>0.2</v>
      </c>
      <c r="X258" s="14">
        <f t="shared" si="36"/>
        <v>51.400000000000006</v>
      </c>
      <c r="Y258" s="14">
        <f t="shared" si="37"/>
        <v>66049</v>
      </c>
      <c r="Z258" s="14"/>
      <c r="AA258" s="14"/>
      <c r="AB258" s="14"/>
      <c r="AC258" s="21">
        <v>257</v>
      </c>
      <c r="AD258" s="21">
        <v>20</v>
      </c>
      <c r="AE258" s="21">
        <f t="shared" si="38"/>
        <v>5140</v>
      </c>
      <c r="AF258" s="21">
        <f t="shared" si="39"/>
        <v>66049</v>
      </c>
      <c r="AG258" s="21"/>
      <c r="AH258" s="21"/>
      <c r="AI258" s="21"/>
    </row>
    <row r="259" spans="1:35">
      <c r="A259" s="11">
        <v>258</v>
      </c>
      <c r="B259" s="11">
        <v>25</v>
      </c>
      <c r="C259" s="11">
        <f t="shared" ref="C259:C322" si="40">A259*B259</f>
        <v>6450</v>
      </c>
      <c r="D259" s="11">
        <f t="shared" ref="D259:D322" si="41">A259*A259</f>
        <v>66564</v>
      </c>
      <c r="E259" s="11"/>
      <c r="F259" s="11"/>
      <c r="G259" s="11"/>
      <c r="H259" s="14">
        <v>258</v>
      </c>
      <c r="I259" s="15">
        <v>329</v>
      </c>
      <c r="J259" s="14">
        <f t="shared" ref="J259:J322" si="42">H259*I259</f>
        <v>84882</v>
      </c>
      <c r="K259" s="14">
        <f t="shared" ref="K259:K322" si="43">H259*H259</f>
        <v>66564</v>
      </c>
      <c r="L259" s="14"/>
      <c r="M259" s="14"/>
      <c r="N259" s="14"/>
      <c r="O259" s="18">
        <v>258</v>
      </c>
      <c r="P259" s="18">
        <v>210</v>
      </c>
      <c r="Q259" s="18">
        <f t="shared" ref="Q259:Q322" si="44">O259*P259</f>
        <v>54180</v>
      </c>
      <c r="R259" s="18">
        <f t="shared" ref="R259:R322" si="45">O259*O259</f>
        <v>66564</v>
      </c>
      <c r="S259" s="18"/>
      <c r="T259" s="18"/>
      <c r="U259" s="18"/>
      <c r="V259" s="14">
        <v>258</v>
      </c>
      <c r="W259" s="14">
        <v>0.2</v>
      </c>
      <c r="X259" s="14">
        <f t="shared" ref="X259:X322" si="46">V259*W259</f>
        <v>51.6</v>
      </c>
      <c r="Y259" s="14">
        <f t="shared" ref="Y259:Y322" si="47">V259*V259</f>
        <v>66564</v>
      </c>
      <c r="Z259" s="14"/>
      <c r="AA259" s="14"/>
      <c r="AB259" s="14"/>
      <c r="AC259" s="21">
        <v>258</v>
      </c>
      <c r="AD259" s="21">
        <v>20</v>
      </c>
      <c r="AE259" s="21">
        <f t="shared" ref="AE259:AE322" si="48">AC259*AD259</f>
        <v>5160</v>
      </c>
      <c r="AF259" s="21">
        <f t="shared" ref="AF259:AF322" si="49">AC259*AC259</f>
        <v>66564</v>
      </c>
      <c r="AG259" s="21"/>
      <c r="AH259" s="21"/>
      <c r="AI259" s="21"/>
    </row>
    <row r="260" spans="1:35">
      <c r="A260" s="11">
        <v>259</v>
      </c>
      <c r="B260" s="11">
        <v>25</v>
      </c>
      <c r="C260" s="11">
        <f t="shared" si="40"/>
        <v>6475</v>
      </c>
      <c r="D260" s="11">
        <f t="shared" si="41"/>
        <v>67081</v>
      </c>
      <c r="E260" s="11"/>
      <c r="F260" s="11"/>
      <c r="G260" s="11"/>
      <c r="H260" s="14">
        <v>259</v>
      </c>
      <c r="I260" s="15">
        <v>643</v>
      </c>
      <c r="J260" s="14">
        <f t="shared" si="42"/>
        <v>166537</v>
      </c>
      <c r="K260" s="14">
        <f t="shared" si="43"/>
        <v>67081</v>
      </c>
      <c r="L260" s="14"/>
      <c r="M260" s="14"/>
      <c r="N260" s="14"/>
      <c r="O260" s="18">
        <v>259</v>
      </c>
      <c r="P260" s="18">
        <v>209</v>
      </c>
      <c r="Q260" s="18">
        <f t="shared" si="44"/>
        <v>54131</v>
      </c>
      <c r="R260" s="18">
        <f t="shared" si="45"/>
        <v>67081</v>
      </c>
      <c r="S260" s="18"/>
      <c r="T260" s="18"/>
      <c r="U260" s="18"/>
      <c r="V260" s="14">
        <v>259</v>
      </c>
      <c r="W260" s="14">
        <v>8.6</v>
      </c>
      <c r="X260" s="14">
        <f t="shared" si="46"/>
        <v>2227.4</v>
      </c>
      <c r="Y260" s="14">
        <f t="shared" si="47"/>
        <v>67081</v>
      </c>
      <c r="Z260" s="14"/>
      <c r="AA260" s="14"/>
      <c r="AB260" s="14"/>
      <c r="AC260" s="21">
        <v>259</v>
      </c>
      <c r="AD260" s="21">
        <v>20</v>
      </c>
      <c r="AE260" s="21">
        <f t="shared" si="48"/>
        <v>5180</v>
      </c>
      <c r="AF260" s="21">
        <f t="shared" si="49"/>
        <v>67081</v>
      </c>
      <c r="AG260" s="21"/>
      <c r="AH260" s="21"/>
      <c r="AI260" s="21"/>
    </row>
    <row r="261" spans="1:35">
      <c r="A261" s="11">
        <v>260</v>
      </c>
      <c r="B261" s="11">
        <v>25</v>
      </c>
      <c r="C261" s="11">
        <f t="shared" si="40"/>
        <v>6500</v>
      </c>
      <c r="D261" s="11">
        <f t="shared" si="41"/>
        <v>67600</v>
      </c>
      <c r="E261" s="11"/>
      <c r="F261" s="11"/>
      <c r="G261" s="11"/>
      <c r="H261" s="14">
        <v>260</v>
      </c>
      <c r="I261" s="15">
        <v>643</v>
      </c>
      <c r="J261" s="14">
        <f t="shared" si="42"/>
        <v>167180</v>
      </c>
      <c r="K261" s="14">
        <f t="shared" si="43"/>
        <v>67600</v>
      </c>
      <c r="L261" s="14"/>
      <c r="M261" s="14"/>
      <c r="N261" s="14"/>
      <c r="O261" s="18">
        <v>260</v>
      </c>
      <c r="P261" s="18">
        <v>209</v>
      </c>
      <c r="Q261" s="18">
        <f t="shared" si="44"/>
        <v>54340</v>
      </c>
      <c r="R261" s="18">
        <f t="shared" si="45"/>
        <v>67600</v>
      </c>
      <c r="S261" s="18"/>
      <c r="T261" s="18"/>
      <c r="U261" s="18"/>
      <c r="V261" s="14">
        <v>260</v>
      </c>
      <c r="W261" s="14">
        <v>10.6</v>
      </c>
      <c r="X261" s="14">
        <f t="shared" si="46"/>
        <v>2756</v>
      </c>
      <c r="Y261" s="14">
        <f t="shared" si="47"/>
        <v>67600</v>
      </c>
      <c r="Z261" s="14"/>
      <c r="AA261" s="14"/>
      <c r="AB261" s="14"/>
      <c r="AC261" s="21">
        <v>260</v>
      </c>
      <c r="AD261" s="21">
        <v>20</v>
      </c>
      <c r="AE261" s="21">
        <f t="shared" si="48"/>
        <v>5200</v>
      </c>
      <c r="AF261" s="21">
        <f t="shared" si="49"/>
        <v>67600</v>
      </c>
      <c r="AG261" s="21"/>
      <c r="AH261" s="21"/>
      <c r="AI261" s="21"/>
    </row>
    <row r="262" spans="1:35">
      <c r="A262" s="11">
        <v>261</v>
      </c>
      <c r="B262" s="11">
        <v>25</v>
      </c>
      <c r="C262" s="11">
        <f t="shared" si="40"/>
        <v>6525</v>
      </c>
      <c r="D262" s="11">
        <f t="shared" si="41"/>
        <v>68121</v>
      </c>
      <c r="E262" s="11"/>
      <c r="F262" s="11"/>
      <c r="G262" s="11"/>
      <c r="H262" s="14">
        <v>261</v>
      </c>
      <c r="I262" s="15">
        <v>329</v>
      </c>
      <c r="J262" s="14">
        <f t="shared" si="42"/>
        <v>85869</v>
      </c>
      <c r="K262" s="14">
        <f t="shared" si="43"/>
        <v>68121</v>
      </c>
      <c r="L262" s="14"/>
      <c r="M262" s="14"/>
      <c r="N262" s="14"/>
      <c r="O262" s="18">
        <v>261</v>
      </c>
      <c r="P262" s="18">
        <v>209</v>
      </c>
      <c r="Q262" s="18">
        <f t="shared" si="44"/>
        <v>54549</v>
      </c>
      <c r="R262" s="18">
        <f t="shared" si="45"/>
        <v>68121</v>
      </c>
      <c r="S262" s="18"/>
      <c r="T262" s="18"/>
      <c r="U262" s="18"/>
      <c r="V262" s="14">
        <v>261</v>
      </c>
      <c r="W262" s="14">
        <v>0.2</v>
      </c>
      <c r="X262" s="14">
        <f t="shared" si="46"/>
        <v>52.2</v>
      </c>
      <c r="Y262" s="14">
        <f t="shared" si="47"/>
        <v>68121</v>
      </c>
      <c r="Z262" s="14"/>
      <c r="AA262" s="14"/>
      <c r="AB262" s="14"/>
      <c r="AC262" s="21">
        <v>261</v>
      </c>
      <c r="AD262" s="21">
        <v>20</v>
      </c>
      <c r="AE262" s="21">
        <f t="shared" si="48"/>
        <v>5220</v>
      </c>
      <c r="AF262" s="21">
        <f t="shared" si="49"/>
        <v>68121</v>
      </c>
      <c r="AG262" s="21"/>
      <c r="AH262" s="21"/>
      <c r="AI262" s="21"/>
    </row>
    <row r="263" spans="1:35">
      <c r="A263" s="11">
        <v>262</v>
      </c>
      <c r="B263" s="11">
        <v>25</v>
      </c>
      <c r="C263" s="11">
        <f t="shared" si="40"/>
        <v>6550</v>
      </c>
      <c r="D263" s="11">
        <f t="shared" si="41"/>
        <v>68644</v>
      </c>
      <c r="E263" s="11"/>
      <c r="F263" s="11"/>
      <c r="G263" s="11"/>
      <c r="H263" s="14">
        <v>262</v>
      </c>
      <c r="I263" s="15">
        <v>329</v>
      </c>
      <c r="J263" s="14">
        <f t="shared" si="42"/>
        <v>86198</v>
      </c>
      <c r="K263" s="14">
        <f t="shared" si="43"/>
        <v>68644</v>
      </c>
      <c r="L263" s="14"/>
      <c r="M263" s="14"/>
      <c r="N263" s="14"/>
      <c r="O263" s="18">
        <v>262</v>
      </c>
      <c r="P263" s="18">
        <v>208</v>
      </c>
      <c r="Q263" s="18">
        <f t="shared" si="44"/>
        <v>54496</v>
      </c>
      <c r="R263" s="18">
        <f t="shared" si="45"/>
        <v>68644</v>
      </c>
      <c r="S263" s="18"/>
      <c r="T263" s="18"/>
      <c r="U263" s="18"/>
      <c r="V263" s="14">
        <v>262</v>
      </c>
      <c r="W263" s="14">
        <v>0.2</v>
      </c>
      <c r="X263" s="14">
        <f t="shared" si="46"/>
        <v>52.400000000000006</v>
      </c>
      <c r="Y263" s="14">
        <f t="shared" si="47"/>
        <v>68644</v>
      </c>
      <c r="Z263" s="14"/>
      <c r="AA263" s="14"/>
      <c r="AB263" s="14"/>
      <c r="AC263" s="21">
        <v>262</v>
      </c>
      <c r="AD263" s="21">
        <v>20</v>
      </c>
      <c r="AE263" s="21">
        <f t="shared" si="48"/>
        <v>5240</v>
      </c>
      <c r="AF263" s="21">
        <f t="shared" si="49"/>
        <v>68644</v>
      </c>
      <c r="AG263" s="21"/>
      <c r="AH263" s="21"/>
      <c r="AI263" s="21"/>
    </row>
    <row r="264" spans="1:35">
      <c r="A264" s="11">
        <v>263</v>
      </c>
      <c r="B264" s="11">
        <v>25</v>
      </c>
      <c r="C264" s="11">
        <f t="shared" si="40"/>
        <v>6575</v>
      </c>
      <c r="D264" s="11">
        <f t="shared" si="41"/>
        <v>69169</v>
      </c>
      <c r="E264" s="11"/>
      <c r="F264" s="11"/>
      <c r="G264" s="11"/>
      <c r="H264" s="14">
        <v>263</v>
      </c>
      <c r="I264" s="15">
        <v>329</v>
      </c>
      <c r="J264" s="14">
        <f t="shared" si="42"/>
        <v>86527</v>
      </c>
      <c r="K264" s="14">
        <f t="shared" si="43"/>
        <v>69169</v>
      </c>
      <c r="L264" s="14"/>
      <c r="M264" s="14"/>
      <c r="N264" s="14"/>
      <c r="O264" s="18">
        <v>263</v>
      </c>
      <c r="P264" s="18">
        <v>204</v>
      </c>
      <c r="Q264" s="18">
        <f t="shared" si="44"/>
        <v>53652</v>
      </c>
      <c r="R264" s="18">
        <f t="shared" si="45"/>
        <v>69169</v>
      </c>
      <c r="S264" s="18"/>
      <c r="T264" s="18"/>
      <c r="U264" s="18"/>
      <c r="V264" s="14">
        <v>263</v>
      </c>
      <c r="W264" s="14">
        <v>2.1</v>
      </c>
      <c r="X264" s="14">
        <f t="shared" si="46"/>
        <v>552.30000000000007</v>
      </c>
      <c r="Y264" s="14">
        <f t="shared" si="47"/>
        <v>69169</v>
      </c>
      <c r="Z264" s="14"/>
      <c r="AA264" s="14"/>
      <c r="AB264" s="14"/>
      <c r="AC264" s="21">
        <v>263</v>
      </c>
      <c r="AD264" s="21">
        <v>20</v>
      </c>
      <c r="AE264" s="21">
        <f t="shared" si="48"/>
        <v>5260</v>
      </c>
      <c r="AF264" s="21">
        <f t="shared" si="49"/>
        <v>69169</v>
      </c>
      <c r="AG264" s="21"/>
      <c r="AH264" s="21"/>
      <c r="AI264" s="21"/>
    </row>
    <row r="265" spans="1:35">
      <c r="A265" s="11">
        <v>264</v>
      </c>
      <c r="B265" s="11">
        <v>25</v>
      </c>
      <c r="C265" s="11">
        <f t="shared" si="40"/>
        <v>6600</v>
      </c>
      <c r="D265" s="11">
        <f t="shared" si="41"/>
        <v>69696</v>
      </c>
      <c r="E265" s="11"/>
      <c r="F265" s="11"/>
      <c r="G265" s="11"/>
      <c r="H265" s="14">
        <v>264</v>
      </c>
      <c r="I265" s="15">
        <v>329</v>
      </c>
      <c r="J265" s="14">
        <f t="shared" si="42"/>
        <v>86856</v>
      </c>
      <c r="K265" s="14">
        <f t="shared" si="43"/>
        <v>69696</v>
      </c>
      <c r="L265" s="14"/>
      <c r="M265" s="14"/>
      <c r="N265" s="14"/>
      <c r="O265" s="18">
        <v>264</v>
      </c>
      <c r="P265" s="18">
        <v>204</v>
      </c>
      <c r="Q265" s="18">
        <f t="shared" si="44"/>
        <v>53856</v>
      </c>
      <c r="R265" s="18">
        <f t="shared" si="45"/>
        <v>69696</v>
      </c>
      <c r="S265" s="18"/>
      <c r="T265" s="18"/>
      <c r="U265" s="18"/>
      <c r="V265" s="14">
        <v>264</v>
      </c>
      <c r="W265" s="14">
        <v>2.1</v>
      </c>
      <c r="X265" s="14">
        <f t="shared" si="46"/>
        <v>554.4</v>
      </c>
      <c r="Y265" s="14">
        <f t="shared" si="47"/>
        <v>69696</v>
      </c>
      <c r="Z265" s="14"/>
      <c r="AA265" s="14"/>
      <c r="AB265" s="14"/>
      <c r="AC265" s="21">
        <v>264</v>
      </c>
      <c r="AD265" s="21">
        <v>20</v>
      </c>
      <c r="AE265" s="21">
        <f t="shared" si="48"/>
        <v>5280</v>
      </c>
      <c r="AF265" s="21">
        <f t="shared" si="49"/>
        <v>69696</v>
      </c>
      <c r="AG265" s="21"/>
      <c r="AH265" s="21"/>
      <c r="AI265" s="21"/>
    </row>
    <row r="266" spans="1:35">
      <c r="A266" s="11">
        <v>265</v>
      </c>
      <c r="B266" s="11">
        <v>25</v>
      </c>
      <c r="C266" s="11">
        <f t="shared" si="40"/>
        <v>6625</v>
      </c>
      <c r="D266" s="11">
        <f t="shared" si="41"/>
        <v>70225</v>
      </c>
      <c r="E266" s="11"/>
      <c r="F266" s="11"/>
      <c r="G266" s="11"/>
      <c r="H266" s="14">
        <v>265</v>
      </c>
      <c r="I266" s="15">
        <v>396</v>
      </c>
      <c r="J266" s="14">
        <f t="shared" si="42"/>
        <v>104940</v>
      </c>
      <c r="K266" s="14">
        <f t="shared" si="43"/>
        <v>70225</v>
      </c>
      <c r="L266" s="14"/>
      <c r="M266" s="14"/>
      <c r="N266" s="14"/>
      <c r="O266" s="18">
        <v>265</v>
      </c>
      <c r="P266" s="18">
        <v>203</v>
      </c>
      <c r="Q266" s="18">
        <f t="shared" si="44"/>
        <v>53795</v>
      </c>
      <c r="R266" s="18">
        <f t="shared" si="45"/>
        <v>70225</v>
      </c>
      <c r="S266" s="18"/>
      <c r="T266" s="18"/>
      <c r="U266" s="18"/>
      <c r="V266" s="14">
        <v>265</v>
      </c>
      <c r="W266" s="14">
        <v>0.2</v>
      </c>
      <c r="X266" s="14">
        <f t="shared" si="46"/>
        <v>53</v>
      </c>
      <c r="Y266" s="14">
        <f t="shared" si="47"/>
        <v>70225</v>
      </c>
      <c r="Z266" s="14"/>
      <c r="AA266" s="14"/>
      <c r="AB266" s="14"/>
      <c r="AC266" s="21">
        <v>265</v>
      </c>
      <c r="AD266" s="21">
        <v>20</v>
      </c>
      <c r="AE266" s="21">
        <f t="shared" si="48"/>
        <v>5300</v>
      </c>
      <c r="AF266" s="21">
        <f t="shared" si="49"/>
        <v>70225</v>
      </c>
      <c r="AG266" s="21"/>
      <c r="AH266" s="21"/>
      <c r="AI266" s="21"/>
    </row>
    <row r="267" spans="1:35">
      <c r="A267" s="11">
        <v>266</v>
      </c>
      <c r="B267" s="11">
        <v>25</v>
      </c>
      <c r="C267" s="11">
        <f t="shared" si="40"/>
        <v>6650</v>
      </c>
      <c r="D267" s="11">
        <f t="shared" si="41"/>
        <v>70756</v>
      </c>
      <c r="E267" s="11"/>
      <c r="F267" s="11"/>
      <c r="G267" s="11"/>
      <c r="H267" s="14">
        <v>266</v>
      </c>
      <c r="I267" s="15">
        <v>329</v>
      </c>
      <c r="J267" s="14">
        <f t="shared" si="42"/>
        <v>87514</v>
      </c>
      <c r="K267" s="14">
        <f t="shared" si="43"/>
        <v>70756</v>
      </c>
      <c r="L267" s="14"/>
      <c r="M267" s="14"/>
      <c r="N267" s="14"/>
      <c r="O267" s="18">
        <v>266</v>
      </c>
      <c r="P267" s="18">
        <v>202</v>
      </c>
      <c r="Q267" s="18">
        <f t="shared" si="44"/>
        <v>53732</v>
      </c>
      <c r="R267" s="18">
        <f t="shared" si="45"/>
        <v>70756</v>
      </c>
      <c r="S267" s="18"/>
      <c r="T267" s="18"/>
      <c r="U267" s="18"/>
      <c r="V267" s="14">
        <v>266</v>
      </c>
      <c r="W267" s="14">
        <v>0.2</v>
      </c>
      <c r="X267" s="14">
        <f t="shared" si="46"/>
        <v>53.2</v>
      </c>
      <c r="Y267" s="14">
        <f t="shared" si="47"/>
        <v>70756</v>
      </c>
      <c r="Z267" s="14"/>
      <c r="AA267" s="14"/>
      <c r="AB267" s="14"/>
      <c r="AC267" s="21">
        <v>266</v>
      </c>
      <c r="AD267" s="21">
        <v>20</v>
      </c>
      <c r="AE267" s="21">
        <f t="shared" si="48"/>
        <v>5320</v>
      </c>
      <c r="AF267" s="21">
        <f t="shared" si="49"/>
        <v>70756</v>
      </c>
      <c r="AG267" s="21"/>
      <c r="AH267" s="21"/>
      <c r="AI267" s="21"/>
    </row>
    <row r="268" spans="1:35">
      <c r="A268" s="11">
        <v>267</v>
      </c>
      <c r="B268" s="11">
        <v>25</v>
      </c>
      <c r="C268" s="11">
        <f t="shared" si="40"/>
        <v>6675</v>
      </c>
      <c r="D268" s="11">
        <f t="shared" si="41"/>
        <v>71289</v>
      </c>
      <c r="E268" s="11"/>
      <c r="F268" s="11"/>
      <c r="G268" s="11"/>
      <c r="H268" s="14">
        <v>267</v>
      </c>
      <c r="I268" s="15">
        <v>329</v>
      </c>
      <c r="J268" s="14">
        <f t="shared" si="42"/>
        <v>87843</v>
      </c>
      <c r="K268" s="14">
        <f t="shared" si="43"/>
        <v>71289</v>
      </c>
      <c r="L268" s="14"/>
      <c r="M268" s="14"/>
      <c r="N268" s="14"/>
      <c r="O268" s="18">
        <v>267</v>
      </c>
      <c r="P268" s="18">
        <v>201</v>
      </c>
      <c r="Q268" s="18">
        <f t="shared" si="44"/>
        <v>53667</v>
      </c>
      <c r="R268" s="18">
        <f t="shared" si="45"/>
        <v>71289</v>
      </c>
      <c r="S268" s="18"/>
      <c r="T268" s="18"/>
      <c r="U268" s="18"/>
      <c r="V268" s="14">
        <v>267</v>
      </c>
      <c r="W268" s="14">
        <v>2.1</v>
      </c>
      <c r="X268" s="14">
        <f t="shared" si="46"/>
        <v>560.70000000000005</v>
      </c>
      <c r="Y268" s="14">
        <f t="shared" si="47"/>
        <v>71289</v>
      </c>
      <c r="Z268" s="14"/>
      <c r="AA268" s="14"/>
      <c r="AB268" s="14"/>
      <c r="AC268" s="21">
        <v>267</v>
      </c>
      <c r="AD268" s="21">
        <v>20</v>
      </c>
      <c r="AE268" s="21">
        <f t="shared" si="48"/>
        <v>5340</v>
      </c>
      <c r="AF268" s="21">
        <f t="shared" si="49"/>
        <v>71289</v>
      </c>
      <c r="AG268" s="21"/>
      <c r="AH268" s="21"/>
      <c r="AI268" s="21"/>
    </row>
    <row r="269" spans="1:35">
      <c r="A269" s="11">
        <v>268</v>
      </c>
      <c r="B269" s="11">
        <v>25</v>
      </c>
      <c r="C269" s="11">
        <f t="shared" si="40"/>
        <v>6700</v>
      </c>
      <c r="D269" s="11">
        <f t="shared" si="41"/>
        <v>71824</v>
      </c>
      <c r="E269" s="11"/>
      <c r="F269" s="11"/>
      <c r="G269" s="11"/>
      <c r="H269" s="14">
        <v>268</v>
      </c>
      <c r="I269" s="15">
        <v>329</v>
      </c>
      <c r="J269" s="14">
        <f t="shared" si="42"/>
        <v>88172</v>
      </c>
      <c r="K269" s="14">
        <f t="shared" si="43"/>
        <v>71824</v>
      </c>
      <c r="L269" s="14"/>
      <c r="M269" s="14"/>
      <c r="N269" s="14"/>
      <c r="O269" s="18">
        <v>268</v>
      </c>
      <c r="P269" s="18">
        <v>200</v>
      </c>
      <c r="Q269" s="18">
        <f t="shared" si="44"/>
        <v>53600</v>
      </c>
      <c r="R269" s="18">
        <f t="shared" si="45"/>
        <v>71824</v>
      </c>
      <c r="S269" s="18"/>
      <c r="T269" s="18"/>
      <c r="U269" s="18"/>
      <c r="V269" s="14">
        <v>268</v>
      </c>
      <c r="W269" s="14">
        <v>2.1</v>
      </c>
      <c r="X269" s="14">
        <f t="shared" si="46"/>
        <v>562.80000000000007</v>
      </c>
      <c r="Y269" s="14">
        <f t="shared" si="47"/>
        <v>71824</v>
      </c>
      <c r="Z269" s="14"/>
      <c r="AA269" s="14"/>
      <c r="AB269" s="14"/>
      <c r="AC269" s="21">
        <v>268</v>
      </c>
      <c r="AD269" s="21">
        <v>20</v>
      </c>
      <c r="AE269" s="21">
        <f t="shared" si="48"/>
        <v>5360</v>
      </c>
      <c r="AF269" s="21">
        <f t="shared" si="49"/>
        <v>71824</v>
      </c>
      <c r="AG269" s="21"/>
      <c r="AH269" s="21"/>
      <c r="AI269" s="21"/>
    </row>
    <row r="270" spans="1:35">
      <c r="A270" s="11">
        <v>269</v>
      </c>
      <c r="B270" s="11">
        <v>25</v>
      </c>
      <c r="C270" s="11">
        <f t="shared" si="40"/>
        <v>6725</v>
      </c>
      <c r="D270" s="11">
        <f t="shared" si="41"/>
        <v>72361</v>
      </c>
      <c r="E270" s="11"/>
      <c r="F270" s="11"/>
      <c r="G270" s="11"/>
      <c r="H270" s="14">
        <v>269</v>
      </c>
      <c r="I270" s="15">
        <v>329</v>
      </c>
      <c r="J270" s="14">
        <f t="shared" si="42"/>
        <v>88501</v>
      </c>
      <c r="K270" s="14">
        <f t="shared" si="43"/>
        <v>72361</v>
      </c>
      <c r="L270" s="14"/>
      <c r="M270" s="14"/>
      <c r="N270" s="14"/>
      <c r="O270" s="18">
        <v>269</v>
      </c>
      <c r="P270" s="18">
        <v>200</v>
      </c>
      <c r="Q270" s="18">
        <f t="shared" si="44"/>
        <v>53800</v>
      </c>
      <c r="R270" s="18">
        <f t="shared" si="45"/>
        <v>72361</v>
      </c>
      <c r="S270" s="18"/>
      <c r="T270" s="18"/>
      <c r="U270" s="18"/>
      <c r="V270" s="14">
        <v>269</v>
      </c>
      <c r="W270" s="14">
        <v>2.1</v>
      </c>
      <c r="X270" s="14">
        <f t="shared" si="46"/>
        <v>564.9</v>
      </c>
      <c r="Y270" s="14">
        <f t="shared" si="47"/>
        <v>72361</v>
      </c>
      <c r="Z270" s="14"/>
      <c r="AA270" s="14"/>
      <c r="AB270" s="14"/>
      <c r="AC270" s="21">
        <v>269</v>
      </c>
      <c r="AD270" s="21">
        <v>20</v>
      </c>
      <c r="AE270" s="21">
        <f t="shared" si="48"/>
        <v>5380</v>
      </c>
      <c r="AF270" s="21">
        <f t="shared" si="49"/>
        <v>72361</v>
      </c>
      <c r="AG270" s="21"/>
      <c r="AH270" s="21"/>
      <c r="AI270" s="21"/>
    </row>
    <row r="271" spans="1:35">
      <c r="A271" s="11">
        <v>270</v>
      </c>
      <c r="B271" s="11">
        <v>25</v>
      </c>
      <c r="C271" s="11">
        <f t="shared" si="40"/>
        <v>6750</v>
      </c>
      <c r="D271" s="11">
        <f t="shared" si="41"/>
        <v>72900</v>
      </c>
      <c r="E271" s="11"/>
      <c r="F271" s="11"/>
      <c r="G271" s="11"/>
      <c r="H271" s="14">
        <v>270</v>
      </c>
      <c r="I271" s="15">
        <v>625</v>
      </c>
      <c r="J271" s="14">
        <f t="shared" si="42"/>
        <v>168750</v>
      </c>
      <c r="K271" s="14">
        <f t="shared" si="43"/>
        <v>72900</v>
      </c>
      <c r="L271" s="14"/>
      <c r="M271" s="14"/>
      <c r="N271" s="14"/>
      <c r="O271" s="18">
        <v>270</v>
      </c>
      <c r="P271" s="18">
        <v>27</v>
      </c>
      <c r="Q271" s="18">
        <f t="shared" si="44"/>
        <v>7290</v>
      </c>
      <c r="R271" s="18">
        <f t="shared" si="45"/>
        <v>72900</v>
      </c>
      <c r="S271" s="18"/>
      <c r="T271" s="18"/>
      <c r="U271" s="18"/>
      <c r="V271" s="14">
        <v>270</v>
      </c>
      <c r="W271" s="14">
        <v>0.2</v>
      </c>
      <c r="X271" s="14">
        <f t="shared" si="46"/>
        <v>54</v>
      </c>
      <c r="Y271" s="14">
        <f t="shared" si="47"/>
        <v>72900</v>
      </c>
      <c r="Z271" s="14"/>
      <c r="AA271" s="14"/>
      <c r="AB271" s="14"/>
      <c r="AC271" s="21">
        <v>270</v>
      </c>
      <c r="AD271" s="21">
        <v>20</v>
      </c>
      <c r="AE271" s="21">
        <f t="shared" si="48"/>
        <v>5400</v>
      </c>
      <c r="AF271" s="21">
        <f t="shared" si="49"/>
        <v>72900</v>
      </c>
      <c r="AG271" s="21"/>
      <c r="AH271" s="21"/>
      <c r="AI271" s="21"/>
    </row>
    <row r="272" spans="1:35">
      <c r="A272" s="11">
        <v>271</v>
      </c>
      <c r="B272" s="11">
        <v>25</v>
      </c>
      <c r="C272" s="11">
        <f t="shared" si="40"/>
        <v>6775</v>
      </c>
      <c r="D272" s="11">
        <f t="shared" si="41"/>
        <v>73441</v>
      </c>
      <c r="E272" s="11"/>
      <c r="F272" s="11"/>
      <c r="G272" s="11"/>
      <c r="H272" s="14">
        <v>271</v>
      </c>
      <c r="I272" s="15">
        <v>329</v>
      </c>
      <c r="J272" s="14">
        <f t="shared" si="42"/>
        <v>89159</v>
      </c>
      <c r="K272" s="14">
        <f t="shared" si="43"/>
        <v>73441</v>
      </c>
      <c r="L272" s="14"/>
      <c r="M272" s="14"/>
      <c r="N272" s="14"/>
      <c r="O272" s="18">
        <v>271</v>
      </c>
      <c r="P272" s="18">
        <v>198</v>
      </c>
      <c r="Q272" s="18">
        <f t="shared" si="44"/>
        <v>53658</v>
      </c>
      <c r="R272" s="18">
        <f t="shared" si="45"/>
        <v>73441</v>
      </c>
      <c r="S272" s="18"/>
      <c r="T272" s="18"/>
      <c r="U272" s="18"/>
      <c r="V272" s="14">
        <v>271</v>
      </c>
      <c r="W272" s="14">
        <v>2.1</v>
      </c>
      <c r="X272" s="14">
        <f t="shared" si="46"/>
        <v>569.1</v>
      </c>
      <c r="Y272" s="14">
        <f t="shared" si="47"/>
        <v>73441</v>
      </c>
      <c r="Z272" s="14"/>
      <c r="AA272" s="14"/>
      <c r="AB272" s="14"/>
      <c r="AC272" s="21">
        <v>271</v>
      </c>
      <c r="AD272" s="21">
        <v>20</v>
      </c>
      <c r="AE272" s="21">
        <f t="shared" si="48"/>
        <v>5420</v>
      </c>
      <c r="AF272" s="21">
        <f t="shared" si="49"/>
        <v>73441</v>
      </c>
      <c r="AG272" s="21"/>
      <c r="AH272" s="21"/>
      <c r="AI272" s="21"/>
    </row>
    <row r="273" spans="1:35">
      <c r="A273" s="11">
        <v>272</v>
      </c>
      <c r="B273" s="11">
        <v>25</v>
      </c>
      <c r="C273" s="11">
        <f t="shared" si="40"/>
        <v>6800</v>
      </c>
      <c r="D273" s="11">
        <f t="shared" si="41"/>
        <v>73984</v>
      </c>
      <c r="E273" s="11"/>
      <c r="F273" s="11"/>
      <c r="G273" s="11"/>
      <c r="H273" s="14">
        <v>272</v>
      </c>
      <c r="I273" s="15">
        <v>329</v>
      </c>
      <c r="J273" s="14">
        <f t="shared" si="42"/>
        <v>89488</v>
      </c>
      <c r="K273" s="14">
        <f t="shared" si="43"/>
        <v>73984</v>
      </c>
      <c r="L273" s="14"/>
      <c r="M273" s="14"/>
      <c r="N273" s="14"/>
      <c r="O273" s="18">
        <v>272</v>
      </c>
      <c r="P273" s="18">
        <v>198</v>
      </c>
      <c r="Q273" s="18">
        <f t="shared" si="44"/>
        <v>53856</v>
      </c>
      <c r="R273" s="18">
        <f t="shared" si="45"/>
        <v>73984</v>
      </c>
      <c r="S273" s="18"/>
      <c r="T273" s="18"/>
      <c r="U273" s="18"/>
      <c r="V273" s="14">
        <v>272</v>
      </c>
      <c r="W273" s="14">
        <v>0.2</v>
      </c>
      <c r="X273" s="14">
        <f t="shared" si="46"/>
        <v>54.400000000000006</v>
      </c>
      <c r="Y273" s="14">
        <f t="shared" si="47"/>
        <v>73984</v>
      </c>
      <c r="Z273" s="14"/>
      <c r="AA273" s="14"/>
      <c r="AB273" s="14"/>
      <c r="AC273" s="21">
        <v>272</v>
      </c>
      <c r="AD273" s="21">
        <v>20</v>
      </c>
      <c r="AE273" s="21">
        <f t="shared" si="48"/>
        <v>5440</v>
      </c>
      <c r="AF273" s="21">
        <f t="shared" si="49"/>
        <v>73984</v>
      </c>
      <c r="AG273" s="21"/>
      <c r="AH273" s="21"/>
      <c r="AI273" s="21"/>
    </row>
    <row r="274" spans="1:35">
      <c r="A274" s="11">
        <v>273</v>
      </c>
      <c r="B274" s="11">
        <v>25</v>
      </c>
      <c r="C274" s="11">
        <f t="shared" si="40"/>
        <v>6825</v>
      </c>
      <c r="D274" s="11">
        <f t="shared" si="41"/>
        <v>74529</v>
      </c>
      <c r="E274" s="11"/>
      <c r="F274" s="11"/>
      <c r="G274" s="11"/>
      <c r="H274" s="14">
        <v>273</v>
      </c>
      <c r="I274" s="15">
        <v>328</v>
      </c>
      <c r="J274" s="14">
        <f t="shared" si="42"/>
        <v>89544</v>
      </c>
      <c r="K274" s="14">
        <f t="shared" si="43"/>
        <v>74529</v>
      </c>
      <c r="L274" s="14"/>
      <c r="M274" s="14"/>
      <c r="N274" s="14"/>
      <c r="O274" s="18">
        <v>273</v>
      </c>
      <c r="P274" s="18">
        <v>197</v>
      </c>
      <c r="Q274" s="18">
        <f t="shared" si="44"/>
        <v>53781</v>
      </c>
      <c r="R274" s="18">
        <f t="shared" si="45"/>
        <v>74529</v>
      </c>
      <c r="S274" s="18"/>
      <c r="T274" s="18"/>
      <c r="U274" s="18"/>
      <c r="V274" s="14">
        <v>273</v>
      </c>
      <c r="W274" s="14">
        <v>2.1</v>
      </c>
      <c r="X274" s="14">
        <f t="shared" si="46"/>
        <v>573.30000000000007</v>
      </c>
      <c r="Y274" s="14">
        <f t="shared" si="47"/>
        <v>74529</v>
      </c>
      <c r="Z274" s="14"/>
      <c r="AA274" s="14"/>
      <c r="AB274" s="14"/>
      <c r="AC274" s="21">
        <v>273</v>
      </c>
      <c r="AD274" s="21">
        <v>20</v>
      </c>
      <c r="AE274" s="21">
        <f t="shared" si="48"/>
        <v>5460</v>
      </c>
      <c r="AF274" s="21">
        <f t="shared" si="49"/>
        <v>74529</v>
      </c>
      <c r="AG274" s="21"/>
      <c r="AH274" s="21"/>
      <c r="AI274" s="21"/>
    </row>
    <row r="275" spans="1:35">
      <c r="A275" s="11">
        <v>274</v>
      </c>
      <c r="B275" s="11">
        <v>25</v>
      </c>
      <c r="C275" s="11">
        <f t="shared" si="40"/>
        <v>6850</v>
      </c>
      <c r="D275" s="11">
        <f t="shared" si="41"/>
        <v>75076</v>
      </c>
      <c r="E275" s="11"/>
      <c r="F275" s="11"/>
      <c r="G275" s="11"/>
      <c r="H275" s="14">
        <v>274</v>
      </c>
      <c r="I275" s="15">
        <v>619</v>
      </c>
      <c r="J275" s="14">
        <f t="shared" si="42"/>
        <v>169606</v>
      </c>
      <c r="K275" s="14">
        <f t="shared" si="43"/>
        <v>75076</v>
      </c>
      <c r="L275" s="14"/>
      <c r="M275" s="14"/>
      <c r="N275" s="14"/>
      <c r="O275" s="18">
        <v>274</v>
      </c>
      <c r="P275" s="18">
        <v>195</v>
      </c>
      <c r="Q275" s="18">
        <f t="shared" si="44"/>
        <v>53430</v>
      </c>
      <c r="R275" s="18">
        <f t="shared" si="45"/>
        <v>75076</v>
      </c>
      <c r="S275" s="18"/>
      <c r="T275" s="18"/>
      <c r="U275" s="18"/>
      <c r="V275" s="14">
        <v>274</v>
      </c>
      <c r="W275" s="14">
        <v>10.6</v>
      </c>
      <c r="X275" s="14">
        <f t="shared" si="46"/>
        <v>2904.4</v>
      </c>
      <c r="Y275" s="14">
        <f t="shared" si="47"/>
        <v>75076</v>
      </c>
      <c r="Z275" s="14"/>
      <c r="AA275" s="14"/>
      <c r="AB275" s="14"/>
      <c r="AC275" s="21">
        <v>274</v>
      </c>
      <c r="AD275" s="21">
        <v>20</v>
      </c>
      <c r="AE275" s="21">
        <f t="shared" si="48"/>
        <v>5480</v>
      </c>
      <c r="AF275" s="21">
        <f t="shared" si="49"/>
        <v>75076</v>
      </c>
      <c r="AG275" s="21"/>
      <c r="AH275" s="21"/>
      <c r="AI275" s="21"/>
    </row>
    <row r="276" spans="1:35">
      <c r="A276" s="11">
        <v>275</v>
      </c>
      <c r="B276" s="11">
        <v>25</v>
      </c>
      <c r="C276" s="11">
        <f t="shared" si="40"/>
        <v>6875</v>
      </c>
      <c r="D276" s="11">
        <f t="shared" si="41"/>
        <v>75625</v>
      </c>
      <c r="E276" s="11"/>
      <c r="F276" s="11"/>
      <c r="G276" s="11"/>
      <c r="H276" s="14">
        <v>275</v>
      </c>
      <c r="I276" s="15">
        <v>328</v>
      </c>
      <c r="J276" s="14">
        <f t="shared" si="42"/>
        <v>90200</v>
      </c>
      <c r="K276" s="14">
        <f t="shared" si="43"/>
        <v>75625</v>
      </c>
      <c r="L276" s="14"/>
      <c r="M276" s="14"/>
      <c r="N276" s="14"/>
      <c r="O276" s="18">
        <v>275</v>
      </c>
      <c r="P276" s="18">
        <v>195</v>
      </c>
      <c r="Q276" s="18">
        <f t="shared" si="44"/>
        <v>53625</v>
      </c>
      <c r="R276" s="18">
        <f t="shared" si="45"/>
        <v>75625</v>
      </c>
      <c r="S276" s="18"/>
      <c r="T276" s="18"/>
      <c r="U276" s="18"/>
      <c r="V276" s="14">
        <v>275</v>
      </c>
      <c r="W276" s="14">
        <v>0.2</v>
      </c>
      <c r="X276" s="14">
        <f t="shared" si="46"/>
        <v>55</v>
      </c>
      <c r="Y276" s="14">
        <f t="shared" si="47"/>
        <v>75625</v>
      </c>
      <c r="Z276" s="14"/>
      <c r="AA276" s="14"/>
      <c r="AB276" s="14"/>
      <c r="AC276" s="21">
        <v>275</v>
      </c>
      <c r="AD276" s="21">
        <v>20</v>
      </c>
      <c r="AE276" s="21">
        <f t="shared" si="48"/>
        <v>5500</v>
      </c>
      <c r="AF276" s="21">
        <f t="shared" si="49"/>
        <v>75625</v>
      </c>
      <c r="AG276" s="21"/>
      <c r="AH276" s="21"/>
      <c r="AI276" s="21"/>
    </row>
    <row r="277" spans="1:35">
      <c r="A277" s="11">
        <v>276</v>
      </c>
      <c r="B277" s="11">
        <v>25</v>
      </c>
      <c r="C277" s="11">
        <f t="shared" si="40"/>
        <v>6900</v>
      </c>
      <c r="D277" s="11">
        <f t="shared" si="41"/>
        <v>76176</v>
      </c>
      <c r="E277" s="11"/>
      <c r="F277" s="11"/>
      <c r="G277" s="11"/>
      <c r="H277" s="14">
        <v>276</v>
      </c>
      <c r="I277" s="15">
        <v>328</v>
      </c>
      <c r="J277" s="14">
        <f t="shared" si="42"/>
        <v>90528</v>
      </c>
      <c r="K277" s="14">
        <f t="shared" si="43"/>
        <v>76176</v>
      </c>
      <c r="L277" s="14"/>
      <c r="M277" s="14"/>
      <c r="N277" s="14"/>
      <c r="O277" s="18">
        <v>276</v>
      </c>
      <c r="P277" s="18">
        <v>193</v>
      </c>
      <c r="Q277" s="18">
        <f t="shared" si="44"/>
        <v>53268</v>
      </c>
      <c r="R277" s="18">
        <f t="shared" si="45"/>
        <v>76176</v>
      </c>
      <c r="S277" s="18"/>
      <c r="T277" s="18"/>
      <c r="U277" s="18"/>
      <c r="V277" s="14">
        <v>276</v>
      </c>
      <c r="W277" s="14">
        <v>2.1</v>
      </c>
      <c r="X277" s="14">
        <f t="shared" si="46"/>
        <v>579.6</v>
      </c>
      <c r="Y277" s="14">
        <f t="shared" si="47"/>
        <v>76176</v>
      </c>
      <c r="Z277" s="14"/>
      <c r="AA277" s="14"/>
      <c r="AB277" s="14"/>
      <c r="AC277" s="21">
        <v>276</v>
      </c>
      <c r="AD277" s="21">
        <v>20</v>
      </c>
      <c r="AE277" s="21">
        <f t="shared" si="48"/>
        <v>5520</v>
      </c>
      <c r="AF277" s="21">
        <f t="shared" si="49"/>
        <v>76176</v>
      </c>
      <c r="AG277" s="21"/>
      <c r="AH277" s="21"/>
      <c r="AI277" s="21"/>
    </row>
    <row r="278" spans="1:35">
      <c r="A278" s="11">
        <v>277</v>
      </c>
      <c r="B278" s="11">
        <v>25</v>
      </c>
      <c r="C278" s="11">
        <f t="shared" si="40"/>
        <v>6925</v>
      </c>
      <c r="D278" s="11">
        <f t="shared" si="41"/>
        <v>76729</v>
      </c>
      <c r="E278" s="11"/>
      <c r="F278" s="11"/>
      <c r="G278" s="11"/>
      <c r="H278" s="14">
        <v>277</v>
      </c>
      <c r="I278" s="15">
        <v>328</v>
      </c>
      <c r="J278" s="14">
        <f t="shared" si="42"/>
        <v>90856</v>
      </c>
      <c r="K278" s="14">
        <f t="shared" si="43"/>
        <v>76729</v>
      </c>
      <c r="L278" s="14"/>
      <c r="M278" s="14"/>
      <c r="N278" s="14"/>
      <c r="O278" s="18">
        <v>277</v>
      </c>
      <c r="P278" s="18">
        <v>193</v>
      </c>
      <c r="Q278" s="18">
        <f t="shared" si="44"/>
        <v>53461</v>
      </c>
      <c r="R278" s="18">
        <f t="shared" si="45"/>
        <v>76729</v>
      </c>
      <c r="S278" s="18"/>
      <c r="T278" s="18"/>
      <c r="U278" s="18"/>
      <c r="V278" s="14">
        <v>277</v>
      </c>
      <c r="W278" s="14">
        <v>2.1</v>
      </c>
      <c r="X278" s="14">
        <f t="shared" si="46"/>
        <v>581.70000000000005</v>
      </c>
      <c r="Y278" s="14">
        <f t="shared" si="47"/>
        <v>76729</v>
      </c>
      <c r="Z278" s="14"/>
      <c r="AA278" s="14"/>
      <c r="AB278" s="14"/>
      <c r="AC278" s="21">
        <v>277</v>
      </c>
      <c r="AD278" s="21">
        <v>20</v>
      </c>
      <c r="AE278" s="21">
        <f t="shared" si="48"/>
        <v>5540</v>
      </c>
      <c r="AF278" s="21">
        <f t="shared" si="49"/>
        <v>76729</v>
      </c>
      <c r="AG278" s="21"/>
      <c r="AH278" s="21"/>
      <c r="AI278" s="21"/>
    </row>
    <row r="279" spans="1:35">
      <c r="A279" s="11">
        <v>278</v>
      </c>
      <c r="B279" s="11">
        <v>25</v>
      </c>
      <c r="C279" s="11">
        <f t="shared" si="40"/>
        <v>6950</v>
      </c>
      <c r="D279" s="11">
        <f t="shared" si="41"/>
        <v>77284</v>
      </c>
      <c r="E279" s="11"/>
      <c r="F279" s="11"/>
      <c r="G279" s="11"/>
      <c r="H279" s="14">
        <v>278</v>
      </c>
      <c r="I279" s="15">
        <v>328</v>
      </c>
      <c r="J279" s="14">
        <f t="shared" si="42"/>
        <v>91184</v>
      </c>
      <c r="K279" s="14">
        <f t="shared" si="43"/>
        <v>77284</v>
      </c>
      <c r="L279" s="14"/>
      <c r="M279" s="14"/>
      <c r="N279" s="14"/>
      <c r="O279" s="18">
        <v>278</v>
      </c>
      <c r="P279" s="18">
        <v>192</v>
      </c>
      <c r="Q279" s="18">
        <f t="shared" si="44"/>
        <v>53376</v>
      </c>
      <c r="R279" s="18">
        <f t="shared" si="45"/>
        <v>77284</v>
      </c>
      <c r="S279" s="18"/>
      <c r="T279" s="18"/>
      <c r="U279" s="18"/>
      <c r="V279" s="14">
        <v>278</v>
      </c>
      <c r="W279" s="14">
        <v>0.8</v>
      </c>
      <c r="X279" s="14">
        <f t="shared" si="46"/>
        <v>222.4</v>
      </c>
      <c r="Y279" s="14">
        <f t="shared" si="47"/>
        <v>77284</v>
      </c>
      <c r="Z279" s="14"/>
      <c r="AA279" s="14"/>
      <c r="AB279" s="14"/>
      <c r="AC279" s="21">
        <v>278</v>
      </c>
      <c r="AD279" s="21">
        <v>20</v>
      </c>
      <c r="AE279" s="21">
        <f t="shared" si="48"/>
        <v>5560</v>
      </c>
      <c r="AF279" s="21">
        <f t="shared" si="49"/>
        <v>77284</v>
      </c>
      <c r="AG279" s="21"/>
      <c r="AH279" s="21"/>
      <c r="AI279" s="21"/>
    </row>
    <row r="280" spans="1:35">
      <c r="A280" s="11">
        <v>279</v>
      </c>
      <c r="B280" s="11">
        <v>25</v>
      </c>
      <c r="C280" s="11">
        <f t="shared" si="40"/>
        <v>6975</v>
      </c>
      <c r="D280" s="11">
        <f t="shared" si="41"/>
        <v>77841</v>
      </c>
      <c r="E280" s="11"/>
      <c r="F280" s="11"/>
      <c r="G280" s="11"/>
      <c r="H280" s="14">
        <v>279</v>
      </c>
      <c r="I280" s="15">
        <v>615</v>
      </c>
      <c r="J280" s="14">
        <f t="shared" si="42"/>
        <v>171585</v>
      </c>
      <c r="K280" s="14">
        <f t="shared" si="43"/>
        <v>77841</v>
      </c>
      <c r="L280" s="14"/>
      <c r="M280" s="14"/>
      <c r="N280" s="14"/>
      <c r="O280" s="18">
        <v>279</v>
      </c>
      <c r="P280" s="18">
        <v>193</v>
      </c>
      <c r="Q280" s="18">
        <f t="shared" si="44"/>
        <v>53847</v>
      </c>
      <c r="R280" s="18">
        <f t="shared" si="45"/>
        <v>77841</v>
      </c>
      <c r="S280" s="18"/>
      <c r="T280" s="18"/>
      <c r="U280" s="18"/>
      <c r="V280" s="14">
        <v>279</v>
      </c>
      <c r="W280" s="14">
        <v>18.399999999999999</v>
      </c>
      <c r="X280" s="14">
        <f t="shared" si="46"/>
        <v>5133.5999999999995</v>
      </c>
      <c r="Y280" s="14">
        <f t="shared" si="47"/>
        <v>77841</v>
      </c>
      <c r="Z280" s="14"/>
      <c r="AA280" s="14"/>
      <c r="AB280" s="14"/>
      <c r="AC280" s="21">
        <v>279</v>
      </c>
      <c r="AD280" s="21">
        <v>20</v>
      </c>
      <c r="AE280" s="21">
        <f t="shared" si="48"/>
        <v>5580</v>
      </c>
      <c r="AF280" s="21">
        <f t="shared" si="49"/>
        <v>77841</v>
      </c>
      <c r="AG280" s="21"/>
      <c r="AH280" s="21"/>
      <c r="AI280" s="21"/>
    </row>
    <row r="281" spans="1:35">
      <c r="A281" s="11">
        <v>280</v>
      </c>
      <c r="B281" s="11">
        <v>25</v>
      </c>
      <c r="C281" s="11">
        <f t="shared" si="40"/>
        <v>7000</v>
      </c>
      <c r="D281" s="11">
        <f t="shared" si="41"/>
        <v>78400</v>
      </c>
      <c r="E281" s="11"/>
      <c r="F281" s="11"/>
      <c r="G281" s="11"/>
      <c r="H281" s="14">
        <v>280</v>
      </c>
      <c r="I281" s="15">
        <v>328</v>
      </c>
      <c r="J281" s="14">
        <f t="shared" si="42"/>
        <v>91840</v>
      </c>
      <c r="K281" s="14">
        <f t="shared" si="43"/>
        <v>78400</v>
      </c>
      <c r="L281" s="14"/>
      <c r="M281" s="14"/>
      <c r="N281" s="14"/>
      <c r="O281" s="18">
        <v>280</v>
      </c>
      <c r="P281" s="18">
        <v>193</v>
      </c>
      <c r="Q281" s="18">
        <f t="shared" si="44"/>
        <v>54040</v>
      </c>
      <c r="R281" s="18">
        <f t="shared" si="45"/>
        <v>78400</v>
      </c>
      <c r="S281" s="18"/>
      <c r="T281" s="18"/>
      <c r="U281" s="18"/>
      <c r="V281" s="14">
        <v>280</v>
      </c>
      <c r="W281" s="14">
        <v>0.2</v>
      </c>
      <c r="X281" s="14">
        <f t="shared" si="46"/>
        <v>56</v>
      </c>
      <c r="Y281" s="14">
        <f t="shared" si="47"/>
        <v>78400</v>
      </c>
      <c r="Z281" s="14"/>
      <c r="AA281" s="14"/>
      <c r="AB281" s="14"/>
      <c r="AC281" s="21">
        <v>280</v>
      </c>
      <c r="AD281" s="21">
        <v>20</v>
      </c>
      <c r="AE281" s="21">
        <f t="shared" si="48"/>
        <v>5600</v>
      </c>
      <c r="AF281" s="21">
        <f t="shared" si="49"/>
        <v>78400</v>
      </c>
      <c r="AG281" s="21"/>
      <c r="AH281" s="21"/>
      <c r="AI281" s="21"/>
    </row>
    <row r="282" spans="1:35">
      <c r="A282" s="11">
        <v>281</v>
      </c>
      <c r="B282" s="11">
        <v>25</v>
      </c>
      <c r="C282" s="11">
        <f t="shared" si="40"/>
        <v>7025</v>
      </c>
      <c r="D282" s="11">
        <f t="shared" si="41"/>
        <v>78961</v>
      </c>
      <c r="E282" s="11"/>
      <c r="F282" s="11"/>
      <c r="G282" s="11"/>
      <c r="H282" s="14">
        <v>281</v>
      </c>
      <c r="I282" s="15">
        <v>328</v>
      </c>
      <c r="J282" s="14">
        <f t="shared" si="42"/>
        <v>92168</v>
      </c>
      <c r="K282" s="14">
        <f t="shared" si="43"/>
        <v>78961</v>
      </c>
      <c r="L282" s="14"/>
      <c r="M282" s="14"/>
      <c r="N282" s="14"/>
      <c r="O282" s="18">
        <v>281</v>
      </c>
      <c r="P282" s="18">
        <v>193</v>
      </c>
      <c r="Q282" s="18">
        <f t="shared" si="44"/>
        <v>54233</v>
      </c>
      <c r="R282" s="18">
        <f t="shared" si="45"/>
        <v>78961</v>
      </c>
      <c r="S282" s="18"/>
      <c r="T282" s="18"/>
      <c r="U282" s="18"/>
      <c r="V282" s="14">
        <v>281</v>
      </c>
      <c r="W282" s="14">
        <v>0.2</v>
      </c>
      <c r="X282" s="14">
        <f t="shared" si="46"/>
        <v>56.2</v>
      </c>
      <c r="Y282" s="14">
        <f t="shared" si="47"/>
        <v>78961</v>
      </c>
      <c r="Z282" s="14"/>
      <c r="AA282" s="14"/>
      <c r="AB282" s="14"/>
      <c r="AC282" s="21">
        <v>281</v>
      </c>
      <c r="AD282" s="21">
        <v>20</v>
      </c>
      <c r="AE282" s="21">
        <f t="shared" si="48"/>
        <v>5620</v>
      </c>
      <c r="AF282" s="21">
        <f t="shared" si="49"/>
        <v>78961</v>
      </c>
      <c r="AG282" s="21"/>
      <c r="AH282" s="21"/>
      <c r="AI282" s="21"/>
    </row>
    <row r="283" spans="1:35">
      <c r="A283" s="11">
        <v>282</v>
      </c>
      <c r="B283" s="11">
        <v>25</v>
      </c>
      <c r="C283" s="11">
        <f t="shared" si="40"/>
        <v>7050</v>
      </c>
      <c r="D283" s="11">
        <f t="shared" si="41"/>
        <v>79524</v>
      </c>
      <c r="E283" s="11"/>
      <c r="F283" s="11"/>
      <c r="G283" s="11"/>
      <c r="H283" s="14">
        <v>282</v>
      </c>
      <c r="I283" s="15">
        <v>328</v>
      </c>
      <c r="J283" s="14">
        <f t="shared" si="42"/>
        <v>92496</v>
      </c>
      <c r="K283" s="14">
        <f t="shared" si="43"/>
        <v>79524</v>
      </c>
      <c r="L283" s="14"/>
      <c r="M283" s="14"/>
      <c r="N283" s="14"/>
      <c r="O283" s="18">
        <v>282</v>
      </c>
      <c r="P283" s="18">
        <v>193</v>
      </c>
      <c r="Q283" s="18">
        <f t="shared" si="44"/>
        <v>54426</v>
      </c>
      <c r="R283" s="18">
        <f t="shared" si="45"/>
        <v>79524</v>
      </c>
      <c r="S283" s="18"/>
      <c r="T283" s="18"/>
      <c r="U283" s="18"/>
      <c r="V283" s="14">
        <v>282</v>
      </c>
      <c r="W283" s="14">
        <v>0.2</v>
      </c>
      <c r="X283" s="14">
        <f t="shared" si="46"/>
        <v>56.400000000000006</v>
      </c>
      <c r="Y283" s="14">
        <f t="shared" si="47"/>
        <v>79524</v>
      </c>
      <c r="Z283" s="14"/>
      <c r="AA283" s="14"/>
      <c r="AB283" s="14"/>
      <c r="AC283" s="21">
        <v>282</v>
      </c>
      <c r="AD283" s="21">
        <v>20</v>
      </c>
      <c r="AE283" s="21">
        <f t="shared" si="48"/>
        <v>5640</v>
      </c>
      <c r="AF283" s="21">
        <f t="shared" si="49"/>
        <v>79524</v>
      </c>
      <c r="AG283" s="21"/>
      <c r="AH283" s="21"/>
      <c r="AI283" s="21"/>
    </row>
    <row r="284" spans="1:35">
      <c r="A284" s="11">
        <v>283</v>
      </c>
      <c r="B284" s="11">
        <v>25</v>
      </c>
      <c r="C284" s="11">
        <f t="shared" si="40"/>
        <v>7075</v>
      </c>
      <c r="D284" s="11">
        <f t="shared" si="41"/>
        <v>80089</v>
      </c>
      <c r="E284" s="11"/>
      <c r="F284" s="11"/>
      <c r="G284" s="11"/>
      <c r="H284" s="14">
        <v>283</v>
      </c>
      <c r="I284" s="15">
        <v>328</v>
      </c>
      <c r="J284" s="14">
        <f t="shared" si="42"/>
        <v>92824</v>
      </c>
      <c r="K284" s="14">
        <f t="shared" si="43"/>
        <v>80089</v>
      </c>
      <c r="L284" s="14"/>
      <c r="M284" s="14"/>
      <c r="N284" s="14"/>
      <c r="O284" s="18">
        <v>283</v>
      </c>
      <c r="P284" s="18">
        <v>192</v>
      </c>
      <c r="Q284" s="18">
        <f t="shared" si="44"/>
        <v>54336</v>
      </c>
      <c r="R284" s="18">
        <f t="shared" si="45"/>
        <v>80089</v>
      </c>
      <c r="S284" s="18"/>
      <c r="T284" s="18"/>
      <c r="U284" s="18"/>
      <c r="V284" s="14">
        <v>283</v>
      </c>
      <c r="W284" s="14">
        <v>2.1</v>
      </c>
      <c r="X284" s="14">
        <f t="shared" si="46"/>
        <v>594.30000000000007</v>
      </c>
      <c r="Y284" s="14">
        <f t="shared" si="47"/>
        <v>80089</v>
      </c>
      <c r="Z284" s="14"/>
      <c r="AA284" s="14"/>
      <c r="AB284" s="14"/>
      <c r="AC284" s="21">
        <v>283</v>
      </c>
      <c r="AD284" s="21">
        <v>20</v>
      </c>
      <c r="AE284" s="21">
        <f t="shared" si="48"/>
        <v>5660</v>
      </c>
      <c r="AF284" s="21">
        <f t="shared" si="49"/>
        <v>80089</v>
      </c>
      <c r="AG284" s="21"/>
      <c r="AH284" s="21"/>
      <c r="AI284" s="21"/>
    </row>
    <row r="285" spans="1:35">
      <c r="A285" s="11">
        <v>284</v>
      </c>
      <c r="B285" s="11">
        <v>25</v>
      </c>
      <c r="C285" s="11">
        <f t="shared" si="40"/>
        <v>7100</v>
      </c>
      <c r="D285" s="11">
        <f t="shared" si="41"/>
        <v>80656</v>
      </c>
      <c r="E285" s="11"/>
      <c r="F285" s="11"/>
      <c r="G285" s="11"/>
      <c r="H285" s="14">
        <v>284</v>
      </c>
      <c r="I285" s="15">
        <v>328</v>
      </c>
      <c r="J285" s="14">
        <f t="shared" si="42"/>
        <v>93152</v>
      </c>
      <c r="K285" s="14">
        <f t="shared" si="43"/>
        <v>80656</v>
      </c>
      <c r="L285" s="14"/>
      <c r="M285" s="14"/>
      <c r="N285" s="14"/>
      <c r="O285" s="18">
        <v>284</v>
      </c>
      <c r="P285" s="18">
        <v>191</v>
      </c>
      <c r="Q285" s="18">
        <f t="shared" si="44"/>
        <v>54244</v>
      </c>
      <c r="R285" s="18">
        <f t="shared" si="45"/>
        <v>80656</v>
      </c>
      <c r="S285" s="18"/>
      <c r="T285" s="18"/>
      <c r="U285" s="18"/>
      <c r="V285" s="14">
        <v>284</v>
      </c>
      <c r="W285" s="14">
        <v>2.1</v>
      </c>
      <c r="X285" s="14">
        <f t="shared" si="46"/>
        <v>596.4</v>
      </c>
      <c r="Y285" s="14">
        <f t="shared" si="47"/>
        <v>80656</v>
      </c>
      <c r="Z285" s="14"/>
      <c r="AA285" s="14"/>
      <c r="AB285" s="14"/>
      <c r="AC285" s="21">
        <v>284</v>
      </c>
      <c r="AD285" s="21">
        <v>20</v>
      </c>
      <c r="AE285" s="21">
        <f t="shared" si="48"/>
        <v>5680</v>
      </c>
      <c r="AF285" s="21">
        <f t="shared" si="49"/>
        <v>80656</v>
      </c>
      <c r="AG285" s="21"/>
      <c r="AH285" s="21"/>
      <c r="AI285" s="21"/>
    </row>
    <row r="286" spans="1:35">
      <c r="A286" s="11">
        <v>285</v>
      </c>
      <c r="B286" s="11">
        <v>25</v>
      </c>
      <c r="C286" s="11">
        <f t="shared" si="40"/>
        <v>7125</v>
      </c>
      <c r="D286" s="11">
        <f t="shared" si="41"/>
        <v>81225</v>
      </c>
      <c r="E286" s="11"/>
      <c r="F286" s="11"/>
      <c r="G286" s="11"/>
      <c r="H286" s="14">
        <v>285</v>
      </c>
      <c r="I286" s="15">
        <v>329</v>
      </c>
      <c r="J286" s="14">
        <f t="shared" si="42"/>
        <v>93765</v>
      </c>
      <c r="K286" s="14">
        <f t="shared" si="43"/>
        <v>81225</v>
      </c>
      <c r="L286" s="14"/>
      <c r="M286" s="14"/>
      <c r="N286" s="14"/>
      <c r="O286" s="18">
        <v>285</v>
      </c>
      <c r="P286" s="18">
        <v>191</v>
      </c>
      <c r="Q286" s="18">
        <f t="shared" si="44"/>
        <v>54435</v>
      </c>
      <c r="R286" s="18">
        <f t="shared" si="45"/>
        <v>81225</v>
      </c>
      <c r="S286" s="18"/>
      <c r="T286" s="18"/>
      <c r="U286" s="18"/>
      <c r="V286" s="14">
        <v>285</v>
      </c>
      <c r="W286" s="14">
        <v>0.2</v>
      </c>
      <c r="X286" s="14">
        <f t="shared" si="46"/>
        <v>57</v>
      </c>
      <c r="Y286" s="14">
        <f t="shared" si="47"/>
        <v>81225</v>
      </c>
      <c r="Z286" s="14"/>
      <c r="AA286" s="14"/>
      <c r="AB286" s="14"/>
      <c r="AC286" s="21">
        <v>285</v>
      </c>
      <c r="AD286" s="21">
        <v>20</v>
      </c>
      <c r="AE286" s="21">
        <f t="shared" si="48"/>
        <v>5700</v>
      </c>
      <c r="AF286" s="21">
        <f t="shared" si="49"/>
        <v>81225</v>
      </c>
      <c r="AG286" s="21"/>
      <c r="AH286" s="21"/>
      <c r="AI286" s="21"/>
    </row>
    <row r="287" spans="1:35">
      <c r="A287" s="11">
        <v>286</v>
      </c>
      <c r="B287" s="11">
        <v>25</v>
      </c>
      <c r="C287" s="11">
        <f t="shared" si="40"/>
        <v>7150</v>
      </c>
      <c r="D287" s="11">
        <f t="shared" si="41"/>
        <v>81796</v>
      </c>
      <c r="E287" s="11"/>
      <c r="F287" s="11"/>
      <c r="G287" s="11"/>
      <c r="H287" s="14">
        <v>286</v>
      </c>
      <c r="I287" s="15">
        <v>328</v>
      </c>
      <c r="J287" s="14">
        <f t="shared" si="42"/>
        <v>93808</v>
      </c>
      <c r="K287" s="14">
        <f t="shared" si="43"/>
        <v>81796</v>
      </c>
      <c r="L287" s="14"/>
      <c r="M287" s="14"/>
      <c r="N287" s="14"/>
      <c r="O287" s="18">
        <v>286</v>
      </c>
      <c r="P287" s="18">
        <v>190</v>
      </c>
      <c r="Q287" s="18">
        <f t="shared" si="44"/>
        <v>54340</v>
      </c>
      <c r="R287" s="18">
        <f t="shared" si="45"/>
        <v>81796</v>
      </c>
      <c r="S287" s="18"/>
      <c r="T287" s="18"/>
      <c r="U287" s="18"/>
      <c r="V287" s="14">
        <v>286</v>
      </c>
      <c r="W287" s="14">
        <v>0.2</v>
      </c>
      <c r="X287" s="14">
        <f t="shared" si="46"/>
        <v>57.2</v>
      </c>
      <c r="Y287" s="14">
        <f t="shared" si="47"/>
        <v>81796</v>
      </c>
      <c r="Z287" s="14"/>
      <c r="AA287" s="14"/>
      <c r="AB287" s="14"/>
      <c r="AC287" s="21">
        <v>286</v>
      </c>
      <c r="AD287" s="21">
        <v>20</v>
      </c>
      <c r="AE287" s="21">
        <f t="shared" si="48"/>
        <v>5720</v>
      </c>
      <c r="AF287" s="21">
        <f t="shared" si="49"/>
        <v>81796</v>
      </c>
      <c r="AG287" s="21"/>
      <c r="AH287" s="21"/>
      <c r="AI287" s="21"/>
    </row>
    <row r="288" spans="1:35">
      <c r="A288" s="11">
        <v>287</v>
      </c>
      <c r="B288" s="11">
        <v>25</v>
      </c>
      <c r="C288" s="11">
        <f t="shared" si="40"/>
        <v>7175</v>
      </c>
      <c r="D288" s="11">
        <f t="shared" si="41"/>
        <v>82369</v>
      </c>
      <c r="E288" s="11"/>
      <c r="F288" s="11"/>
      <c r="G288" s="11"/>
      <c r="H288" s="14">
        <v>287</v>
      </c>
      <c r="I288" s="15">
        <v>328</v>
      </c>
      <c r="J288" s="14">
        <f t="shared" si="42"/>
        <v>94136</v>
      </c>
      <c r="K288" s="14">
        <f t="shared" si="43"/>
        <v>82369</v>
      </c>
      <c r="L288" s="14"/>
      <c r="M288" s="14"/>
      <c r="N288" s="14"/>
      <c r="O288" s="18">
        <v>287</v>
      </c>
      <c r="P288" s="18">
        <v>190</v>
      </c>
      <c r="Q288" s="18">
        <f t="shared" si="44"/>
        <v>54530</v>
      </c>
      <c r="R288" s="18">
        <f t="shared" si="45"/>
        <v>82369</v>
      </c>
      <c r="S288" s="18"/>
      <c r="T288" s="18"/>
      <c r="U288" s="18"/>
      <c r="V288" s="14">
        <v>287</v>
      </c>
      <c r="W288" s="14">
        <v>0.8</v>
      </c>
      <c r="X288" s="14">
        <f t="shared" si="46"/>
        <v>229.60000000000002</v>
      </c>
      <c r="Y288" s="14">
        <f t="shared" si="47"/>
        <v>82369</v>
      </c>
      <c r="Z288" s="14"/>
      <c r="AA288" s="14"/>
      <c r="AB288" s="14"/>
      <c r="AC288" s="21">
        <v>287</v>
      </c>
      <c r="AD288" s="21">
        <v>20</v>
      </c>
      <c r="AE288" s="21">
        <f t="shared" si="48"/>
        <v>5740</v>
      </c>
      <c r="AF288" s="21">
        <f t="shared" si="49"/>
        <v>82369</v>
      </c>
      <c r="AG288" s="21"/>
      <c r="AH288" s="21"/>
      <c r="AI288" s="21"/>
    </row>
    <row r="289" spans="1:35">
      <c r="A289" s="11">
        <v>288</v>
      </c>
      <c r="B289" s="11">
        <v>25</v>
      </c>
      <c r="C289" s="11">
        <f t="shared" si="40"/>
        <v>7200</v>
      </c>
      <c r="D289" s="11">
        <f t="shared" si="41"/>
        <v>82944</v>
      </c>
      <c r="E289" s="11"/>
      <c r="F289" s="11"/>
      <c r="G289" s="11"/>
      <c r="H289" s="14">
        <v>288</v>
      </c>
      <c r="I289" s="15">
        <v>328</v>
      </c>
      <c r="J289" s="14">
        <f t="shared" si="42"/>
        <v>94464</v>
      </c>
      <c r="K289" s="14">
        <f t="shared" si="43"/>
        <v>82944</v>
      </c>
      <c r="L289" s="14"/>
      <c r="M289" s="14"/>
      <c r="N289" s="14"/>
      <c r="O289" s="18">
        <v>288</v>
      </c>
      <c r="P289" s="18">
        <v>190</v>
      </c>
      <c r="Q289" s="18">
        <f t="shared" si="44"/>
        <v>54720</v>
      </c>
      <c r="R289" s="18">
        <f t="shared" si="45"/>
        <v>82944</v>
      </c>
      <c r="S289" s="18"/>
      <c r="T289" s="18"/>
      <c r="U289" s="18"/>
      <c r="V289" s="14">
        <v>288</v>
      </c>
      <c r="W289" s="14">
        <v>2.1</v>
      </c>
      <c r="X289" s="14">
        <f t="shared" si="46"/>
        <v>604.80000000000007</v>
      </c>
      <c r="Y289" s="14">
        <f t="shared" si="47"/>
        <v>82944</v>
      </c>
      <c r="Z289" s="14"/>
      <c r="AA289" s="14"/>
      <c r="AB289" s="14"/>
      <c r="AC289" s="21">
        <v>288</v>
      </c>
      <c r="AD289" s="21">
        <v>20</v>
      </c>
      <c r="AE289" s="21">
        <f t="shared" si="48"/>
        <v>5760</v>
      </c>
      <c r="AF289" s="21">
        <f t="shared" si="49"/>
        <v>82944</v>
      </c>
      <c r="AG289" s="21"/>
      <c r="AH289" s="21"/>
      <c r="AI289" s="21"/>
    </row>
    <row r="290" spans="1:35">
      <c r="A290" s="11">
        <v>289</v>
      </c>
      <c r="B290" s="11">
        <v>25</v>
      </c>
      <c r="C290" s="11">
        <f t="shared" si="40"/>
        <v>7225</v>
      </c>
      <c r="D290" s="11">
        <f t="shared" si="41"/>
        <v>83521</v>
      </c>
      <c r="E290" s="11"/>
      <c r="F290" s="11"/>
      <c r="G290" s="11"/>
      <c r="H290" s="14">
        <v>289</v>
      </c>
      <c r="I290" s="15">
        <v>328</v>
      </c>
      <c r="J290" s="14">
        <f t="shared" si="42"/>
        <v>94792</v>
      </c>
      <c r="K290" s="14">
        <f t="shared" si="43"/>
        <v>83521</v>
      </c>
      <c r="L290" s="14"/>
      <c r="M290" s="14"/>
      <c r="N290" s="14"/>
      <c r="O290" s="18">
        <v>289</v>
      </c>
      <c r="P290" s="18">
        <v>189</v>
      </c>
      <c r="Q290" s="18">
        <f t="shared" si="44"/>
        <v>54621</v>
      </c>
      <c r="R290" s="18">
        <f t="shared" si="45"/>
        <v>83521</v>
      </c>
      <c r="S290" s="18"/>
      <c r="T290" s="18"/>
      <c r="U290" s="18"/>
      <c r="V290" s="14">
        <v>289</v>
      </c>
      <c r="W290" s="14">
        <v>2.1</v>
      </c>
      <c r="X290" s="14">
        <f t="shared" si="46"/>
        <v>606.9</v>
      </c>
      <c r="Y290" s="14">
        <f t="shared" si="47"/>
        <v>83521</v>
      </c>
      <c r="Z290" s="14"/>
      <c r="AA290" s="14"/>
      <c r="AB290" s="14"/>
      <c r="AC290" s="21">
        <v>289</v>
      </c>
      <c r="AD290" s="21">
        <v>20</v>
      </c>
      <c r="AE290" s="21">
        <f t="shared" si="48"/>
        <v>5780</v>
      </c>
      <c r="AF290" s="21">
        <f t="shared" si="49"/>
        <v>83521</v>
      </c>
      <c r="AG290" s="21"/>
      <c r="AH290" s="21"/>
      <c r="AI290" s="21"/>
    </row>
    <row r="291" spans="1:35">
      <c r="A291" s="11">
        <v>290</v>
      </c>
      <c r="B291" s="11">
        <v>25</v>
      </c>
      <c r="C291" s="11">
        <f t="shared" si="40"/>
        <v>7250</v>
      </c>
      <c r="D291" s="11">
        <f t="shared" si="41"/>
        <v>84100</v>
      </c>
      <c r="E291" s="11"/>
      <c r="F291" s="11"/>
      <c r="G291" s="11"/>
      <c r="H291" s="14">
        <v>290</v>
      </c>
      <c r="I291" s="15">
        <v>562</v>
      </c>
      <c r="J291" s="14">
        <f t="shared" si="42"/>
        <v>162980</v>
      </c>
      <c r="K291" s="14">
        <f t="shared" si="43"/>
        <v>84100</v>
      </c>
      <c r="L291" s="14"/>
      <c r="M291" s="14"/>
      <c r="N291" s="14"/>
      <c r="O291" s="18">
        <v>290</v>
      </c>
      <c r="P291" s="18">
        <v>153</v>
      </c>
      <c r="Q291" s="18">
        <f t="shared" si="44"/>
        <v>44370</v>
      </c>
      <c r="R291" s="18">
        <f t="shared" si="45"/>
        <v>84100</v>
      </c>
      <c r="S291" s="18"/>
      <c r="T291" s="18"/>
      <c r="U291" s="18"/>
      <c r="V291" s="14">
        <v>290</v>
      </c>
      <c r="W291" s="14">
        <v>0.2</v>
      </c>
      <c r="X291" s="14">
        <f t="shared" si="46"/>
        <v>58</v>
      </c>
      <c r="Y291" s="14">
        <f t="shared" si="47"/>
        <v>84100</v>
      </c>
      <c r="Z291" s="14"/>
      <c r="AA291" s="14"/>
      <c r="AB291" s="14"/>
      <c r="AC291" s="21">
        <v>290</v>
      </c>
      <c r="AD291" s="21">
        <v>20</v>
      </c>
      <c r="AE291" s="21">
        <f t="shared" si="48"/>
        <v>5800</v>
      </c>
      <c r="AF291" s="21">
        <f t="shared" si="49"/>
        <v>84100</v>
      </c>
      <c r="AG291" s="21"/>
      <c r="AH291" s="21"/>
      <c r="AI291" s="21"/>
    </row>
    <row r="292" spans="1:35">
      <c r="A292" s="11">
        <v>291</v>
      </c>
      <c r="B292" s="11">
        <v>25</v>
      </c>
      <c r="C292" s="11">
        <f t="shared" si="40"/>
        <v>7275</v>
      </c>
      <c r="D292" s="11">
        <f t="shared" si="41"/>
        <v>84681</v>
      </c>
      <c r="E292" s="11"/>
      <c r="F292" s="11"/>
      <c r="G292" s="11"/>
      <c r="H292" s="14">
        <v>291</v>
      </c>
      <c r="I292" s="15">
        <v>328</v>
      </c>
      <c r="J292" s="14">
        <f t="shared" si="42"/>
        <v>95448</v>
      </c>
      <c r="K292" s="14">
        <f t="shared" si="43"/>
        <v>84681</v>
      </c>
      <c r="L292" s="14"/>
      <c r="M292" s="14"/>
      <c r="N292" s="14"/>
      <c r="O292" s="18">
        <v>291</v>
      </c>
      <c r="P292" s="18">
        <v>188</v>
      </c>
      <c r="Q292" s="18">
        <f t="shared" si="44"/>
        <v>54708</v>
      </c>
      <c r="R292" s="18">
        <f t="shared" si="45"/>
        <v>84681</v>
      </c>
      <c r="S292" s="18"/>
      <c r="T292" s="18"/>
      <c r="U292" s="18"/>
      <c r="V292" s="14">
        <v>291</v>
      </c>
      <c r="W292" s="14">
        <v>0.2</v>
      </c>
      <c r="X292" s="14">
        <f t="shared" si="46"/>
        <v>58.2</v>
      </c>
      <c r="Y292" s="14">
        <f t="shared" si="47"/>
        <v>84681</v>
      </c>
      <c r="Z292" s="14"/>
      <c r="AA292" s="14"/>
      <c r="AB292" s="14"/>
      <c r="AC292" s="21">
        <v>291</v>
      </c>
      <c r="AD292" s="21">
        <v>20</v>
      </c>
      <c r="AE292" s="21">
        <f t="shared" si="48"/>
        <v>5820</v>
      </c>
      <c r="AF292" s="21">
        <f t="shared" si="49"/>
        <v>84681</v>
      </c>
      <c r="AG292" s="21"/>
      <c r="AH292" s="21"/>
      <c r="AI292" s="21"/>
    </row>
    <row r="293" spans="1:35">
      <c r="A293" s="11">
        <v>292</v>
      </c>
      <c r="B293" s="11">
        <v>25</v>
      </c>
      <c r="C293" s="11">
        <f t="shared" si="40"/>
        <v>7300</v>
      </c>
      <c r="D293" s="11">
        <f t="shared" si="41"/>
        <v>85264</v>
      </c>
      <c r="E293" s="11"/>
      <c r="F293" s="11"/>
      <c r="G293" s="11"/>
      <c r="H293" s="14">
        <v>292</v>
      </c>
      <c r="I293" s="15">
        <v>328</v>
      </c>
      <c r="J293" s="14">
        <f t="shared" si="42"/>
        <v>95776</v>
      </c>
      <c r="K293" s="14">
        <f t="shared" si="43"/>
        <v>85264</v>
      </c>
      <c r="L293" s="14"/>
      <c r="M293" s="14"/>
      <c r="N293" s="14"/>
      <c r="O293" s="18">
        <v>292</v>
      </c>
      <c r="P293" s="18">
        <v>189</v>
      </c>
      <c r="Q293" s="18">
        <f t="shared" si="44"/>
        <v>55188</v>
      </c>
      <c r="R293" s="18">
        <f t="shared" si="45"/>
        <v>85264</v>
      </c>
      <c r="S293" s="18"/>
      <c r="T293" s="18"/>
      <c r="U293" s="18"/>
      <c r="V293" s="14">
        <v>292</v>
      </c>
      <c r="W293" s="14">
        <v>0.2</v>
      </c>
      <c r="X293" s="14">
        <f t="shared" si="46"/>
        <v>58.400000000000006</v>
      </c>
      <c r="Y293" s="14">
        <f t="shared" si="47"/>
        <v>85264</v>
      </c>
      <c r="Z293" s="14"/>
      <c r="AA293" s="14"/>
      <c r="AB293" s="14"/>
      <c r="AC293" s="21">
        <v>292</v>
      </c>
      <c r="AD293" s="21">
        <v>20</v>
      </c>
      <c r="AE293" s="21">
        <f t="shared" si="48"/>
        <v>5840</v>
      </c>
      <c r="AF293" s="21">
        <f t="shared" si="49"/>
        <v>85264</v>
      </c>
      <c r="AG293" s="21"/>
      <c r="AH293" s="21"/>
      <c r="AI293" s="21"/>
    </row>
    <row r="294" spans="1:35">
      <c r="A294" s="11">
        <v>293</v>
      </c>
      <c r="B294" s="11">
        <v>25</v>
      </c>
      <c r="C294" s="11">
        <f t="shared" si="40"/>
        <v>7325</v>
      </c>
      <c r="D294" s="11">
        <f t="shared" si="41"/>
        <v>85849</v>
      </c>
      <c r="E294" s="11"/>
      <c r="F294" s="11"/>
      <c r="G294" s="11"/>
      <c r="H294" s="14">
        <v>293</v>
      </c>
      <c r="I294" s="15">
        <v>328</v>
      </c>
      <c r="J294" s="14">
        <f t="shared" si="42"/>
        <v>96104</v>
      </c>
      <c r="K294" s="14">
        <f t="shared" si="43"/>
        <v>85849</v>
      </c>
      <c r="L294" s="14"/>
      <c r="M294" s="14"/>
      <c r="N294" s="14"/>
      <c r="O294" s="18">
        <v>293</v>
      </c>
      <c r="P294" s="18">
        <v>188</v>
      </c>
      <c r="Q294" s="18">
        <f t="shared" si="44"/>
        <v>55084</v>
      </c>
      <c r="R294" s="18">
        <f t="shared" si="45"/>
        <v>85849</v>
      </c>
      <c r="S294" s="18"/>
      <c r="T294" s="18"/>
      <c r="U294" s="18"/>
      <c r="V294" s="14">
        <v>293</v>
      </c>
      <c r="W294" s="14">
        <v>2.1</v>
      </c>
      <c r="X294" s="14">
        <f t="shared" si="46"/>
        <v>615.30000000000007</v>
      </c>
      <c r="Y294" s="14">
        <f t="shared" si="47"/>
        <v>85849</v>
      </c>
      <c r="Z294" s="14"/>
      <c r="AA294" s="14"/>
      <c r="AB294" s="14"/>
      <c r="AC294" s="21">
        <v>293</v>
      </c>
      <c r="AD294" s="21">
        <v>20</v>
      </c>
      <c r="AE294" s="21">
        <f t="shared" si="48"/>
        <v>5860</v>
      </c>
      <c r="AF294" s="21">
        <f t="shared" si="49"/>
        <v>85849</v>
      </c>
      <c r="AG294" s="21"/>
      <c r="AH294" s="21"/>
      <c r="AI294" s="21"/>
    </row>
    <row r="295" spans="1:35">
      <c r="A295" s="11">
        <v>294</v>
      </c>
      <c r="B295" s="11">
        <v>25</v>
      </c>
      <c r="C295" s="11">
        <f t="shared" si="40"/>
        <v>7350</v>
      </c>
      <c r="D295" s="11">
        <f t="shared" si="41"/>
        <v>86436</v>
      </c>
      <c r="E295" s="11"/>
      <c r="F295" s="11"/>
      <c r="G295" s="11"/>
      <c r="H295" s="14">
        <v>294</v>
      </c>
      <c r="I295" s="15">
        <v>328</v>
      </c>
      <c r="J295" s="14">
        <f t="shared" si="42"/>
        <v>96432</v>
      </c>
      <c r="K295" s="14">
        <f t="shared" si="43"/>
        <v>86436</v>
      </c>
      <c r="L295" s="14"/>
      <c r="M295" s="14"/>
      <c r="N295" s="14"/>
      <c r="O295" s="18">
        <v>294</v>
      </c>
      <c r="P295" s="18">
        <v>186</v>
      </c>
      <c r="Q295" s="18">
        <f t="shared" si="44"/>
        <v>54684</v>
      </c>
      <c r="R295" s="18">
        <f t="shared" si="45"/>
        <v>86436</v>
      </c>
      <c r="S295" s="18"/>
      <c r="T295" s="18"/>
      <c r="U295" s="18"/>
      <c r="V295" s="14">
        <v>294</v>
      </c>
      <c r="W295" s="14">
        <v>2.1</v>
      </c>
      <c r="X295" s="14">
        <f t="shared" si="46"/>
        <v>617.4</v>
      </c>
      <c r="Y295" s="14">
        <f t="shared" si="47"/>
        <v>86436</v>
      </c>
      <c r="Z295" s="14"/>
      <c r="AA295" s="14"/>
      <c r="AB295" s="14"/>
      <c r="AC295" s="21">
        <v>294</v>
      </c>
      <c r="AD295" s="21">
        <v>20</v>
      </c>
      <c r="AE295" s="21">
        <f t="shared" si="48"/>
        <v>5880</v>
      </c>
      <c r="AF295" s="21">
        <f t="shared" si="49"/>
        <v>86436</v>
      </c>
      <c r="AG295" s="21"/>
      <c r="AH295" s="21"/>
      <c r="AI295" s="21"/>
    </row>
    <row r="296" spans="1:35">
      <c r="A296" s="11">
        <v>295</v>
      </c>
      <c r="B296" s="11">
        <v>25</v>
      </c>
      <c r="C296" s="11">
        <f t="shared" si="40"/>
        <v>7375</v>
      </c>
      <c r="D296" s="11">
        <f t="shared" si="41"/>
        <v>87025</v>
      </c>
      <c r="E296" s="11"/>
      <c r="F296" s="11"/>
      <c r="G296" s="11"/>
      <c r="H296" s="14">
        <v>295</v>
      </c>
      <c r="I296" s="15">
        <v>328</v>
      </c>
      <c r="J296" s="14">
        <f t="shared" si="42"/>
        <v>96760</v>
      </c>
      <c r="K296" s="14">
        <f t="shared" si="43"/>
        <v>87025</v>
      </c>
      <c r="L296" s="14"/>
      <c r="M296" s="14"/>
      <c r="N296" s="14"/>
      <c r="O296" s="18">
        <v>295</v>
      </c>
      <c r="P296" s="18">
        <v>186</v>
      </c>
      <c r="Q296" s="18">
        <f t="shared" si="44"/>
        <v>54870</v>
      </c>
      <c r="R296" s="18">
        <f t="shared" si="45"/>
        <v>87025</v>
      </c>
      <c r="S296" s="18"/>
      <c r="T296" s="18"/>
      <c r="U296" s="18"/>
      <c r="V296" s="14">
        <v>295</v>
      </c>
      <c r="W296" s="14">
        <v>0.2</v>
      </c>
      <c r="X296" s="14">
        <f t="shared" si="46"/>
        <v>59</v>
      </c>
      <c r="Y296" s="14">
        <f t="shared" si="47"/>
        <v>87025</v>
      </c>
      <c r="Z296" s="14"/>
      <c r="AA296" s="14"/>
      <c r="AB296" s="14"/>
      <c r="AC296" s="21">
        <v>295</v>
      </c>
      <c r="AD296" s="21">
        <v>20</v>
      </c>
      <c r="AE296" s="21">
        <f t="shared" si="48"/>
        <v>5900</v>
      </c>
      <c r="AF296" s="21">
        <f t="shared" si="49"/>
        <v>87025</v>
      </c>
      <c r="AG296" s="21"/>
      <c r="AH296" s="21"/>
      <c r="AI296" s="21"/>
    </row>
    <row r="297" spans="1:35">
      <c r="A297" s="11">
        <v>296</v>
      </c>
      <c r="B297" s="11">
        <v>25</v>
      </c>
      <c r="C297" s="11">
        <f t="shared" si="40"/>
        <v>7400</v>
      </c>
      <c r="D297" s="11">
        <f t="shared" si="41"/>
        <v>87616</v>
      </c>
      <c r="E297" s="11"/>
      <c r="F297" s="11"/>
      <c r="G297" s="11"/>
      <c r="H297" s="14">
        <v>296</v>
      </c>
      <c r="I297" s="15">
        <v>524</v>
      </c>
      <c r="J297" s="14">
        <f t="shared" si="42"/>
        <v>155104</v>
      </c>
      <c r="K297" s="14">
        <f t="shared" si="43"/>
        <v>87616</v>
      </c>
      <c r="L297" s="14"/>
      <c r="M297" s="14"/>
      <c r="N297" s="14"/>
      <c r="O297" s="18">
        <v>296</v>
      </c>
      <c r="P297" s="18">
        <v>186</v>
      </c>
      <c r="Q297" s="18">
        <f t="shared" si="44"/>
        <v>55056</v>
      </c>
      <c r="R297" s="18">
        <f t="shared" si="45"/>
        <v>87616</v>
      </c>
      <c r="S297" s="18"/>
      <c r="T297" s="18"/>
      <c r="U297" s="18"/>
      <c r="V297" s="14">
        <v>296</v>
      </c>
      <c r="W297" s="14">
        <v>0.2</v>
      </c>
      <c r="X297" s="14">
        <f t="shared" si="46"/>
        <v>59.2</v>
      </c>
      <c r="Y297" s="14">
        <f t="shared" si="47"/>
        <v>87616</v>
      </c>
      <c r="Z297" s="14"/>
      <c r="AA297" s="14"/>
      <c r="AB297" s="14"/>
      <c r="AC297" s="21">
        <v>296</v>
      </c>
      <c r="AD297" s="21">
        <v>20</v>
      </c>
      <c r="AE297" s="21">
        <f t="shared" si="48"/>
        <v>5920</v>
      </c>
      <c r="AF297" s="21">
        <f t="shared" si="49"/>
        <v>87616</v>
      </c>
      <c r="AG297" s="21"/>
      <c r="AH297" s="21"/>
      <c r="AI297" s="21"/>
    </row>
    <row r="298" spans="1:35">
      <c r="A298" s="11">
        <v>297</v>
      </c>
      <c r="B298" s="11">
        <v>25</v>
      </c>
      <c r="C298" s="11">
        <f t="shared" si="40"/>
        <v>7425</v>
      </c>
      <c r="D298" s="11">
        <f t="shared" si="41"/>
        <v>88209</v>
      </c>
      <c r="E298" s="11"/>
      <c r="F298" s="11"/>
      <c r="G298" s="11"/>
      <c r="H298" s="14">
        <v>297</v>
      </c>
      <c r="I298" s="15">
        <v>328</v>
      </c>
      <c r="J298" s="14">
        <f t="shared" si="42"/>
        <v>97416</v>
      </c>
      <c r="K298" s="14">
        <f t="shared" si="43"/>
        <v>88209</v>
      </c>
      <c r="L298" s="14"/>
      <c r="M298" s="14"/>
      <c r="N298" s="14"/>
      <c r="O298" s="18">
        <v>297</v>
      </c>
      <c r="P298" s="18">
        <v>185</v>
      </c>
      <c r="Q298" s="18">
        <f t="shared" si="44"/>
        <v>54945</v>
      </c>
      <c r="R298" s="18">
        <f t="shared" si="45"/>
        <v>88209</v>
      </c>
      <c r="S298" s="18"/>
      <c r="T298" s="18"/>
      <c r="U298" s="18"/>
      <c r="V298" s="14">
        <v>297</v>
      </c>
      <c r="W298" s="14">
        <v>2.1</v>
      </c>
      <c r="X298" s="14">
        <f t="shared" si="46"/>
        <v>623.70000000000005</v>
      </c>
      <c r="Y298" s="14">
        <f t="shared" si="47"/>
        <v>88209</v>
      </c>
      <c r="Z298" s="14"/>
      <c r="AA298" s="14"/>
      <c r="AB298" s="14"/>
      <c r="AC298" s="21">
        <v>297</v>
      </c>
      <c r="AD298" s="21">
        <v>20</v>
      </c>
      <c r="AE298" s="21">
        <f t="shared" si="48"/>
        <v>5940</v>
      </c>
      <c r="AF298" s="21">
        <f t="shared" si="49"/>
        <v>88209</v>
      </c>
      <c r="AG298" s="21"/>
      <c r="AH298" s="21"/>
      <c r="AI298" s="21"/>
    </row>
    <row r="299" spans="1:35">
      <c r="A299" s="11">
        <v>298</v>
      </c>
      <c r="B299" s="11">
        <v>25</v>
      </c>
      <c r="C299" s="11">
        <f t="shared" si="40"/>
        <v>7450</v>
      </c>
      <c r="D299" s="11">
        <f t="shared" si="41"/>
        <v>88804</v>
      </c>
      <c r="E299" s="11"/>
      <c r="F299" s="11"/>
      <c r="G299" s="11"/>
      <c r="H299" s="14">
        <v>298</v>
      </c>
      <c r="I299" s="15">
        <v>409</v>
      </c>
      <c r="J299" s="14">
        <f t="shared" si="42"/>
        <v>121882</v>
      </c>
      <c r="K299" s="14">
        <f t="shared" si="43"/>
        <v>88804</v>
      </c>
      <c r="L299" s="14"/>
      <c r="M299" s="14"/>
      <c r="N299" s="14"/>
      <c r="O299" s="18">
        <v>298</v>
      </c>
      <c r="P299" s="18">
        <v>185</v>
      </c>
      <c r="Q299" s="18">
        <f t="shared" si="44"/>
        <v>55130</v>
      </c>
      <c r="R299" s="18">
        <f t="shared" si="45"/>
        <v>88804</v>
      </c>
      <c r="S299" s="18"/>
      <c r="T299" s="18"/>
      <c r="U299" s="18"/>
      <c r="V299" s="14">
        <v>298</v>
      </c>
      <c r="W299" s="14">
        <v>2.1</v>
      </c>
      <c r="X299" s="14">
        <f t="shared" si="46"/>
        <v>625.80000000000007</v>
      </c>
      <c r="Y299" s="14">
        <f t="shared" si="47"/>
        <v>88804</v>
      </c>
      <c r="Z299" s="14"/>
      <c r="AA299" s="14"/>
      <c r="AB299" s="14"/>
      <c r="AC299" s="21">
        <v>298</v>
      </c>
      <c r="AD299" s="21">
        <v>20</v>
      </c>
      <c r="AE299" s="21">
        <f t="shared" si="48"/>
        <v>5960</v>
      </c>
      <c r="AF299" s="21">
        <f t="shared" si="49"/>
        <v>88804</v>
      </c>
      <c r="AG299" s="21"/>
      <c r="AH299" s="21"/>
      <c r="AI299" s="21"/>
    </row>
    <row r="300" spans="1:35">
      <c r="A300" s="11">
        <v>299</v>
      </c>
      <c r="B300" s="11">
        <v>25</v>
      </c>
      <c r="C300" s="11">
        <f t="shared" si="40"/>
        <v>7475</v>
      </c>
      <c r="D300" s="11">
        <f t="shared" si="41"/>
        <v>89401</v>
      </c>
      <c r="E300" s="11"/>
      <c r="F300" s="11"/>
      <c r="G300" s="11"/>
      <c r="H300" s="14">
        <v>299</v>
      </c>
      <c r="I300" s="15">
        <v>328</v>
      </c>
      <c r="J300" s="14">
        <f t="shared" si="42"/>
        <v>98072</v>
      </c>
      <c r="K300" s="14">
        <f t="shared" si="43"/>
        <v>89401</v>
      </c>
      <c r="L300" s="14"/>
      <c r="M300" s="14"/>
      <c r="N300" s="14"/>
      <c r="O300" s="18">
        <v>299</v>
      </c>
      <c r="P300" s="18">
        <v>184</v>
      </c>
      <c r="Q300" s="18">
        <f t="shared" si="44"/>
        <v>55016</v>
      </c>
      <c r="R300" s="18">
        <f t="shared" si="45"/>
        <v>89401</v>
      </c>
      <c r="S300" s="18"/>
      <c r="T300" s="18"/>
      <c r="U300" s="18"/>
      <c r="V300" s="14">
        <v>299</v>
      </c>
      <c r="W300" s="14">
        <v>0.2</v>
      </c>
      <c r="X300" s="14">
        <f t="shared" si="46"/>
        <v>59.800000000000004</v>
      </c>
      <c r="Y300" s="14">
        <f t="shared" si="47"/>
        <v>89401</v>
      </c>
      <c r="Z300" s="14"/>
      <c r="AA300" s="14"/>
      <c r="AB300" s="14"/>
      <c r="AC300" s="21">
        <v>299</v>
      </c>
      <c r="AD300" s="21">
        <v>20</v>
      </c>
      <c r="AE300" s="21">
        <f t="shared" si="48"/>
        <v>5980</v>
      </c>
      <c r="AF300" s="21">
        <f t="shared" si="49"/>
        <v>89401</v>
      </c>
      <c r="AG300" s="21"/>
      <c r="AH300" s="21"/>
      <c r="AI300" s="21"/>
    </row>
    <row r="301" spans="1:35">
      <c r="A301" s="11">
        <v>300</v>
      </c>
      <c r="B301" s="11">
        <v>25</v>
      </c>
      <c r="C301" s="11">
        <f t="shared" si="40"/>
        <v>7500</v>
      </c>
      <c r="D301" s="11">
        <f t="shared" si="41"/>
        <v>90000</v>
      </c>
      <c r="E301" s="11"/>
      <c r="F301" s="11"/>
      <c r="G301" s="11"/>
      <c r="H301" s="14">
        <v>300</v>
      </c>
      <c r="I301" s="15">
        <v>326</v>
      </c>
      <c r="J301" s="14">
        <f t="shared" si="42"/>
        <v>97800</v>
      </c>
      <c r="K301" s="14">
        <f t="shared" si="43"/>
        <v>90000</v>
      </c>
      <c r="L301" s="14"/>
      <c r="M301" s="14"/>
      <c r="N301" s="14"/>
      <c r="O301" s="18">
        <v>300</v>
      </c>
      <c r="P301" s="18">
        <v>184</v>
      </c>
      <c r="Q301" s="18">
        <f t="shared" si="44"/>
        <v>55200</v>
      </c>
      <c r="R301" s="18">
        <f t="shared" si="45"/>
        <v>90000</v>
      </c>
      <c r="S301" s="18"/>
      <c r="T301" s="18"/>
      <c r="U301" s="18"/>
      <c r="V301" s="14">
        <v>300</v>
      </c>
      <c r="W301" s="14">
        <v>0.2</v>
      </c>
      <c r="X301" s="14">
        <f t="shared" si="46"/>
        <v>60</v>
      </c>
      <c r="Y301" s="14">
        <f t="shared" si="47"/>
        <v>90000</v>
      </c>
      <c r="Z301" s="14"/>
      <c r="AA301" s="14"/>
      <c r="AB301" s="14"/>
      <c r="AC301" s="21">
        <v>300</v>
      </c>
      <c r="AD301" s="21">
        <v>20</v>
      </c>
      <c r="AE301" s="21">
        <f t="shared" si="48"/>
        <v>6000</v>
      </c>
      <c r="AF301" s="21">
        <f t="shared" si="49"/>
        <v>90000</v>
      </c>
      <c r="AG301" s="21"/>
      <c r="AH301" s="21"/>
      <c r="AI301" s="21"/>
    </row>
    <row r="302" spans="1:35">
      <c r="A302" s="11">
        <v>301</v>
      </c>
      <c r="B302" s="11">
        <v>25</v>
      </c>
      <c r="C302" s="11">
        <f t="shared" si="40"/>
        <v>7525</v>
      </c>
      <c r="D302" s="11">
        <f t="shared" si="41"/>
        <v>90601</v>
      </c>
      <c r="E302" s="11"/>
      <c r="F302" s="11"/>
      <c r="G302" s="11"/>
      <c r="H302" s="14">
        <v>301</v>
      </c>
      <c r="I302" s="15">
        <v>446</v>
      </c>
      <c r="J302" s="14">
        <f t="shared" si="42"/>
        <v>134246</v>
      </c>
      <c r="K302" s="14">
        <f t="shared" si="43"/>
        <v>90601</v>
      </c>
      <c r="L302" s="14"/>
      <c r="M302" s="14"/>
      <c r="N302" s="14"/>
      <c r="O302" s="18">
        <v>301</v>
      </c>
      <c r="P302" s="18">
        <v>185</v>
      </c>
      <c r="Q302" s="18">
        <f t="shared" si="44"/>
        <v>55685</v>
      </c>
      <c r="R302" s="18">
        <f t="shared" si="45"/>
        <v>90601</v>
      </c>
      <c r="S302" s="18"/>
      <c r="T302" s="18"/>
      <c r="U302" s="18"/>
      <c r="V302" s="14">
        <v>301</v>
      </c>
      <c r="W302" s="14">
        <v>0.2</v>
      </c>
      <c r="X302" s="14">
        <f t="shared" si="46"/>
        <v>60.2</v>
      </c>
      <c r="Y302" s="14">
        <f t="shared" si="47"/>
        <v>90601</v>
      </c>
      <c r="Z302" s="14"/>
      <c r="AA302" s="14"/>
      <c r="AB302" s="14"/>
      <c r="AC302" s="21">
        <v>301</v>
      </c>
      <c r="AD302" s="21">
        <v>20</v>
      </c>
      <c r="AE302" s="21">
        <f t="shared" si="48"/>
        <v>6020</v>
      </c>
      <c r="AF302" s="21">
        <f t="shared" si="49"/>
        <v>90601</v>
      </c>
      <c r="AG302" s="21"/>
      <c r="AH302" s="21"/>
      <c r="AI302" s="21"/>
    </row>
    <row r="303" spans="1:35">
      <c r="A303" s="11">
        <v>302</v>
      </c>
      <c r="B303" s="11">
        <v>25</v>
      </c>
      <c r="C303" s="11">
        <f t="shared" si="40"/>
        <v>7550</v>
      </c>
      <c r="D303" s="11">
        <f t="shared" si="41"/>
        <v>91204</v>
      </c>
      <c r="E303" s="11"/>
      <c r="F303" s="11"/>
      <c r="G303" s="11"/>
      <c r="H303" s="14">
        <v>302</v>
      </c>
      <c r="I303" s="15">
        <v>328</v>
      </c>
      <c r="J303" s="14">
        <f t="shared" si="42"/>
        <v>99056</v>
      </c>
      <c r="K303" s="14">
        <f t="shared" si="43"/>
        <v>91204</v>
      </c>
      <c r="L303" s="14"/>
      <c r="M303" s="14"/>
      <c r="N303" s="14"/>
      <c r="O303" s="18">
        <v>302</v>
      </c>
      <c r="P303" s="18">
        <v>184</v>
      </c>
      <c r="Q303" s="18">
        <f t="shared" si="44"/>
        <v>55568</v>
      </c>
      <c r="R303" s="18">
        <f t="shared" si="45"/>
        <v>91204</v>
      </c>
      <c r="S303" s="18"/>
      <c r="T303" s="18"/>
      <c r="U303" s="18"/>
      <c r="V303" s="14">
        <v>302</v>
      </c>
      <c r="W303" s="14">
        <v>0.2</v>
      </c>
      <c r="X303" s="14">
        <f t="shared" si="46"/>
        <v>60.400000000000006</v>
      </c>
      <c r="Y303" s="14">
        <f t="shared" si="47"/>
        <v>91204</v>
      </c>
      <c r="Z303" s="14"/>
      <c r="AA303" s="14"/>
      <c r="AB303" s="14"/>
      <c r="AC303" s="21">
        <v>302</v>
      </c>
      <c r="AD303" s="21">
        <v>20</v>
      </c>
      <c r="AE303" s="21">
        <f t="shared" si="48"/>
        <v>6040</v>
      </c>
      <c r="AF303" s="21">
        <f t="shared" si="49"/>
        <v>91204</v>
      </c>
      <c r="AG303" s="21"/>
      <c r="AH303" s="21"/>
      <c r="AI303" s="21"/>
    </row>
    <row r="304" spans="1:35">
      <c r="A304" s="11">
        <v>303</v>
      </c>
      <c r="B304" s="11">
        <v>25</v>
      </c>
      <c r="C304" s="11">
        <f t="shared" si="40"/>
        <v>7575</v>
      </c>
      <c r="D304" s="11">
        <f t="shared" si="41"/>
        <v>91809</v>
      </c>
      <c r="E304" s="11"/>
      <c r="F304" s="11"/>
      <c r="G304" s="11"/>
      <c r="H304" s="14">
        <v>303</v>
      </c>
      <c r="I304" s="15">
        <v>328</v>
      </c>
      <c r="J304" s="14">
        <f t="shared" si="42"/>
        <v>99384</v>
      </c>
      <c r="K304" s="14">
        <f t="shared" si="43"/>
        <v>91809</v>
      </c>
      <c r="L304" s="14"/>
      <c r="M304" s="14"/>
      <c r="N304" s="14"/>
      <c r="O304" s="18">
        <v>303</v>
      </c>
      <c r="P304" s="18">
        <v>184</v>
      </c>
      <c r="Q304" s="18">
        <f t="shared" si="44"/>
        <v>55752</v>
      </c>
      <c r="R304" s="18">
        <f t="shared" si="45"/>
        <v>91809</v>
      </c>
      <c r="S304" s="18"/>
      <c r="T304" s="18"/>
      <c r="U304" s="18"/>
      <c r="V304" s="14">
        <v>303</v>
      </c>
      <c r="W304" s="14">
        <v>2.1</v>
      </c>
      <c r="X304" s="14">
        <f t="shared" si="46"/>
        <v>636.30000000000007</v>
      </c>
      <c r="Y304" s="14">
        <f t="shared" si="47"/>
        <v>91809</v>
      </c>
      <c r="Z304" s="14"/>
      <c r="AA304" s="14"/>
      <c r="AB304" s="14"/>
      <c r="AC304" s="21">
        <v>303</v>
      </c>
      <c r="AD304" s="21">
        <v>20</v>
      </c>
      <c r="AE304" s="21">
        <f t="shared" si="48"/>
        <v>6060</v>
      </c>
      <c r="AF304" s="21">
        <f t="shared" si="49"/>
        <v>91809</v>
      </c>
      <c r="AG304" s="21"/>
      <c r="AH304" s="21"/>
      <c r="AI304" s="21"/>
    </row>
    <row r="305" spans="1:35">
      <c r="A305" s="11">
        <v>304</v>
      </c>
      <c r="B305" s="11">
        <v>25</v>
      </c>
      <c r="C305" s="11">
        <f t="shared" si="40"/>
        <v>7600</v>
      </c>
      <c r="D305" s="11">
        <f t="shared" si="41"/>
        <v>92416</v>
      </c>
      <c r="E305" s="11"/>
      <c r="F305" s="11"/>
      <c r="G305" s="11"/>
      <c r="H305" s="14">
        <v>304</v>
      </c>
      <c r="I305" s="15">
        <v>459</v>
      </c>
      <c r="J305" s="14">
        <f t="shared" si="42"/>
        <v>139536</v>
      </c>
      <c r="K305" s="14">
        <f t="shared" si="43"/>
        <v>92416</v>
      </c>
      <c r="L305" s="14"/>
      <c r="M305" s="14"/>
      <c r="N305" s="14"/>
      <c r="O305" s="18">
        <v>304</v>
      </c>
      <c r="P305" s="18">
        <v>185</v>
      </c>
      <c r="Q305" s="18">
        <f t="shared" si="44"/>
        <v>56240</v>
      </c>
      <c r="R305" s="18">
        <f t="shared" si="45"/>
        <v>92416</v>
      </c>
      <c r="S305" s="18"/>
      <c r="T305" s="18"/>
      <c r="U305" s="18"/>
      <c r="V305" s="14">
        <v>304</v>
      </c>
      <c r="W305" s="14">
        <v>0.2</v>
      </c>
      <c r="X305" s="14">
        <f t="shared" si="46"/>
        <v>60.800000000000004</v>
      </c>
      <c r="Y305" s="14">
        <f t="shared" si="47"/>
        <v>92416</v>
      </c>
      <c r="Z305" s="14"/>
      <c r="AA305" s="14"/>
      <c r="AB305" s="14"/>
      <c r="AC305" s="21">
        <v>304</v>
      </c>
      <c r="AD305" s="21">
        <v>20</v>
      </c>
      <c r="AE305" s="21">
        <f t="shared" si="48"/>
        <v>6080</v>
      </c>
      <c r="AF305" s="21">
        <f t="shared" si="49"/>
        <v>92416</v>
      </c>
      <c r="AG305" s="21"/>
      <c r="AH305" s="21"/>
      <c r="AI305" s="21"/>
    </row>
    <row r="306" spans="1:35">
      <c r="A306" s="11">
        <v>305</v>
      </c>
      <c r="B306" s="11">
        <v>25</v>
      </c>
      <c r="C306" s="11">
        <f t="shared" si="40"/>
        <v>7625</v>
      </c>
      <c r="D306" s="11">
        <f t="shared" si="41"/>
        <v>93025</v>
      </c>
      <c r="E306" s="11"/>
      <c r="F306" s="11"/>
      <c r="G306" s="11"/>
      <c r="H306" s="14">
        <v>305</v>
      </c>
      <c r="I306" s="15">
        <v>328</v>
      </c>
      <c r="J306" s="14">
        <f t="shared" si="42"/>
        <v>100040</v>
      </c>
      <c r="K306" s="14">
        <f t="shared" si="43"/>
        <v>93025</v>
      </c>
      <c r="L306" s="14"/>
      <c r="M306" s="14"/>
      <c r="N306" s="14"/>
      <c r="O306" s="18">
        <v>305</v>
      </c>
      <c r="P306" s="18">
        <v>185</v>
      </c>
      <c r="Q306" s="18">
        <f t="shared" si="44"/>
        <v>56425</v>
      </c>
      <c r="R306" s="18">
        <f t="shared" si="45"/>
        <v>93025</v>
      </c>
      <c r="S306" s="18"/>
      <c r="T306" s="18"/>
      <c r="U306" s="18"/>
      <c r="V306" s="14">
        <v>305</v>
      </c>
      <c r="W306" s="14">
        <v>0.2</v>
      </c>
      <c r="X306" s="14">
        <f t="shared" si="46"/>
        <v>61</v>
      </c>
      <c r="Y306" s="14">
        <f t="shared" si="47"/>
        <v>93025</v>
      </c>
      <c r="Z306" s="14"/>
      <c r="AA306" s="14"/>
      <c r="AB306" s="14"/>
      <c r="AC306" s="21">
        <v>305</v>
      </c>
      <c r="AD306" s="21">
        <v>20</v>
      </c>
      <c r="AE306" s="21">
        <f t="shared" si="48"/>
        <v>6100</v>
      </c>
      <c r="AF306" s="21">
        <f t="shared" si="49"/>
        <v>93025</v>
      </c>
      <c r="AG306" s="21"/>
      <c r="AH306" s="21"/>
      <c r="AI306" s="21"/>
    </row>
    <row r="307" spans="1:35">
      <c r="A307" s="11">
        <v>306</v>
      </c>
      <c r="B307" s="11">
        <v>25</v>
      </c>
      <c r="C307" s="11">
        <f t="shared" si="40"/>
        <v>7650</v>
      </c>
      <c r="D307" s="11">
        <f t="shared" si="41"/>
        <v>93636</v>
      </c>
      <c r="E307" s="11"/>
      <c r="F307" s="11"/>
      <c r="G307" s="11"/>
      <c r="H307" s="14">
        <v>306</v>
      </c>
      <c r="I307" s="15">
        <v>461</v>
      </c>
      <c r="J307" s="14">
        <f t="shared" si="42"/>
        <v>141066</v>
      </c>
      <c r="K307" s="14">
        <f t="shared" si="43"/>
        <v>93636</v>
      </c>
      <c r="L307" s="14"/>
      <c r="M307" s="14"/>
      <c r="N307" s="14"/>
      <c r="O307" s="18">
        <v>306</v>
      </c>
      <c r="P307" s="18">
        <v>167</v>
      </c>
      <c r="Q307" s="18">
        <f t="shared" si="44"/>
        <v>51102</v>
      </c>
      <c r="R307" s="18">
        <f t="shared" si="45"/>
        <v>93636</v>
      </c>
      <c r="S307" s="18"/>
      <c r="T307" s="18"/>
      <c r="U307" s="18"/>
      <c r="V307" s="14">
        <v>306</v>
      </c>
      <c r="W307" s="14">
        <v>0.2</v>
      </c>
      <c r="X307" s="14">
        <f t="shared" si="46"/>
        <v>61.2</v>
      </c>
      <c r="Y307" s="14">
        <f t="shared" si="47"/>
        <v>93636</v>
      </c>
      <c r="Z307" s="14"/>
      <c r="AA307" s="14"/>
      <c r="AB307" s="14"/>
      <c r="AC307" s="21">
        <v>306</v>
      </c>
      <c r="AD307" s="21">
        <v>20</v>
      </c>
      <c r="AE307" s="21">
        <f t="shared" si="48"/>
        <v>6120</v>
      </c>
      <c r="AF307" s="21">
        <f t="shared" si="49"/>
        <v>93636</v>
      </c>
      <c r="AG307" s="21"/>
      <c r="AH307" s="21"/>
      <c r="AI307" s="21"/>
    </row>
    <row r="308" spans="1:35">
      <c r="A308" s="11">
        <v>307</v>
      </c>
      <c r="B308" s="11">
        <v>25</v>
      </c>
      <c r="C308" s="11">
        <f t="shared" si="40"/>
        <v>7675</v>
      </c>
      <c r="D308" s="11">
        <f t="shared" si="41"/>
        <v>94249</v>
      </c>
      <c r="E308" s="11"/>
      <c r="F308" s="11"/>
      <c r="G308" s="11"/>
      <c r="H308" s="14">
        <v>307</v>
      </c>
      <c r="I308" s="15">
        <v>328</v>
      </c>
      <c r="J308" s="14">
        <f t="shared" si="42"/>
        <v>100696</v>
      </c>
      <c r="K308" s="14">
        <f t="shared" si="43"/>
        <v>94249</v>
      </c>
      <c r="L308" s="14"/>
      <c r="M308" s="14"/>
      <c r="N308" s="14"/>
      <c r="O308" s="18">
        <v>307</v>
      </c>
      <c r="P308" s="18">
        <v>184</v>
      </c>
      <c r="Q308" s="18">
        <f t="shared" si="44"/>
        <v>56488</v>
      </c>
      <c r="R308" s="18">
        <f t="shared" si="45"/>
        <v>94249</v>
      </c>
      <c r="S308" s="18"/>
      <c r="T308" s="18"/>
      <c r="U308" s="18"/>
      <c r="V308" s="14">
        <v>307</v>
      </c>
      <c r="W308" s="14">
        <v>0.2</v>
      </c>
      <c r="X308" s="14">
        <f t="shared" si="46"/>
        <v>61.400000000000006</v>
      </c>
      <c r="Y308" s="14">
        <f t="shared" si="47"/>
        <v>94249</v>
      </c>
      <c r="Z308" s="14"/>
      <c r="AA308" s="14"/>
      <c r="AB308" s="14"/>
      <c r="AC308" s="21">
        <v>307</v>
      </c>
      <c r="AD308" s="21">
        <v>20</v>
      </c>
      <c r="AE308" s="21">
        <f t="shared" si="48"/>
        <v>6140</v>
      </c>
      <c r="AF308" s="21">
        <f t="shared" si="49"/>
        <v>94249</v>
      </c>
      <c r="AG308" s="21"/>
      <c r="AH308" s="21"/>
      <c r="AI308" s="21"/>
    </row>
    <row r="309" spans="1:35">
      <c r="A309" s="11">
        <v>308</v>
      </c>
      <c r="B309" s="11">
        <v>25</v>
      </c>
      <c r="C309" s="11">
        <f t="shared" si="40"/>
        <v>7700</v>
      </c>
      <c r="D309" s="11">
        <f t="shared" si="41"/>
        <v>94864</v>
      </c>
      <c r="E309" s="11"/>
      <c r="F309" s="11"/>
      <c r="G309" s="11"/>
      <c r="H309" s="14">
        <v>308</v>
      </c>
      <c r="I309" s="15">
        <v>331</v>
      </c>
      <c r="J309" s="14">
        <f t="shared" si="42"/>
        <v>101948</v>
      </c>
      <c r="K309" s="14">
        <f t="shared" si="43"/>
        <v>94864</v>
      </c>
      <c r="L309" s="14"/>
      <c r="M309" s="14"/>
      <c r="N309" s="14"/>
      <c r="O309" s="18">
        <v>308</v>
      </c>
      <c r="P309" s="18">
        <v>184</v>
      </c>
      <c r="Q309" s="18">
        <f t="shared" si="44"/>
        <v>56672</v>
      </c>
      <c r="R309" s="18">
        <f t="shared" si="45"/>
        <v>94864</v>
      </c>
      <c r="S309" s="18"/>
      <c r="T309" s="18"/>
      <c r="U309" s="18"/>
      <c r="V309" s="14">
        <v>308</v>
      </c>
      <c r="W309" s="14">
        <v>2.1</v>
      </c>
      <c r="X309" s="14">
        <f t="shared" si="46"/>
        <v>646.80000000000007</v>
      </c>
      <c r="Y309" s="14">
        <f t="shared" si="47"/>
        <v>94864</v>
      </c>
      <c r="Z309" s="14"/>
      <c r="AA309" s="14"/>
      <c r="AB309" s="14"/>
      <c r="AC309" s="21">
        <v>308</v>
      </c>
      <c r="AD309" s="21">
        <v>20</v>
      </c>
      <c r="AE309" s="21">
        <f t="shared" si="48"/>
        <v>6160</v>
      </c>
      <c r="AF309" s="21">
        <f t="shared" si="49"/>
        <v>94864</v>
      </c>
      <c r="AG309" s="21"/>
      <c r="AH309" s="21"/>
      <c r="AI309" s="21"/>
    </row>
    <row r="310" spans="1:35">
      <c r="A310" s="11">
        <v>309</v>
      </c>
      <c r="B310" s="11">
        <v>25</v>
      </c>
      <c r="C310" s="11">
        <f t="shared" si="40"/>
        <v>7725</v>
      </c>
      <c r="D310" s="11">
        <f t="shared" si="41"/>
        <v>95481</v>
      </c>
      <c r="E310" s="11"/>
      <c r="F310" s="11"/>
      <c r="G310" s="11"/>
      <c r="H310" s="14">
        <v>309</v>
      </c>
      <c r="I310" s="15">
        <v>356</v>
      </c>
      <c r="J310" s="14">
        <f t="shared" si="42"/>
        <v>110004</v>
      </c>
      <c r="K310" s="14">
        <f t="shared" si="43"/>
        <v>95481</v>
      </c>
      <c r="L310" s="14"/>
      <c r="M310" s="14"/>
      <c r="N310" s="14"/>
      <c r="O310" s="18">
        <v>309</v>
      </c>
      <c r="P310" s="18">
        <v>189</v>
      </c>
      <c r="Q310" s="18">
        <f t="shared" si="44"/>
        <v>58401</v>
      </c>
      <c r="R310" s="18">
        <f t="shared" si="45"/>
        <v>95481</v>
      </c>
      <c r="S310" s="18"/>
      <c r="T310" s="18"/>
      <c r="U310" s="18"/>
      <c r="V310" s="14">
        <v>309</v>
      </c>
      <c r="W310" s="14">
        <v>0.2</v>
      </c>
      <c r="X310" s="14">
        <f t="shared" si="46"/>
        <v>61.800000000000004</v>
      </c>
      <c r="Y310" s="14">
        <f t="shared" si="47"/>
        <v>95481</v>
      </c>
      <c r="Z310" s="14"/>
      <c r="AA310" s="14"/>
      <c r="AB310" s="14"/>
      <c r="AC310" s="21">
        <v>309</v>
      </c>
      <c r="AD310" s="21">
        <v>20</v>
      </c>
      <c r="AE310" s="21">
        <f t="shared" si="48"/>
        <v>6180</v>
      </c>
      <c r="AF310" s="21">
        <f t="shared" si="49"/>
        <v>95481</v>
      </c>
      <c r="AG310" s="21"/>
      <c r="AH310" s="21"/>
      <c r="AI310" s="21"/>
    </row>
    <row r="311" spans="1:35">
      <c r="A311" s="11">
        <v>310</v>
      </c>
      <c r="B311" s="11">
        <v>25</v>
      </c>
      <c r="C311" s="11">
        <f t="shared" si="40"/>
        <v>7750</v>
      </c>
      <c r="D311" s="11">
        <f t="shared" si="41"/>
        <v>96100</v>
      </c>
      <c r="E311" s="11"/>
      <c r="F311" s="11"/>
      <c r="G311" s="11"/>
      <c r="H311" s="14">
        <v>310</v>
      </c>
      <c r="I311" s="15">
        <v>331</v>
      </c>
      <c r="J311" s="14">
        <f t="shared" si="42"/>
        <v>102610</v>
      </c>
      <c r="K311" s="14">
        <f t="shared" si="43"/>
        <v>96100</v>
      </c>
      <c r="L311" s="14"/>
      <c r="M311" s="14"/>
      <c r="N311" s="14"/>
      <c r="O311" s="18">
        <v>310</v>
      </c>
      <c r="P311" s="18">
        <v>190</v>
      </c>
      <c r="Q311" s="18">
        <f t="shared" si="44"/>
        <v>58900</v>
      </c>
      <c r="R311" s="18">
        <f t="shared" si="45"/>
        <v>96100</v>
      </c>
      <c r="S311" s="18"/>
      <c r="T311" s="18"/>
      <c r="U311" s="18"/>
      <c r="V311" s="14">
        <v>310</v>
      </c>
      <c r="W311" s="14">
        <v>0.2</v>
      </c>
      <c r="X311" s="14">
        <f t="shared" si="46"/>
        <v>62</v>
      </c>
      <c r="Y311" s="14">
        <f t="shared" si="47"/>
        <v>96100</v>
      </c>
      <c r="Z311" s="14"/>
      <c r="AA311" s="14"/>
      <c r="AB311" s="14"/>
      <c r="AC311" s="21">
        <v>310</v>
      </c>
      <c r="AD311" s="21">
        <v>20</v>
      </c>
      <c r="AE311" s="21">
        <f t="shared" si="48"/>
        <v>6200</v>
      </c>
      <c r="AF311" s="21">
        <f t="shared" si="49"/>
        <v>96100</v>
      </c>
      <c r="AG311" s="21"/>
      <c r="AH311" s="21"/>
      <c r="AI311" s="21"/>
    </row>
    <row r="312" spans="1:35">
      <c r="A312" s="11">
        <v>311</v>
      </c>
      <c r="B312" s="11">
        <v>25</v>
      </c>
      <c r="C312" s="11">
        <f t="shared" si="40"/>
        <v>7775</v>
      </c>
      <c r="D312" s="11">
        <f t="shared" si="41"/>
        <v>96721</v>
      </c>
      <c r="E312" s="11"/>
      <c r="F312" s="11"/>
      <c r="G312" s="11"/>
      <c r="H312" s="14">
        <v>311</v>
      </c>
      <c r="I312" s="15">
        <v>331</v>
      </c>
      <c r="J312" s="14">
        <f t="shared" si="42"/>
        <v>102941</v>
      </c>
      <c r="K312" s="14">
        <f t="shared" si="43"/>
        <v>96721</v>
      </c>
      <c r="L312" s="14"/>
      <c r="M312" s="14"/>
      <c r="N312" s="14"/>
      <c r="O312" s="18">
        <v>311</v>
      </c>
      <c r="P312" s="18">
        <v>191</v>
      </c>
      <c r="Q312" s="18">
        <f t="shared" si="44"/>
        <v>59401</v>
      </c>
      <c r="R312" s="18">
        <f t="shared" si="45"/>
        <v>96721</v>
      </c>
      <c r="S312" s="18"/>
      <c r="T312" s="18"/>
      <c r="U312" s="18"/>
      <c r="V312" s="14">
        <v>311</v>
      </c>
      <c r="W312" s="14">
        <v>0.2</v>
      </c>
      <c r="X312" s="14">
        <f t="shared" si="46"/>
        <v>62.2</v>
      </c>
      <c r="Y312" s="14">
        <f t="shared" si="47"/>
        <v>96721</v>
      </c>
      <c r="Z312" s="14"/>
      <c r="AA312" s="14"/>
      <c r="AB312" s="14"/>
      <c r="AC312" s="21">
        <v>311</v>
      </c>
      <c r="AD312" s="21">
        <v>20</v>
      </c>
      <c r="AE312" s="21">
        <f t="shared" si="48"/>
        <v>6220</v>
      </c>
      <c r="AF312" s="21">
        <f t="shared" si="49"/>
        <v>96721</v>
      </c>
      <c r="AG312" s="21"/>
      <c r="AH312" s="21"/>
      <c r="AI312" s="21"/>
    </row>
    <row r="313" spans="1:35">
      <c r="A313" s="11">
        <v>312</v>
      </c>
      <c r="B313" s="11">
        <v>25</v>
      </c>
      <c r="C313" s="11">
        <f t="shared" si="40"/>
        <v>7800</v>
      </c>
      <c r="D313" s="11">
        <f t="shared" si="41"/>
        <v>97344</v>
      </c>
      <c r="E313" s="11"/>
      <c r="F313" s="11"/>
      <c r="G313" s="11"/>
      <c r="H313" s="14">
        <v>312</v>
      </c>
      <c r="I313" s="15">
        <v>331</v>
      </c>
      <c r="J313" s="14">
        <f t="shared" si="42"/>
        <v>103272</v>
      </c>
      <c r="K313" s="14">
        <f t="shared" si="43"/>
        <v>97344</v>
      </c>
      <c r="L313" s="14"/>
      <c r="M313" s="14"/>
      <c r="N313" s="14"/>
      <c r="O313" s="18">
        <v>312</v>
      </c>
      <c r="P313" s="18">
        <v>195</v>
      </c>
      <c r="Q313" s="18">
        <f t="shared" si="44"/>
        <v>60840</v>
      </c>
      <c r="R313" s="18">
        <f t="shared" si="45"/>
        <v>97344</v>
      </c>
      <c r="S313" s="18"/>
      <c r="T313" s="18"/>
      <c r="U313" s="18"/>
      <c r="V313" s="14">
        <v>312</v>
      </c>
      <c r="W313" s="14">
        <v>2.1</v>
      </c>
      <c r="X313" s="14">
        <f t="shared" si="46"/>
        <v>655.20000000000005</v>
      </c>
      <c r="Y313" s="14">
        <f t="shared" si="47"/>
        <v>97344</v>
      </c>
      <c r="Z313" s="14"/>
      <c r="AA313" s="14"/>
      <c r="AB313" s="14"/>
      <c r="AC313" s="21">
        <v>312</v>
      </c>
      <c r="AD313" s="21">
        <v>20</v>
      </c>
      <c r="AE313" s="21">
        <f t="shared" si="48"/>
        <v>6240</v>
      </c>
      <c r="AF313" s="21">
        <f t="shared" si="49"/>
        <v>97344</v>
      </c>
      <c r="AG313" s="21"/>
      <c r="AH313" s="21"/>
      <c r="AI313" s="21"/>
    </row>
    <row r="314" spans="1:35">
      <c r="A314" s="11">
        <v>313</v>
      </c>
      <c r="B314" s="11">
        <v>25</v>
      </c>
      <c r="C314" s="11">
        <f t="shared" si="40"/>
        <v>7825</v>
      </c>
      <c r="D314" s="11">
        <f t="shared" si="41"/>
        <v>97969</v>
      </c>
      <c r="E314" s="11"/>
      <c r="F314" s="11"/>
      <c r="G314" s="11"/>
      <c r="H314" s="14">
        <v>313</v>
      </c>
      <c r="I314" s="15">
        <v>329</v>
      </c>
      <c r="J314" s="14">
        <f t="shared" si="42"/>
        <v>102977</v>
      </c>
      <c r="K314" s="14">
        <f t="shared" si="43"/>
        <v>97969</v>
      </c>
      <c r="L314" s="14"/>
      <c r="M314" s="14"/>
      <c r="N314" s="14"/>
      <c r="O314" s="18">
        <v>313</v>
      </c>
      <c r="P314" s="18">
        <v>198</v>
      </c>
      <c r="Q314" s="18">
        <f t="shared" si="44"/>
        <v>61974</v>
      </c>
      <c r="R314" s="18">
        <f t="shared" si="45"/>
        <v>97969</v>
      </c>
      <c r="S314" s="18"/>
      <c r="T314" s="18"/>
      <c r="U314" s="18"/>
      <c r="V314" s="14">
        <v>313</v>
      </c>
      <c r="W314" s="14">
        <v>2.1</v>
      </c>
      <c r="X314" s="14">
        <f t="shared" si="46"/>
        <v>657.30000000000007</v>
      </c>
      <c r="Y314" s="14">
        <f t="shared" si="47"/>
        <v>97969</v>
      </c>
      <c r="Z314" s="14"/>
      <c r="AA314" s="14"/>
      <c r="AB314" s="14"/>
      <c r="AC314" s="21">
        <v>313</v>
      </c>
      <c r="AD314" s="21">
        <v>20</v>
      </c>
      <c r="AE314" s="21">
        <f t="shared" si="48"/>
        <v>6260</v>
      </c>
      <c r="AF314" s="21">
        <f t="shared" si="49"/>
        <v>97969</v>
      </c>
      <c r="AG314" s="21"/>
      <c r="AH314" s="21"/>
      <c r="AI314" s="21"/>
    </row>
    <row r="315" spans="1:35">
      <c r="A315" s="11">
        <v>314</v>
      </c>
      <c r="B315" s="11">
        <v>25</v>
      </c>
      <c r="C315" s="11">
        <f t="shared" si="40"/>
        <v>7850</v>
      </c>
      <c r="D315" s="11">
        <f t="shared" si="41"/>
        <v>98596</v>
      </c>
      <c r="E315" s="11"/>
      <c r="F315" s="11"/>
      <c r="G315" s="11"/>
      <c r="H315" s="14">
        <v>314</v>
      </c>
      <c r="I315" s="15">
        <v>329</v>
      </c>
      <c r="J315" s="14">
        <f t="shared" si="42"/>
        <v>103306</v>
      </c>
      <c r="K315" s="14">
        <f t="shared" si="43"/>
        <v>98596</v>
      </c>
      <c r="L315" s="14"/>
      <c r="M315" s="14"/>
      <c r="N315" s="14"/>
      <c r="O315" s="18">
        <v>314</v>
      </c>
      <c r="P315" s="18">
        <v>199</v>
      </c>
      <c r="Q315" s="18">
        <f t="shared" si="44"/>
        <v>62486</v>
      </c>
      <c r="R315" s="18">
        <f t="shared" si="45"/>
        <v>98596</v>
      </c>
      <c r="S315" s="18"/>
      <c r="T315" s="18"/>
      <c r="U315" s="18"/>
      <c r="V315" s="14">
        <v>314</v>
      </c>
      <c r="W315" s="14">
        <v>0.2</v>
      </c>
      <c r="X315" s="14">
        <f t="shared" si="46"/>
        <v>62.800000000000004</v>
      </c>
      <c r="Y315" s="14">
        <f t="shared" si="47"/>
        <v>98596</v>
      </c>
      <c r="Z315" s="14"/>
      <c r="AA315" s="14"/>
      <c r="AB315" s="14"/>
      <c r="AC315" s="21">
        <v>314</v>
      </c>
      <c r="AD315" s="21">
        <v>20</v>
      </c>
      <c r="AE315" s="21">
        <f t="shared" si="48"/>
        <v>6280</v>
      </c>
      <c r="AF315" s="21">
        <f t="shared" si="49"/>
        <v>98596</v>
      </c>
      <c r="AG315" s="21"/>
      <c r="AH315" s="21"/>
      <c r="AI315" s="21"/>
    </row>
    <row r="316" spans="1:35">
      <c r="A316" s="11">
        <v>315</v>
      </c>
      <c r="B316" s="11">
        <v>25</v>
      </c>
      <c r="C316" s="11">
        <f t="shared" si="40"/>
        <v>7875</v>
      </c>
      <c r="D316" s="11">
        <f t="shared" si="41"/>
        <v>99225</v>
      </c>
      <c r="E316" s="11"/>
      <c r="F316" s="11"/>
      <c r="G316" s="11"/>
      <c r="H316" s="14">
        <v>315</v>
      </c>
      <c r="I316" s="15">
        <v>329</v>
      </c>
      <c r="J316" s="14">
        <f t="shared" si="42"/>
        <v>103635</v>
      </c>
      <c r="K316" s="14">
        <f t="shared" si="43"/>
        <v>99225</v>
      </c>
      <c r="L316" s="14"/>
      <c r="M316" s="14"/>
      <c r="N316" s="14"/>
      <c r="O316" s="18">
        <v>315</v>
      </c>
      <c r="P316" s="18">
        <v>201</v>
      </c>
      <c r="Q316" s="18">
        <f t="shared" si="44"/>
        <v>63315</v>
      </c>
      <c r="R316" s="18">
        <f t="shared" si="45"/>
        <v>99225</v>
      </c>
      <c r="S316" s="18"/>
      <c r="T316" s="18"/>
      <c r="U316" s="18"/>
      <c r="V316" s="14">
        <v>315</v>
      </c>
      <c r="W316" s="14">
        <v>2.1</v>
      </c>
      <c r="X316" s="14">
        <f t="shared" si="46"/>
        <v>661.5</v>
      </c>
      <c r="Y316" s="14">
        <f t="shared" si="47"/>
        <v>99225</v>
      </c>
      <c r="Z316" s="14"/>
      <c r="AA316" s="14"/>
      <c r="AB316" s="14"/>
      <c r="AC316" s="21">
        <v>315</v>
      </c>
      <c r="AD316" s="21">
        <v>20</v>
      </c>
      <c r="AE316" s="21">
        <f t="shared" si="48"/>
        <v>6300</v>
      </c>
      <c r="AF316" s="21">
        <f t="shared" si="49"/>
        <v>99225</v>
      </c>
      <c r="AG316" s="21"/>
      <c r="AH316" s="21"/>
      <c r="AI316" s="21"/>
    </row>
    <row r="317" spans="1:35">
      <c r="A317" s="11">
        <v>316</v>
      </c>
      <c r="B317" s="11">
        <v>25</v>
      </c>
      <c r="C317" s="11">
        <f t="shared" si="40"/>
        <v>7900</v>
      </c>
      <c r="D317" s="11">
        <f t="shared" si="41"/>
        <v>99856</v>
      </c>
      <c r="E317" s="11"/>
      <c r="F317" s="11"/>
      <c r="G317" s="11"/>
      <c r="H317" s="14">
        <v>316</v>
      </c>
      <c r="I317" s="15">
        <v>353</v>
      </c>
      <c r="J317" s="14">
        <f t="shared" si="42"/>
        <v>111548</v>
      </c>
      <c r="K317" s="14">
        <f t="shared" si="43"/>
        <v>99856</v>
      </c>
      <c r="L317" s="14"/>
      <c r="M317" s="14"/>
      <c r="N317" s="14"/>
      <c r="O317" s="18">
        <v>316</v>
      </c>
      <c r="P317" s="18">
        <v>230</v>
      </c>
      <c r="Q317" s="18">
        <f t="shared" si="44"/>
        <v>72680</v>
      </c>
      <c r="R317" s="18">
        <f t="shared" si="45"/>
        <v>99856</v>
      </c>
      <c r="S317" s="18"/>
      <c r="T317" s="18"/>
      <c r="U317" s="18"/>
      <c r="V317" s="14">
        <v>316</v>
      </c>
      <c r="W317" s="14">
        <v>2.1</v>
      </c>
      <c r="X317" s="14">
        <f t="shared" si="46"/>
        <v>663.6</v>
      </c>
      <c r="Y317" s="14">
        <f t="shared" si="47"/>
        <v>99856</v>
      </c>
      <c r="Z317" s="14"/>
      <c r="AA317" s="14"/>
      <c r="AB317" s="14"/>
      <c r="AC317" s="21">
        <v>316</v>
      </c>
      <c r="AD317" s="21">
        <v>20</v>
      </c>
      <c r="AE317" s="21">
        <f t="shared" si="48"/>
        <v>6320</v>
      </c>
      <c r="AF317" s="21">
        <f t="shared" si="49"/>
        <v>99856</v>
      </c>
      <c r="AG317" s="21"/>
      <c r="AH317" s="21"/>
      <c r="AI317" s="21"/>
    </row>
    <row r="318" spans="1:35">
      <c r="A318" s="11">
        <v>317</v>
      </c>
      <c r="B318" s="11">
        <v>25</v>
      </c>
      <c r="C318" s="11">
        <f t="shared" si="40"/>
        <v>7925</v>
      </c>
      <c r="D318" s="11">
        <f t="shared" si="41"/>
        <v>100489</v>
      </c>
      <c r="E318" s="11"/>
      <c r="F318" s="11"/>
      <c r="G318" s="11"/>
      <c r="H318" s="14">
        <v>317</v>
      </c>
      <c r="I318" s="15">
        <v>349</v>
      </c>
      <c r="J318" s="14">
        <f t="shared" si="42"/>
        <v>110633</v>
      </c>
      <c r="K318" s="14">
        <f t="shared" si="43"/>
        <v>100489</v>
      </c>
      <c r="L318" s="14"/>
      <c r="M318" s="14"/>
      <c r="N318" s="14"/>
      <c r="O318" s="18">
        <v>317</v>
      </c>
      <c r="P318" s="18">
        <v>288</v>
      </c>
      <c r="Q318" s="18">
        <f t="shared" si="44"/>
        <v>91296</v>
      </c>
      <c r="R318" s="18">
        <f t="shared" si="45"/>
        <v>100489</v>
      </c>
      <c r="S318" s="18"/>
      <c r="T318" s="18"/>
      <c r="U318" s="18"/>
      <c r="V318" s="14">
        <v>317</v>
      </c>
      <c r="W318" s="14">
        <v>2.1</v>
      </c>
      <c r="X318" s="14">
        <f t="shared" si="46"/>
        <v>665.7</v>
      </c>
      <c r="Y318" s="14">
        <f t="shared" si="47"/>
        <v>100489</v>
      </c>
      <c r="Z318" s="14"/>
      <c r="AA318" s="14"/>
      <c r="AB318" s="14"/>
      <c r="AC318" s="21">
        <v>317</v>
      </c>
      <c r="AD318" s="21">
        <v>20</v>
      </c>
      <c r="AE318" s="21">
        <f t="shared" si="48"/>
        <v>6340</v>
      </c>
      <c r="AF318" s="21">
        <f t="shared" si="49"/>
        <v>100489</v>
      </c>
      <c r="AG318" s="21"/>
      <c r="AH318" s="21"/>
      <c r="AI318" s="21"/>
    </row>
    <row r="319" spans="1:35">
      <c r="A319" s="11">
        <v>318</v>
      </c>
      <c r="B319" s="11">
        <v>25</v>
      </c>
      <c r="C319" s="11">
        <f t="shared" si="40"/>
        <v>7950</v>
      </c>
      <c r="D319" s="11">
        <f t="shared" si="41"/>
        <v>101124</v>
      </c>
      <c r="E319" s="11"/>
      <c r="F319" s="11"/>
      <c r="G319" s="11"/>
      <c r="H319" s="14">
        <v>318</v>
      </c>
      <c r="I319" s="15">
        <v>386</v>
      </c>
      <c r="J319" s="14">
        <f t="shared" si="42"/>
        <v>122748</v>
      </c>
      <c r="K319" s="14">
        <f t="shared" si="43"/>
        <v>101124</v>
      </c>
      <c r="L319" s="14"/>
      <c r="M319" s="14"/>
      <c r="N319" s="14"/>
      <c r="O319" s="18">
        <v>318</v>
      </c>
      <c r="P319" s="18">
        <v>301</v>
      </c>
      <c r="Q319" s="18">
        <f t="shared" si="44"/>
        <v>95718</v>
      </c>
      <c r="R319" s="18">
        <f t="shared" si="45"/>
        <v>101124</v>
      </c>
      <c r="S319" s="18"/>
      <c r="T319" s="18"/>
      <c r="U319" s="18"/>
      <c r="V319" s="14">
        <v>318</v>
      </c>
      <c r="W319" s="14">
        <v>2.1</v>
      </c>
      <c r="X319" s="14">
        <f t="shared" si="46"/>
        <v>667.80000000000007</v>
      </c>
      <c r="Y319" s="14">
        <f t="shared" si="47"/>
        <v>101124</v>
      </c>
      <c r="Z319" s="14"/>
      <c r="AA319" s="14"/>
      <c r="AB319" s="14"/>
      <c r="AC319" s="21">
        <v>318</v>
      </c>
      <c r="AD319" s="21">
        <v>20</v>
      </c>
      <c r="AE319" s="21">
        <f t="shared" si="48"/>
        <v>6360</v>
      </c>
      <c r="AF319" s="21">
        <f t="shared" si="49"/>
        <v>101124</v>
      </c>
      <c r="AG319" s="21"/>
      <c r="AH319" s="21"/>
      <c r="AI319" s="21"/>
    </row>
    <row r="320" spans="1:35">
      <c r="A320" s="11">
        <v>319</v>
      </c>
      <c r="B320" s="11">
        <v>25</v>
      </c>
      <c r="C320" s="11">
        <f t="shared" si="40"/>
        <v>7975</v>
      </c>
      <c r="D320" s="11">
        <f t="shared" si="41"/>
        <v>101761</v>
      </c>
      <c r="E320" s="11"/>
      <c r="F320" s="11"/>
      <c r="G320" s="11"/>
      <c r="H320" s="14">
        <v>319</v>
      </c>
      <c r="I320" s="15">
        <v>831</v>
      </c>
      <c r="J320" s="14">
        <f t="shared" si="42"/>
        <v>265089</v>
      </c>
      <c r="K320" s="14">
        <f t="shared" si="43"/>
        <v>101761</v>
      </c>
      <c r="L320" s="14"/>
      <c r="M320" s="14"/>
      <c r="N320" s="14"/>
      <c r="O320" s="18">
        <v>319</v>
      </c>
      <c r="P320" s="18">
        <v>37</v>
      </c>
      <c r="Q320" s="18">
        <f t="shared" si="44"/>
        <v>11803</v>
      </c>
      <c r="R320" s="18">
        <f t="shared" si="45"/>
        <v>101761</v>
      </c>
      <c r="S320" s="18"/>
      <c r="T320" s="18"/>
      <c r="U320" s="18"/>
      <c r="V320" s="14">
        <v>319</v>
      </c>
      <c r="W320" s="14">
        <v>2.1</v>
      </c>
      <c r="X320" s="14">
        <f t="shared" si="46"/>
        <v>669.9</v>
      </c>
      <c r="Y320" s="14">
        <f t="shared" si="47"/>
        <v>101761</v>
      </c>
      <c r="Z320" s="14"/>
      <c r="AA320" s="14"/>
      <c r="AB320" s="14"/>
      <c r="AC320" s="21">
        <v>319</v>
      </c>
      <c r="AD320" s="21">
        <v>20</v>
      </c>
      <c r="AE320" s="21">
        <f t="shared" si="48"/>
        <v>6380</v>
      </c>
      <c r="AF320" s="21">
        <f t="shared" si="49"/>
        <v>101761</v>
      </c>
      <c r="AG320" s="21"/>
      <c r="AH320" s="21"/>
      <c r="AI320" s="21"/>
    </row>
    <row r="321" spans="1:35">
      <c r="A321" s="11">
        <v>320</v>
      </c>
      <c r="B321" s="11">
        <v>25</v>
      </c>
      <c r="C321" s="11">
        <f t="shared" si="40"/>
        <v>8000</v>
      </c>
      <c r="D321" s="11">
        <f t="shared" si="41"/>
        <v>102400</v>
      </c>
      <c r="E321" s="11"/>
      <c r="F321" s="11"/>
      <c r="G321" s="11"/>
      <c r="H321" s="14">
        <v>320</v>
      </c>
      <c r="I321" s="15">
        <v>341</v>
      </c>
      <c r="J321" s="14">
        <f t="shared" si="42"/>
        <v>109120</v>
      </c>
      <c r="K321" s="14">
        <f t="shared" si="43"/>
        <v>102400</v>
      </c>
      <c r="L321" s="14"/>
      <c r="M321" s="14"/>
      <c r="N321" s="14"/>
      <c r="O321" s="18">
        <v>320</v>
      </c>
      <c r="P321" s="18">
        <v>326</v>
      </c>
      <c r="Q321" s="18">
        <f t="shared" si="44"/>
        <v>104320</v>
      </c>
      <c r="R321" s="18">
        <f t="shared" si="45"/>
        <v>102400</v>
      </c>
      <c r="S321" s="18"/>
      <c r="T321" s="18"/>
      <c r="U321" s="18"/>
      <c r="V321" s="14">
        <v>320</v>
      </c>
      <c r="W321" s="14">
        <v>0.2</v>
      </c>
      <c r="X321" s="14">
        <f t="shared" si="46"/>
        <v>64</v>
      </c>
      <c r="Y321" s="14">
        <f t="shared" si="47"/>
        <v>102400</v>
      </c>
      <c r="Z321" s="14"/>
      <c r="AA321" s="14"/>
      <c r="AB321" s="14"/>
      <c r="AC321" s="21">
        <v>320</v>
      </c>
      <c r="AD321" s="21">
        <v>20</v>
      </c>
      <c r="AE321" s="21">
        <f t="shared" si="48"/>
        <v>6400</v>
      </c>
      <c r="AF321" s="21">
        <f t="shared" si="49"/>
        <v>102400</v>
      </c>
      <c r="AG321" s="21"/>
      <c r="AH321" s="21"/>
      <c r="AI321" s="21"/>
    </row>
    <row r="322" spans="1:35">
      <c r="A322" s="11">
        <v>321</v>
      </c>
      <c r="B322" s="11">
        <v>25</v>
      </c>
      <c r="C322" s="11">
        <f t="shared" si="40"/>
        <v>8025</v>
      </c>
      <c r="D322" s="11">
        <f t="shared" si="41"/>
        <v>103041</v>
      </c>
      <c r="E322" s="11"/>
      <c r="F322" s="11"/>
      <c r="G322" s="11"/>
      <c r="H322" s="14">
        <v>321</v>
      </c>
      <c r="I322" s="15">
        <v>336</v>
      </c>
      <c r="J322" s="14">
        <f t="shared" si="42"/>
        <v>107856</v>
      </c>
      <c r="K322" s="14">
        <f t="shared" si="43"/>
        <v>103041</v>
      </c>
      <c r="L322" s="14"/>
      <c r="M322" s="14"/>
      <c r="N322" s="14"/>
      <c r="O322" s="18">
        <v>321</v>
      </c>
      <c r="P322" s="18">
        <v>343</v>
      </c>
      <c r="Q322" s="18">
        <f t="shared" si="44"/>
        <v>110103</v>
      </c>
      <c r="R322" s="18">
        <f t="shared" si="45"/>
        <v>103041</v>
      </c>
      <c r="S322" s="18"/>
      <c r="T322" s="18"/>
      <c r="U322" s="18"/>
      <c r="V322" s="14">
        <v>321</v>
      </c>
      <c r="W322" s="14">
        <v>0.2</v>
      </c>
      <c r="X322" s="14">
        <f t="shared" si="46"/>
        <v>64.2</v>
      </c>
      <c r="Y322" s="14">
        <f t="shared" si="47"/>
        <v>103041</v>
      </c>
      <c r="Z322" s="14"/>
      <c r="AA322" s="14"/>
      <c r="AB322" s="14"/>
      <c r="AC322" s="21">
        <v>321</v>
      </c>
      <c r="AD322" s="21">
        <v>20</v>
      </c>
      <c r="AE322" s="21">
        <f t="shared" si="48"/>
        <v>6420</v>
      </c>
      <c r="AF322" s="21">
        <f t="shared" si="49"/>
        <v>103041</v>
      </c>
      <c r="AG322" s="21"/>
      <c r="AH322" s="21"/>
      <c r="AI322" s="21"/>
    </row>
    <row r="323" spans="1:35">
      <c r="A323" s="11">
        <v>322</v>
      </c>
      <c r="B323" s="11">
        <v>25</v>
      </c>
      <c r="C323" s="11">
        <f t="shared" ref="C323:C386" si="50">A323*B323</f>
        <v>8050</v>
      </c>
      <c r="D323" s="11">
        <f t="shared" ref="D323:D386" si="51">A323*A323</f>
        <v>103684</v>
      </c>
      <c r="E323" s="11"/>
      <c r="F323" s="11"/>
      <c r="G323" s="11"/>
      <c r="H323" s="14">
        <v>322</v>
      </c>
      <c r="I323" s="15">
        <v>959</v>
      </c>
      <c r="J323" s="14">
        <f t="shared" ref="J323:J386" si="52">H323*I323</f>
        <v>308798</v>
      </c>
      <c r="K323" s="14">
        <f t="shared" ref="K323:K386" si="53">H323*H323</f>
        <v>103684</v>
      </c>
      <c r="L323" s="14"/>
      <c r="M323" s="14"/>
      <c r="N323" s="14"/>
      <c r="O323" s="18">
        <v>322</v>
      </c>
      <c r="P323" s="18">
        <v>393</v>
      </c>
      <c r="Q323" s="18">
        <f t="shared" ref="Q323:Q386" si="54">O323*P323</f>
        <v>126546</v>
      </c>
      <c r="R323" s="18">
        <f t="shared" ref="R323:R386" si="55">O323*O323</f>
        <v>103684</v>
      </c>
      <c r="S323" s="18"/>
      <c r="T323" s="18"/>
      <c r="U323" s="18"/>
      <c r="V323" s="14">
        <v>322</v>
      </c>
      <c r="W323" s="14">
        <v>3.4</v>
      </c>
      <c r="X323" s="14">
        <f t="shared" ref="X323:X386" si="56">V323*W323</f>
        <v>1094.8</v>
      </c>
      <c r="Y323" s="14">
        <f t="shared" ref="Y323:Y386" si="57">V323*V323</f>
        <v>103684</v>
      </c>
      <c r="Z323" s="14"/>
      <c r="AA323" s="14"/>
      <c r="AB323" s="14"/>
      <c r="AC323" s="21">
        <v>322</v>
      </c>
      <c r="AD323" s="21">
        <v>20</v>
      </c>
      <c r="AE323" s="21">
        <f t="shared" ref="AE323:AE386" si="58">AC323*AD323</f>
        <v>6440</v>
      </c>
      <c r="AF323" s="21">
        <f t="shared" ref="AF323:AF386" si="59">AC323*AC323</f>
        <v>103684</v>
      </c>
      <c r="AG323" s="21"/>
      <c r="AH323" s="21"/>
      <c r="AI323" s="21"/>
    </row>
    <row r="324" spans="1:35">
      <c r="A324" s="11">
        <v>323</v>
      </c>
      <c r="B324" s="11">
        <v>25</v>
      </c>
      <c r="C324" s="11">
        <f t="shared" si="50"/>
        <v>8075</v>
      </c>
      <c r="D324" s="11">
        <f t="shared" si="51"/>
        <v>104329</v>
      </c>
      <c r="E324" s="11"/>
      <c r="F324" s="11"/>
      <c r="G324" s="11"/>
      <c r="H324" s="14">
        <v>323</v>
      </c>
      <c r="I324" s="15">
        <v>384</v>
      </c>
      <c r="J324" s="14">
        <f t="shared" si="52"/>
        <v>124032</v>
      </c>
      <c r="K324" s="14">
        <f t="shared" si="53"/>
        <v>104329</v>
      </c>
      <c r="L324" s="14"/>
      <c r="M324" s="14"/>
      <c r="N324" s="14"/>
      <c r="O324" s="18">
        <v>323</v>
      </c>
      <c r="P324" s="18">
        <v>383</v>
      </c>
      <c r="Q324" s="18">
        <f t="shared" si="54"/>
        <v>123709</v>
      </c>
      <c r="R324" s="18">
        <f t="shared" si="55"/>
        <v>104329</v>
      </c>
      <c r="S324" s="18"/>
      <c r="T324" s="18"/>
      <c r="U324" s="18"/>
      <c r="V324" s="14">
        <v>323</v>
      </c>
      <c r="W324" s="14">
        <v>2.1</v>
      </c>
      <c r="X324" s="14">
        <f t="shared" si="56"/>
        <v>678.30000000000007</v>
      </c>
      <c r="Y324" s="14">
        <f t="shared" si="57"/>
        <v>104329</v>
      </c>
      <c r="Z324" s="14"/>
      <c r="AA324" s="14"/>
      <c r="AB324" s="14"/>
      <c r="AC324" s="21">
        <v>323</v>
      </c>
      <c r="AD324" s="21">
        <v>20</v>
      </c>
      <c r="AE324" s="21">
        <f t="shared" si="58"/>
        <v>6460</v>
      </c>
      <c r="AF324" s="21">
        <f t="shared" si="59"/>
        <v>104329</v>
      </c>
      <c r="AG324" s="21"/>
      <c r="AH324" s="21"/>
      <c r="AI324" s="21"/>
    </row>
    <row r="325" spans="1:35">
      <c r="A325" s="11">
        <v>324</v>
      </c>
      <c r="B325" s="11">
        <v>25</v>
      </c>
      <c r="C325" s="11">
        <f t="shared" si="50"/>
        <v>8100</v>
      </c>
      <c r="D325" s="11">
        <f t="shared" si="51"/>
        <v>104976</v>
      </c>
      <c r="E325" s="11"/>
      <c r="F325" s="11"/>
      <c r="G325" s="11"/>
      <c r="H325" s="14">
        <v>324</v>
      </c>
      <c r="I325" s="15">
        <v>501</v>
      </c>
      <c r="J325" s="14">
        <f t="shared" si="52"/>
        <v>162324</v>
      </c>
      <c r="K325" s="14">
        <f t="shared" si="53"/>
        <v>104976</v>
      </c>
      <c r="L325" s="14"/>
      <c r="M325" s="14"/>
      <c r="N325" s="14"/>
      <c r="O325" s="18">
        <v>324</v>
      </c>
      <c r="P325" s="18">
        <v>373</v>
      </c>
      <c r="Q325" s="18">
        <f t="shared" si="54"/>
        <v>120852</v>
      </c>
      <c r="R325" s="18">
        <f t="shared" si="55"/>
        <v>104976</v>
      </c>
      <c r="S325" s="18"/>
      <c r="T325" s="18"/>
      <c r="U325" s="18"/>
      <c r="V325" s="14">
        <v>324</v>
      </c>
      <c r="W325" s="14">
        <v>0.2</v>
      </c>
      <c r="X325" s="14">
        <f t="shared" si="56"/>
        <v>64.8</v>
      </c>
      <c r="Y325" s="14">
        <f t="shared" si="57"/>
        <v>104976</v>
      </c>
      <c r="Z325" s="14"/>
      <c r="AA325" s="14"/>
      <c r="AB325" s="14"/>
      <c r="AC325" s="21">
        <v>324</v>
      </c>
      <c r="AD325" s="21">
        <v>20</v>
      </c>
      <c r="AE325" s="21">
        <f t="shared" si="58"/>
        <v>6480</v>
      </c>
      <c r="AF325" s="21">
        <f t="shared" si="59"/>
        <v>104976</v>
      </c>
      <c r="AG325" s="21"/>
      <c r="AH325" s="21"/>
      <c r="AI325" s="21"/>
    </row>
    <row r="326" spans="1:35">
      <c r="A326" s="11">
        <v>325</v>
      </c>
      <c r="B326" s="11">
        <v>25</v>
      </c>
      <c r="C326" s="11">
        <f t="shared" si="50"/>
        <v>8125</v>
      </c>
      <c r="D326" s="11">
        <f t="shared" si="51"/>
        <v>105625</v>
      </c>
      <c r="E326" s="11"/>
      <c r="F326" s="11"/>
      <c r="G326" s="11"/>
      <c r="H326" s="14">
        <v>325</v>
      </c>
      <c r="I326" s="15">
        <v>376</v>
      </c>
      <c r="J326" s="14">
        <f t="shared" si="52"/>
        <v>122200</v>
      </c>
      <c r="K326" s="14">
        <f t="shared" si="53"/>
        <v>105625</v>
      </c>
      <c r="L326" s="14"/>
      <c r="M326" s="14"/>
      <c r="N326" s="14"/>
      <c r="O326" s="18">
        <v>325</v>
      </c>
      <c r="P326" s="18">
        <v>363</v>
      </c>
      <c r="Q326" s="18">
        <f t="shared" si="54"/>
        <v>117975</v>
      </c>
      <c r="R326" s="18">
        <f t="shared" si="55"/>
        <v>105625</v>
      </c>
      <c r="S326" s="18"/>
      <c r="T326" s="18"/>
      <c r="U326" s="18"/>
      <c r="V326" s="14">
        <v>325</v>
      </c>
      <c r="W326" s="14">
        <v>2.1</v>
      </c>
      <c r="X326" s="14">
        <f t="shared" si="56"/>
        <v>682.5</v>
      </c>
      <c r="Y326" s="14">
        <f t="shared" si="57"/>
        <v>105625</v>
      </c>
      <c r="Z326" s="14"/>
      <c r="AA326" s="14"/>
      <c r="AB326" s="14"/>
      <c r="AC326" s="21">
        <v>325</v>
      </c>
      <c r="AD326" s="21">
        <v>20</v>
      </c>
      <c r="AE326" s="21">
        <f t="shared" si="58"/>
        <v>6500</v>
      </c>
      <c r="AF326" s="21">
        <f t="shared" si="59"/>
        <v>105625</v>
      </c>
      <c r="AG326" s="21"/>
      <c r="AH326" s="21"/>
      <c r="AI326" s="21"/>
    </row>
    <row r="327" spans="1:35">
      <c r="A327" s="11">
        <v>326</v>
      </c>
      <c r="B327" s="11">
        <v>25</v>
      </c>
      <c r="C327" s="11">
        <f t="shared" si="50"/>
        <v>8150</v>
      </c>
      <c r="D327" s="11">
        <f t="shared" si="51"/>
        <v>106276</v>
      </c>
      <c r="E327" s="11"/>
      <c r="F327" s="11"/>
      <c r="G327" s="11"/>
      <c r="H327" s="14">
        <v>326</v>
      </c>
      <c r="I327" s="15">
        <v>369</v>
      </c>
      <c r="J327" s="14">
        <f t="shared" si="52"/>
        <v>120294</v>
      </c>
      <c r="K327" s="14">
        <f t="shared" si="53"/>
        <v>106276</v>
      </c>
      <c r="L327" s="14"/>
      <c r="M327" s="14"/>
      <c r="N327" s="14"/>
      <c r="O327" s="18">
        <v>326</v>
      </c>
      <c r="P327" s="18">
        <v>351</v>
      </c>
      <c r="Q327" s="18">
        <f t="shared" si="54"/>
        <v>114426</v>
      </c>
      <c r="R327" s="18">
        <f t="shared" si="55"/>
        <v>106276</v>
      </c>
      <c r="S327" s="18"/>
      <c r="T327" s="18"/>
      <c r="U327" s="18"/>
      <c r="V327" s="14">
        <v>326</v>
      </c>
      <c r="W327" s="14">
        <v>0.8</v>
      </c>
      <c r="X327" s="14">
        <f t="shared" si="56"/>
        <v>260.8</v>
      </c>
      <c r="Y327" s="14">
        <f t="shared" si="57"/>
        <v>106276</v>
      </c>
      <c r="Z327" s="14"/>
      <c r="AA327" s="14"/>
      <c r="AB327" s="14"/>
      <c r="AC327" s="21">
        <v>326</v>
      </c>
      <c r="AD327" s="21">
        <v>20</v>
      </c>
      <c r="AE327" s="21">
        <f t="shared" si="58"/>
        <v>6520</v>
      </c>
      <c r="AF327" s="21">
        <f t="shared" si="59"/>
        <v>106276</v>
      </c>
      <c r="AG327" s="21"/>
      <c r="AH327" s="21"/>
      <c r="AI327" s="21"/>
    </row>
    <row r="328" spans="1:35">
      <c r="A328" s="11">
        <v>327</v>
      </c>
      <c r="B328" s="11">
        <v>25</v>
      </c>
      <c r="C328" s="11">
        <f t="shared" si="50"/>
        <v>8175</v>
      </c>
      <c r="D328" s="11">
        <f t="shared" si="51"/>
        <v>106929</v>
      </c>
      <c r="E328" s="11"/>
      <c r="F328" s="11"/>
      <c r="G328" s="11"/>
      <c r="H328" s="14">
        <v>327</v>
      </c>
      <c r="I328" s="15">
        <v>893</v>
      </c>
      <c r="J328" s="14">
        <f t="shared" si="52"/>
        <v>292011</v>
      </c>
      <c r="K328" s="14">
        <f t="shared" si="53"/>
        <v>106929</v>
      </c>
      <c r="L328" s="14"/>
      <c r="M328" s="14"/>
      <c r="N328" s="14"/>
      <c r="O328" s="18">
        <v>327</v>
      </c>
      <c r="P328" s="18">
        <v>355</v>
      </c>
      <c r="Q328" s="18">
        <f t="shared" si="54"/>
        <v>116085</v>
      </c>
      <c r="R328" s="18">
        <f t="shared" si="55"/>
        <v>106929</v>
      </c>
      <c r="S328" s="18"/>
      <c r="T328" s="18"/>
      <c r="U328" s="18"/>
      <c r="V328" s="14">
        <v>327</v>
      </c>
      <c r="W328" s="14">
        <v>10.6</v>
      </c>
      <c r="X328" s="14">
        <f t="shared" si="56"/>
        <v>3466.2</v>
      </c>
      <c r="Y328" s="14">
        <f t="shared" si="57"/>
        <v>106929</v>
      </c>
      <c r="Z328" s="14"/>
      <c r="AA328" s="14"/>
      <c r="AB328" s="14"/>
      <c r="AC328" s="21">
        <v>327</v>
      </c>
      <c r="AD328" s="21">
        <v>20</v>
      </c>
      <c r="AE328" s="21">
        <f t="shared" si="58"/>
        <v>6540</v>
      </c>
      <c r="AF328" s="21">
        <f t="shared" si="59"/>
        <v>106929</v>
      </c>
      <c r="AG328" s="21"/>
      <c r="AH328" s="21"/>
      <c r="AI328" s="21"/>
    </row>
    <row r="329" spans="1:35">
      <c r="A329" s="11">
        <v>328</v>
      </c>
      <c r="B329" s="11">
        <v>25</v>
      </c>
      <c r="C329" s="11">
        <f t="shared" si="50"/>
        <v>8200</v>
      </c>
      <c r="D329" s="11">
        <f t="shared" si="51"/>
        <v>107584</v>
      </c>
      <c r="E329" s="11"/>
      <c r="F329" s="11"/>
      <c r="G329" s="11"/>
      <c r="H329" s="14">
        <v>328</v>
      </c>
      <c r="I329" s="15">
        <v>363</v>
      </c>
      <c r="J329" s="14">
        <f t="shared" si="52"/>
        <v>119064</v>
      </c>
      <c r="K329" s="14">
        <f t="shared" si="53"/>
        <v>107584</v>
      </c>
      <c r="L329" s="14"/>
      <c r="M329" s="14"/>
      <c r="N329" s="14"/>
      <c r="O329" s="18">
        <v>328</v>
      </c>
      <c r="P329" s="18">
        <v>370</v>
      </c>
      <c r="Q329" s="18">
        <f t="shared" si="54"/>
        <v>121360</v>
      </c>
      <c r="R329" s="18">
        <f t="shared" si="55"/>
        <v>107584</v>
      </c>
      <c r="S329" s="18"/>
      <c r="T329" s="18"/>
      <c r="U329" s="18"/>
      <c r="V329" s="14">
        <v>328</v>
      </c>
      <c r="W329" s="14">
        <v>0.8</v>
      </c>
      <c r="X329" s="14">
        <f t="shared" si="56"/>
        <v>262.40000000000003</v>
      </c>
      <c r="Y329" s="14">
        <f t="shared" si="57"/>
        <v>107584</v>
      </c>
      <c r="Z329" s="14"/>
      <c r="AA329" s="14"/>
      <c r="AB329" s="14"/>
      <c r="AC329" s="21">
        <v>328</v>
      </c>
      <c r="AD329" s="21">
        <v>20</v>
      </c>
      <c r="AE329" s="21">
        <f t="shared" si="58"/>
        <v>6560</v>
      </c>
      <c r="AF329" s="21">
        <f t="shared" si="59"/>
        <v>107584</v>
      </c>
      <c r="AG329" s="21"/>
      <c r="AH329" s="21"/>
      <c r="AI329" s="21"/>
    </row>
    <row r="330" spans="1:35">
      <c r="A330" s="11">
        <v>329</v>
      </c>
      <c r="B330" s="11">
        <v>25</v>
      </c>
      <c r="C330" s="11">
        <f t="shared" si="50"/>
        <v>8225</v>
      </c>
      <c r="D330" s="11">
        <f t="shared" si="51"/>
        <v>108241</v>
      </c>
      <c r="E330" s="11"/>
      <c r="F330" s="11"/>
      <c r="G330" s="11"/>
      <c r="H330" s="14">
        <v>329</v>
      </c>
      <c r="I330" s="15">
        <v>359</v>
      </c>
      <c r="J330" s="14">
        <f t="shared" si="52"/>
        <v>118111</v>
      </c>
      <c r="K330" s="14">
        <f t="shared" si="53"/>
        <v>108241</v>
      </c>
      <c r="L330" s="14"/>
      <c r="M330" s="14"/>
      <c r="N330" s="14"/>
      <c r="O330" s="18">
        <v>329</v>
      </c>
      <c r="P330" s="18">
        <v>365</v>
      </c>
      <c r="Q330" s="18">
        <f t="shared" si="54"/>
        <v>120085</v>
      </c>
      <c r="R330" s="18">
        <f t="shared" si="55"/>
        <v>108241</v>
      </c>
      <c r="S330" s="18"/>
      <c r="T330" s="18"/>
      <c r="U330" s="18"/>
      <c r="V330" s="14">
        <v>329</v>
      </c>
      <c r="W330" s="14">
        <v>0.2</v>
      </c>
      <c r="X330" s="14">
        <f t="shared" si="56"/>
        <v>65.8</v>
      </c>
      <c r="Y330" s="14">
        <f t="shared" si="57"/>
        <v>108241</v>
      </c>
      <c r="Z330" s="14"/>
      <c r="AA330" s="14"/>
      <c r="AB330" s="14"/>
      <c r="AC330" s="21">
        <v>329</v>
      </c>
      <c r="AD330" s="21">
        <v>20</v>
      </c>
      <c r="AE330" s="21">
        <f t="shared" si="58"/>
        <v>6580</v>
      </c>
      <c r="AF330" s="21">
        <f t="shared" si="59"/>
        <v>108241</v>
      </c>
      <c r="AG330" s="21"/>
      <c r="AH330" s="21"/>
      <c r="AI330" s="21"/>
    </row>
    <row r="331" spans="1:35">
      <c r="A331" s="11">
        <v>330</v>
      </c>
      <c r="B331" s="11">
        <v>25</v>
      </c>
      <c r="C331" s="11">
        <f t="shared" si="50"/>
        <v>8250</v>
      </c>
      <c r="D331" s="11">
        <f t="shared" si="51"/>
        <v>108900</v>
      </c>
      <c r="E331" s="11"/>
      <c r="F331" s="11"/>
      <c r="G331" s="11"/>
      <c r="H331" s="14">
        <v>330</v>
      </c>
      <c r="I331" s="15">
        <v>894</v>
      </c>
      <c r="J331" s="14">
        <f t="shared" si="52"/>
        <v>295020</v>
      </c>
      <c r="K331" s="14">
        <f t="shared" si="53"/>
        <v>108900</v>
      </c>
      <c r="L331" s="14"/>
      <c r="M331" s="14"/>
      <c r="N331" s="14"/>
      <c r="O331" s="18">
        <v>330</v>
      </c>
      <c r="P331" s="18">
        <v>42</v>
      </c>
      <c r="Q331" s="18">
        <f t="shared" si="54"/>
        <v>13860</v>
      </c>
      <c r="R331" s="18">
        <f t="shared" si="55"/>
        <v>108900</v>
      </c>
      <c r="S331" s="18"/>
      <c r="T331" s="18"/>
      <c r="U331" s="18"/>
      <c r="V331" s="14">
        <v>330</v>
      </c>
      <c r="W331" s="14">
        <v>2.1</v>
      </c>
      <c r="X331" s="14">
        <f t="shared" si="56"/>
        <v>693</v>
      </c>
      <c r="Y331" s="14">
        <f t="shared" si="57"/>
        <v>108900</v>
      </c>
      <c r="Z331" s="14"/>
      <c r="AA331" s="14"/>
      <c r="AB331" s="14"/>
      <c r="AC331" s="21">
        <v>330</v>
      </c>
      <c r="AD331" s="21">
        <v>20</v>
      </c>
      <c r="AE331" s="21">
        <f t="shared" si="58"/>
        <v>6600</v>
      </c>
      <c r="AF331" s="21">
        <f t="shared" si="59"/>
        <v>108900</v>
      </c>
      <c r="AG331" s="21"/>
      <c r="AH331" s="21"/>
      <c r="AI331" s="21"/>
    </row>
    <row r="332" spans="1:35">
      <c r="A332" s="11">
        <v>331</v>
      </c>
      <c r="B332" s="11">
        <v>25</v>
      </c>
      <c r="C332" s="11">
        <f t="shared" si="50"/>
        <v>8275</v>
      </c>
      <c r="D332" s="11">
        <f t="shared" si="51"/>
        <v>109561</v>
      </c>
      <c r="E332" s="11"/>
      <c r="F332" s="11"/>
      <c r="G332" s="11"/>
      <c r="H332" s="14">
        <v>331</v>
      </c>
      <c r="I332" s="15">
        <v>354</v>
      </c>
      <c r="J332" s="14">
        <f t="shared" si="52"/>
        <v>117174</v>
      </c>
      <c r="K332" s="14">
        <f t="shared" si="53"/>
        <v>109561</v>
      </c>
      <c r="L332" s="14"/>
      <c r="M332" s="14"/>
      <c r="N332" s="14"/>
      <c r="O332" s="18">
        <v>331</v>
      </c>
      <c r="P332" s="18">
        <v>348</v>
      </c>
      <c r="Q332" s="18">
        <f t="shared" si="54"/>
        <v>115188</v>
      </c>
      <c r="R332" s="18">
        <f t="shared" si="55"/>
        <v>109561</v>
      </c>
      <c r="S332" s="18"/>
      <c r="T332" s="18"/>
      <c r="U332" s="18"/>
      <c r="V332" s="14">
        <v>331</v>
      </c>
      <c r="W332" s="14">
        <v>2.1</v>
      </c>
      <c r="X332" s="14">
        <f t="shared" si="56"/>
        <v>695.1</v>
      </c>
      <c r="Y332" s="14">
        <f t="shared" si="57"/>
        <v>109561</v>
      </c>
      <c r="Z332" s="14"/>
      <c r="AA332" s="14"/>
      <c r="AB332" s="14"/>
      <c r="AC332" s="21">
        <v>331</v>
      </c>
      <c r="AD332" s="21">
        <v>20</v>
      </c>
      <c r="AE332" s="21">
        <f t="shared" si="58"/>
        <v>6620</v>
      </c>
      <c r="AF332" s="21">
        <f t="shared" si="59"/>
        <v>109561</v>
      </c>
      <c r="AG332" s="21"/>
      <c r="AH332" s="21"/>
      <c r="AI332" s="21"/>
    </row>
    <row r="333" spans="1:35">
      <c r="A333" s="11">
        <v>332</v>
      </c>
      <c r="B333" s="11">
        <v>25</v>
      </c>
      <c r="C333" s="11">
        <f t="shared" si="50"/>
        <v>8300</v>
      </c>
      <c r="D333" s="11">
        <f t="shared" si="51"/>
        <v>110224</v>
      </c>
      <c r="E333" s="11"/>
      <c r="F333" s="11"/>
      <c r="G333" s="11"/>
      <c r="H333" s="14">
        <v>332</v>
      </c>
      <c r="I333" s="15">
        <v>351</v>
      </c>
      <c r="J333" s="14">
        <f t="shared" si="52"/>
        <v>116532</v>
      </c>
      <c r="K333" s="14">
        <f t="shared" si="53"/>
        <v>110224</v>
      </c>
      <c r="L333" s="14"/>
      <c r="M333" s="14"/>
      <c r="N333" s="14"/>
      <c r="O333" s="18">
        <v>332</v>
      </c>
      <c r="P333" s="18">
        <v>340</v>
      </c>
      <c r="Q333" s="18">
        <f t="shared" si="54"/>
        <v>112880</v>
      </c>
      <c r="R333" s="18">
        <f t="shared" si="55"/>
        <v>110224</v>
      </c>
      <c r="S333" s="18"/>
      <c r="T333" s="18"/>
      <c r="U333" s="18"/>
      <c r="V333" s="14">
        <v>332</v>
      </c>
      <c r="W333" s="14">
        <v>2.1</v>
      </c>
      <c r="X333" s="14">
        <f t="shared" si="56"/>
        <v>697.2</v>
      </c>
      <c r="Y333" s="14">
        <f t="shared" si="57"/>
        <v>110224</v>
      </c>
      <c r="Z333" s="14"/>
      <c r="AA333" s="14"/>
      <c r="AB333" s="14"/>
      <c r="AC333" s="21">
        <v>332</v>
      </c>
      <c r="AD333" s="21">
        <v>20</v>
      </c>
      <c r="AE333" s="21">
        <f t="shared" si="58"/>
        <v>6640</v>
      </c>
      <c r="AF333" s="21">
        <f t="shared" si="59"/>
        <v>110224</v>
      </c>
      <c r="AG333" s="21"/>
      <c r="AH333" s="21"/>
      <c r="AI333" s="21"/>
    </row>
    <row r="334" spans="1:35">
      <c r="A334" s="11">
        <v>333</v>
      </c>
      <c r="B334" s="11">
        <v>25</v>
      </c>
      <c r="C334" s="11">
        <f t="shared" si="50"/>
        <v>8325</v>
      </c>
      <c r="D334" s="11">
        <f t="shared" si="51"/>
        <v>110889</v>
      </c>
      <c r="E334" s="11"/>
      <c r="F334" s="11"/>
      <c r="G334" s="11"/>
      <c r="H334" s="14">
        <v>333</v>
      </c>
      <c r="I334" s="15">
        <v>848</v>
      </c>
      <c r="J334" s="14">
        <f t="shared" si="52"/>
        <v>282384</v>
      </c>
      <c r="K334" s="14">
        <f t="shared" si="53"/>
        <v>110889</v>
      </c>
      <c r="L334" s="14"/>
      <c r="M334" s="14"/>
      <c r="N334" s="14"/>
      <c r="O334" s="18">
        <v>333</v>
      </c>
      <c r="P334" s="18">
        <v>40</v>
      </c>
      <c r="Q334" s="18">
        <f t="shared" si="54"/>
        <v>13320</v>
      </c>
      <c r="R334" s="18">
        <f t="shared" si="55"/>
        <v>110889</v>
      </c>
      <c r="S334" s="18"/>
      <c r="T334" s="18"/>
      <c r="U334" s="18"/>
      <c r="V334" s="14">
        <v>333</v>
      </c>
      <c r="W334" s="14">
        <v>0.2</v>
      </c>
      <c r="X334" s="14">
        <f t="shared" si="56"/>
        <v>66.600000000000009</v>
      </c>
      <c r="Y334" s="14">
        <f t="shared" si="57"/>
        <v>110889</v>
      </c>
      <c r="Z334" s="14"/>
      <c r="AA334" s="14"/>
      <c r="AB334" s="14"/>
      <c r="AC334" s="21">
        <v>333</v>
      </c>
      <c r="AD334" s="21">
        <v>20</v>
      </c>
      <c r="AE334" s="21">
        <f t="shared" si="58"/>
        <v>6660</v>
      </c>
      <c r="AF334" s="21">
        <f t="shared" si="59"/>
        <v>110889</v>
      </c>
      <c r="AG334" s="21"/>
      <c r="AH334" s="21"/>
      <c r="AI334" s="21"/>
    </row>
    <row r="335" spans="1:35">
      <c r="A335" s="11">
        <v>334</v>
      </c>
      <c r="B335" s="11">
        <v>25</v>
      </c>
      <c r="C335" s="11">
        <f t="shared" si="50"/>
        <v>8350</v>
      </c>
      <c r="D335" s="11">
        <f t="shared" si="51"/>
        <v>111556</v>
      </c>
      <c r="E335" s="11"/>
      <c r="F335" s="11"/>
      <c r="G335" s="11"/>
      <c r="H335" s="14">
        <v>334</v>
      </c>
      <c r="I335" s="15">
        <v>348</v>
      </c>
      <c r="J335" s="14">
        <f t="shared" si="52"/>
        <v>116232</v>
      </c>
      <c r="K335" s="14">
        <f t="shared" si="53"/>
        <v>111556</v>
      </c>
      <c r="L335" s="14"/>
      <c r="M335" s="14"/>
      <c r="N335" s="14"/>
      <c r="O335" s="18">
        <v>334</v>
      </c>
      <c r="P335" s="18">
        <v>320</v>
      </c>
      <c r="Q335" s="18">
        <f t="shared" si="54"/>
        <v>106880</v>
      </c>
      <c r="R335" s="18">
        <f t="shared" si="55"/>
        <v>111556</v>
      </c>
      <c r="S335" s="18"/>
      <c r="T335" s="18"/>
      <c r="U335" s="18"/>
      <c r="V335" s="14">
        <v>334</v>
      </c>
      <c r="W335" s="14">
        <v>0.2</v>
      </c>
      <c r="X335" s="14">
        <f t="shared" si="56"/>
        <v>66.8</v>
      </c>
      <c r="Y335" s="14">
        <f t="shared" si="57"/>
        <v>111556</v>
      </c>
      <c r="Z335" s="14"/>
      <c r="AA335" s="14"/>
      <c r="AB335" s="14"/>
      <c r="AC335" s="21">
        <v>334</v>
      </c>
      <c r="AD335" s="21">
        <v>20</v>
      </c>
      <c r="AE335" s="21">
        <f t="shared" si="58"/>
        <v>6680</v>
      </c>
      <c r="AF335" s="21">
        <f t="shared" si="59"/>
        <v>111556</v>
      </c>
      <c r="AG335" s="21"/>
      <c r="AH335" s="21"/>
      <c r="AI335" s="21"/>
    </row>
    <row r="336" spans="1:35">
      <c r="A336" s="11">
        <v>335</v>
      </c>
      <c r="B336" s="11">
        <v>25</v>
      </c>
      <c r="C336" s="11">
        <f t="shared" si="50"/>
        <v>8375</v>
      </c>
      <c r="D336" s="11">
        <f t="shared" si="51"/>
        <v>112225</v>
      </c>
      <c r="E336" s="11"/>
      <c r="F336" s="11"/>
      <c r="G336" s="11"/>
      <c r="H336" s="14">
        <v>335</v>
      </c>
      <c r="I336" s="15">
        <v>346</v>
      </c>
      <c r="J336" s="14">
        <f t="shared" si="52"/>
        <v>115910</v>
      </c>
      <c r="K336" s="14">
        <f t="shared" si="53"/>
        <v>112225</v>
      </c>
      <c r="L336" s="14"/>
      <c r="M336" s="14"/>
      <c r="N336" s="14"/>
      <c r="O336" s="18">
        <v>335</v>
      </c>
      <c r="P336" s="18">
        <v>311</v>
      </c>
      <c r="Q336" s="18">
        <f t="shared" si="54"/>
        <v>104185</v>
      </c>
      <c r="R336" s="18">
        <f t="shared" si="55"/>
        <v>112225</v>
      </c>
      <c r="S336" s="18"/>
      <c r="T336" s="18"/>
      <c r="U336" s="18"/>
      <c r="V336" s="14">
        <v>335</v>
      </c>
      <c r="W336" s="14">
        <v>0.2</v>
      </c>
      <c r="X336" s="14">
        <f t="shared" si="56"/>
        <v>67</v>
      </c>
      <c r="Y336" s="14">
        <f t="shared" si="57"/>
        <v>112225</v>
      </c>
      <c r="Z336" s="14"/>
      <c r="AA336" s="14"/>
      <c r="AB336" s="14"/>
      <c r="AC336" s="21">
        <v>335</v>
      </c>
      <c r="AD336" s="21">
        <v>20</v>
      </c>
      <c r="AE336" s="21">
        <f t="shared" si="58"/>
        <v>6700</v>
      </c>
      <c r="AF336" s="21">
        <f t="shared" si="59"/>
        <v>112225</v>
      </c>
      <c r="AG336" s="21"/>
      <c r="AH336" s="21"/>
      <c r="AI336" s="21"/>
    </row>
    <row r="337" spans="1:35">
      <c r="A337" s="11">
        <v>336</v>
      </c>
      <c r="B337" s="11">
        <v>25</v>
      </c>
      <c r="C337" s="11">
        <f t="shared" si="50"/>
        <v>8400</v>
      </c>
      <c r="D337" s="11">
        <f t="shared" si="51"/>
        <v>112896</v>
      </c>
      <c r="E337" s="11"/>
      <c r="F337" s="11"/>
      <c r="G337" s="11"/>
      <c r="H337" s="14">
        <v>336</v>
      </c>
      <c r="I337" s="15">
        <v>344</v>
      </c>
      <c r="J337" s="14">
        <f t="shared" si="52"/>
        <v>115584</v>
      </c>
      <c r="K337" s="14">
        <f t="shared" si="53"/>
        <v>112896</v>
      </c>
      <c r="L337" s="14"/>
      <c r="M337" s="14"/>
      <c r="N337" s="14"/>
      <c r="O337" s="18">
        <v>336</v>
      </c>
      <c r="P337" s="18">
        <v>301</v>
      </c>
      <c r="Q337" s="18">
        <f t="shared" si="54"/>
        <v>101136</v>
      </c>
      <c r="R337" s="18">
        <f t="shared" si="55"/>
        <v>112896</v>
      </c>
      <c r="S337" s="18"/>
      <c r="T337" s="18"/>
      <c r="U337" s="18"/>
      <c r="V337" s="14">
        <v>336</v>
      </c>
      <c r="W337" s="14">
        <v>2.1</v>
      </c>
      <c r="X337" s="14">
        <f t="shared" si="56"/>
        <v>705.6</v>
      </c>
      <c r="Y337" s="14">
        <f t="shared" si="57"/>
        <v>112896</v>
      </c>
      <c r="Z337" s="14"/>
      <c r="AA337" s="14"/>
      <c r="AB337" s="14"/>
      <c r="AC337" s="21">
        <v>336</v>
      </c>
      <c r="AD337" s="21">
        <v>20</v>
      </c>
      <c r="AE337" s="21">
        <f t="shared" si="58"/>
        <v>6720</v>
      </c>
      <c r="AF337" s="21">
        <f t="shared" si="59"/>
        <v>112896</v>
      </c>
      <c r="AG337" s="21"/>
      <c r="AH337" s="21"/>
      <c r="AI337" s="21"/>
    </row>
    <row r="338" spans="1:35">
      <c r="A338" s="11">
        <v>337</v>
      </c>
      <c r="B338" s="11">
        <v>25</v>
      </c>
      <c r="C338" s="11">
        <f t="shared" si="50"/>
        <v>8425</v>
      </c>
      <c r="D338" s="11">
        <f t="shared" si="51"/>
        <v>113569</v>
      </c>
      <c r="E338" s="11"/>
      <c r="F338" s="11"/>
      <c r="G338" s="11"/>
      <c r="H338" s="14">
        <v>337</v>
      </c>
      <c r="I338" s="15">
        <v>788</v>
      </c>
      <c r="J338" s="14">
        <f t="shared" si="52"/>
        <v>265556</v>
      </c>
      <c r="K338" s="14">
        <f t="shared" si="53"/>
        <v>113569</v>
      </c>
      <c r="L338" s="14"/>
      <c r="M338" s="14"/>
      <c r="N338" s="14"/>
      <c r="O338" s="18">
        <v>337</v>
      </c>
      <c r="P338" s="18">
        <v>294</v>
      </c>
      <c r="Q338" s="18">
        <f t="shared" si="54"/>
        <v>99078</v>
      </c>
      <c r="R338" s="18">
        <f t="shared" si="55"/>
        <v>113569</v>
      </c>
      <c r="S338" s="18"/>
      <c r="T338" s="18"/>
      <c r="U338" s="18"/>
      <c r="V338" s="14">
        <v>337</v>
      </c>
      <c r="W338" s="14">
        <v>21</v>
      </c>
      <c r="X338" s="14">
        <f t="shared" si="56"/>
        <v>7077</v>
      </c>
      <c r="Y338" s="14">
        <f t="shared" si="57"/>
        <v>113569</v>
      </c>
      <c r="Z338" s="14"/>
      <c r="AA338" s="14"/>
      <c r="AB338" s="14"/>
      <c r="AC338" s="21">
        <v>337</v>
      </c>
      <c r="AD338" s="21">
        <v>20</v>
      </c>
      <c r="AE338" s="21">
        <f t="shared" si="58"/>
        <v>6740</v>
      </c>
      <c r="AF338" s="21">
        <f t="shared" si="59"/>
        <v>113569</v>
      </c>
      <c r="AG338" s="21"/>
      <c r="AH338" s="21"/>
      <c r="AI338" s="21"/>
    </row>
    <row r="339" spans="1:35">
      <c r="A339" s="11">
        <v>338</v>
      </c>
      <c r="B339" s="11">
        <v>24</v>
      </c>
      <c r="C339" s="11">
        <f t="shared" si="50"/>
        <v>8112</v>
      </c>
      <c r="D339" s="11">
        <f t="shared" si="51"/>
        <v>114244</v>
      </c>
      <c r="E339" s="11"/>
      <c r="F339" s="11"/>
      <c r="G339" s="11"/>
      <c r="H339" s="14">
        <v>338</v>
      </c>
      <c r="I339" s="15">
        <v>640</v>
      </c>
      <c r="J339" s="14">
        <f t="shared" si="52"/>
        <v>216320</v>
      </c>
      <c r="K339" s="14">
        <f t="shared" si="53"/>
        <v>114244</v>
      </c>
      <c r="L339" s="14"/>
      <c r="M339" s="14"/>
      <c r="N339" s="14"/>
      <c r="O339" s="18">
        <v>338</v>
      </c>
      <c r="P339" s="18">
        <v>34</v>
      </c>
      <c r="Q339" s="18">
        <f t="shared" si="54"/>
        <v>11492</v>
      </c>
      <c r="R339" s="18">
        <f t="shared" si="55"/>
        <v>114244</v>
      </c>
      <c r="S339" s="18"/>
      <c r="T339" s="18"/>
      <c r="U339" s="18"/>
      <c r="V339" s="14">
        <v>338</v>
      </c>
      <c r="W339" s="14">
        <v>0.2</v>
      </c>
      <c r="X339" s="14">
        <f t="shared" si="56"/>
        <v>67.600000000000009</v>
      </c>
      <c r="Y339" s="14">
        <f t="shared" si="57"/>
        <v>114244</v>
      </c>
      <c r="Z339" s="14"/>
      <c r="AA339" s="14"/>
      <c r="AB339" s="14"/>
      <c r="AC339" s="21">
        <v>338</v>
      </c>
      <c r="AD339" s="21">
        <v>20</v>
      </c>
      <c r="AE339" s="21">
        <f t="shared" si="58"/>
        <v>6760</v>
      </c>
      <c r="AF339" s="21">
        <f t="shared" si="59"/>
        <v>114244</v>
      </c>
      <c r="AG339" s="21"/>
      <c r="AH339" s="21"/>
      <c r="AI339" s="21"/>
    </row>
    <row r="340" spans="1:35">
      <c r="A340" s="11">
        <v>339</v>
      </c>
      <c r="B340" s="11">
        <v>24</v>
      </c>
      <c r="C340" s="11">
        <f t="shared" si="50"/>
        <v>8136</v>
      </c>
      <c r="D340" s="11">
        <f t="shared" si="51"/>
        <v>114921</v>
      </c>
      <c r="E340" s="11"/>
      <c r="F340" s="11"/>
      <c r="G340" s="11"/>
      <c r="H340" s="14">
        <v>339</v>
      </c>
      <c r="I340" s="15">
        <v>336</v>
      </c>
      <c r="J340" s="14">
        <f t="shared" si="52"/>
        <v>113904</v>
      </c>
      <c r="K340" s="14">
        <f t="shared" si="53"/>
        <v>114921</v>
      </c>
      <c r="L340" s="14"/>
      <c r="M340" s="14"/>
      <c r="N340" s="14"/>
      <c r="O340" s="18">
        <v>339</v>
      </c>
      <c r="P340" s="18">
        <v>277</v>
      </c>
      <c r="Q340" s="18">
        <f t="shared" si="54"/>
        <v>93903</v>
      </c>
      <c r="R340" s="18">
        <f t="shared" si="55"/>
        <v>114921</v>
      </c>
      <c r="S340" s="18"/>
      <c r="T340" s="18"/>
      <c r="U340" s="18"/>
      <c r="V340" s="14">
        <v>339</v>
      </c>
      <c r="W340" s="14">
        <v>2.1</v>
      </c>
      <c r="X340" s="14">
        <f t="shared" si="56"/>
        <v>711.9</v>
      </c>
      <c r="Y340" s="14">
        <f t="shared" si="57"/>
        <v>114921</v>
      </c>
      <c r="Z340" s="14"/>
      <c r="AA340" s="14"/>
      <c r="AB340" s="14"/>
      <c r="AC340" s="21">
        <v>339</v>
      </c>
      <c r="AD340" s="21">
        <v>20</v>
      </c>
      <c r="AE340" s="21">
        <f t="shared" si="58"/>
        <v>6780</v>
      </c>
      <c r="AF340" s="21">
        <f t="shared" si="59"/>
        <v>114921</v>
      </c>
      <c r="AG340" s="21"/>
      <c r="AH340" s="21"/>
      <c r="AI340" s="21"/>
    </row>
    <row r="341" spans="1:35">
      <c r="A341" s="11">
        <v>340</v>
      </c>
      <c r="B341" s="11">
        <v>24</v>
      </c>
      <c r="C341" s="11">
        <f t="shared" si="50"/>
        <v>8160</v>
      </c>
      <c r="D341" s="11">
        <f t="shared" si="51"/>
        <v>115600</v>
      </c>
      <c r="E341" s="11"/>
      <c r="F341" s="11"/>
      <c r="G341" s="11"/>
      <c r="H341" s="14">
        <v>340</v>
      </c>
      <c r="I341" s="15">
        <v>336</v>
      </c>
      <c r="J341" s="14">
        <f t="shared" si="52"/>
        <v>114240</v>
      </c>
      <c r="K341" s="14">
        <f t="shared" si="53"/>
        <v>115600</v>
      </c>
      <c r="L341" s="14"/>
      <c r="M341" s="14"/>
      <c r="N341" s="14"/>
      <c r="O341" s="18">
        <v>340</v>
      </c>
      <c r="P341" s="18">
        <v>270</v>
      </c>
      <c r="Q341" s="18">
        <f t="shared" si="54"/>
        <v>91800</v>
      </c>
      <c r="R341" s="18">
        <f t="shared" si="55"/>
        <v>115600</v>
      </c>
      <c r="S341" s="18"/>
      <c r="T341" s="18"/>
      <c r="U341" s="18"/>
      <c r="V341" s="14">
        <v>340</v>
      </c>
      <c r="W341" s="14">
        <v>2.1</v>
      </c>
      <c r="X341" s="14">
        <f t="shared" si="56"/>
        <v>714</v>
      </c>
      <c r="Y341" s="14">
        <f t="shared" si="57"/>
        <v>115600</v>
      </c>
      <c r="Z341" s="14"/>
      <c r="AA341" s="14"/>
      <c r="AB341" s="14"/>
      <c r="AC341" s="21">
        <v>340</v>
      </c>
      <c r="AD341" s="21">
        <v>20</v>
      </c>
      <c r="AE341" s="21">
        <f t="shared" si="58"/>
        <v>6800</v>
      </c>
      <c r="AF341" s="21">
        <f t="shared" si="59"/>
        <v>115600</v>
      </c>
      <c r="AG341" s="21"/>
      <c r="AH341" s="21"/>
      <c r="AI341" s="21"/>
    </row>
    <row r="342" spans="1:35">
      <c r="A342" s="11">
        <v>341</v>
      </c>
      <c r="B342" s="11">
        <v>24</v>
      </c>
      <c r="C342" s="11">
        <f t="shared" si="50"/>
        <v>8184</v>
      </c>
      <c r="D342" s="11">
        <f t="shared" si="51"/>
        <v>116281</v>
      </c>
      <c r="E342" s="11"/>
      <c r="F342" s="11"/>
      <c r="G342" s="11"/>
      <c r="H342" s="14">
        <v>341</v>
      </c>
      <c r="I342" s="15">
        <v>334</v>
      </c>
      <c r="J342" s="14">
        <f t="shared" si="52"/>
        <v>113894</v>
      </c>
      <c r="K342" s="14">
        <f t="shared" si="53"/>
        <v>116281</v>
      </c>
      <c r="L342" s="14"/>
      <c r="M342" s="14"/>
      <c r="N342" s="14"/>
      <c r="O342" s="18">
        <v>341</v>
      </c>
      <c r="P342" s="18">
        <v>265</v>
      </c>
      <c r="Q342" s="18">
        <f t="shared" si="54"/>
        <v>90365</v>
      </c>
      <c r="R342" s="18">
        <f t="shared" si="55"/>
        <v>116281</v>
      </c>
      <c r="S342" s="18"/>
      <c r="T342" s="18"/>
      <c r="U342" s="18"/>
      <c r="V342" s="14">
        <v>341</v>
      </c>
      <c r="W342" s="14">
        <v>2.1</v>
      </c>
      <c r="X342" s="14">
        <f t="shared" si="56"/>
        <v>716.1</v>
      </c>
      <c r="Y342" s="14">
        <f t="shared" si="57"/>
        <v>116281</v>
      </c>
      <c r="Z342" s="14"/>
      <c r="AA342" s="14"/>
      <c r="AB342" s="14"/>
      <c r="AC342" s="21">
        <v>341</v>
      </c>
      <c r="AD342" s="21">
        <v>20</v>
      </c>
      <c r="AE342" s="21">
        <f t="shared" si="58"/>
        <v>6820</v>
      </c>
      <c r="AF342" s="21">
        <f t="shared" si="59"/>
        <v>116281</v>
      </c>
      <c r="AG342" s="21"/>
      <c r="AH342" s="21"/>
      <c r="AI342" s="21"/>
    </row>
    <row r="343" spans="1:35">
      <c r="A343" s="11">
        <v>342</v>
      </c>
      <c r="B343" s="11">
        <v>24</v>
      </c>
      <c r="C343" s="11">
        <f t="shared" si="50"/>
        <v>8208</v>
      </c>
      <c r="D343" s="11">
        <f t="shared" si="51"/>
        <v>116964</v>
      </c>
      <c r="E343" s="11"/>
      <c r="F343" s="11"/>
      <c r="G343" s="11"/>
      <c r="H343" s="14">
        <v>342</v>
      </c>
      <c r="I343" s="15">
        <v>336</v>
      </c>
      <c r="J343" s="14">
        <f t="shared" si="52"/>
        <v>114912</v>
      </c>
      <c r="K343" s="14">
        <f t="shared" si="53"/>
        <v>116964</v>
      </c>
      <c r="L343" s="14"/>
      <c r="M343" s="14"/>
      <c r="N343" s="14"/>
      <c r="O343" s="18">
        <v>342</v>
      </c>
      <c r="P343" s="18">
        <v>258</v>
      </c>
      <c r="Q343" s="18">
        <f t="shared" si="54"/>
        <v>88236</v>
      </c>
      <c r="R343" s="18">
        <f t="shared" si="55"/>
        <v>116964</v>
      </c>
      <c r="S343" s="18"/>
      <c r="T343" s="18"/>
      <c r="U343" s="18"/>
      <c r="V343" s="14">
        <v>342</v>
      </c>
      <c r="W343" s="14">
        <v>2.1</v>
      </c>
      <c r="X343" s="14">
        <f t="shared" si="56"/>
        <v>718.2</v>
      </c>
      <c r="Y343" s="14">
        <f t="shared" si="57"/>
        <v>116964</v>
      </c>
      <c r="Z343" s="14"/>
      <c r="AA343" s="14"/>
      <c r="AB343" s="14"/>
      <c r="AC343" s="21">
        <v>342</v>
      </c>
      <c r="AD343" s="21">
        <v>20</v>
      </c>
      <c r="AE343" s="21">
        <f t="shared" si="58"/>
        <v>6840</v>
      </c>
      <c r="AF343" s="21">
        <f t="shared" si="59"/>
        <v>116964</v>
      </c>
      <c r="AG343" s="21"/>
      <c r="AH343" s="21"/>
      <c r="AI343" s="21"/>
    </row>
    <row r="344" spans="1:35">
      <c r="A344" s="11">
        <v>343</v>
      </c>
      <c r="B344" s="11">
        <v>24</v>
      </c>
      <c r="C344" s="11">
        <f t="shared" si="50"/>
        <v>8232</v>
      </c>
      <c r="D344" s="11">
        <f t="shared" si="51"/>
        <v>117649</v>
      </c>
      <c r="E344" s="11"/>
      <c r="F344" s="11"/>
      <c r="G344" s="11"/>
      <c r="H344" s="14">
        <v>343</v>
      </c>
      <c r="I344" s="15">
        <v>449</v>
      </c>
      <c r="J344" s="14">
        <f t="shared" si="52"/>
        <v>154007</v>
      </c>
      <c r="K344" s="14">
        <f t="shared" si="53"/>
        <v>117649</v>
      </c>
      <c r="L344" s="14"/>
      <c r="M344" s="14"/>
      <c r="N344" s="14"/>
      <c r="O344" s="18">
        <v>343</v>
      </c>
      <c r="P344" s="18">
        <v>255</v>
      </c>
      <c r="Q344" s="18">
        <f t="shared" si="54"/>
        <v>87465</v>
      </c>
      <c r="R344" s="18">
        <f t="shared" si="55"/>
        <v>117649</v>
      </c>
      <c r="S344" s="18"/>
      <c r="T344" s="18"/>
      <c r="U344" s="18"/>
      <c r="V344" s="14">
        <v>343</v>
      </c>
      <c r="W344" s="14">
        <v>0.2</v>
      </c>
      <c r="X344" s="14">
        <f t="shared" si="56"/>
        <v>68.600000000000009</v>
      </c>
      <c r="Y344" s="14">
        <f t="shared" si="57"/>
        <v>117649</v>
      </c>
      <c r="Z344" s="14"/>
      <c r="AA344" s="14"/>
      <c r="AB344" s="14"/>
      <c r="AC344" s="21">
        <v>343</v>
      </c>
      <c r="AD344" s="21">
        <v>20</v>
      </c>
      <c r="AE344" s="21">
        <f t="shared" si="58"/>
        <v>6860</v>
      </c>
      <c r="AF344" s="21">
        <f t="shared" si="59"/>
        <v>117649</v>
      </c>
      <c r="AG344" s="21"/>
      <c r="AH344" s="21"/>
      <c r="AI344" s="21"/>
    </row>
    <row r="345" spans="1:35">
      <c r="A345" s="11">
        <v>344</v>
      </c>
      <c r="B345" s="11">
        <v>24</v>
      </c>
      <c r="C345" s="11">
        <f t="shared" si="50"/>
        <v>8256</v>
      </c>
      <c r="D345" s="11">
        <f t="shared" si="51"/>
        <v>118336</v>
      </c>
      <c r="E345" s="11"/>
      <c r="F345" s="11"/>
      <c r="G345" s="11"/>
      <c r="H345" s="14">
        <v>344</v>
      </c>
      <c r="I345" s="15">
        <v>333</v>
      </c>
      <c r="J345" s="14">
        <f t="shared" si="52"/>
        <v>114552</v>
      </c>
      <c r="K345" s="14">
        <f t="shared" si="53"/>
        <v>118336</v>
      </c>
      <c r="L345" s="14"/>
      <c r="M345" s="14"/>
      <c r="N345" s="14"/>
      <c r="O345" s="18">
        <v>344</v>
      </c>
      <c r="P345" s="18">
        <v>250</v>
      </c>
      <c r="Q345" s="18">
        <f t="shared" si="54"/>
        <v>86000</v>
      </c>
      <c r="R345" s="18">
        <f t="shared" si="55"/>
        <v>118336</v>
      </c>
      <c r="S345" s="18"/>
      <c r="T345" s="18"/>
      <c r="U345" s="18"/>
      <c r="V345" s="14">
        <v>344</v>
      </c>
      <c r="W345" s="14">
        <v>0.2</v>
      </c>
      <c r="X345" s="14">
        <f t="shared" si="56"/>
        <v>68.8</v>
      </c>
      <c r="Y345" s="14">
        <f t="shared" si="57"/>
        <v>118336</v>
      </c>
      <c r="Z345" s="14"/>
      <c r="AA345" s="14"/>
      <c r="AB345" s="14"/>
      <c r="AC345" s="21">
        <v>344</v>
      </c>
      <c r="AD345" s="21">
        <v>20</v>
      </c>
      <c r="AE345" s="21">
        <f t="shared" si="58"/>
        <v>6880</v>
      </c>
      <c r="AF345" s="21">
        <f t="shared" si="59"/>
        <v>118336</v>
      </c>
      <c r="AG345" s="21"/>
      <c r="AH345" s="21"/>
      <c r="AI345" s="21"/>
    </row>
    <row r="346" spans="1:35">
      <c r="A346" s="11">
        <v>345</v>
      </c>
      <c r="B346" s="11">
        <v>24</v>
      </c>
      <c r="C346" s="11">
        <f t="shared" si="50"/>
        <v>8280</v>
      </c>
      <c r="D346" s="11">
        <f t="shared" si="51"/>
        <v>119025</v>
      </c>
      <c r="E346" s="11"/>
      <c r="F346" s="11"/>
      <c r="G346" s="11"/>
      <c r="H346" s="14">
        <v>345</v>
      </c>
      <c r="I346" s="15">
        <v>333</v>
      </c>
      <c r="J346" s="14">
        <f t="shared" si="52"/>
        <v>114885</v>
      </c>
      <c r="K346" s="14">
        <f t="shared" si="53"/>
        <v>119025</v>
      </c>
      <c r="L346" s="14"/>
      <c r="M346" s="14"/>
      <c r="N346" s="14"/>
      <c r="O346" s="18">
        <v>345</v>
      </c>
      <c r="P346" s="18">
        <v>247</v>
      </c>
      <c r="Q346" s="18">
        <f t="shared" si="54"/>
        <v>85215</v>
      </c>
      <c r="R346" s="18">
        <f t="shared" si="55"/>
        <v>119025</v>
      </c>
      <c r="S346" s="18"/>
      <c r="T346" s="18"/>
      <c r="U346" s="18"/>
      <c r="V346" s="14">
        <v>345</v>
      </c>
      <c r="W346" s="14">
        <v>0.2</v>
      </c>
      <c r="X346" s="14">
        <f t="shared" si="56"/>
        <v>69</v>
      </c>
      <c r="Y346" s="14">
        <f t="shared" si="57"/>
        <v>119025</v>
      </c>
      <c r="Z346" s="14"/>
      <c r="AA346" s="14"/>
      <c r="AB346" s="14"/>
      <c r="AC346" s="21">
        <v>345</v>
      </c>
      <c r="AD346" s="21">
        <v>20</v>
      </c>
      <c r="AE346" s="21">
        <f t="shared" si="58"/>
        <v>6900</v>
      </c>
      <c r="AF346" s="21">
        <f t="shared" si="59"/>
        <v>119025</v>
      </c>
      <c r="AG346" s="21"/>
      <c r="AH346" s="21"/>
      <c r="AI346" s="21"/>
    </row>
    <row r="347" spans="1:35">
      <c r="A347" s="11">
        <v>346</v>
      </c>
      <c r="B347" s="11">
        <v>24</v>
      </c>
      <c r="C347" s="11">
        <f t="shared" si="50"/>
        <v>8304</v>
      </c>
      <c r="D347" s="11">
        <f t="shared" si="51"/>
        <v>119716</v>
      </c>
      <c r="E347" s="11"/>
      <c r="F347" s="11"/>
      <c r="G347" s="11"/>
      <c r="H347" s="14">
        <v>346</v>
      </c>
      <c r="I347" s="15">
        <v>333</v>
      </c>
      <c r="J347" s="14">
        <f t="shared" si="52"/>
        <v>115218</v>
      </c>
      <c r="K347" s="14">
        <f t="shared" si="53"/>
        <v>119716</v>
      </c>
      <c r="L347" s="14"/>
      <c r="M347" s="14"/>
      <c r="N347" s="14"/>
      <c r="O347" s="18">
        <v>346</v>
      </c>
      <c r="P347" s="18">
        <v>242</v>
      </c>
      <c r="Q347" s="18">
        <f t="shared" si="54"/>
        <v>83732</v>
      </c>
      <c r="R347" s="18">
        <f t="shared" si="55"/>
        <v>119716</v>
      </c>
      <c r="S347" s="18"/>
      <c r="T347" s="18"/>
      <c r="U347" s="18"/>
      <c r="V347" s="14">
        <v>346</v>
      </c>
      <c r="W347" s="14">
        <v>0.2</v>
      </c>
      <c r="X347" s="14">
        <f t="shared" si="56"/>
        <v>69.2</v>
      </c>
      <c r="Y347" s="14">
        <f t="shared" si="57"/>
        <v>119716</v>
      </c>
      <c r="Z347" s="14"/>
      <c r="AA347" s="14"/>
      <c r="AB347" s="14"/>
      <c r="AC347" s="21">
        <v>346</v>
      </c>
      <c r="AD347" s="21">
        <v>20</v>
      </c>
      <c r="AE347" s="21">
        <f t="shared" si="58"/>
        <v>6920</v>
      </c>
      <c r="AF347" s="21">
        <f t="shared" si="59"/>
        <v>119716</v>
      </c>
      <c r="AG347" s="21"/>
      <c r="AH347" s="21"/>
      <c r="AI347" s="21"/>
    </row>
    <row r="348" spans="1:35">
      <c r="A348" s="11">
        <v>347</v>
      </c>
      <c r="B348" s="11">
        <v>24</v>
      </c>
      <c r="C348" s="11">
        <f t="shared" si="50"/>
        <v>8328</v>
      </c>
      <c r="D348" s="11">
        <f t="shared" si="51"/>
        <v>120409</v>
      </c>
      <c r="E348" s="11"/>
      <c r="F348" s="11"/>
      <c r="G348" s="11"/>
      <c r="H348" s="14">
        <v>347</v>
      </c>
      <c r="I348" s="15">
        <v>331</v>
      </c>
      <c r="J348" s="14">
        <f t="shared" si="52"/>
        <v>114857</v>
      </c>
      <c r="K348" s="14">
        <f t="shared" si="53"/>
        <v>120409</v>
      </c>
      <c r="L348" s="14"/>
      <c r="M348" s="14"/>
      <c r="N348" s="14"/>
      <c r="O348" s="18">
        <v>347</v>
      </c>
      <c r="P348" s="18">
        <v>237</v>
      </c>
      <c r="Q348" s="18">
        <f t="shared" si="54"/>
        <v>82239</v>
      </c>
      <c r="R348" s="18">
        <f t="shared" si="55"/>
        <v>120409</v>
      </c>
      <c r="S348" s="18"/>
      <c r="T348" s="18"/>
      <c r="U348" s="18"/>
      <c r="V348" s="14">
        <v>347</v>
      </c>
      <c r="W348" s="14">
        <v>2.1</v>
      </c>
      <c r="X348" s="14">
        <f t="shared" si="56"/>
        <v>728.7</v>
      </c>
      <c r="Y348" s="14">
        <f t="shared" si="57"/>
        <v>120409</v>
      </c>
      <c r="Z348" s="14"/>
      <c r="AA348" s="14"/>
      <c r="AB348" s="14"/>
      <c r="AC348" s="21">
        <v>347</v>
      </c>
      <c r="AD348" s="21">
        <v>20</v>
      </c>
      <c r="AE348" s="21">
        <f t="shared" si="58"/>
        <v>6940</v>
      </c>
      <c r="AF348" s="21">
        <f t="shared" si="59"/>
        <v>120409</v>
      </c>
      <c r="AG348" s="21"/>
      <c r="AH348" s="21"/>
      <c r="AI348" s="21"/>
    </row>
    <row r="349" spans="1:35">
      <c r="A349" s="11">
        <v>348</v>
      </c>
      <c r="B349" s="11">
        <v>24</v>
      </c>
      <c r="C349" s="11">
        <f t="shared" si="50"/>
        <v>8352</v>
      </c>
      <c r="D349" s="11">
        <f t="shared" si="51"/>
        <v>121104</v>
      </c>
      <c r="E349" s="11"/>
      <c r="F349" s="11"/>
      <c r="G349" s="11"/>
      <c r="H349" s="14">
        <v>348</v>
      </c>
      <c r="I349" s="15">
        <v>484</v>
      </c>
      <c r="J349" s="14">
        <f t="shared" si="52"/>
        <v>168432</v>
      </c>
      <c r="K349" s="14">
        <f t="shared" si="53"/>
        <v>121104</v>
      </c>
      <c r="L349" s="14"/>
      <c r="M349" s="14"/>
      <c r="N349" s="14"/>
      <c r="O349" s="18">
        <v>348</v>
      </c>
      <c r="P349" s="18">
        <v>226</v>
      </c>
      <c r="Q349" s="18">
        <f t="shared" si="54"/>
        <v>78648</v>
      </c>
      <c r="R349" s="18">
        <f t="shared" si="55"/>
        <v>121104</v>
      </c>
      <c r="S349" s="18"/>
      <c r="T349" s="18"/>
      <c r="U349" s="18"/>
      <c r="V349" s="14">
        <v>348</v>
      </c>
      <c r="W349" s="14">
        <v>0.2</v>
      </c>
      <c r="X349" s="14">
        <f t="shared" si="56"/>
        <v>69.600000000000009</v>
      </c>
      <c r="Y349" s="14">
        <f t="shared" si="57"/>
        <v>121104</v>
      </c>
      <c r="Z349" s="14"/>
      <c r="AA349" s="14"/>
      <c r="AB349" s="14"/>
      <c r="AC349" s="21">
        <v>348</v>
      </c>
      <c r="AD349" s="21">
        <v>20</v>
      </c>
      <c r="AE349" s="21">
        <f t="shared" si="58"/>
        <v>6960</v>
      </c>
      <c r="AF349" s="21">
        <f t="shared" si="59"/>
        <v>121104</v>
      </c>
      <c r="AG349" s="21"/>
      <c r="AH349" s="21"/>
      <c r="AI349" s="21"/>
    </row>
    <row r="350" spans="1:35">
      <c r="A350" s="11">
        <v>349</v>
      </c>
      <c r="B350" s="11">
        <v>24</v>
      </c>
      <c r="C350" s="11">
        <f t="shared" si="50"/>
        <v>8376</v>
      </c>
      <c r="D350" s="11">
        <f t="shared" si="51"/>
        <v>121801</v>
      </c>
      <c r="E350" s="11"/>
      <c r="F350" s="11"/>
      <c r="G350" s="11"/>
      <c r="H350" s="14">
        <v>349</v>
      </c>
      <c r="I350" s="15">
        <v>329</v>
      </c>
      <c r="J350" s="14">
        <f t="shared" si="52"/>
        <v>114821</v>
      </c>
      <c r="K350" s="14">
        <f t="shared" si="53"/>
        <v>121801</v>
      </c>
      <c r="L350" s="14"/>
      <c r="M350" s="14"/>
      <c r="N350" s="14"/>
      <c r="O350" s="18">
        <v>349</v>
      </c>
      <c r="P350" s="18">
        <v>232</v>
      </c>
      <c r="Q350" s="18">
        <f t="shared" si="54"/>
        <v>80968</v>
      </c>
      <c r="R350" s="18">
        <f t="shared" si="55"/>
        <v>121801</v>
      </c>
      <c r="S350" s="18"/>
      <c r="T350" s="18"/>
      <c r="U350" s="18"/>
      <c r="V350" s="14">
        <v>349</v>
      </c>
      <c r="W350" s="14">
        <v>0.2</v>
      </c>
      <c r="X350" s="14">
        <f t="shared" si="56"/>
        <v>69.8</v>
      </c>
      <c r="Y350" s="14">
        <f t="shared" si="57"/>
        <v>121801</v>
      </c>
      <c r="Z350" s="14"/>
      <c r="AA350" s="14"/>
      <c r="AB350" s="14"/>
      <c r="AC350" s="21">
        <v>349</v>
      </c>
      <c r="AD350" s="21">
        <v>20</v>
      </c>
      <c r="AE350" s="21">
        <f t="shared" si="58"/>
        <v>6980</v>
      </c>
      <c r="AF350" s="21">
        <f t="shared" si="59"/>
        <v>121801</v>
      </c>
      <c r="AG350" s="21"/>
      <c r="AH350" s="21"/>
      <c r="AI350" s="21"/>
    </row>
    <row r="351" spans="1:35">
      <c r="A351" s="11">
        <v>350</v>
      </c>
      <c r="B351" s="11">
        <v>24</v>
      </c>
      <c r="C351" s="11">
        <f t="shared" si="50"/>
        <v>8400</v>
      </c>
      <c r="D351" s="11">
        <f t="shared" si="51"/>
        <v>122500</v>
      </c>
      <c r="E351" s="11"/>
      <c r="F351" s="11"/>
      <c r="G351" s="11"/>
      <c r="H351" s="14">
        <v>350</v>
      </c>
      <c r="I351" s="15">
        <v>329</v>
      </c>
      <c r="J351" s="14">
        <f t="shared" si="52"/>
        <v>115150</v>
      </c>
      <c r="K351" s="14">
        <f t="shared" si="53"/>
        <v>122500</v>
      </c>
      <c r="L351" s="14"/>
      <c r="M351" s="14"/>
      <c r="N351" s="14"/>
      <c r="O351" s="18">
        <v>350</v>
      </c>
      <c r="P351" s="18">
        <v>228</v>
      </c>
      <c r="Q351" s="18">
        <f t="shared" si="54"/>
        <v>79800</v>
      </c>
      <c r="R351" s="18">
        <f t="shared" si="55"/>
        <v>122500</v>
      </c>
      <c r="S351" s="18"/>
      <c r="T351" s="18"/>
      <c r="U351" s="18"/>
      <c r="V351" s="14">
        <v>350</v>
      </c>
      <c r="W351" s="14">
        <v>0.2</v>
      </c>
      <c r="X351" s="14">
        <f t="shared" si="56"/>
        <v>70</v>
      </c>
      <c r="Y351" s="14">
        <f t="shared" si="57"/>
        <v>122500</v>
      </c>
      <c r="Z351" s="14"/>
      <c r="AA351" s="14"/>
      <c r="AB351" s="14"/>
      <c r="AC351" s="21">
        <v>350</v>
      </c>
      <c r="AD351" s="21">
        <v>20</v>
      </c>
      <c r="AE351" s="21">
        <f t="shared" si="58"/>
        <v>7000</v>
      </c>
      <c r="AF351" s="21">
        <f t="shared" si="59"/>
        <v>122500</v>
      </c>
      <c r="AG351" s="21"/>
      <c r="AH351" s="21"/>
      <c r="AI351" s="21"/>
    </row>
    <row r="352" spans="1:35">
      <c r="A352" s="11">
        <v>351</v>
      </c>
      <c r="B352" s="11">
        <v>24</v>
      </c>
      <c r="C352" s="11">
        <f t="shared" si="50"/>
        <v>8424</v>
      </c>
      <c r="D352" s="11">
        <f t="shared" si="51"/>
        <v>123201</v>
      </c>
      <c r="E352" s="11"/>
      <c r="F352" s="11"/>
      <c r="G352" s="11"/>
      <c r="H352" s="14">
        <v>351</v>
      </c>
      <c r="I352" s="15">
        <v>329</v>
      </c>
      <c r="J352" s="14">
        <f t="shared" si="52"/>
        <v>115479</v>
      </c>
      <c r="K352" s="14">
        <f t="shared" si="53"/>
        <v>123201</v>
      </c>
      <c r="L352" s="14"/>
      <c r="M352" s="14"/>
      <c r="N352" s="14"/>
      <c r="O352" s="18">
        <v>351</v>
      </c>
      <c r="P352" s="18">
        <v>225</v>
      </c>
      <c r="Q352" s="18">
        <f t="shared" si="54"/>
        <v>78975</v>
      </c>
      <c r="R352" s="18">
        <f t="shared" si="55"/>
        <v>123201</v>
      </c>
      <c r="S352" s="18"/>
      <c r="T352" s="18"/>
      <c r="U352" s="18"/>
      <c r="V352" s="14">
        <v>351</v>
      </c>
      <c r="W352" s="14">
        <v>2.1</v>
      </c>
      <c r="X352" s="14">
        <f t="shared" si="56"/>
        <v>737.1</v>
      </c>
      <c r="Y352" s="14">
        <f t="shared" si="57"/>
        <v>123201</v>
      </c>
      <c r="Z352" s="14"/>
      <c r="AA352" s="14"/>
      <c r="AB352" s="14"/>
      <c r="AC352" s="21">
        <v>351</v>
      </c>
      <c r="AD352" s="21">
        <v>20</v>
      </c>
      <c r="AE352" s="21">
        <f t="shared" si="58"/>
        <v>7020</v>
      </c>
      <c r="AF352" s="21">
        <f t="shared" si="59"/>
        <v>123201</v>
      </c>
      <c r="AG352" s="21"/>
      <c r="AH352" s="21"/>
      <c r="AI352" s="21"/>
    </row>
    <row r="353" spans="1:35">
      <c r="A353" s="11">
        <v>352</v>
      </c>
      <c r="B353" s="11">
        <v>24</v>
      </c>
      <c r="C353" s="11">
        <f t="shared" si="50"/>
        <v>8448</v>
      </c>
      <c r="D353" s="11">
        <f t="shared" si="51"/>
        <v>123904</v>
      </c>
      <c r="E353" s="11"/>
      <c r="F353" s="11"/>
      <c r="G353" s="11"/>
      <c r="H353" s="14">
        <v>352</v>
      </c>
      <c r="I353" s="15">
        <v>329</v>
      </c>
      <c r="J353" s="14">
        <f t="shared" si="52"/>
        <v>115808</v>
      </c>
      <c r="K353" s="14">
        <f t="shared" si="53"/>
        <v>123904</v>
      </c>
      <c r="L353" s="14"/>
      <c r="M353" s="14"/>
      <c r="N353" s="14"/>
      <c r="O353" s="18">
        <v>352</v>
      </c>
      <c r="P353" s="18">
        <v>223</v>
      </c>
      <c r="Q353" s="18">
        <f t="shared" si="54"/>
        <v>78496</v>
      </c>
      <c r="R353" s="18">
        <f t="shared" si="55"/>
        <v>123904</v>
      </c>
      <c r="S353" s="18"/>
      <c r="T353" s="18"/>
      <c r="U353" s="18"/>
      <c r="V353" s="14">
        <v>352</v>
      </c>
      <c r="W353" s="14">
        <v>2.1</v>
      </c>
      <c r="X353" s="14">
        <f t="shared" si="56"/>
        <v>739.2</v>
      </c>
      <c r="Y353" s="14">
        <f t="shared" si="57"/>
        <v>123904</v>
      </c>
      <c r="Z353" s="14"/>
      <c r="AA353" s="14"/>
      <c r="AB353" s="14"/>
      <c r="AC353" s="21">
        <v>352</v>
      </c>
      <c r="AD353" s="21">
        <v>20</v>
      </c>
      <c r="AE353" s="21">
        <f t="shared" si="58"/>
        <v>7040</v>
      </c>
      <c r="AF353" s="21">
        <f t="shared" si="59"/>
        <v>123904</v>
      </c>
      <c r="AG353" s="21"/>
      <c r="AH353" s="21"/>
      <c r="AI353" s="21"/>
    </row>
    <row r="354" spans="1:35">
      <c r="A354" s="11">
        <v>353</v>
      </c>
      <c r="B354" s="11">
        <v>24</v>
      </c>
      <c r="C354" s="11">
        <f t="shared" si="50"/>
        <v>8472</v>
      </c>
      <c r="D354" s="11">
        <f t="shared" si="51"/>
        <v>124609</v>
      </c>
      <c r="E354" s="11"/>
      <c r="F354" s="11"/>
      <c r="G354" s="11"/>
      <c r="H354" s="14">
        <v>353</v>
      </c>
      <c r="I354" s="15">
        <v>431</v>
      </c>
      <c r="J354" s="14">
        <f t="shared" si="52"/>
        <v>152143</v>
      </c>
      <c r="K354" s="14">
        <f t="shared" si="53"/>
        <v>124609</v>
      </c>
      <c r="L354" s="14"/>
      <c r="M354" s="14"/>
      <c r="N354" s="14"/>
      <c r="O354" s="18">
        <v>353</v>
      </c>
      <c r="P354" s="18">
        <v>202</v>
      </c>
      <c r="Q354" s="18">
        <f t="shared" si="54"/>
        <v>71306</v>
      </c>
      <c r="R354" s="18">
        <f t="shared" si="55"/>
        <v>124609</v>
      </c>
      <c r="S354" s="18"/>
      <c r="T354" s="18"/>
      <c r="U354" s="18"/>
      <c r="V354" s="14">
        <v>353</v>
      </c>
      <c r="W354" s="14">
        <v>0.2</v>
      </c>
      <c r="X354" s="14">
        <f t="shared" si="56"/>
        <v>70.600000000000009</v>
      </c>
      <c r="Y354" s="14">
        <f t="shared" si="57"/>
        <v>124609</v>
      </c>
      <c r="Z354" s="14"/>
      <c r="AA354" s="14"/>
      <c r="AB354" s="14"/>
      <c r="AC354" s="21">
        <v>353</v>
      </c>
      <c r="AD354" s="21">
        <v>20</v>
      </c>
      <c r="AE354" s="21">
        <f t="shared" si="58"/>
        <v>7060</v>
      </c>
      <c r="AF354" s="21">
        <f t="shared" si="59"/>
        <v>124609</v>
      </c>
      <c r="AG354" s="21"/>
      <c r="AH354" s="21"/>
      <c r="AI354" s="21"/>
    </row>
    <row r="355" spans="1:35">
      <c r="A355" s="11">
        <v>354</v>
      </c>
      <c r="B355" s="11">
        <v>24</v>
      </c>
      <c r="C355" s="11">
        <f t="shared" si="50"/>
        <v>8496</v>
      </c>
      <c r="D355" s="11">
        <f t="shared" si="51"/>
        <v>125316</v>
      </c>
      <c r="E355" s="11"/>
      <c r="F355" s="11"/>
      <c r="G355" s="11"/>
      <c r="H355" s="14">
        <v>354</v>
      </c>
      <c r="I355" s="15">
        <v>329</v>
      </c>
      <c r="J355" s="14">
        <f t="shared" si="52"/>
        <v>116466</v>
      </c>
      <c r="K355" s="14">
        <f t="shared" si="53"/>
        <v>125316</v>
      </c>
      <c r="L355" s="14"/>
      <c r="M355" s="14"/>
      <c r="N355" s="14"/>
      <c r="O355" s="18">
        <v>354</v>
      </c>
      <c r="P355" s="18">
        <v>84</v>
      </c>
      <c r="Q355" s="18">
        <f t="shared" si="54"/>
        <v>29736</v>
      </c>
      <c r="R355" s="18">
        <f t="shared" si="55"/>
        <v>125316</v>
      </c>
      <c r="S355" s="18"/>
      <c r="T355" s="18"/>
      <c r="U355" s="18"/>
      <c r="V355" s="14">
        <v>354</v>
      </c>
      <c r="W355" s="14">
        <v>0.2</v>
      </c>
      <c r="X355" s="14">
        <f t="shared" si="56"/>
        <v>70.8</v>
      </c>
      <c r="Y355" s="14">
        <f t="shared" si="57"/>
        <v>125316</v>
      </c>
      <c r="Z355" s="14"/>
      <c r="AA355" s="14"/>
      <c r="AB355" s="14"/>
      <c r="AC355" s="21">
        <v>354</v>
      </c>
      <c r="AD355" s="21">
        <v>20</v>
      </c>
      <c r="AE355" s="21">
        <f t="shared" si="58"/>
        <v>7080</v>
      </c>
      <c r="AF355" s="21">
        <f t="shared" si="59"/>
        <v>125316</v>
      </c>
      <c r="AG355" s="21"/>
      <c r="AH355" s="21"/>
      <c r="AI355" s="21"/>
    </row>
    <row r="356" spans="1:35">
      <c r="A356" s="11">
        <v>355</v>
      </c>
      <c r="B356" s="11">
        <v>24</v>
      </c>
      <c r="C356" s="11">
        <f t="shared" si="50"/>
        <v>8520</v>
      </c>
      <c r="D356" s="11">
        <f t="shared" si="51"/>
        <v>126025</v>
      </c>
      <c r="E356" s="11"/>
      <c r="F356" s="11"/>
      <c r="G356" s="11"/>
      <c r="H356" s="14">
        <v>355</v>
      </c>
      <c r="I356" s="15">
        <v>329</v>
      </c>
      <c r="J356" s="14">
        <f t="shared" si="52"/>
        <v>116795</v>
      </c>
      <c r="K356" s="14">
        <f t="shared" si="53"/>
        <v>126025</v>
      </c>
      <c r="L356" s="14"/>
      <c r="M356" s="14"/>
      <c r="N356" s="14"/>
      <c r="O356" s="18">
        <v>355</v>
      </c>
      <c r="P356" s="18">
        <v>217</v>
      </c>
      <c r="Q356" s="18">
        <f t="shared" si="54"/>
        <v>77035</v>
      </c>
      <c r="R356" s="18">
        <f t="shared" si="55"/>
        <v>126025</v>
      </c>
      <c r="S356" s="18"/>
      <c r="T356" s="18"/>
      <c r="U356" s="18"/>
      <c r="V356" s="14">
        <v>355</v>
      </c>
      <c r="W356" s="14">
        <v>0.2</v>
      </c>
      <c r="X356" s="14">
        <f t="shared" si="56"/>
        <v>71</v>
      </c>
      <c r="Y356" s="14">
        <f t="shared" si="57"/>
        <v>126025</v>
      </c>
      <c r="Z356" s="14"/>
      <c r="AA356" s="14"/>
      <c r="AB356" s="14"/>
      <c r="AC356" s="21">
        <v>355</v>
      </c>
      <c r="AD356" s="21">
        <v>20</v>
      </c>
      <c r="AE356" s="21">
        <f t="shared" si="58"/>
        <v>7100</v>
      </c>
      <c r="AF356" s="21">
        <f t="shared" si="59"/>
        <v>126025</v>
      </c>
      <c r="AG356" s="21"/>
      <c r="AH356" s="21"/>
      <c r="AI356" s="21"/>
    </row>
    <row r="357" spans="1:35">
      <c r="A357" s="11">
        <v>356</v>
      </c>
      <c r="B357" s="11">
        <v>24</v>
      </c>
      <c r="C357" s="11">
        <f t="shared" si="50"/>
        <v>8544</v>
      </c>
      <c r="D357" s="11">
        <f t="shared" si="51"/>
        <v>126736</v>
      </c>
      <c r="E357" s="11"/>
      <c r="F357" s="11"/>
      <c r="G357" s="11"/>
      <c r="H357" s="14">
        <v>356</v>
      </c>
      <c r="I357" s="15">
        <v>328</v>
      </c>
      <c r="J357" s="14">
        <f t="shared" si="52"/>
        <v>116768</v>
      </c>
      <c r="K357" s="14">
        <f t="shared" si="53"/>
        <v>126736</v>
      </c>
      <c r="L357" s="14"/>
      <c r="M357" s="14"/>
      <c r="N357" s="14"/>
      <c r="O357" s="18">
        <v>356</v>
      </c>
      <c r="P357" s="18">
        <v>213</v>
      </c>
      <c r="Q357" s="18">
        <f t="shared" si="54"/>
        <v>75828</v>
      </c>
      <c r="R357" s="18">
        <f t="shared" si="55"/>
        <v>126736</v>
      </c>
      <c r="S357" s="18"/>
      <c r="T357" s="18"/>
      <c r="U357" s="18"/>
      <c r="V357" s="14">
        <v>356</v>
      </c>
      <c r="W357" s="14">
        <v>2.1</v>
      </c>
      <c r="X357" s="14">
        <f t="shared" si="56"/>
        <v>747.6</v>
      </c>
      <c r="Y357" s="14">
        <f t="shared" si="57"/>
        <v>126736</v>
      </c>
      <c r="Z357" s="14"/>
      <c r="AA357" s="14"/>
      <c r="AB357" s="14"/>
      <c r="AC357" s="21">
        <v>356</v>
      </c>
      <c r="AD357" s="21">
        <v>20</v>
      </c>
      <c r="AE357" s="21">
        <f t="shared" si="58"/>
        <v>7120</v>
      </c>
      <c r="AF357" s="21">
        <f t="shared" si="59"/>
        <v>126736</v>
      </c>
      <c r="AG357" s="21"/>
      <c r="AH357" s="21"/>
      <c r="AI357" s="21"/>
    </row>
    <row r="358" spans="1:35">
      <c r="A358" s="11">
        <v>357</v>
      </c>
      <c r="B358" s="11">
        <v>24</v>
      </c>
      <c r="C358" s="11">
        <f t="shared" si="50"/>
        <v>8568</v>
      </c>
      <c r="D358" s="11">
        <f t="shared" si="51"/>
        <v>127449</v>
      </c>
      <c r="E358" s="11"/>
      <c r="F358" s="11"/>
      <c r="G358" s="11"/>
      <c r="H358" s="14">
        <v>357</v>
      </c>
      <c r="I358" s="15">
        <v>647</v>
      </c>
      <c r="J358" s="14">
        <f t="shared" si="52"/>
        <v>230979</v>
      </c>
      <c r="K358" s="14">
        <f t="shared" si="53"/>
        <v>127449</v>
      </c>
      <c r="L358" s="14"/>
      <c r="M358" s="14"/>
      <c r="N358" s="14"/>
      <c r="O358" s="18">
        <v>357</v>
      </c>
      <c r="P358" s="18">
        <v>211</v>
      </c>
      <c r="Q358" s="18">
        <f t="shared" si="54"/>
        <v>75327</v>
      </c>
      <c r="R358" s="18">
        <f t="shared" si="55"/>
        <v>127449</v>
      </c>
      <c r="S358" s="18"/>
      <c r="T358" s="18"/>
      <c r="U358" s="18"/>
      <c r="V358" s="14">
        <v>357</v>
      </c>
      <c r="W358" s="14">
        <v>2.1</v>
      </c>
      <c r="X358" s="14">
        <f t="shared" si="56"/>
        <v>749.7</v>
      </c>
      <c r="Y358" s="14">
        <f t="shared" si="57"/>
        <v>127449</v>
      </c>
      <c r="Z358" s="14"/>
      <c r="AA358" s="14"/>
      <c r="AB358" s="14"/>
      <c r="AC358" s="21">
        <v>357</v>
      </c>
      <c r="AD358" s="21">
        <v>20</v>
      </c>
      <c r="AE358" s="21">
        <f t="shared" si="58"/>
        <v>7140</v>
      </c>
      <c r="AF358" s="21">
        <f t="shared" si="59"/>
        <v>127449</v>
      </c>
      <c r="AG358" s="21"/>
      <c r="AH358" s="21"/>
      <c r="AI358" s="21"/>
    </row>
    <row r="359" spans="1:35">
      <c r="A359" s="11">
        <v>358</v>
      </c>
      <c r="B359" s="11">
        <v>24</v>
      </c>
      <c r="C359" s="11">
        <f t="shared" si="50"/>
        <v>8592</v>
      </c>
      <c r="D359" s="11">
        <f t="shared" si="51"/>
        <v>128164</v>
      </c>
      <c r="E359" s="11"/>
      <c r="F359" s="11"/>
      <c r="G359" s="11"/>
      <c r="H359" s="14">
        <v>358</v>
      </c>
      <c r="I359" s="15">
        <v>394</v>
      </c>
      <c r="J359" s="14">
        <f t="shared" si="52"/>
        <v>141052</v>
      </c>
      <c r="K359" s="14">
        <f t="shared" si="53"/>
        <v>128164</v>
      </c>
      <c r="L359" s="14"/>
      <c r="M359" s="14"/>
      <c r="N359" s="14"/>
      <c r="O359" s="18">
        <v>358</v>
      </c>
      <c r="P359" s="18">
        <v>54</v>
      </c>
      <c r="Q359" s="18">
        <f t="shared" si="54"/>
        <v>19332</v>
      </c>
      <c r="R359" s="18">
        <f t="shared" si="55"/>
        <v>128164</v>
      </c>
      <c r="S359" s="18"/>
      <c r="T359" s="18"/>
      <c r="U359" s="18"/>
      <c r="V359" s="14">
        <v>358</v>
      </c>
      <c r="W359" s="14">
        <v>0.2</v>
      </c>
      <c r="X359" s="14">
        <f t="shared" si="56"/>
        <v>71.600000000000009</v>
      </c>
      <c r="Y359" s="14">
        <f t="shared" si="57"/>
        <v>128164</v>
      </c>
      <c r="Z359" s="14"/>
      <c r="AA359" s="14"/>
      <c r="AB359" s="14"/>
      <c r="AC359" s="21">
        <v>358</v>
      </c>
      <c r="AD359" s="21">
        <v>20</v>
      </c>
      <c r="AE359" s="21">
        <f t="shared" si="58"/>
        <v>7160</v>
      </c>
      <c r="AF359" s="21">
        <f t="shared" si="59"/>
        <v>128164</v>
      </c>
      <c r="AG359" s="21"/>
      <c r="AH359" s="21"/>
      <c r="AI359" s="21"/>
    </row>
    <row r="360" spans="1:35">
      <c r="A360" s="11">
        <v>359</v>
      </c>
      <c r="B360" s="11">
        <v>24</v>
      </c>
      <c r="C360" s="11">
        <f t="shared" si="50"/>
        <v>8616</v>
      </c>
      <c r="D360" s="11">
        <f t="shared" si="51"/>
        <v>128881</v>
      </c>
      <c r="E360" s="11"/>
      <c r="F360" s="11"/>
      <c r="G360" s="11"/>
      <c r="H360" s="14">
        <v>359</v>
      </c>
      <c r="I360" s="15">
        <v>326</v>
      </c>
      <c r="J360" s="14">
        <f t="shared" si="52"/>
        <v>117034</v>
      </c>
      <c r="K360" s="14">
        <f t="shared" si="53"/>
        <v>128881</v>
      </c>
      <c r="L360" s="14"/>
      <c r="M360" s="14"/>
      <c r="N360" s="14"/>
      <c r="O360" s="18">
        <v>359</v>
      </c>
      <c r="P360" s="18">
        <v>208</v>
      </c>
      <c r="Q360" s="18">
        <f t="shared" si="54"/>
        <v>74672</v>
      </c>
      <c r="R360" s="18">
        <f t="shared" si="55"/>
        <v>128881</v>
      </c>
      <c r="S360" s="18"/>
      <c r="T360" s="18"/>
      <c r="U360" s="18"/>
      <c r="V360" s="14">
        <v>359</v>
      </c>
      <c r="W360" s="14">
        <v>0.2</v>
      </c>
      <c r="X360" s="14">
        <f t="shared" si="56"/>
        <v>71.8</v>
      </c>
      <c r="Y360" s="14">
        <f t="shared" si="57"/>
        <v>128881</v>
      </c>
      <c r="Z360" s="14"/>
      <c r="AA360" s="14"/>
      <c r="AB360" s="14"/>
      <c r="AC360" s="21">
        <v>359</v>
      </c>
      <c r="AD360" s="21">
        <v>20</v>
      </c>
      <c r="AE360" s="21">
        <f t="shared" si="58"/>
        <v>7180</v>
      </c>
      <c r="AF360" s="21">
        <f t="shared" si="59"/>
        <v>128881</v>
      </c>
      <c r="AG360" s="21"/>
      <c r="AH360" s="21"/>
      <c r="AI360" s="21"/>
    </row>
    <row r="361" spans="1:35">
      <c r="A361" s="11">
        <v>360</v>
      </c>
      <c r="B361" s="11">
        <v>24</v>
      </c>
      <c r="C361" s="11">
        <f t="shared" si="50"/>
        <v>8640</v>
      </c>
      <c r="D361" s="11">
        <f t="shared" si="51"/>
        <v>129600</v>
      </c>
      <c r="E361" s="11"/>
      <c r="F361" s="11"/>
      <c r="G361" s="11"/>
      <c r="H361" s="14">
        <v>360</v>
      </c>
      <c r="I361" s="15">
        <v>324</v>
      </c>
      <c r="J361" s="14">
        <f t="shared" si="52"/>
        <v>116640</v>
      </c>
      <c r="K361" s="14">
        <f t="shared" si="53"/>
        <v>129600</v>
      </c>
      <c r="L361" s="14"/>
      <c r="M361" s="14"/>
      <c r="N361" s="14"/>
      <c r="O361" s="18">
        <v>360</v>
      </c>
      <c r="P361" s="18">
        <v>207</v>
      </c>
      <c r="Q361" s="18">
        <f t="shared" si="54"/>
        <v>74520</v>
      </c>
      <c r="R361" s="18">
        <f t="shared" si="55"/>
        <v>129600</v>
      </c>
      <c r="S361" s="18"/>
      <c r="T361" s="18"/>
      <c r="U361" s="18"/>
      <c r="V361" s="14">
        <v>360</v>
      </c>
      <c r="W361" s="14">
        <v>2.1</v>
      </c>
      <c r="X361" s="14">
        <f t="shared" si="56"/>
        <v>756</v>
      </c>
      <c r="Y361" s="14">
        <f t="shared" si="57"/>
        <v>129600</v>
      </c>
      <c r="Z361" s="14"/>
      <c r="AA361" s="14"/>
      <c r="AB361" s="14"/>
      <c r="AC361" s="21">
        <v>360</v>
      </c>
      <c r="AD361" s="21">
        <v>20</v>
      </c>
      <c r="AE361" s="21">
        <f t="shared" si="58"/>
        <v>7200</v>
      </c>
      <c r="AF361" s="21">
        <f t="shared" si="59"/>
        <v>129600</v>
      </c>
      <c r="AG361" s="21"/>
      <c r="AH361" s="21"/>
      <c r="AI361" s="21"/>
    </row>
    <row r="362" spans="1:35">
      <c r="A362" s="11">
        <v>361</v>
      </c>
      <c r="B362" s="11">
        <v>24</v>
      </c>
      <c r="C362" s="11">
        <f t="shared" si="50"/>
        <v>8664</v>
      </c>
      <c r="D362" s="11">
        <f t="shared" si="51"/>
        <v>130321</v>
      </c>
      <c r="E362" s="11"/>
      <c r="F362" s="11"/>
      <c r="G362" s="11"/>
      <c r="H362" s="14">
        <v>361</v>
      </c>
      <c r="I362" s="15">
        <v>634</v>
      </c>
      <c r="J362" s="14">
        <f t="shared" si="52"/>
        <v>228874</v>
      </c>
      <c r="K362" s="14">
        <f t="shared" si="53"/>
        <v>130321</v>
      </c>
      <c r="L362" s="14"/>
      <c r="M362" s="14"/>
      <c r="N362" s="14"/>
      <c r="O362" s="18">
        <v>361</v>
      </c>
      <c r="P362" s="18">
        <v>204</v>
      </c>
      <c r="Q362" s="18">
        <f t="shared" si="54"/>
        <v>73644</v>
      </c>
      <c r="R362" s="18">
        <f t="shared" si="55"/>
        <v>130321</v>
      </c>
      <c r="S362" s="18"/>
      <c r="T362" s="18"/>
      <c r="U362" s="18"/>
      <c r="V362" s="14">
        <v>361</v>
      </c>
      <c r="W362" s="14">
        <v>2.1</v>
      </c>
      <c r="X362" s="14">
        <f t="shared" si="56"/>
        <v>758.1</v>
      </c>
      <c r="Y362" s="14">
        <f t="shared" si="57"/>
        <v>130321</v>
      </c>
      <c r="Z362" s="14"/>
      <c r="AA362" s="14"/>
      <c r="AB362" s="14"/>
      <c r="AC362" s="21">
        <v>361</v>
      </c>
      <c r="AD362" s="21">
        <v>20</v>
      </c>
      <c r="AE362" s="21">
        <f t="shared" si="58"/>
        <v>7220</v>
      </c>
      <c r="AF362" s="21">
        <f t="shared" si="59"/>
        <v>130321</v>
      </c>
      <c r="AG362" s="21"/>
      <c r="AH362" s="21"/>
      <c r="AI362" s="21"/>
    </row>
    <row r="363" spans="1:35">
      <c r="A363" s="11">
        <v>362</v>
      </c>
      <c r="B363" s="11">
        <v>24</v>
      </c>
      <c r="C363" s="11">
        <f t="shared" si="50"/>
        <v>8688</v>
      </c>
      <c r="D363" s="11">
        <f t="shared" si="51"/>
        <v>131044</v>
      </c>
      <c r="E363" s="11"/>
      <c r="F363" s="11"/>
      <c r="G363" s="11"/>
      <c r="H363" s="14">
        <v>362</v>
      </c>
      <c r="I363" s="15">
        <v>324</v>
      </c>
      <c r="J363" s="14">
        <f t="shared" si="52"/>
        <v>117288</v>
      </c>
      <c r="K363" s="14">
        <f t="shared" si="53"/>
        <v>131044</v>
      </c>
      <c r="L363" s="14"/>
      <c r="M363" s="14"/>
      <c r="N363" s="14"/>
      <c r="O363" s="18">
        <v>362</v>
      </c>
      <c r="P363" s="18">
        <v>203</v>
      </c>
      <c r="Q363" s="18">
        <f t="shared" si="54"/>
        <v>73486</v>
      </c>
      <c r="R363" s="18">
        <f t="shared" si="55"/>
        <v>131044</v>
      </c>
      <c r="S363" s="18"/>
      <c r="T363" s="18"/>
      <c r="U363" s="18"/>
      <c r="V363" s="14">
        <v>362</v>
      </c>
      <c r="W363" s="14">
        <v>0.2</v>
      </c>
      <c r="X363" s="14">
        <f t="shared" si="56"/>
        <v>72.400000000000006</v>
      </c>
      <c r="Y363" s="14">
        <f t="shared" si="57"/>
        <v>131044</v>
      </c>
      <c r="Z363" s="14"/>
      <c r="AA363" s="14"/>
      <c r="AB363" s="14"/>
      <c r="AC363" s="21">
        <v>362</v>
      </c>
      <c r="AD363" s="21">
        <v>20</v>
      </c>
      <c r="AE363" s="21">
        <f t="shared" si="58"/>
        <v>7240</v>
      </c>
      <c r="AF363" s="21">
        <f t="shared" si="59"/>
        <v>131044</v>
      </c>
      <c r="AG363" s="21"/>
      <c r="AH363" s="21"/>
      <c r="AI363" s="21"/>
    </row>
    <row r="364" spans="1:35">
      <c r="A364" s="11">
        <v>363</v>
      </c>
      <c r="B364" s="11">
        <v>24</v>
      </c>
      <c r="C364" s="11">
        <f t="shared" si="50"/>
        <v>8712</v>
      </c>
      <c r="D364" s="11">
        <f t="shared" si="51"/>
        <v>131769</v>
      </c>
      <c r="E364" s="11"/>
      <c r="F364" s="11"/>
      <c r="G364" s="11"/>
      <c r="H364" s="14">
        <v>363</v>
      </c>
      <c r="I364" s="15">
        <v>414</v>
      </c>
      <c r="J364" s="14">
        <f t="shared" si="52"/>
        <v>150282</v>
      </c>
      <c r="K364" s="14">
        <f t="shared" si="53"/>
        <v>131769</v>
      </c>
      <c r="L364" s="14"/>
      <c r="M364" s="14"/>
      <c r="N364" s="14"/>
      <c r="O364" s="18">
        <v>363</v>
      </c>
      <c r="P364" s="18">
        <v>202</v>
      </c>
      <c r="Q364" s="18">
        <f t="shared" si="54"/>
        <v>73326</v>
      </c>
      <c r="R364" s="18">
        <f t="shared" si="55"/>
        <v>131769</v>
      </c>
      <c r="S364" s="18"/>
      <c r="T364" s="18"/>
      <c r="U364" s="18"/>
      <c r="V364" s="14">
        <v>363</v>
      </c>
      <c r="W364" s="14">
        <v>0.2</v>
      </c>
      <c r="X364" s="14">
        <f t="shared" si="56"/>
        <v>72.600000000000009</v>
      </c>
      <c r="Y364" s="14">
        <f t="shared" si="57"/>
        <v>131769</v>
      </c>
      <c r="Z364" s="14"/>
      <c r="AA364" s="14"/>
      <c r="AB364" s="14"/>
      <c r="AC364" s="21">
        <v>363</v>
      </c>
      <c r="AD364" s="21">
        <v>20</v>
      </c>
      <c r="AE364" s="21">
        <f t="shared" si="58"/>
        <v>7260</v>
      </c>
      <c r="AF364" s="21">
        <f t="shared" si="59"/>
        <v>131769</v>
      </c>
      <c r="AG364" s="21"/>
      <c r="AH364" s="21"/>
      <c r="AI364" s="21"/>
    </row>
    <row r="365" spans="1:35">
      <c r="A365" s="11">
        <v>364</v>
      </c>
      <c r="B365" s="11">
        <v>24</v>
      </c>
      <c r="C365" s="11">
        <f t="shared" si="50"/>
        <v>8736</v>
      </c>
      <c r="D365" s="11">
        <f t="shared" si="51"/>
        <v>132496</v>
      </c>
      <c r="E365" s="11"/>
      <c r="F365" s="11"/>
      <c r="G365" s="11"/>
      <c r="H365" s="14">
        <v>364</v>
      </c>
      <c r="I365" s="15">
        <v>324</v>
      </c>
      <c r="J365" s="14">
        <f t="shared" si="52"/>
        <v>117936</v>
      </c>
      <c r="K365" s="14">
        <f t="shared" si="53"/>
        <v>132496</v>
      </c>
      <c r="L365" s="14"/>
      <c r="M365" s="14"/>
      <c r="N365" s="14"/>
      <c r="O365" s="18">
        <v>364</v>
      </c>
      <c r="P365" s="18">
        <v>200</v>
      </c>
      <c r="Q365" s="18">
        <f t="shared" si="54"/>
        <v>72800</v>
      </c>
      <c r="R365" s="18">
        <f t="shared" si="55"/>
        <v>132496</v>
      </c>
      <c r="S365" s="18"/>
      <c r="T365" s="18"/>
      <c r="U365" s="18"/>
      <c r="V365" s="14">
        <v>364</v>
      </c>
      <c r="W365" s="14">
        <v>0.2</v>
      </c>
      <c r="X365" s="14">
        <f t="shared" si="56"/>
        <v>72.8</v>
      </c>
      <c r="Y365" s="14">
        <f t="shared" si="57"/>
        <v>132496</v>
      </c>
      <c r="Z365" s="14"/>
      <c r="AA365" s="14"/>
      <c r="AB365" s="14"/>
      <c r="AC365" s="21">
        <v>364</v>
      </c>
      <c r="AD365" s="21">
        <v>20</v>
      </c>
      <c r="AE365" s="21">
        <f t="shared" si="58"/>
        <v>7280</v>
      </c>
      <c r="AF365" s="21">
        <f t="shared" si="59"/>
        <v>132496</v>
      </c>
      <c r="AG365" s="21"/>
      <c r="AH365" s="21"/>
      <c r="AI365" s="21"/>
    </row>
    <row r="366" spans="1:35">
      <c r="A366" s="11">
        <v>365</v>
      </c>
      <c r="B366" s="11">
        <v>24</v>
      </c>
      <c r="C366" s="11">
        <f t="shared" si="50"/>
        <v>8760</v>
      </c>
      <c r="D366" s="11">
        <f t="shared" si="51"/>
        <v>133225</v>
      </c>
      <c r="E366" s="11"/>
      <c r="F366" s="11"/>
      <c r="G366" s="11"/>
      <c r="H366" s="14">
        <v>365</v>
      </c>
      <c r="I366" s="15">
        <v>540</v>
      </c>
      <c r="J366" s="14">
        <f t="shared" si="52"/>
        <v>197100</v>
      </c>
      <c r="K366" s="14">
        <f t="shared" si="53"/>
        <v>133225</v>
      </c>
      <c r="L366" s="14"/>
      <c r="M366" s="14"/>
      <c r="N366" s="14"/>
      <c r="O366" s="18">
        <v>365</v>
      </c>
      <c r="P366" s="18">
        <v>25</v>
      </c>
      <c r="Q366" s="18">
        <f t="shared" si="54"/>
        <v>9125</v>
      </c>
      <c r="R366" s="18">
        <f t="shared" si="55"/>
        <v>133225</v>
      </c>
      <c r="S366" s="18"/>
      <c r="T366" s="18"/>
      <c r="U366" s="18"/>
      <c r="V366" s="14">
        <v>365</v>
      </c>
      <c r="W366" s="14">
        <v>0.2</v>
      </c>
      <c r="X366" s="14">
        <f t="shared" si="56"/>
        <v>73</v>
      </c>
      <c r="Y366" s="14">
        <f t="shared" si="57"/>
        <v>133225</v>
      </c>
      <c r="Z366" s="14"/>
      <c r="AA366" s="14"/>
      <c r="AB366" s="14"/>
      <c r="AC366" s="21">
        <v>365</v>
      </c>
      <c r="AD366" s="21">
        <v>20</v>
      </c>
      <c r="AE366" s="21">
        <f t="shared" si="58"/>
        <v>7300</v>
      </c>
      <c r="AF366" s="21">
        <f t="shared" si="59"/>
        <v>133225</v>
      </c>
      <c r="AG366" s="21"/>
      <c r="AH366" s="21"/>
      <c r="AI366" s="21"/>
    </row>
    <row r="367" spans="1:35">
      <c r="A367" s="11">
        <v>366</v>
      </c>
      <c r="B367" s="11">
        <v>24</v>
      </c>
      <c r="C367" s="11">
        <f t="shared" si="50"/>
        <v>8784</v>
      </c>
      <c r="D367" s="11">
        <f t="shared" si="51"/>
        <v>133956</v>
      </c>
      <c r="E367" s="11"/>
      <c r="F367" s="11"/>
      <c r="G367" s="11"/>
      <c r="H367" s="14">
        <v>366</v>
      </c>
      <c r="I367" s="15">
        <v>324</v>
      </c>
      <c r="J367" s="14">
        <f t="shared" si="52"/>
        <v>118584</v>
      </c>
      <c r="K367" s="14">
        <f t="shared" si="53"/>
        <v>133956</v>
      </c>
      <c r="L367" s="14"/>
      <c r="M367" s="14"/>
      <c r="N367" s="14"/>
      <c r="O367" s="18">
        <v>366</v>
      </c>
      <c r="P367" s="18">
        <v>198</v>
      </c>
      <c r="Q367" s="18">
        <f t="shared" si="54"/>
        <v>72468</v>
      </c>
      <c r="R367" s="18">
        <f t="shared" si="55"/>
        <v>133956</v>
      </c>
      <c r="S367" s="18"/>
      <c r="T367" s="18"/>
      <c r="U367" s="18"/>
      <c r="V367" s="14">
        <v>366</v>
      </c>
      <c r="W367" s="14">
        <v>0.2</v>
      </c>
      <c r="X367" s="14">
        <f t="shared" si="56"/>
        <v>73.2</v>
      </c>
      <c r="Y367" s="14">
        <f t="shared" si="57"/>
        <v>133956</v>
      </c>
      <c r="Z367" s="14"/>
      <c r="AA367" s="14"/>
      <c r="AB367" s="14"/>
      <c r="AC367" s="21">
        <v>366</v>
      </c>
      <c r="AD367" s="21">
        <v>20</v>
      </c>
      <c r="AE367" s="21">
        <f t="shared" si="58"/>
        <v>7320</v>
      </c>
      <c r="AF367" s="21">
        <f t="shared" si="59"/>
        <v>133956</v>
      </c>
      <c r="AG367" s="21"/>
      <c r="AH367" s="21"/>
      <c r="AI367" s="21"/>
    </row>
    <row r="368" spans="1:35">
      <c r="A368" s="11">
        <v>367</v>
      </c>
      <c r="B368" s="11">
        <v>24</v>
      </c>
      <c r="C368" s="11">
        <f t="shared" si="50"/>
        <v>8808</v>
      </c>
      <c r="D368" s="11">
        <f t="shared" si="51"/>
        <v>134689</v>
      </c>
      <c r="E368" s="11"/>
      <c r="F368" s="11"/>
      <c r="G368" s="11"/>
      <c r="H368" s="14">
        <v>367</v>
      </c>
      <c r="I368" s="15">
        <v>587</v>
      </c>
      <c r="J368" s="14">
        <f t="shared" si="52"/>
        <v>215429</v>
      </c>
      <c r="K368" s="14">
        <f t="shared" si="53"/>
        <v>134689</v>
      </c>
      <c r="L368" s="14"/>
      <c r="M368" s="14"/>
      <c r="N368" s="14"/>
      <c r="O368" s="18">
        <v>367</v>
      </c>
      <c r="P368" s="18">
        <v>182</v>
      </c>
      <c r="Q368" s="18">
        <f t="shared" si="54"/>
        <v>66794</v>
      </c>
      <c r="R368" s="18">
        <f t="shared" si="55"/>
        <v>134689</v>
      </c>
      <c r="S368" s="18"/>
      <c r="T368" s="18"/>
      <c r="U368" s="18"/>
      <c r="V368" s="14">
        <v>367</v>
      </c>
      <c r="W368" s="14">
        <v>0.2</v>
      </c>
      <c r="X368" s="14">
        <f t="shared" si="56"/>
        <v>73.400000000000006</v>
      </c>
      <c r="Y368" s="14">
        <f t="shared" si="57"/>
        <v>134689</v>
      </c>
      <c r="Z368" s="14"/>
      <c r="AA368" s="14"/>
      <c r="AB368" s="14"/>
      <c r="AC368" s="21">
        <v>367</v>
      </c>
      <c r="AD368" s="21">
        <v>20</v>
      </c>
      <c r="AE368" s="21">
        <f t="shared" si="58"/>
        <v>7340</v>
      </c>
      <c r="AF368" s="21">
        <f t="shared" si="59"/>
        <v>134689</v>
      </c>
      <c r="AG368" s="21"/>
      <c r="AH368" s="21"/>
      <c r="AI368" s="21"/>
    </row>
    <row r="369" spans="1:35">
      <c r="A369" s="11">
        <v>368</v>
      </c>
      <c r="B369" s="11">
        <v>24</v>
      </c>
      <c r="C369" s="11">
        <f t="shared" si="50"/>
        <v>8832</v>
      </c>
      <c r="D369" s="11">
        <f t="shared" si="51"/>
        <v>135424</v>
      </c>
      <c r="E369" s="11"/>
      <c r="F369" s="11"/>
      <c r="G369" s="11"/>
      <c r="H369" s="14">
        <v>368</v>
      </c>
      <c r="I369" s="15">
        <v>324</v>
      </c>
      <c r="J369" s="14">
        <f t="shared" si="52"/>
        <v>119232</v>
      </c>
      <c r="K369" s="14">
        <f t="shared" si="53"/>
        <v>135424</v>
      </c>
      <c r="L369" s="14"/>
      <c r="M369" s="14"/>
      <c r="N369" s="14"/>
      <c r="O369" s="18">
        <v>368</v>
      </c>
      <c r="P369" s="18">
        <v>196</v>
      </c>
      <c r="Q369" s="18">
        <f t="shared" si="54"/>
        <v>72128</v>
      </c>
      <c r="R369" s="18">
        <f t="shared" si="55"/>
        <v>135424</v>
      </c>
      <c r="S369" s="18"/>
      <c r="T369" s="18"/>
      <c r="U369" s="18"/>
      <c r="V369" s="14">
        <v>368</v>
      </c>
      <c r="W369" s="14">
        <v>0.2</v>
      </c>
      <c r="X369" s="14">
        <f t="shared" si="56"/>
        <v>73.600000000000009</v>
      </c>
      <c r="Y369" s="14">
        <f t="shared" si="57"/>
        <v>135424</v>
      </c>
      <c r="Z369" s="14"/>
      <c r="AA369" s="14"/>
      <c r="AB369" s="14"/>
      <c r="AC369" s="21">
        <v>368</v>
      </c>
      <c r="AD369" s="21">
        <v>20</v>
      </c>
      <c r="AE369" s="21">
        <f t="shared" si="58"/>
        <v>7360</v>
      </c>
      <c r="AF369" s="21">
        <f t="shared" si="59"/>
        <v>135424</v>
      </c>
      <c r="AG369" s="21"/>
      <c r="AH369" s="21"/>
      <c r="AI369" s="21"/>
    </row>
    <row r="370" spans="1:35">
      <c r="A370" s="11">
        <v>369</v>
      </c>
      <c r="B370" s="11">
        <v>24</v>
      </c>
      <c r="C370" s="11">
        <f t="shared" si="50"/>
        <v>8856</v>
      </c>
      <c r="D370" s="11">
        <f t="shared" si="51"/>
        <v>136161</v>
      </c>
      <c r="E370" s="11"/>
      <c r="F370" s="11"/>
      <c r="G370" s="11"/>
      <c r="H370" s="14">
        <v>369</v>
      </c>
      <c r="I370" s="15">
        <v>324</v>
      </c>
      <c r="J370" s="14">
        <f t="shared" si="52"/>
        <v>119556</v>
      </c>
      <c r="K370" s="14">
        <f t="shared" si="53"/>
        <v>136161</v>
      </c>
      <c r="L370" s="14"/>
      <c r="M370" s="14"/>
      <c r="N370" s="14"/>
      <c r="O370" s="18">
        <v>369</v>
      </c>
      <c r="P370" s="18">
        <v>195</v>
      </c>
      <c r="Q370" s="18">
        <f t="shared" si="54"/>
        <v>71955</v>
      </c>
      <c r="R370" s="18">
        <f t="shared" si="55"/>
        <v>136161</v>
      </c>
      <c r="S370" s="18"/>
      <c r="T370" s="18"/>
      <c r="U370" s="18"/>
      <c r="V370" s="14">
        <v>369</v>
      </c>
      <c r="W370" s="14">
        <v>0.2</v>
      </c>
      <c r="X370" s="14">
        <f t="shared" si="56"/>
        <v>73.8</v>
      </c>
      <c r="Y370" s="14">
        <f t="shared" si="57"/>
        <v>136161</v>
      </c>
      <c r="Z370" s="14"/>
      <c r="AA370" s="14"/>
      <c r="AB370" s="14"/>
      <c r="AC370" s="21">
        <v>369</v>
      </c>
      <c r="AD370" s="21">
        <v>20</v>
      </c>
      <c r="AE370" s="21">
        <f t="shared" si="58"/>
        <v>7380</v>
      </c>
      <c r="AF370" s="21">
        <f t="shared" si="59"/>
        <v>136161</v>
      </c>
      <c r="AG370" s="21"/>
      <c r="AH370" s="21"/>
      <c r="AI370" s="21"/>
    </row>
    <row r="371" spans="1:35">
      <c r="A371" s="11">
        <v>370</v>
      </c>
      <c r="B371" s="11">
        <v>24</v>
      </c>
      <c r="C371" s="11">
        <f t="shared" si="50"/>
        <v>8880</v>
      </c>
      <c r="D371" s="11">
        <f t="shared" si="51"/>
        <v>136900</v>
      </c>
      <c r="E371" s="11"/>
      <c r="F371" s="11"/>
      <c r="G371" s="11"/>
      <c r="H371" s="14">
        <v>370</v>
      </c>
      <c r="I371" s="15">
        <v>324</v>
      </c>
      <c r="J371" s="14">
        <f t="shared" si="52"/>
        <v>119880</v>
      </c>
      <c r="K371" s="14">
        <f t="shared" si="53"/>
        <v>136900</v>
      </c>
      <c r="L371" s="14"/>
      <c r="M371" s="14"/>
      <c r="N371" s="14"/>
      <c r="O371" s="18">
        <v>370</v>
      </c>
      <c r="P371" s="18">
        <v>193</v>
      </c>
      <c r="Q371" s="18">
        <f t="shared" si="54"/>
        <v>71410</v>
      </c>
      <c r="R371" s="18">
        <f t="shared" si="55"/>
        <v>136900</v>
      </c>
      <c r="S371" s="18"/>
      <c r="T371" s="18"/>
      <c r="U371" s="18"/>
      <c r="V371" s="14">
        <v>370</v>
      </c>
      <c r="W371" s="14">
        <v>0.2</v>
      </c>
      <c r="X371" s="14">
        <f t="shared" si="56"/>
        <v>74</v>
      </c>
      <c r="Y371" s="14">
        <f t="shared" si="57"/>
        <v>136900</v>
      </c>
      <c r="Z371" s="14"/>
      <c r="AA371" s="14"/>
      <c r="AB371" s="14"/>
      <c r="AC371" s="21">
        <v>370</v>
      </c>
      <c r="AD371" s="21">
        <v>20</v>
      </c>
      <c r="AE371" s="21">
        <f t="shared" si="58"/>
        <v>7400</v>
      </c>
      <c r="AF371" s="21">
        <f t="shared" si="59"/>
        <v>136900</v>
      </c>
      <c r="AG371" s="21"/>
      <c r="AH371" s="21"/>
      <c r="AI371" s="21"/>
    </row>
    <row r="372" spans="1:35">
      <c r="A372" s="11">
        <v>371</v>
      </c>
      <c r="B372" s="11">
        <v>24</v>
      </c>
      <c r="C372" s="11">
        <f t="shared" si="50"/>
        <v>8904</v>
      </c>
      <c r="D372" s="11">
        <f t="shared" si="51"/>
        <v>137641</v>
      </c>
      <c r="E372" s="11"/>
      <c r="F372" s="11"/>
      <c r="G372" s="11"/>
      <c r="H372" s="14">
        <v>371</v>
      </c>
      <c r="I372" s="15">
        <v>324</v>
      </c>
      <c r="J372" s="14">
        <f t="shared" si="52"/>
        <v>120204</v>
      </c>
      <c r="K372" s="14">
        <f t="shared" si="53"/>
        <v>137641</v>
      </c>
      <c r="L372" s="14"/>
      <c r="M372" s="14"/>
      <c r="N372" s="14"/>
      <c r="O372" s="18">
        <v>371</v>
      </c>
      <c r="P372" s="18">
        <v>193</v>
      </c>
      <c r="Q372" s="18">
        <f t="shared" si="54"/>
        <v>71603</v>
      </c>
      <c r="R372" s="18">
        <f t="shared" si="55"/>
        <v>137641</v>
      </c>
      <c r="S372" s="18"/>
      <c r="T372" s="18"/>
      <c r="U372" s="18"/>
      <c r="V372" s="14">
        <v>371</v>
      </c>
      <c r="W372" s="14">
        <v>2.1</v>
      </c>
      <c r="X372" s="14">
        <f t="shared" si="56"/>
        <v>779.1</v>
      </c>
      <c r="Y372" s="14">
        <f t="shared" si="57"/>
        <v>137641</v>
      </c>
      <c r="Z372" s="14"/>
      <c r="AA372" s="14"/>
      <c r="AB372" s="14"/>
      <c r="AC372" s="21">
        <v>371</v>
      </c>
      <c r="AD372" s="21">
        <v>20</v>
      </c>
      <c r="AE372" s="21">
        <f t="shared" si="58"/>
        <v>7420</v>
      </c>
      <c r="AF372" s="21">
        <f t="shared" si="59"/>
        <v>137641</v>
      </c>
      <c r="AG372" s="21"/>
      <c r="AH372" s="21"/>
      <c r="AI372" s="21"/>
    </row>
    <row r="373" spans="1:35">
      <c r="A373" s="11">
        <v>372</v>
      </c>
      <c r="B373" s="11">
        <v>24</v>
      </c>
      <c r="C373" s="11">
        <f t="shared" si="50"/>
        <v>8928</v>
      </c>
      <c r="D373" s="11">
        <f t="shared" si="51"/>
        <v>138384</v>
      </c>
      <c r="E373" s="11"/>
      <c r="F373" s="11"/>
      <c r="G373" s="11"/>
      <c r="H373" s="14">
        <v>372</v>
      </c>
      <c r="I373" s="15">
        <v>379</v>
      </c>
      <c r="J373" s="14">
        <f t="shared" si="52"/>
        <v>140988</v>
      </c>
      <c r="K373" s="14">
        <f t="shared" si="53"/>
        <v>138384</v>
      </c>
      <c r="L373" s="14"/>
      <c r="M373" s="14"/>
      <c r="N373" s="14"/>
      <c r="O373" s="18">
        <v>372</v>
      </c>
      <c r="P373" s="18">
        <v>192</v>
      </c>
      <c r="Q373" s="18">
        <f t="shared" si="54"/>
        <v>71424</v>
      </c>
      <c r="R373" s="18">
        <f t="shared" si="55"/>
        <v>138384</v>
      </c>
      <c r="S373" s="18"/>
      <c r="T373" s="18"/>
      <c r="U373" s="18"/>
      <c r="V373" s="14">
        <v>372</v>
      </c>
      <c r="W373" s="14">
        <v>0.2</v>
      </c>
      <c r="X373" s="14">
        <f t="shared" si="56"/>
        <v>74.400000000000006</v>
      </c>
      <c r="Y373" s="14">
        <f t="shared" si="57"/>
        <v>138384</v>
      </c>
      <c r="Z373" s="14"/>
      <c r="AA373" s="14"/>
      <c r="AB373" s="14"/>
      <c r="AC373" s="21">
        <v>372</v>
      </c>
      <c r="AD373" s="21">
        <v>20</v>
      </c>
      <c r="AE373" s="21">
        <f t="shared" si="58"/>
        <v>7440</v>
      </c>
      <c r="AF373" s="21">
        <f t="shared" si="59"/>
        <v>138384</v>
      </c>
      <c r="AG373" s="21"/>
      <c r="AH373" s="21"/>
      <c r="AI373" s="21"/>
    </row>
    <row r="374" spans="1:35">
      <c r="A374" s="11">
        <v>373</v>
      </c>
      <c r="B374" s="11">
        <v>24</v>
      </c>
      <c r="C374" s="11">
        <f t="shared" si="50"/>
        <v>8952</v>
      </c>
      <c r="D374" s="11">
        <f t="shared" si="51"/>
        <v>139129</v>
      </c>
      <c r="E374" s="11"/>
      <c r="F374" s="11"/>
      <c r="G374" s="11"/>
      <c r="H374" s="14">
        <v>373</v>
      </c>
      <c r="I374" s="15">
        <v>324</v>
      </c>
      <c r="J374" s="14">
        <f t="shared" si="52"/>
        <v>120852</v>
      </c>
      <c r="K374" s="14">
        <f t="shared" si="53"/>
        <v>139129</v>
      </c>
      <c r="L374" s="14"/>
      <c r="M374" s="14"/>
      <c r="N374" s="14"/>
      <c r="O374" s="18">
        <v>373</v>
      </c>
      <c r="P374" s="18">
        <v>192</v>
      </c>
      <c r="Q374" s="18">
        <f t="shared" si="54"/>
        <v>71616</v>
      </c>
      <c r="R374" s="18">
        <f t="shared" si="55"/>
        <v>139129</v>
      </c>
      <c r="S374" s="18"/>
      <c r="T374" s="18"/>
      <c r="U374" s="18"/>
      <c r="V374" s="14">
        <v>373</v>
      </c>
      <c r="W374" s="14">
        <v>0.2</v>
      </c>
      <c r="X374" s="14">
        <f t="shared" si="56"/>
        <v>74.600000000000009</v>
      </c>
      <c r="Y374" s="14">
        <f t="shared" si="57"/>
        <v>139129</v>
      </c>
      <c r="Z374" s="14"/>
      <c r="AA374" s="14"/>
      <c r="AB374" s="14"/>
      <c r="AC374" s="21">
        <v>373</v>
      </c>
      <c r="AD374" s="21">
        <v>20</v>
      </c>
      <c r="AE374" s="21">
        <f t="shared" si="58"/>
        <v>7460</v>
      </c>
      <c r="AF374" s="21">
        <f t="shared" si="59"/>
        <v>139129</v>
      </c>
      <c r="AG374" s="21"/>
      <c r="AH374" s="21"/>
      <c r="AI374" s="21"/>
    </row>
    <row r="375" spans="1:35">
      <c r="A375" s="11">
        <v>374</v>
      </c>
      <c r="B375" s="11">
        <v>25</v>
      </c>
      <c r="C375" s="11">
        <f t="shared" si="50"/>
        <v>9350</v>
      </c>
      <c r="D375" s="11">
        <f t="shared" si="51"/>
        <v>139876</v>
      </c>
      <c r="E375" s="11"/>
      <c r="F375" s="11"/>
      <c r="G375" s="11"/>
      <c r="H375" s="14">
        <v>374</v>
      </c>
      <c r="I375" s="15">
        <v>324</v>
      </c>
      <c r="J375" s="14">
        <f t="shared" si="52"/>
        <v>121176</v>
      </c>
      <c r="K375" s="14">
        <f t="shared" si="53"/>
        <v>139876</v>
      </c>
      <c r="L375" s="14"/>
      <c r="M375" s="14"/>
      <c r="N375" s="14"/>
      <c r="O375" s="18">
        <v>374</v>
      </c>
      <c r="P375" s="18">
        <v>191</v>
      </c>
      <c r="Q375" s="18">
        <f t="shared" si="54"/>
        <v>71434</v>
      </c>
      <c r="R375" s="18">
        <f t="shared" si="55"/>
        <v>139876</v>
      </c>
      <c r="S375" s="18"/>
      <c r="T375" s="18"/>
      <c r="U375" s="18"/>
      <c r="V375" s="14">
        <v>374</v>
      </c>
      <c r="W375" s="14">
        <v>0.2</v>
      </c>
      <c r="X375" s="14">
        <f t="shared" si="56"/>
        <v>74.8</v>
      </c>
      <c r="Y375" s="14">
        <f t="shared" si="57"/>
        <v>139876</v>
      </c>
      <c r="Z375" s="14"/>
      <c r="AA375" s="14"/>
      <c r="AB375" s="14"/>
      <c r="AC375" s="21">
        <v>374</v>
      </c>
      <c r="AD375" s="21">
        <v>20</v>
      </c>
      <c r="AE375" s="21">
        <f t="shared" si="58"/>
        <v>7480</v>
      </c>
      <c r="AF375" s="21">
        <f t="shared" si="59"/>
        <v>139876</v>
      </c>
      <c r="AG375" s="21"/>
      <c r="AH375" s="21"/>
      <c r="AI375" s="21"/>
    </row>
    <row r="376" spans="1:35">
      <c r="A376" s="11">
        <v>375</v>
      </c>
      <c r="B376" s="11">
        <v>25</v>
      </c>
      <c r="C376" s="11">
        <f t="shared" si="50"/>
        <v>9375</v>
      </c>
      <c r="D376" s="11">
        <f t="shared" si="51"/>
        <v>140625</v>
      </c>
      <c r="E376" s="11"/>
      <c r="F376" s="11"/>
      <c r="G376" s="11"/>
      <c r="H376" s="14">
        <v>375</v>
      </c>
      <c r="I376" s="15">
        <v>324</v>
      </c>
      <c r="J376" s="14">
        <f t="shared" si="52"/>
        <v>121500</v>
      </c>
      <c r="K376" s="14">
        <f t="shared" si="53"/>
        <v>140625</v>
      </c>
      <c r="L376" s="14"/>
      <c r="M376" s="14"/>
      <c r="N376" s="14"/>
      <c r="O376" s="18">
        <v>375</v>
      </c>
      <c r="P376" s="18">
        <v>190</v>
      </c>
      <c r="Q376" s="18">
        <f t="shared" si="54"/>
        <v>71250</v>
      </c>
      <c r="R376" s="18">
        <f t="shared" si="55"/>
        <v>140625</v>
      </c>
      <c r="S376" s="18"/>
      <c r="T376" s="18"/>
      <c r="U376" s="18"/>
      <c r="V376" s="14">
        <v>375</v>
      </c>
      <c r="W376" s="14">
        <v>2.1</v>
      </c>
      <c r="X376" s="14">
        <f t="shared" si="56"/>
        <v>787.5</v>
      </c>
      <c r="Y376" s="14">
        <f t="shared" si="57"/>
        <v>140625</v>
      </c>
      <c r="Z376" s="14"/>
      <c r="AA376" s="14"/>
      <c r="AB376" s="14"/>
      <c r="AC376" s="21">
        <v>375</v>
      </c>
      <c r="AD376" s="21">
        <v>20</v>
      </c>
      <c r="AE376" s="21">
        <f t="shared" si="58"/>
        <v>7500</v>
      </c>
      <c r="AF376" s="21">
        <f t="shared" si="59"/>
        <v>140625</v>
      </c>
      <c r="AG376" s="21"/>
      <c r="AH376" s="21"/>
      <c r="AI376" s="21"/>
    </row>
    <row r="377" spans="1:35">
      <c r="A377" s="11">
        <v>376</v>
      </c>
      <c r="B377" s="11">
        <v>25</v>
      </c>
      <c r="C377" s="11">
        <f t="shared" si="50"/>
        <v>9400</v>
      </c>
      <c r="D377" s="11">
        <f t="shared" si="51"/>
        <v>141376</v>
      </c>
      <c r="E377" s="11"/>
      <c r="F377" s="11"/>
      <c r="G377" s="11"/>
      <c r="H377" s="14">
        <v>376</v>
      </c>
      <c r="I377" s="15">
        <v>324</v>
      </c>
      <c r="J377" s="14">
        <f t="shared" si="52"/>
        <v>121824</v>
      </c>
      <c r="K377" s="14">
        <f t="shared" si="53"/>
        <v>141376</v>
      </c>
      <c r="L377" s="14"/>
      <c r="M377" s="14"/>
      <c r="N377" s="14"/>
      <c r="O377" s="18">
        <v>376</v>
      </c>
      <c r="P377" s="18">
        <v>190</v>
      </c>
      <c r="Q377" s="18">
        <f t="shared" si="54"/>
        <v>71440</v>
      </c>
      <c r="R377" s="18">
        <f t="shared" si="55"/>
        <v>141376</v>
      </c>
      <c r="S377" s="18"/>
      <c r="T377" s="18"/>
      <c r="U377" s="18"/>
      <c r="V377" s="14">
        <v>376</v>
      </c>
      <c r="W377" s="14">
        <v>2.1</v>
      </c>
      <c r="X377" s="14">
        <f t="shared" si="56"/>
        <v>789.6</v>
      </c>
      <c r="Y377" s="14">
        <f t="shared" si="57"/>
        <v>141376</v>
      </c>
      <c r="Z377" s="14"/>
      <c r="AA377" s="14"/>
      <c r="AB377" s="14"/>
      <c r="AC377" s="21">
        <v>376</v>
      </c>
      <c r="AD377" s="21">
        <v>20</v>
      </c>
      <c r="AE377" s="21">
        <f t="shared" si="58"/>
        <v>7520</v>
      </c>
      <c r="AF377" s="21">
        <f t="shared" si="59"/>
        <v>141376</v>
      </c>
      <c r="AG377" s="21"/>
      <c r="AH377" s="21"/>
      <c r="AI377" s="21"/>
    </row>
    <row r="378" spans="1:35">
      <c r="A378" s="11">
        <v>377</v>
      </c>
      <c r="B378" s="11">
        <v>25</v>
      </c>
      <c r="C378" s="11">
        <f t="shared" si="50"/>
        <v>9425</v>
      </c>
      <c r="D378" s="11">
        <f t="shared" si="51"/>
        <v>142129</v>
      </c>
      <c r="E378" s="11"/>
      <c r="F378" s="11"/>
      <c r="G378" s="11"/>
      <c r="H378" s="14">
        <v>377</v>
      </c>
      <c r="I378" s="15">
        <v>527</v>
      </c>
      <c r="J378" s="14">
        <f t="shared" si="52"/>
        <v>198679</v>
      </c>
      <c r="K378" s="14">
        <f t="shared" si="53"/>
        <v>142129</v>
      </c>
      <c r="L378" s="14"/>
      <c r="M378" s="14"/>
      <c r="N378" s="14"/>
      <c r="O378" s="18">
        <v>377</v>
      </c>
      <c r="P378" s="18">
        <v>190</v>
      </c>
      <c r="Q378" s="18">
        <f t="shared" si="54"/>
        <v>71630</v>
      </c>
      <c r="R378" s="18">
        <f t="shared" si="55"/>
        <v>142129</v>
      </c>
      <c r="S378" s="18"/>
      <c r="T378" s="18"/>
      <c r="U378" s="18"/>
      <c r="V378" s="14">
        <v>377</v>
      </c>
      <c r="W378" s="14">
        <v>0.2</v>
      </c>
      <c r="X378" s="14">
        <f t="shared" si="56"/>
        <v>75.400000000000006</v>
      </c>
      <c r="Y378" s="14">
        <f t="shared" si="57"/>
        <v>142129</v>
      </c>
      <c r="Z378" s="14"/>
      <c r="AA378" s="14"/>
      <c r="AB378" s="14"/>
      <c r="AC378" s="21">
        <v>377</v>
      </c>
      <c r="AD378" s="21">
        <v>20</v>
      </c>
      <c r="AE378" s="21">
        <f t="shared" si="58"/>
        <v>7540</v>
      </c>
      <c r="AF378" s="21">
        <f t="shared" si="59"/>
        <v>142129</v>
      </c>
      <c r="AG378" s="21"/>
      <c r="AH378" s="21"/>
      <c r="AI378" s="21"/>
    </row>
    <row r="379" spans="1:35">
      <c r="A379" s="11">
        <v>378</v>
      </c>
      <c r="B379" s="11">
        <v>24</v>
      </c>
      <c r="C379" s="11">
        <f t="shared" si="50"/>
        <v>9072</v>
      </c>
      <c r="D379" s="11">
        <f t="shared" si="51"/>
        <v>142884</v>
      </c>
      <c r="E379" s="11"/>
      <c r="F379" s="11"/>
      <c r="G379" s="11"/>
      <c r="H379" s="14">
        <v>378</v>
      </c>
      <c r="I379" s="15">
        <v>324</v>
      </c>
      <c r="J379" s="14">
        <f t="shared" si="52"/>
        <v>122472</v>
      </c>
      <c r="K379" s="14">
        <f t="shared" si="53"/>
        <v>142884</v>
      </c>
      <c r="L379" s="14"/>
      <c r="M379" s="14"/>
      <c r="N379" s="14"/>
      <c r="O379" s="18">
        <v>378</v>
      </c>
      <c r="P379" s="18">
        <v>178</v>
      </c>
      <c r="Q379" s="18">
        <f t="shared" si="54"/>
        <v>67284</v>
      </c>
      <c r="R379" s="18">
        <f t="shared" si="55"/>
        <v>142884</v>
      </c>
      <c r="S379" s="18"/>
      <c r="T379" s="18"/>
      <c r="U379" s="18"/>
      <c r="V379" s="14">
        <v>378</v>
      </c>
      <c r="W379" s="14">
        <v>0.2</v>
      </c>
      <c r="X379" s="14">
        <f t="shared" si="56"/>
        <v>75.600000000000009</v>
      </c>
      <c r="Y379" s="14">
        <f t="shared" si="57"/>
        <v>142884</v>
      </c>
      <c r="Z379" s="14"/>
      <c r="AA379" s="14"/>
      <c r="AB379" s="14"/>
      <c r="AC379" s="21">
        <v>378</v>
      </c>
      <c r="AD379" s="21">
        <v>20</v>
      </c>
      <c r="AE379" s="21">
        <f t="shared" si="58"/>
        <v>7560</v>
      </c>
      <c r="AF379" s="21">
        <f t="shared" si="59"/>
        <v>142884</v>
      </c>
      <c r="AG379" s="21"/>
      <c r="AH379" s="21"/>
      <c r="AI379" s="21"/>
    </row>
    <row r="380" spans="1:35">
      <c r="A380" s="11">
        <v>379</v>
      </c>
      <c r="B380" s="11">
        <v>24</v>
      </c>
      <c r="C380" s="11">
        <f t="shared" si="50"/>
        <v>9096</v>
      </c>
      <c r="D380" s="11">
        <f t="shared" si="51"/>
        <v>143641</v>
      </c>
      <c r="E380" s="11"/>
      <c r="F380" s="11"/>
      <c r="G380" s="11"/>
      <c r="H380" s="14">
        <v>379</v>
      </c>
      <c r="I380" s="15">
        <v>324</v>
      </c>
      <c r="J380" s="14">
        <f t="shared" si="52"/>
        <v>122796</v>
      </c>
      <c r="K380" s="14">
        <f t="shared" si="53"/>
        <v>143641</v>
      </c>
      <c r="L380" s="14"/>
      <c r="M380" s="14"/>
      <c r="N380" s="14"/>
      <c r="O380" s="18">
        <v>379</v>
      </c>
      <c r="P380" s="18">
        <v>190</v>
      </c>
      <c r="Q380" s="18">
        <f t="shared" si="54"/>
        <v>72010</v>
      </c>
      <c r="R380" s="18">
        <f t="shared" si="55"/>
        <v>143641</v>
      </c>
      <c r="S380" s="18"/>
      <c r="T380" s="18"/>
      <c r="U380" s="18"/>
      <c r="V380" s="14">
        <v>379</v>
      </c>
      <c r="W380" s="14">
        <v>0.2</v>
      </c>
      <c r="X380" s="14">
        <f t="shared" si="56"/>
        <v>75.8</v>
      </c>
      <c r="Y380" s="14">
        <f t="shared" si="57"/>
        <v>143641</v>
      </c>
      <c r="Z380" s="14"/>
      <c r="AA380" s="14"/>
      <c r="AB380" s="14"/>
      <c r="AC380" s="21">
        <v>379</v>
      </c>
      <c r="AD380" s="21">
        <v>20</v>
      </c>
      <c r="AE380" s="21">
        <f t="shared" si="58"/>
        <v>7580</v>
      </c>
      <c r="AF380" s="21">
        <f t="shared" si="59"/>
        <v>143641</v>
      </c>
      <c r="AG380" s="21"/>
      <c r="AH380" s="21"/>
      <c r="AI380" s="21"/>
    </row>
    <row r="381" spans="1:35">
      <c r="A381" s="11">
        <v>380</v>
      </c>
      <c r="B381" s="11">
        <v>24</v>
      </c>
      <c r="C381" s="11">
        <f t="shared" si="50"/>
        <v>9120</v>
      </c>
      <c r="D381" s="11">
        <f t="shared" si="51"/>
        <v>144400</v>
      </c>
      <c r="E381" s="11"/>
      <c r="F381" s="11"/>
      <c r="G381" s="11"/>
      <c r="H381" s="14">
        <v>380</v>
      </c>
      <c r="I381" s="15">
        <v>324</v>
      </c>
      <c r="J381" s="14">
        <f t="shared" si="52"/>
        <v>123120</v>
      </c>
      <c r="K381" s="14">
        <f t="shared" si="53"/>
        <v>144400</v>
      </c>
      <c r="L381" s="14"/>
      <c r="M381" s="14"/>
      <c r="N381" s="14"/>
      <c r="O381" s="18">
        <v>380</v>
      </c>
      <c r="P381" s="18">
        <v>189</v>
      </c>
      <c r="Q381" s="18">
        <f t="shared" si="54"/>
        <v>71820</v>
      </c>
      <c r="R381" s="18">
        <f t="shared" si="55"/>
        <v>144400</v>
      </c>
      <c r="S381" s="18"/>
      <c r="T381" s="18"/>
      <c r="U381" s="18"/>
      <c r="V381" s="14">
        <v>380</v>
      </c>
      <c r="W381" s="14">
        <v>2.1</v>
      </c>
      <c r="X381" s="14">
        <f t="shared" si="56"/>
        <v>798</v>
      </c>
      <c r="Y381" s="14">
        <f t="shared" si="57"/>
        <v>144400</v>
      </c>
      <c r="Z381" s="14"/>
      <c r="AA381" s="14"/>
      <c r="AB381" s="14"/>
      <c r="AC381" s="21">
        <v>380</v>
      </c>
      <c r="AD381" s="21">
        <v>20</v>
      </c>
      <c r="AE381" s="21">
        <f t="shared" si="58"/>
        <v>7600</v>
      </c>
      <c r="AF381" s="21">
        <f t="shared" si="59"/>
        <v>144400</v>
      </c>
      <c r="AG381" s="21"/>
      <c r="AH381" s="21"/>
      <c r="AI381" s="21"/>
    </row>
    <row r="382" spans="1:35">
      <c r="A382" s="11">
        <v>381</v>
      </c>
      <c r="B382" s="11">
        <v>24</v>
      </c>
      <c r="C382" s="11">
        <f t="shared" si="50"/>
        <v>9144</v>
      </c>
      <c r="D382" s="11">
        <f t="shared" si="51"/>
        <v>145161</v>
      </c>
      <c r="E382" s="11"/>
      <c r="F382" s="11"/>
      <c r="G382" s="11"/>
      <c r="H382" s="14">
        <v>381</v>
      </c>
      <c r="I382" s="15">
        <v>607</v>
      </c>
      <c r="J382" s="14">
        <f t="shared" si="52"/>
        <v>231267</v>
      </c>
      <c r="K382" s="14">
        <f t="shared" si="53"/>
        <v>145161</v>
      </c>
      <c r="L382" s="14"/>
      <c r="M382" s="14"/>
      <c r="N382" s="14"/>
      <c r="O382" s="18">
        <v>381</v>
      </c>
      <c r="P382" s="18">
        <v>189</v>
      </c>
      <c r="Q382" s="18">
        <f t="shared" si="54"/>
        <v>72009</v>
      </c>
      <c r="R382" s="18">
        <f t="shared" si="55"/>
        <v>145161</v>
      </c>
      <c r="S382" s="18"/>
      <c r="T382" s="18"/>
      <c r="U382" s="18"/>
      <c r="V382" s="14">
        <v>381</v>
      </c>
      <c r="W382" s="14">
        <v>24.9</v>
      </c>
      <c r="X382" s="14">
        <f t="shared" si="56"/>
        <v>9486.9</v>
      </c>
      <c r="Y382" s="14">
        <f t="shared" si="57"/>
        <v>145161</v>
      </c>
      <c r="Z382" s="14"/>
      <c r="AA382" s="14"/>
      <c r="AB382" s="14"/>
      <c r="AC382" s="21">
        <v>381</v>
      </c>
      <c r="AD382" s="21">
        <v>20</v>
      </c>
      <c r="AE382" s="21">
        <f t="shared" si="58"/>
        <v>7620</v>
      </c>
      <c r="AF382" s="21">
        <f t="shared" si="59"/>
        <v>145161</v>
      </c>
      <c r="AG382" s="21"/>
      <c r="AH382" s="21"/>
      <c r="AI382" s="21"/>
    </row>
    <row r="383" spans="1:35">
      <c r="A383" s="11">
        <v>382</v>
      </c>
      <c r="B383" s="11">
        <v>24</v>
      </c>
      <c r="C383" s="11">
        <f t="shared" si="50"/>
        <v>9168</v>
      </c>
      <c r="D383" s="11">
        <f t="shared" si="51"/>
        <v>145924</v>
      </c>
      <c r="E383" s="11"/>
      <c r="F383" s="11"/>
      <c r="G383" s="11"/>
      <c r="H383" s="14">
        <v>382</v>
      </c>
      <c r="I383" s="15">
        <v>459</v>
      </c>
      <c r="J383" s="14">
        <f t="shared" si="52"/>
        <v>175338</v>
      </c>
      <c r="K383" s="14">
        <f t="shared" si="53"/>
        <v>145924</v>
      </c>
      <c r="L383" s="14"/>
      <c r="M383" s="14"/>
      <c r="N383" s="14"/>
      <c r="O383" s="18">
        <v>382</v>
      </c>
      <c r="P383" s="18">
        <v>106</v>
      </c>
      <c r="Q383" s="18">
        <f t="shared" si="54"/>
        <v>40492</v>
      </c>
      <c r="R383" s="18">
        <f t="shared" si="55"/>
        <v>145924</v>
      </c>
      <c r="S383" s="18"/>
      <c r="T383" s="18"/>
      <c r="U383" s="18"/>
      <c r="V383" s="14">
        <v>382</v>
      </c>
      <c r="W383" s="14">
        <v>0.2</v>
      </c>
      <c r="X383" s="14">
        <f t="shared" si="56"/>
        <v>76.400000000000006</v>
      </c>
      <c r="Y383" s="14">
        <f t="shared" si="57"/>
        <v>145924</v>
      </c>
      <c r="Z383" s="14"/>
      <c r="AA383" s="14"/>
      <c r="AB383" s="14"/>
      <c r="AC383" s="21">
        <v>382</v>
      </c>
      <c r="AD383" s="21">
        <v>20</v>
      </c>
      <c r="AE383" s="21">
        <f t="shared" si="58"/>
        <v>7640</v>
      </c>
      <c r="AF383" s="21">
        <f t="shared" si="59"/>
        <v>145924</v>
      </c>
      <c r="AG383" s="21"/>
      <c r="AH383" s="21"/>
      <c r="AI383" s="21"/>
    </row>
    <row r="384" spans="1:35">
      <c r="A384" s="11">
        <v>383</v>
      </c>
      <c r="B384" s="11">
        <v>24</v>
      </c>
      <c r="C384" s="11">
        <f t="shared" si="50"/>
        <v>9192</v>
      </c>
      <c r="D384" s="11">
        <f t="shared" si="51"/>
        <v>146689</v>
      </c>
      <c r="E384" s="11"/>
      <c r="F384" s="11"/>
      <c r="G384" s="11"/>
      <c r="H384" s="14">
        <v>383</v>
      </c>
      <c r="I384" s="15">
        <v>324</v>
      </c>
      <c r="J384" s="14">
        <f t="shared" si="52"/>
        <v>124092</v>
      </c>
      <c r="K384" s="14">
        <f t="shared" si="53"/>
        <v>146689</v>
      </c>
      <c r="L384" s="14"/>
      <c r="M384" s="14"/>
      <c r="N384" s="14"/>
      <c r="O384" s="18">
        <v>383</v>
      </c>
      <c r="P384" s="18">
        <v>187</v>
      </c>
      <c r="Q384" s="18">
        <f t="shared" si="54"/>
        <v>71621</v>
      </c>
      <c r="R384" s="18">
        <f t="shared" si="55"/>
        <v>146689</v>
      </c>
      <c r="S384" s="18"/>
      <c r="T384" s="18"/>
      <c r="U384" s="18"/>
      <c r="V384" s="14">
        <v>383</v>
      </c>
      <c r="W384" s="14">
        <v>0.2</v>
      </c>
      <c r="X384" s="14">
        <f t="shared" si="56"/>
        <v>76.600000000000009</v>
      </c>
      <c r="Y384" s="14">
        <f t="shared" si="57"/>
        <v>146689</v>
      </c>
      <c r="Z384" s="14"/>
      <c r="AA384" s="14"/>
      <c r="AB384" s="14"/>
      <c r="AC384" s="21">
        <v>383</v>
      </c>
      <c r="AD384" s="21">
        <v>20</v>
      </c>
      <c r="AE384" s="21">
        <f t="shared" si="58"/>
        <v>7660</v>
      </c>
      <c r="AF384" s="21">
        <f t="shared" si="59"/>
        <v>146689</v>
      </c>
      <c r="AG384" s="21"/>
      <c r="AH384" s="21"/>
      <c r="AI384" s="21"/>
    </row>
    <row r="385" spans="1:35">
      <c r="A385" s="11">
        <v>384</v>
      </c>
      <c r="B385" s="11">
        <v>24</v>
      </c>
      <c r="C385" s="11">
        <f t="shared" si="50"/>
        <v>9216</v>
      </c>
      <c r="D385" s="11">
        <f t="shared" si="51"/>
        <v>147456</v>
      </c>
      <c r="E385" s="11"/>
      <c r="F385" s="11"/>
      <c r="G385" s="11"/>
      <c r="H385" s="14">
        <v>384</v>
      </c>
      <c r="I385" s="15">
        <v>324</v>
      </c>
      <c r="J385" s="14">
        <f t="shared" si="52"/>
        <v>124416</v>
      </c>
      <c r="K385" s="14">
        <f t="shared" si="53"/>
        <v>147456</v>
      </c>
      <c r="L385" s="14"/>
      <c r="M385" s="14"/>
      <c r="N385" s="14"/>
      <c r="O385" s="18">
        <v>384</v>
      </c>
      <c r="P385" s="18">
        <v>186</v>
      </c>
      <c r="Q385" s="18">
        <f t="shared" si="54"/>
        <v>71424</v>
      </c>
      <c r="R385" s="18">
        <f t="shared" si="55"/>
        <v>147456</v>
      </c>
      <c r="S385" s="18"/>
      <c r="T385" s="18"/>
      <c r="U385" s="18"/>
      <c r="V385" s="14">
        <v>384</v>
      </c>
      <c r="W385" s="14">
        <v>0.2</v>
      </c>
      <c r="X385" s="14">
        <f t="shared" si="56"/>
        <v>76.800000000000011</v>
      </c>
      <c r="Y385" s="14">
        <f t="shared" si="57"/>
        <v>147456</v>
      </c>
      <c r="Z385" s="14"/>
      <c r="AA385" s="14"/>
      <c r="AB385" s="14"/>
      <c r="AC385" s="21">
        <v>384</v>
      </c>
      <c r="AD385" s="21">
        <v>20</v>
      </c>
      <c r="AE385" s="21">
        <f t="shared" si="58"/>
        <v>7680</v>
      </c>
      <c r="AF385" s="21">
        <f t="shared" si="59"/>
        <v>147456</v>
      </c>
      <c r="AG385" s="21"/>
      <c r="AH385" s="21"/>
      <c r="AI385" s="21"/>
    </row>
    <row r="386" spans="1:35">
      <c r="A386" s="11">
        <v>385</v>
      </c>
      <c r="B386" s="11">
        <v>24</v>
      </c>
      <c r="C386" s="11">
        <f t="shared" si="50"/>
        <v>9240</v>
      </c>
      <c r="D386" s="11">
        <f t="shared" si="51"/>
        <v>148225</v>
      </c>
      <c r="E386" s="11"/>
      <c r="F386" s="11"/>
      <c r="G386" s="11"/>
      <c r="H386" s="14">
        <v>385</v>
      </c>
      <c r="I386" s="15">
        <v>469</v>
      </c>
      <c r="J386" s="14">
        <f t="shared" si="52"/>
        <v>180565</v>
      </c>
      <c r="K386" s="14">
        <f t="shared" si="53"/>
        <v>148225</v>
      </c>
      <c r="L386" s="14"/>
      <c r="M386" s="14"/>
      <c r="N386" s="14"/>
      <c r="O386" s="18">
        <v>385</v>
      </c>
      <c r="P386" s="18">
        <v>185</v>
      </c>
      <c r="Q386" s="18">
        <f t="shared" si="54"/>
        <v>71225</v>
      </c>
      <c r="R386" s="18">
        <f t="shared" si="55"/>
        <v>148225</v>
      </c>
      <c r="S386" s="18"/>
      <c r="T386" s="18"/>
      <c r="U386" s="18"/>
      <c r="V386" s="14">
        <v>385</v>
      </c>
      <c r="W386" s="14">
        <v>2.1</v>
      </c>
      <c r="X386" s="14">
        <f t="shared" si="56"/>
        <v>808.5</v>
      </c>
      <c r="Y386" s="14">
        <f t="shared" si="57"/>
        <v>148225</v>
      </c>
      <c r="Z386" s="14"/>
      <c r="AA386" s="14"/>
      <c r="AB386" s="14"/>
      <c r="AC386" s="21">
        <v>385</v>
      </c>
      <c r="AD386" s="21">
        <v>20</v>
      </c>
      <c r="AE386" s="21">
        <f t="shared" si="58"/>
        <v>7700</v>
      </c>
      <c r="AF386" s="21">
        <f t="shared" si="59"/>
        <v>148225</v>
      </c>
      <c r="AG386" s="21"/>
      <c r="AH386" s="21"/>
      <c r="AI386" s="21"/>
    </row>
    <row r="387" spans="1:35">
      <c r="A387" s="11">
        <v>386</v>
      </c>
      <c r="B387" s="11">
        <v>24</v>
      </c>
      <c r="C387" s="11">
        <f t="shared" ref="C387:C450" si="60">A387*B387</f>
        <v>9264</v>
      </c>
      <c r="D387" s="11">
        <f t="shared" ref="D387:D450" si="61">A387*A387</f>
        <v>148996</v>
      </c>
      <c r="E387" s="11"/>
      <c r="F387" s="11"/>
      <c r="G387" s="11"/>
      <c r="H387" s="14">
        <v>386</v>
      </c>
      <c r="I387" s="15">
        <v>324</v>
      </c>
      <c r="J387" s="14">
        <f t="shared" ref="J387:J450" si="62">H387*I387</f>
        <v>125064</v>
      </c>
      <c r="K387" s="14">
        <f t="shared" ref="K387:K450" si="63">H387*H387</f>
        <v>148996</v>
      </c>
      <c r="L387" s="14"/>
      <c r="M387" s="14"/>
      <c r="N387" s="14"/>
      <c r="O387" s="18">
        <v>386</v>
      </c>
      <c r="P387" s="18">
        <v>184</v>
      </c>
      <c r="Q387" s="18">
        <f t="shared" ref="Q387:Q450" si="64">O387*P387</f>
        <v>71024</v>
      </c>
      <c r="R387" s="18">
        <f t="shared" ref="R387:R450" si="65">O387*O387</f>
        <v>148996</v>
      </c>
      <c r="S387" s="18"/>
      <c r="T387" s="18"/>
      <c r="U387" s="18"/>
      <c r="V387" s="14">
        <v>386</v>
      </c>
      <c r="W387" s="14">
        <v>2.1</v>
      </c>
      <c r="X387" s="14">
        <f t="shared" ref="X387:X450" si="66">V387*W387</f>
        <v>810.6</v>
      </c>
      <c r="Y387" s="14">
        <f t="shared" ref="Y387:Y450" si="67">V387*V387</f>
        <v>148996</v>
      </c>
      <c r="Z387" s="14"/>
      <c r="AA387" s="14"/>
      <c r="AB387" s="14"/>
      <c r="AC387" s="21">
        <v>386</v>
      </c>
      <c r="AD387" s="21">
        <v>20</v>
      </c>
      <c r="AE387" s="21">
        <f t="shared" ref="AE387:AE450" si="68">AC387*AD387</f>
        <v>7720</v>
      </c>
      <c r="AF387" s="21">
        <f t="shared" ref="AF387:AF450" si="69">AC387*AC387</f>
        <v>148996</v>
      </c>
      <c r="AG387" s="21"/>
      <c r="AH387" s="21"/>
      <c r="AI387" s="21"/>
    </row>
    <row r="388" spans="1:35">
      <c r="A388" s="11">
        <v>387</v>
      </c>
      <c r="B388" s="11">
        <v>24</v>
      </c>
      <c r="C388" s="11">
        <f t="shared" si="60"/>
        <v>9288</v>
      </c>
      <c r="D388" s="11">
        <f t="shared" si="61"/>
        <v>149769</v>
      </c>
      <c r="E388" s="11"/>
      <c r="F388" s="11"/>
      <c r="G388" s="11"/>
      <c r="H388" s="14">
        <v>387</v>
      </c>
      <c r="I388" s="15">
        <v>324</v>
      </c>
      <c r="J388" s="14">
        <f t="shared" si="62"/>
        <v>125388</v>
      </c>
      <c r="K388" s="14">
        <f t="shared" si="63"/>
        <v>149769</v>
      </c>
      <c r="L388" s="14"/>
      <c r="M388" s="14"/>
      <c r="N388" s="14"/>
      <c r="O388" s="18">
        <v>387</v>
      </c>
      <c r="P388" s="18">
        <v>184</v>
      </c>
      <c r="Q388" s="18">
        <f t="shared" si="64"/>
        <v>71208</v>
      </c>
      <c r="R388" s="18">
        <f t="shared" si="65"/>
        <v>149769</v>
      </c>
      <c r="S388" s="18"/>
      <c r="T388" s="18"/>
      <c r="U388" s="18"/>
      <c r="V388" s="14">
        <v>387</v>
      </c>
      <c r="W388" s="14">
        <v>0.2</v>
      </c>
      <c r="X388" s="14">
        <f t="shared" si="66"/>
        <v>77.400000000000006</v>
      </c>
      <c r="Y388" s="14">
        <f t="shared" si="67"/>
        <v>149769</v>
      </c>
      <c r="Z388" s="14"/>
      <c r="AA388" s="14"/>
      <c r="AB388" s="14"/>
      <c r="AC388" s="21">
        <v>387</v>
      </c>
      <c r="AD388" s="21">
        <v>20</v>
      </c>
      <c r="AE388" s="21">
        <f t="shared" si="68"/>
        <v>7740</v>
      </c>
      <c r="AF388" s="21">
        <f t="shared" si="69"/>
        <v>149769</v>
      </c>
      <c r="AG388" s="21"/>
      <c r="AH388" s="21"/>
      <c r="AI388" s="21"/>
    </row>
    <row r="389" spans="1:35">
      <c r="A389" s="11">
        <v>388</v>
      </c>
      <c r="B389" s="11">
        <v>24</v>
      </c>
      <c r="C389" s="11">
        <f t="shared" si="60"/>
        <v>9312</v>
      </c>
      <c r="D389" s="11">
        <f t="shared" si="61"/>
        <v>150544</v>
      </c>
      <c r="E389" s="11"/>
      <c r="F389" s="11"/>
      <c r="G389" s="11"/>
      <c r="H389" s="14">
        <v>388</v>
      </c>
      <c r="I389" s="15">
        <v>324</v>
      </c>
      <c r="J389" s="14">
        <f t="shared" si="62"/>
        <v>125712</v>
      </c>
      <c r="K389" s="14">
        <f t="shared" si="63"/>
        <v>150544</v>
      </c>
      <c r="L389" s="14"/>
      <c r="M389" s="14"/>
      <c r="N389" s="14"/>
      <c r="O389" s="18">
        <v>388</v>
      </c>
      <c r="P389" s="18">
        <v>182</v>
      </c>
      <c r="Q389" s="18">
        <f t="shared" si="64"/>
        <v>70616</v>
      </c>
      <c r="R389" s="18">
        <f t="shared" si="65"/>
        <v>150544</v>
      </c>
      <c r="S389" s="18"/>
      <c r="T389" s="18"/>
      <c r="U389" s="18"/>
      <c r="V389" s="14">
        <v>388</v>
      </c>
      <c r="W389" s="14">
        <v>2.1</v>
      </c>
      <c r="X389" s="14">
        <f t="shared" si="66"/>
        <v>814.80000000000007</v>
      </c>
      <c r="Y389" s="14">
        <f t="shared" si="67"/>
        <v>150544</v>
      </c>
      <c r="Z389" s="14"/>
      <c r="AA389" s="14"/>
      <c r="AB389" s="14"/>
      <c r="AC389" s="21">
        <v>388</v>
      </c>
      <c r="AD389" s="21">
        <v>20</v>
      </c>
      <c r="AE389" s="21">
        <f t="shared" si="68"/>
        <v>7760</v>
      </c>
      <c r="AF389" s="21">
        <f t="shared" si="69"/>
        <v>150544</v>
      </c>
      <c r="AG389" s="21"/>
      <c r="AH389" s="21"/>
      <c r="AI389" s="21"/>
    </row>
    <row r="390" spans="1:35">
      <c r="A390" s="11">
        <v>389</v>
      </c>
      <c r="B390" s="11">
        <v>24</v>
      </c>
      <c r="C390" s="11">
        <f t="shared" si="60"/>
        <v>9336</v>
      </c>
      <c r="D390" s="11">
        <f t="shared" si="61"/>
        <v>151321</v>
      </c>
      <c r="E390" s="11"/>
      <c r="F390" s="11"/>
      <c r="G390" s="11"/>
      <c r="H390" s="14">
        <v>389</v>
      </c>
      <c r="I390" s="15">
        <v>323</v>
      </c>
      <c r="J390" s="14">
        <f t="shared" si="62"/>
        <v>125647</v>
      </c>
      <c r="K390" s="14">
        <f t="shared" si="63"/>
        <v>151321</v>
      </c>
      <c r="L390" s="14"/>
      <c r="M390" s="14"/>
      <c r="N390" s="14"/>
      <c r="O390" s="18">
        <v>389</v>
      </c>
      <c r="P390" s="18">
        <v>181</v>
      </c>
      <c r="Q390" s="18">
        <f t="shared" si="64"/>
        <v>70409</v>
      </c>
      <c r="R390" s="18">
        <f t="shared" si="65"/>
        <v>151321</v>
      </c>
      <c r="S390" s="18"/>
      <c r="T390" s="18"/>
      <c r="U390" s="18"/>
      <c r="V390" s="14">
        <v>389</v>
      </c>
      <c r="W390" s="14">
        <v>0.2</v>
      </c>
      <c r="X390" s="14">
        <f t="shared" si="66"/>
        <v>77.800000000000011</v>
      </c>
      <c r="Y390" s="14">
        <f t="shared" si="67"/>
        <v>151321</v>
      </c>
      <c r="Z390" s="14"/>
      <c r="AA390" s="14"/>
      <c r="AB390" s="14"/>
      <c r="AC390" s="21">
        <v>389</v>
      </c>
      <c r="AD390" s="21">
        <v>20</v>
      </c>
      <c r="AE390" s="21">
        <f t="shared" si="68"/>
        <v>7780</v>
      </c>
      <c r="AF390" s="21">
        <f t="shared" si="69"/>
        <v>151321</v>
      </c>
      <c r="AG390" s="21"/>
      <c r="AH390" s="21"/>
      <c r="AI390" s="21"/>
    </row>
    <row r="391" spans="1:35">
      <c r="A391" s="11">
        <v>390</v>
      </c>
      <c r="B391" s="11">
        <v>24</v>
      </c>
      <c r="C391" s="11">
        <f t="shared" si="60"/>
        <v>9360</v>
      </c>
      <c r="D391" s="11">
        <f t="shared" si="61"/>
        <v>152100</v>
      </c>
      <c r="E391" s="11"/>
      <c r="F391" s="11"/>
      <c r="G391" s="11"/>
      <c r="H391" s="14">
        <v>390</v>
      </c>
      <c r="I391" s="15">
        <v>323</v>
      </c>
      <c r="J391" s="14">
        <f t="shared" si="62"/>
        <v>125970</v>
      </c>
      <c r="K391" s="14">
        <f t="shared" si="63"/>
        <v>152100</v>
      </c>
      <c r="L391" s="14"/>
      <c r="M391" s="14"/>
      <c r="N391" s="14"/>
      <c r="O391" s="18">
        <v>390</v>
      </c>
      <c r="P391" s="18">
        <v>181</v>
      </c>
      <c r="Q391" s="18">
        <f t="shared" si="64"/>
        <v>70590</v>
      </c>
      <c r="R391" s="18">
        <f t="shared" si="65"/>
        <v>152100</v>
      </c>
      <c r="S391" s="18"/>
      <c r="T391" s="18"/>
      <c r="U391" s="18"/>
      <c r="V391" s="14">
        <v>390</v>
      </c>
      <c r="W391" s="14">
        <v>0.2</v>
      </c>
      <c r="X391" s="14">
        <f t="shared" si="66"/>
        <v>78</v>
      </c>
      <c r="Y391" s="14">
        <f t="shared" si="67"/>
        <v>152100</v>
      </c>
      <c r="Z391" s="14"/>
      <c r="AA391" s="14"/>
      <c r="AB391" s="14"/>
      <c r="AC391" s="21">
        <v>390</v>
      </c>
      <c r="AD391" s="21">
        <v>20</v>
      </c>
      <c r="AE391" s="21">
        <f t="shared" si="68"/>
        <v>7800</v>
      </c>
      <c r="AF391" s="21">
        <f t="shared" si="69"/>
        <v>152100</v>
      </c>
      <c r="AG391" s="21"/>
      <c r="AH391" s="21"/>
      <c r="AI391" s="21"/>
    </row>
    <row r="392" spans="1:35">
      <c r="A392" s="11">
        <v>391</v>
      </c>
      <c r="B392" s="11">
        <v>24</v>
      </c>
      <c r="C392" s="11">
        <f t="shared" si="60"/>
        <v>9384</v>
      </c>
      <c r="D392" s="11">
        <f t="shared" si="61"/>
        <v>152881</v>
      </c>
      <c r="E392" s="11"/>
      <c r="F392" s="11"/>
      <c r="G392" s="11"/>
      <c r="H392" s="14">
        <v>391</v>
      </c>
      <c r="I392" s="15">
        <v>323</v>
      </c>
      <c r="J392" s="14">
        <f t="shared" si="62"/>
        <v>126293</v>
      </c>
      <c r="K392" s="14">
        <f t="shared" si="63"/>
        <v>152881</v>
      </c>
      <c r="L392" s="14"/>
      <c r="M392" s="14"/>
      <c r="N392" s="14"/>
      <c r="O392" s="18">
        <v>391</v>
      </c>
      <c r="P392" s="18">
        <v>180</v>
      </c>
      <c r="Q392" s="18">
        <f t="shared" si="64"/>
        <v>70380</v>
      </c>
      <c r="R392" s="18">
        <f t="shared" si="65"/>
        <v>152881</v>
      </c>
      <c r="S392" s="18"/>
      <c r="T392" s="18"/>
      <c r="U392" s="18"/>
      <c r="V392" s="14">
        <v>391</v>
      </c>
      <c r="W392" s="14">
        <v>0.2</v>
      </c>
      <c r="X392" s="14">
        <f t="shared" si="66"/>
        <v>78.2</v>
      </c>
      <c r="Y392" s="14">
        <f t="shared" si="67"/>
        <v>152881</v>
      </c>
      <c r="Z392" s="14"/>
      <c r="AA392" s="14"/>
      <c r="AB392" s="14"/>
      <c r="AC392" s="21">
        <v>391</v>
      </c>
      <c r="AD392" s="21">
        <v>20</v>
      </c>
      <c r="AE392" s="21">
        <f t="shared" si="68"/>
        <v>7820</v>
      </c>
      <c r="AF392" s="21">
        <f t="shared" si="69"/>
        <v>152881</v>
      </c>
      <c r="AG392" s="21"/>
      <c r="AH392" s="21"/>
      <c r="AI392" s="21"/>
    </row>
    <row r="393" spans="1:35">
      <c r="A393" s="11">
        <v>392</v>
      </c>
      <c r="B393" s="11">
        <v>24</v>
      </c>
      <c r="C393" s="11">
        <f t="shared" si="60"/>
        <v>9408</v>
      </c>
      <c r="D393" s="11">
        <f t="shared" si="61"/>
        <v>153664</v>
      </c>
      <c r="E393" s="11"/>
      <c r="F393" s="11"/>
      <c r="G393" s="11"/>
      <c r="H393" s="14">
        <v>392</v>
      </c>
      <c r="I393" s="15">
        <v>323</v>
      </c>
      <c r="J393" s="14">
        <f t="shared" si="62"/>
        <v>126616</v>
      </c>
      <c r="K393" s="14">
        <f t="shared" si="63"/>
        <v>153664</v>
      </c>
      <c r="L393" s="14"/>
      <c r="M393" s="14"/>
      <c r="N393" s="14"/>
      <c r="O393" s="18">
        <v>392</v>
      </c>
      <c r="P393" s="18">
        <v>180</v>
      </c>
      <c r="Q393" s="18">
        <f t="shared" si="64"/>
        <v>70560</v>
      </c>
      <c r="R393" s="18">
        <f t="shared" si="65"/>
        <v>153664</v>
      </c>
      <c r="S393" s="18"/>
      <c r="T393" s="18"/>
      <c r="U393" s="18"/>
      <c r="V393" s="14">
        <v>392</v>
      </c>
      <c r="W393" s="14">
        <v>0.2</v>
      </c>
      <c r="X393" s="14">
        <f t="shared" si="66"/>
        <v>78.400000000000006</v>
      </c>
      <c r="Y393" s="14">
        <f t="shared" si="67"/>
        <v>153664</v>
      </c>
      <c r="Z393" s="14"/>
      <c r="AA393" s="14"/>
      <c r="AB393" s="14"/>
      <c r="AC393" s="21">
        <v>392</v>
      </c>
      <c r="AD393" s="21">
        <v>20</v>
      </c>
      <c r="AE393" s="21">
        <f t="shared" si="68"/>
        <v>7840</v>
      </c>
      <c r="AF393" s="21">
        <f t="shared" si="69"/>
        <v>153664</v>
      </c>
      <c r="AG393" s="21"/>
      <c r="AH393" s="21"/>
      <c r="AI393" s="21"/>
    </row>
    <row r="394" spans="1:35">
      <c r="A394" s="11">
        <v>393</v>
      </c>
      <c r="B394" s="11">
        <v>24</v>
      </c>
      <c r="C394" s="11">
        <f t="shared" si="60"/>
        <v>9432</v>
      </c>
      <c r="D394" s="11">
        <f t="shared" si="61"/>
        <v>154449</v>
      </c>
      <c r="E394" s="11"/>
      <c r="F394" s="11"/>
      <c r="G394" s="11"/>
      <c r="H394" s="14">
        <v>393</v>
      </c>
      <c r="I394" s="15">
        <v>572</v>
      </c>
      <c r="J394" s="14">
        <f t="shared" si="62"/>
        <v>224796</v>
      </c>
      <c r="K394" s="14">
        <f t="shared" si="63"/>
        <v>154449</v>
      </c>
      <c r="L394" s="14"/>
      <c r="M394" s="14"/>
      <c r="N394" s="14"/>
      <c r="O394" s="18">
        <v>393</v>
      </c>
      <c r="P394" s="18">
        <v>23</v>
      </c>
      <c r="Q394" s="18">
        <f t="shared" si="64"/>
        <v>9039</v>
      </c>
      <c r="R394" s="18">
        <f t="shared" si="65"/>
        <v>154449</v>
      </c>
      <c r="S394" s="18"/>
      <c r="T394" s="18"/>
      <c r="U394" s="18"/>
      <c r="V394" s="14">
        <v>393</v>
      </c>
      <c r="W394" s="14">
        <v>2.1</v>
      </c>
      <c r="X394" s="14">
        <f t="shared" si="66"/>
        <v>825.30000000000007</v>
      </c>
      <c r="Y394" s="14">
        <f t="shared" si="67"/>
        <v>154449</v>
      </c>
      <c r="Z394" s="14"/>
      <c r="AA394" s="14"/>
      <c r="AB394" s="14"/>
      <c r="AC394" s="21">
        <v>393</v>
      </c>
      <c r="AD394" s="21">
        <v>20</v>
      </c>
      <c r="AE394" s="21">
        <f t="shared" si="68"/>
        <v>7860</v>
      </c>
      <c r="AF394" s="21">
        <f t="shared" si="69"/>
        <v>154449</v>
      </c>
      <c r="AG394" s="21"/>
      <c r="AH394" s="21"/>
      <c r="AI394" s="21"/>
    </row>
    <row r="395" spans="1:35">
      <c r="A395" s="11">
        <v>394</v>
      </c>
      <c r="B395" s="11">
        <v>24</v>
      </c>
      <c r="C395" s="11">
        <f t="shared" si="60"/>
        <v>9456</v>
      </c>
      <c r="D395" s="11">
        <f t="shared" si="61"/>
        <v>155236</v>
      </c>
      <c r="E395" s="11"/>
      <c r="F395" s="11"/>
      <c r="G395" s="11"/>
      <c r="H395" s="14">
        <v>394</v>
      </c>
      <c r="I395" s="15">
        <v>321</v>
      </c>
      <c r="J395" s="14">
        <f t="shared" si="62"/>
        <v>126474</v>
      </c>
      <c r="K395" s="14">
        <f t="shared" si="63"/>
        <v>155236</v>
      </c>
      <c r="L395" s="14"/>
      <c r="M395" s="14"/>
      <c r="N395" s="14"/>
      <c r="O395" s="18">
        <v>394</v>
      </c>
      <c r="P395" s="18">
        <v>176</v>
      </c>
      <c r="Q395" s="18">
        <f t="shared" si="64"/>
        <v>69344</v>
      </c>
      <c r="R395" s="18">
        <f t="shared" si="65"/>
        <v>155236</v>
      </c>
      <c r="S395" s="18"/>
      <c r="T395" s="18"/>
      <c r="U395" s="18"/>
      <c r="V395" s="14">
        <v>394</v>
      </c>
      <c r="W395" s="14">
        <v>0.2</v>
      </c>
      <c r="X395" s="14">
        <f t="shared" si="66"/>
        <v>78.800000000000011</v>
      </c>
      <c r="Y395" s="14">
        <f t="shared" si="67"/>
        <v>155236</v>
      </c>
      <c r="Z395" s="14"/>
      <c r="AA395" s="14"/>
      <c r="AB395" s="14"/>
      <c r="AC395" s="21">
        <v>394</v>
      </c>
      <c r="AD395" s="21">
        <v>20</v>
      </c>
      <c r="AE395" s="21">
        <f t="shared" si="68"/>
        <v>7880</v>
      </c>
      <c r="AF395" s="21">
        <f t="shared" si="69"/>
        <v>155236</v>
      </c>
      <c r="AG395" s="21"/>
      <c r="AH395" s="21"/>
      <c r="AI395" s="21"/>
    </row>
    <row r="396" spans="1:35">
      <c r="A396" s="11">
        <v>395</v>
      </c>
      <c r="B396" s="11">
        <v>24</v>
      </c>
      <c r="C396" s="11">
        <f t="shared" si="60"/>
        <v>9480</v>
      </c>
      <c r="D396" s="11">
        <f t="shared" si="61"/>
        <v>156025</v>
      </c>
      <c r="E396" s="11"/>
      <c r="F396" s="11"/>
      <c r="G396" s="11"/>
      <c r="H396" s="14">
        <v>395</v>
      </c>
      <c r="I396" s="15">
        <v>462</v>
      </c>
      <c r="J396" s="14">
        <f t="shared" si="62"/>
        <v>182490</v>
      </c>
      <c r="K396" s="14">
        <f t="shared" si="63"/>
        <v>156025</v>
      </c>
      <c r="L396" s="14"/>
      <c r="M396" s="14"/>
      <c r="N396" s="14"/>
      <c r="O396" s="18">
        <v>395</v>
      </c>
      <c r="P396" s="18">
        <v>175</v>
      </c>
      <c r="Q396" s="18">
        <f t="shared" si="64"/>
        <v>69125</v>
      </c>
      <c r="R396" s="18">
        <f t="shared" si="65"/>
        <v>156025</v>
      </c>
      <c r="S396" s="18"/>
      <c r="T396" s="18"/>
      <c r="U396" s="18"/>
      <c r="V396" s="14">
        <v>395</v>
      </c>
      <c r="W396" s="14">
        <v>2.1</v>
      </c>
      <c r="X396" s="14">
        <f t="shared" si="66"/>
        <v>829.5</v>
      </c>
      <c r="Y396" s="14">
        <f t="shared" si="67"/>
        <v>156025</v>
      </c>
      <c r="Z396" s="14"/>
      <c r="AA396" s="14"/>
      <c r="AB396" s="14"/>
      <c r="AC396" s="21">
        <v>395</v>
      </c>
      <c r="AD396" s="21">
        <v>20</v>
      </c>
      <c r="AE396" s="21">
        <f t="shared" si="68"/>
        <v>7900</v>
      </c>
      <c r="AF396" s="21">
        <f t="shared" si="69"/>
        <v>156025</v>
      </c>
      <c r="AG396" s="21"/>
      <c r="AH396" s="21"/>
      <c r="AI396" s="21"/>
    </row>
    <row r="397" spans="1:35">
      <c r="A397" s="11">
        <v>396</v>
      </c>
      <c r="B397" s="11">
        <v>24</v>
      </c>
      <c r="C397" s="11">
        <f t="shared" si="60"/>
        <v>9504</v>
      </c>
      <c r="D397" s="11">
        <f t="shared" si="61"/>
        <v>156816</v>
      </c>
      <c r="E397" s="11"/>
      <c r="F397" s="11"/>
      <c r="G397" s="11"/>
      <c r="H397" s="14">
        <v>396</v>
      </c>
      <c r="I397" s="15">
        <v>321</v>
      </c>
      <c r="J397" s="14">
        <f t="shared" si="62"/>
        <v>127116</v>
      </c>
      <c r="K397" s="14">
        <f t="shared" si="63"/>
        <v>156816</v>
      </c>
      <c r="L397" s="14"/>
      <c r="M397" s="14"/>
      <c r="N397" s="14"/>
      <c r="O397" s="18">
        <v>396</v>
      </c>
      <c r="P397" s="18">
        <v>176</v>
      </c>
      <c r="Q397" s="18">
        <f t="shared" si="64"/>
        <v>69696</v>
      </c>
      <c r="R397" s="18">
        <f t="shared" si="65"/>
        <v>156816</v>
      </c>
      <c r="S397" s="18"/>
      <c r="T397" s="18"/>
      <c r="U397" s="18"/>
      <c r="V397" s="14">
        <v>396</v>
      </c>
      <c r="W397" s="14">
        <v>0.2</v>
      </c>
      <c r="X397" s="14">
        <f t="shared" si="66"/>
        <v>79.2</v>
      </c>
      <c r="Y397" s="14">
        <f t="shared" si="67"/>
        <v>156816</v>
      </c>
      <c r="Z397" s="14"/>
      <c r="AA397" s="14"/>
      <c r="AB397" s="14"/>
      <c r="AC397" s="21">
        <v>396</v>
      </c>
      <c r="AD397" s="21">
        <v>20</v>
      </c>
      <c r="AE397" s="21">
        <f t="shared" si="68"/>
        <v>7920</v>
      </c>
      <c r="AF397" s="21">
        <f t="shared" si="69"/>
        <v>156816</v>
      </c>
      <c r="AG397" s="21"/>
      <c r="AH397" s="21"/>
      <c r="AI397" s="21"/>
    </row>
    <row r="398" spans="1:35">
      <c r="A398" s="11">
        <v>397</v>
      </c>
      <c r="B398" s="11">
        <v>24</v>
      </c>
      <c r="C398" s="11">
        <f t="shared" si="60"/>
        <v>9528</v>
      </c>
      <c r="D398" s="11">
        <f t="shared" si="61"/>
        <v>157609</v>
      </c>
      <c r="E398" s="11"/>
      <c r="F398" s="11"/>
      <c r="G398" s="11"/>
      <c r="H398" s="14">
        <v>397</v>
      </c>
      <c r="I398" s="15">
        <v>321</v>
      </c>
      <c r="J398" s="14">
        <f t="shared" si="62"/>
        <v>127437</v>
      </c>
      <c r="K398" s="14">
        <f t="shared" si="63"/>
        <v>157609</v>
      </c>
      <c r="L398" s="14"/>
      <c r="M398" s="14"/>
      <c r="N398" s="14"/>
      <c r="O398" s="18">
        <v>397</v>
      </c>
      <c r="P398" s="18">
        <v>175</v>
      </c>
      <c r="Q398" s="18">
        <f t="shared" si="64"/>
        <v>69475</v>
      </c>
      <c r="R398" s="18">
        <f t="shared" si="65"/>
        <v>157609</v>
      </c>
      <c r="S398" s="18"/>
      <c r="T398" s="18"/>
      <c r="U398" s="18"/>
      <c r="V398" s="14">
        <v>397</v>
      </c>
      <c r="W398" s="14">
        <v>0.2</v>
      </c>
      <c r="X398" s="14">
        <f t="shared" si="66"/>
        <v>79.400000000000006</v>
      </c>
      <c r="Y398" s="14">
        <f t="shared" si="67"/>
        <v>157609</v>
      </c>
      <c r="Z398" s="14"/>
      <c r="AA398" s="14"/>
      <c r="AB398" s="14"/>
      <c r="AC398" s="21">
        <v>397</v>
      </c>
      <c r="AD398" s="21">
        <v>20</v>
      </c>
      <c r="AE398" s="21">
        <f t="shared" si="68"/>
        <v>7940</v>
      </c>
      <c r="AF398" s="21">
        <f t="shared" si="69"/>
        <v>157609</v>
      </c>
      <c r="AG398" s="21"/>
      <c r="AH398" s="21"/>
      <c r="AI398" s="21"/>
    </row>
    <row r="399" spans="1:35">
      <c r="A399" s="11">
        <v>398</v>
      </c>
      <c r="B399" s="11">
        <v>24</v>
      </c>
      <c r="C399" s="11">
        <f t="shared" si="60"/>
        <v>9552</v>
      </c>
      <c r="D399" s="11">
        <f t="shared" si="61"/>
        <v>158404</v>
      </c>
      <c r="E399" s="11"/>
      <c r="F399" s="11"/>
      <c r="G399" s="11"/>
      <c r="H399" s="14">
        <v>398</v>
      </c>
      <c r="I399" s="15">
        <v>323</v>
      </c>
      <c r="J399" s="14">
        <f t="shared" si="62"/>
        <v>128554</v>
      </c>
      <c r="K399" s="14">
        <f t="shared" si="63"/>
        <v>158404</v>
      </c>
      <c r="L399" s="14"/>
      <c r="M399" s="14"/>
      <c r="N399" s="14"/>
      <c r="O399" s="18">
        <v>398</v>
      </c>
      <c r="P399" s="18">
        <v>175</v>
      </c>
      <c r="Q399" s="18">
        <f t="shared" si="64"/>
        <v>69650</v>
      </c>
      <c r="R399" s="18">
        <f t="shared" si="65"/>
        <v>158404</v>
      </c>
      <c r="S399" s="18"/>
      <c r="T399" s="18"/>
      <c r="U399" s="18"/>
      <c r="V399" s="14">
        <v>398</v>
      </c>
      <c r="W399" s="14">
        <v>0.2</v>
      </c>
      <c r="X399" s="14">
        <f t="shared" si="66"/>
        <v>79.600000000000009</v>
      </c>
      <c r="Y399" s="14">
        <f t="shared" si="67"/>
        <v>158404</v>
      </c>
      <c r="Z399" s="14"/>
      <c r="AA399" s="14"/>
      <c r="AB399" s="14"/>
      <c r="AC399" s="21">
        <v>398</v>
      </c>
      <c r="AD399" s="21">
        <v>20</v>
      </c>
      <c r="AE399" s="21">
        <f t="shared" si="68"/>
        <v>7960</v>
      </c>
      <c r="AF399" s="21">
        <f t="shared" si="69"/>
        <v>158404</v>
      </c>
      <c r="AG399" s="21"/>
      <c r="AH399" s="21"/>
      <c r="AI399" s="21"/>
    </row>
    <row r="400" spans="1:35">
      <c r="A400" s="11">
        <v>399</v>
      </c>
      <c r="B400" s="11">
        <v>24</v>
      </c>
      <c r="C400" s="11">
        <f t="shared" si="60"/>
        <v>9576</v>
      </c>
      <c r="D400" s="11">
        <f t="shared" si="61"/>
        <v>159201</v>
      </c>
      <c r="E400" s="11"/>
      <c r="F400" s="11"/>
      <c r="G400" s="11"/>
      <c r="H400" s="14">
        <v>399</v>
      </c>
      <c r="I400" s="15">
        <v>323</v>
      </c>
      <c r="J400" s="14">
        <f t="shared" si="62"/>
        <v>128877</v>
      </c>
      <c r="K400" s="14">
        <f t="shared" si="63"/>
        <v>159201</v>
      </c>
      <c r="L400" s="14"/>
      <c r="M400" s="14"/>
      <c r="N400" s="14"/>
      <c r="O400" s="18">
        <v>399</v>
      </c>
      <c r="P400" s="18">
        <v>174</v>
      </c>
      <c r="Q400" s="18">
        <f t="shared" si="64"/>
        <v>69426</v>
      </c>
      <c r="R400" s="18">
        <f t="shared" si="65"/>
        <v>159201</v>
      </c>
      <c r="S400" s="18"/>
      <c r="T400" s="18"/>
      <c r="U400" s="18"/>
      <c r="V400" s="14">
        <v>399</v>
      </c>
      <c r="W400" s="14">
        <v>2.1</v>
      </c>
      <c r="X400" s="14">
        <f t="shared" si="66"/>
        <v>837.90000000000009</v>
      </c>
      <c r="Y400" s="14">
        <f t="shared" si="67"/>
        <v>159201</v>
      </c>
      <c r="Z400" s="14"/>
      <c r="AA400" s="14"/>
      <c r="AB400" s="14"/>
      <c r="AC400" s="21">
        <v>399</v>
      </c>
      <c r="AD400" s="21">
        <v>20</v>
      </c>
      <c r="AE400" s="21">
        <f t="shared" si="68"/>
        <v>7980</v>
      </c>
      <c r="AF400" s="21">
        <f t="shared" si="69"/>
        <v>159201</v>
      </c>
      <c r="AG400" s="21"/>
      <c r="AH400" s="21"/>
      <c r="AI400" s="21"/>
    </row>
    <row r="401" spans="1:35">
      <c r="A401" s="11">
        <v>400</v>
      </c>
      <c r="B401" s="11">
        <v>24</v>
      </c>
      <c r="C401" s="11">
        <f t="shared" si="60"/>
        <v>9600</v>
      </c>
      <c r="D401" s="11">
        <f t="shared" si="61"/>
        <v>160000</v>
      </c>
      <c r="E401" s="11"/>
      <c r="F401" s="11"/>
      <c r="G401" s="11"/>
      <c r="H401" s="14">
        <v>400</v>
      </c>
      <c r="I401" s="15">
        <v>584</v>
      </c>
      <c r="J401" s="14">
        <f t="shared" si="62"/>
        <v>233600</v>
      </c>
      <c r="K401" s="14">
        <f t="shared" si="63"/>
        <v>160000</v>
      </c>
      <c r="L401" s="14"/>
      <c r="M401" s="14"/>
      <c r="N401" s="14"/>
      <c r="O401" s="18">
        <v>400</v>
      </c>
      <c r="P401" s="18">
        <v>23</v>
      </c>
      <c r="Q401" s="18">
        <f t="shared" si="64"/>
        <v>9200</v>
      </c>
      <c r="R401" s="18">
        <f t="shared" si="65"/>
        <v>160000</v>
      </c>
      <c r="S401" s="18"/>
      <c r="T401" s="18"/>
      <c r="U401" s="18"/>
      <c r="V401" s="14">
        <v>400</v>
      </c>
      <c r="W401" s="14">
        <v>1.5</v>
      </c>
      <c r="X401" s="14">
        <f t="shared" si="66"/>
        <v>600</v>
      </c>
      <c r="Y401" s="14">
        <f t="shared" si="67"/>
        <v>160000</v>
      </c>
      <c r="Z401" s="14"/>
      <c r="AA401" s="14"/>
      <c r="AB401" s="14"/>
      <c r="AC401" s="21">
        <v>400</v>
      </c>
      <c r="AD401" s="21">
        <v>20</v>
      </c>
      <c r="AE401" s="21">
        <f t="shared" si="68"/>
        <v>8000</v>
      </c>
      <c r="AF401" s="21">
        <f t="shared" si="69"/>
        <v>160000</v>
      </c>
      <c r="AG401" s="21"/>
      <c r="AH401" s="21"/>
      <c r="AI401" s="21"/>
    </row>
    <row r="402" spans="1:35">
      <c r="A402" s="11">
        <v>401</v>
      </c>
      <c r="B402" s="11">
        <v>24</v>
      </c>
      <c r="C402" s="11">
        <f t="shared" si="60"/>
        <v>9624</v>
      </c>
      <c r="D402" s="11">
        <f t="shared" si="61"/>
        <v>160801</v>
      </c>
      <c r="E402" s="11"/>
      <c r="F402" s="11"/>
      <c r="G402" s="11"/>
      <c r="H402" s="14">
        <v>401</v>
      </c>
      <c r="I402" s="15">
        <v>584</v>
      </c>
      <c r="J402" s="14">
        <f t="shared" si="62"/>
        <v>234184</v>
      </c>
      <c r="K402" s="14">
        <f t="shared" si="63"/>
        <v>160801</v>
      </c>
      <c r="L402" s="14"/>
      <c r="M402" s="14"/>
      <c r="N402" s="14"/>
      <c r="O402" s="18">
        <v>401</v>
      </c>
      <c r="P402" s="18">
        <v>23</v>
      </c>
      <c r="Q402" s="18">
        <f t="shared" si="64"/>
        <v>9223</v>
      </c>
      <c r="R402" s="18">
        <f t="shared" si="65"/>
        <v>160801</v>
      </c>
      <c r="S402" s="18"/>
      <c r="T402" s="18"/>
      <c r="U402" s="18"/>
      <c r="V402" s="14">
        <v>401</v>
      </c>
      <c r="W402" s="14">
        <v>1.5</v>
      </c>
      <c r="X402" s="14">
        <f t="shared" si="66"/>
        <v>601.5</v>
      </c>
      <c r="Y402" s="14">
        <f t="shared" si="67"/>
        <v>160801</v>
      </c>
      <c r="Z402" s="14"/>
      <c r="AA402" s="14"/>
      <c r="AB402" s="14"/>
      <c r="AC402" s="21">
        <v>401</v>
      </c>
      <c r="AD402" s="21">
        <v>20</v>
      </c>
      <c r="AE402" s="21">
        <f t="shared" si="68"/>
        <v>8020</v>
      </c>
      <c r="AF402" s="21">
        <f t="shared" si="69"/>
        <v>160801</v>
      </c>
      <c r="AG402" s="21"/>
      <c r="AH402" s="21"/>
      <c r="AI402" s="21"/>
    </row>
    <row r="403" spans="1:35">
      <c r="A403" s="11">
        <v>402</v>
      </c>
      <c r="B403" s="11">
        <v>24</v>
      </c>
      <c r="C403" s="11">
        <f t="shared" si="60"/>
        <v>9648</v>
      </c>
      <c r="D403" s="11">
        <f t="shared" si="61"/>
        <v>161604</v>
      </c>
      <c r="E403" s="11"/>
      <c r="F403" s="11"/>
      <c r="G403" s="11"/>
      <c r="H403" s="14">
        <v>402</v>
      </c>
      <c r="I403" s="15">
        <v>346</v>
      </c>
      <c r="J403" s="14">
        <f t="shared" si="62"/>
        <v>139092</v>
      </c>
      <c r="K403" s="14">
        <f t="shared" si="63"/>
        <v>161604</v>
      </c>
      <c r="L403" s="14"/>
      <c r="M403" s="14"/>
      <c r="N403" s="14"/>
      <c r="O403" s="18">
        <v>402</v>
      </c>
      <c r="P403" s="18">
        <v>175</v>
      </c>
      <c r="Q403" s="18">
        <f t="shared" si="64"/>
        <v>70350</v>
      </c>
      <c r="R403" s="18">
        <f t="shared" si="65"/>
        <v>161604</v>
      </c>
      <c r="S403" s="18"/>
      <c r="T403" s="18"/>
      <c r="U403" s="18"/>
      <c r="V403" s="14">
        <v>402</v>
      </c>
      <c r="W403" s="14">
        <v>0.2</v>
      </c>
      <c r="X403" s="14">
        <f t="shared" si="66"/>
        <v>80.400000000000006</v>
      </c>
      <c r="Y403" s="14">
        <f t="shared" si="67"/>
        <v>161604</v>
      </c>
      <c r="Z403" s="14"/>
      <c r="AA403" s="14"/>
      <c r="AB403" s="14"/>
      <c r="AC403" s="21">
        <v>402</v>
      </c>
      <c r="AD403" s="21">
        <v>20</v>
      </c>
      <c r="AE403" s="21">
        <f t="shared" si="68"/>
        <v>8040</v>
      </c>
      <c r="AF403" s="21">
        <f t="shared" si="69"/>
        <v>161604</v>
      </c>
      <c r="AG403" s="21"/>
      <c r="AH403" s="21"/>
      <c r="AI403" s="21"/>
    </row>
    <row r="404" spans="1:35">
      <c r="A404" s="11">
        <v>403</v>
      </c>
      <c r="B404" s="11">
        <v>24</v>
      </c>
      <c r="C404" s="11">
        <f t="shared" si="60"/>
        <v>9672</v>
      </c>
      <c r="D404" s="11">
        <f t="shared" si="61"/>
        <v>162409</v>
      </c>
      <c r="E404" s="11"/>
      <c r="F404" s="11"/>
      <c r="G404" s="11"/>
      <c r="H404" s="14">
        <v>403</v>
      </c>
      <c r="I404" s="15">
        <v>346</v>
      </c>
      <c r="J404" s="14">
        <f t="shared" si="62"/>
        <v>139438</v>
      </c>
      <c r="K404" s="14">
        <f t="shared" si="63"/>
        <v>162409</v>
      </c>
      <c r="L404" s="14"/>
      <c r="M404" s="14"/>
      <c r="N404" s="14"/>
      <c r="O404" s="18">
        <v>403</v>
      </c>
      <c r="P404" s="18">
        <v>174</v>
      </c>
      <c r="Q404" s="18">
        <f t="shared" si="64"/>
        <v>70122</v>
      </c>
      <c r="R404" s="18">
        <f t="shared" si="65"/>
        <v>162409</v>
      </c>
      <c r="S404" s="18"/>
      <c r="T404" s="18"/>
      <c r="U404" s="18"/>
      <c r="V404" s="14">
        <v>403</v>
      </c>
      <c r="W404" s="14">
        <v>0.2</v>
      </c>
      <c r="X404" s="14">
        <f t="shared" si="66"/>
        <v>80.600000000000009</v>
      </c>
      <c r="Y404" s="14">
        <f t="shared" si="67"/>
        <v>162409</v>
      </c>
      <c r="Z404" s="14"/>
      <c r="AA404" s="14"/>
      <c r="AB404" s="14"/>
      <c r="AC404" s="21">
        <v>403</v>
      </c>
      <c r="AD404" s="21">
        <v>20</v>
      </c>
      <c r="AE404" s="21">
        <f t="shared" si="68"/>
        <v>8060</v>
      </c>
      <c r="AF404" s="21">
        <f t="shared" si="69"/>
        <v>162409</v>
      </c>
      <c r="AG404" s="21"/>
      <c r="AH404" s="21"/>
      <c r="AI404" s="21"/>
    </row>
    <row r="405" spans="1:35">
      <c r="A405" s="11">
        <v>404</v>
      </c>
      <c r="B405" s="11">
        <v>24</v>
      </c>
      <c r="C405" s="11">
        <f t="shared" si="60"/>
        <v>9696</v>
      </c>
      <c r="D405" s="11">
        <f t="shared" si="61"/>
        <v>163216</v>
      </c>
      <c r="E405" s="11"/>
      <c r="F405" s="11"/>
      <c r="G405" s="11"/>
      <c r="H405" s="14">
        <v>404</v>
      </c>
      <c r="I405" s="15">
        <v>323</v>
      </c>
      <c r="J405" s="14">
        <f t="shared" si="62"/>
        <v>130492</v>
      </c>
      <c r="K405" s="14">
        <f t="shared" si="63"/>
        <v>163216</v>
      </c>
      <c r="L405" s="14"/>
      <c r="M405" s="14"/>
      <c r="N405" s="14"/>
      <c r="O405" s="18">
        <v>404</v>
      </c>
      <c r="P405" s="18">
        <v>174</v>
      </c>
      <c r="Q405" s="18">
        <f t="shared" si="64"/>
        <v>70296</v>
      </c>
      <c r="R405" s="18">
        <f t="shared" si="65"/>
        <v>163216</v>
      </c>
      <c r="S405" s="18"/>
      <c r="T405" s="18"/>
      <c r="U405" s="18"/>
      <c r="V405" s="14">
        <v>404</v>
      </c>
      <c r="W405" s="14">
        <v>2.1</v>
      </c>
      <c r="X405" s="14">
        <f t="shared" si="66"/>
        <v>848.40000000000009</v>
      </c>
      <c r="Y405" s="14">
        <f t="shared" si="67"/>
        <v>163216</v>
      </c>
      <c r="Z405" s="14"/>
      <c r="AA405" s="14"/>
      <c r="AB405" s="14"/>
      <c r="AC405" s="21">
        <v>404</v>
      </c>
      <c r="AD405" s="21">
        <v>20</v>
      </c>
      <c r="AE405" s="21">
        <f t="shared" si="68"/>
        <v>8080</v>
      </c>
      <c r="AF405" s="21">
        <f t="shared" si="69"/>
        <v>163216</v>
      </c>
      <c r="AG405" s="21"/>
      <c r="AH405" s="21"/>
      <c r="AI405" s="21"/>
    </row>
    <row r="406" spans="1:35">
      <c r="A406" s="11">
        <v>405</v>
      </c>
      <c r="B406" s="11">
        <v>24</v>
      </c>
      <c r="C406" s="11">
        <f t="shared" si="60"/>
        <v>9720</v>
      </c>
      <c r="D406" s="11">
        <f t="shared" si="61"/>
        <v>164025</v>
      </c>
      <c r="E406" s="11"/>
      <c r="F406" s="11"/>
      <c r="G406" s="11"/>
      <c r="H406" s="14">
        <v>405</v>
      </c>
      <c r="I406" s="15">
        <v>323</v>
      </c>
      <c r="J406" s="14">
        <f t="shared" si="62"/>
        <v>130815</v>
      </c>
      <c r="K406" s="14">
        <f t="shared" si="63"/>
        <v>164025</v>
      </c>
      <c r="L406" s="14"/>
      <c r="M406" s="14"/>
      <c r="N406" s="14"/>
      <c r="O406" s="18">
        <v>405</v>
      </c>
      <c r="P406" s="18">
        <v>173</v>
      </c>
      <c r="Q406" s="18">
        <f t="shared" si="64"/>
        <v>70065</v>
      </c>
      <c r="R406" s="18">
        <f t="shared" si="65"/>
        <v>164025</v>
      </c>
      <c r="S406" s="18"/>
      <c r="T406" s="18"/>
      <c r="U406" s="18"/>
      <c r="V406" s="14">
        <v>405</v>
      </c>
      <c r="W406" s="14">
        <v>2.1</v>
      </c>
      <c r="X406" s="14">
        <f t="shared" si="66"/>
        <v>850.5</v>
      </c>
      <c r="Y406" s="14">
        <f t="shared" si="67"/>
        <v>164025</v>
      </c>
      <c r="Z406" s="14"/>
      <c r="AA406" s="14"/>
      <c r="AB406" s="14"/>
      <c r="AC406" s="21">
        <v>405</v>
      </c>
      <c r="AD406" s="21">
        <v>20</v>
      </c>
      <c r="AE406" s="21">
        <f t="shared" si="68"/>
        <v>8100</v>
      </c>
      <c r="AF406" s="21">
        <f t="shared" si="69"/>
        <v>164025</v>
      </c>
      <c r="AG406" s="21"/>
      <c r="AH406" s="21"/>
      <c r="AI406" s="21"/>
    </row>
    <row r="407" spans="1:35">
      <c r="A407" s="11">
        <v>406</v>
      </c>
      <c r="B407" s="11">
        <v>24</v>
      </c>
      <c r="C407" s="11">
        <f t="shared" si="60"/>
        <v>9744</v>
      </c>
      <c r="D407" s="11">
        <f t="shared" si="61"/>
        <v>164836</v>
      </c>
      <c r="E407" s="11"/>
      <c r="F407" s="11"/>
      <c r="G407" s="11"/>
      <c r="H407" s="14">
        <v>406</v>
      </c>
      <c r="I407" s="15">
        <v>506</v>
      </c>
      <c r="J407" s="14">
        <f t="shared" si="62"/>
        <v>205436</v>
      </c>
      <c r="K407" s="14">
        <f t="shared" si="63"/>
        <v>164836</v>
      </c>
      <c r="L407" s="14"/>
      <c r="M407" s="14"/>
      <c r="N407" s="14"/>
      <c r="O407" s="18">
        <v>406</v>
      </c>
      <c r="P407" s="18">
        <v>23</v>
      </c>
      <c r="Q407" s="18">
        <f t="shared" si="64"/>
        <v>9338</v>
      </c>
      <c r="R407" s="18">
        <f t="shared" si="65"/>
        <v>164836</v>
      </c>
      <c r="S407" s="18"/>
      <c r="T407" s="18"/>
      <c r="U407" s="18"/>
      <c r="V407" s="14">
        <v>406</v>
      </c>
      <c r="W407" s="14">
        <v>0.2</v>
      </c>
      <c r="X407" s="14">
        <f t="shared" si="66"/>
        <v>81.2</v>
      </c>
      <c r="Y407" s="14">
        <f t="shared" si="67"/>
        <v>164836</v>
      </c>
      <c r="Z407" s="14"/>
      <c r="AA407" s="14"/>
      <c r="AB407" s="14"/>
      <c r="AC407" s="21">
        <v>406</v>
      </c>
      <c r="AD407" s="21">
        <v>20</v>
      </c>
      <c r="AE407" s="21">
        <f t="shared" si="68"/>
        <v>8120</v>
      </c>
      <c r="AF407" s="21">
        <f t="shared" si="69"/>
        <v>164836</v>
      </c>
      <c r="AG407" s="21"/>
      <c r="AH407" s="21"/>
      <c r="AI407" s="21"/>
    </row>
    <row r="408" spans="1:35">
      <c r="A408" s="11">
        <v>407</v>
      </c>
      <c r="B408" s="11">
        <v>24</v>
      </c>
      <c r="C408" s="11">
        <f t="shared" si="60"/>
        <v>9768</v>
      </c>
      <c r="D408" s="11">
        <f t="shared" si="61"/>
        <v>165649</v>
      </c>
      <c r="E408" s="11"/>
      <c r="F408" s="11"/>
      <c r="G408" s="11"/>
      <c r="H408" s="14">
        <v>407</v>
      </c>
      <c r="I408" s="15">
        <v>323</v>
      </c>
      <c r="J408" s="14">
        <f t="shared" si="62"/>
        <v>131461</v>
      </c>
      <c r="K408" s="14">
        <f t="shared" si="63"/>
        <v>165649</v>
      </c>
      <c r="L408" s="14"/>
      <c r="M408" s="14"/>
      <c r="N408" s="14"/>
      <c r="O408" s="18">
        <v>407</v>
      </c>
      <c r="P408" s="18">
        <v>173</v>
      </c>
      <c r="Q408" s="18">
        <f t="shared" si="64"/>
        <v>70411</v>
      </c>
      <c r="R408" s="18">
        <f t="shared" si="65"/>
        <v>165649</v>
      </c>
      <c r="S408" s="18"/>
      <c r="T408" s="18"/>
      <c r="U408" s="18"/>
      <c r="V408" s="14">
        <v>407</v>
      </c>
      <c r="W408" s="14">
        <v>0.2</v>
      </c>
      <c r="X408" s="14">
        <f t="shared" si="66"/>
        <v>81.400000000000006</v>
      </c>
      <c r="Y408" s="14">
        <f t="shared" si="67"/>
        <v>165649</v>
      </c>
      <c r="Z408" s="14"/>
      <c r="AA408" s="14"/>
      <c r="AB408" s="14"/>
      <c r="AC408" s="21">
        <v>407</v>
      </c>
      <c r="AD408" s="21">
        <v>20</v>
      </c>
      <c r="AE408" s="21">
        <f t="shared" si="68"/>
        <v>8140</v>
      </c>
      <c r="AF408" s="21">
        <f t="shared" si="69"/>
        <v>165649</v>
      </c>
      <c r="AG408" s="21"/>
      <c r="AH408" s="21"/>
      <c r="AI408" s="21"/>
    </row>
    <row r="409" spans="1:35">
      <c r="A409" s="11">
        <v>408</v>
      </c>
      <c r="B409" s="11">
        <v>24</v>
      </c>
      <c r="C409" s="11">
        <f t="shared" si="60"/>
        <v>9792</v>
      </c>
      <c r="D409" s="11">
        <f t="shared" si="61"/>
        <v>166464</v>
      </c>
      <c r="E409" s="11"/>
      <c r="F409" s="11"/>
      <c r="G409" s="11"/>
      <c r="H409" s="14">
        <v>408</v>
      </c>
      <c r="I409" s="15">
        <v>323</v>
      </c>
      <c r="J409" s="14">
        <f t="shared" si="62"/>
        <v>131784</v>
      </c>
      <c r="K409" s="14">
        <f t="shared" si="63"/>
        <v>166464</v>
      </c>
      <c r="L409" s="14"/>
      <c r="M409" s="14"/>
      <c r="N409" s="14"/>
      <c r="O409" s="18">
        <v>408</v>
      </c>
      <c r="P409" s="18">
        <v>174</v>
      </c>
      <c r="Q409" s="18">
        <f t="shared" si="64"/>
        <v>70992</v>
      </c>
      <c r="R409" s="18">
        <f t="shared" si="65"/>
        <v>166464</v>
      </c>
      <c r="S409" s="18"/>
      <c r="T409" s="18"/>
      <c r="U409" s="18"/>
      <c r="V409" s="14">
        <v>408</v>
      </c>
      <c r="W409" s="14">
        <v>0.2</v>
      </c>
      <c r="X409" s="14">
        <f t="shared" si="66"/>
        <v>81.600000000000009</v>
      </c>
      <c r="Y409" s="14">
        <f t="shared" si="67"/>
        <v>166464</v>
      </c>
      <c r="Z409" s="14"/>
      <c r="AA409" s="14"/>
      <c r="AB409" s="14"/>
      <c r="AC409" s="21">
        <v>408</v>
      </c>
      <c r="AD409" s="21">
        <v>20</v>
      </c>
      <c r="AE409" s="21">
        <f t="shared" si="68"/>
        <v>8160</v>
      </c>
      <c r="AF409" s="21">
        <f t="shared" si="69"/>
        <v>166464</v>
      </c>
      <c r="AG409" s="21"/>
      <c r="AH409" s="21"/>
      <c r="AI409" s="21"/>
    </row>
    <row r="410" spans="1:35">
      <c r="A410" s="11">
        <v>409</v>
      </c>
      <c r="B410" s="11">
        <v>24</v>
      </c>
      <c r="C410" s="11">
        <f t="shared" si="60"/>
        <v>9816</v>
      </c>
      <c r="D410" s="11">
        <f t="shared" si="61"/>
        <v>167281</v>
      </c>
      <c r="E410" s="11"/>
      <c r="F410" s="11"/>
      <c r="G410" s="11"/>
      <c r="H410" s="14">
        <v>409</v>
      </c>
      <c r="I410" s="15">
        <v>323</v>
      </c>
      <c r="J410" s="14">
        <f t="shared" si="62"/>
        <v>132107</v>
      </c>
      <c r="K410" s="14">
        <f t="shared" si="63"/>
        <v>167281</v>
      </c>
      <c r="L410" s="14"/>
      <c r="M410" s="14"/>
      <c r="N410" s="14"/>
      <c r="O410" s="18">
        <v>409</v>
      </c>
      <c r="P410" s="18">
        <v>173</v>
      </c>
      <c r="Q410" s="18">
        <f t="shared" si="64"/>
        <v>70757</v>
      </c>
      <c r="R410" s="18">
        <f t="shared" si="65"/>
        <v>167281</v>
      </c>
      <c r="S410" s="18"/>
      <c r="T410" s="18"/>
      <c r="U410" s="18"/>
      <c r="V410" s="14">
        <v>409</v>
      </c>
      <c r="W410" s="14">
        <v>2.1</v>
      </c>
      <c r="X410" s="14">
        <f t="shared" si="66"/>
        <v>858.90000000000009</v>
      </c>
      <c r="Y410" s="14">
        <f t="shared" si="67"/>
        <v>167281</v>
      </c>
      <c r="Z410" s="14"/>
      <c r="AA410" s="14"/>
      <c r="AB410" s="14"/>
      <c r="AC410" s="21">
        <v>409</v>
      </c>
      <c r="AD410" s="21">
        <v>20</v>
      </c>
      <c r="AE410" s="21">
        <f t="shared" si="68"/>
        <v>8180</v>
      </c>
      <c r="AF410" s="21">
        <f t="shared" si="69"/>
        <v>167281</v>
      </c>
      <c r="AG410" s="21"/>
      <c r="AH410" s="21"/>
      <c r="AI410" s="21"/>
    </row>
    <row r="411" spans="1:35">
      <c r="A411" s="11">
        <v>410</v>
      </c>
      <c r="B411" s="11">
        <v>24</v>
      </c>
      <c r="C411" s="11">
        <f t="shared" si="60"/>
        <v>9840</v>
      </c>
      <c r="D411" s="11">
        <f t="shared" si="61"/>
        <v>168100</v>
      </c>
      <c r="E411" s="11"/>
      <c r="F411" s="11"/>
      <c r="G411" s="11"/>
      <c r="H411" s="14">
        <v>410</v>
      </c>
      <c r="I411" s="15">
        <v>323</v>
      </c>
      <c r="J411" s="14">
        <f t="shared" si="62"/>
        <v>132430</v>
      </c>
      <c r="K411" s="14">
        <f t="shared" si="63"/>
        <v>168100</v>
      </c>
      <c r="L411" s="14"/>
      <c r="M411" s="14"/>
      <c r="N411" s="14"/>
      <c r="O411" s="18">
        <v>410</v>
      </c>
      <c r="P411" s="18">
        <v>172</v>
      </c>
      <c r="Q411" s="18">
        <f t="shared" si="64"/>
        <v>70520</v>
      </c>
      <c r="R411" s="18">
        <f t="shared" si="65"/>
        <v>168100</v>
      </c>
      <c r="S411" s="18"/>
      <c r="T411" s="18"/>
      <c r="U411" s="18"/>
      <c r="V411" s="14">
        <v>410</v>
      </c>
      <c r="W411" s="14">
        <v>2.1</v>
      </c>
      <c r="X411" s="14">
        <f t="shared" si="66"/>
        <v>861</v>
      </c>
      <c r="Y411" s="14">
        <f t="shared" si="67"/>
        <v>168100</v>
      </c>
      <c r="Z411" s="14"/>
      <c r="AA411" s="14"/>
      <c r="AB411" s="14"/>
      <c r="AC411" s="21">
        <v>410</v>
      </c>
      <c r="AD411" s="21">
        <v>20</v>
      </c>
      <c r="AE411" s="21">
        <f t="shared" si="68"/>
        <v>8200</v>
      </c>
      <c r="AF411" s="21">
        <f t="shared" si="69"/>
        <v>168100</v>
      </c>
      <c r="AG411" s="21"/>
      <c r="AH411" s="21"/>
      <c r="AI411" s="21"/>
    </row>
    <row r="412" spans="1:35">
      <c r="A412" s="11">
        <v>411</v>
      </c>
      <c r="B412" s="11">
        <v>24</v>
      </c>
      <c r="C412" s="11">
        <f t="shared" si="60"/>
        <v>9864</v>
      </c>
      <c r="D412" s="11">
        <f t="shared" si="61"/>
        <v>168921</v>
      </c>
      <c r="E412" s="11"/>
      <c r="F412" s="11"/>
      <c r="G412" s="11"/>
      <c r="H412" s="14">
        <v>411</v>
      </c>
      <c r="I412" s="15">
        <v>321</v>
      </c>
      <c r="J412" s="14">
        <f t="shared" si="62"/>
        <v>131931</v>
      </c>
      <c r="K412" s="14">
        <f t="shared" si="63"/>
        <v>168921</v>
      </c>
      <c r="L412" s="14"/>
      <c r="M412" s="14"/>
      <c r="N412" s="14"/>
      <c r="O412" s="18">
        <v>411</v>
      </c>
      <c r="P412" s="18">
        <v>172</v>
      </c>
      <c r="Q412" s="18">
        <f t="shared" si="64"/>
        <v>70692</v>
      </c>
      <c r="R412" s="18">
        <f t="shared" si="65"/>
        <v>168921</v>
      </c>
      <c r="S412" s="18"/>
      <c r="T412" s="18"/>
      <c r="U412" s="18"/>
      <c r="V412" s="14">
        <v>411</v>
      </c>
      <c r="W412" s="14">
        <v>0.2</v>
      </c>
      <c r="X412" s="14">
        <f t="shared" si="66"/>
        <v>82.2</v>
      </c>
      <c r="Y412" s="14">
        <f t="shared" si="67"/>
        <v>168921</v>
      </c>
      <c r="Z412" s="14"/>
      <c r="AA412" s="14"/>
      <c r="AB412" s="14"/>
      <c r="AC412" s="21">
        <v>411</v>
      </c>
      <c r="AD412" s="21">
        <v>20</v>
      </c>
      <c r="AE412" s="21">
        <f t="shared" si="68"/>
        <v>8220</v>
      </c>
      <c r="AF412" s="21">
        <f t="shared" si="69"/>
        <v>168921</v>
      </c>
      <c r="AG412" s="21"/>
      <c r="AH412" s="21"/>
      <c r="AI412" s="21"/>
    </row>
    <row r="413" spans="1:35">
      <c r="A413" s="11">
        <v>412</v>
      </c>
      <c r="B413" s="11">
        <v>24</v>
      </c>
      <c r="C413" s="11">
        <f t="shared" si="60"/>
        <v>9888</v>
      </c>
      <c r="D413" s="11">
        <f t="shared" si="61"/>
        <v>169744</v>
      </c>
      <c r="E413" s="11"/>
      <c r="F413" s="11"/>
      <c r="G413" s="11"/>
      <c r="H413" s="14">
        <v>412</v>
      </c>
      <c r="I413" s="15">
        <v>323</v>
      </c>
      <c r="J413" s="14">
        <f t="shared" si="62"/>
        <v>133076</v>
      </c>
      <c r="K413" s="14">
        <f t="shared" si="63"/>
        <v>169744</v>
      </c>
      <c r="L413" s="14"/>
      <c r="M413" s="14"/>
      <c r="N413" s="14"/>
      <c r="O413" s="18">
        <v>412</v>
      </c>
      <c r="P413" s="18">
        <v>170</v>
      </c>
      <c r="Q413" s="18">
        <f t="shared" si="64"/>
        <v>70040</v>
      </c>
      <c r="R413" s="18">
        <f t="shared" si="65"/>
        <v>169744</v>
      </c>
      <c r="S413" s="18"/>
      <c r="T413" s="18"/>
      <c r="U413" s="18"/>
      <c r="V413" s="14">
        <v>412</v>
      </c>
      <c r="W413" s="14">
        <v>2.1</v>
      </c>
      <c r="X413" s="14">
        <f t="shared" si="66"/>
        <v>865.2</v>
      </c>
      <c r="Y413" s="14">
        <f t="shared" si="67"/>
        <v>169744</v>
      </c>
      <c r="Z413" s="14"/>
      <c r="AA413" s="14"/>
      <c r="AB413" s="14"/>
      <c r="AC413" s="21">
        <v>412</v>
      </c>
      <c r="AD413" s="21">
        <v>20</v>
      </c>
      <c r="AE413" s="21">
        <f t="shared" si="68"/>
        <v>8240</v>
      </c>
      <c r="AF413" s="21">
        <f t="shared" si="69"/>
        <v>169744</v>
      </c>
      <c r="AG413" s="21"/>
      <c r="AH413" s="21"/>
      <c r="AI413" s="21"/>
    </row>
    <row r="414" spans="1:35">
      <c r="A414" s="11">
        <v>413</v>
      </c>
      <c r="B414" s="11">
        <v>24</v>
      </c>
      <c r="C414" s="11">
        <f t="shared" si="60"/>
        <v>9912</v>
      </c>
      <c r="D414" s="11">
        <f t="shared" si="61"/>
        <v>170569</v>
      </c>
      <c r="E414" s="11"/>
      <c r="F414" s="11"/>
      <c r="G414" s="11"/>
      <c r="H414" s="14">
        <v>413</v>
      </c>
      <c r="I414" s="15">
        <v>323</v>
      </c>
      <c r="J414" s="14">
        <f t="shared" si="62"/>
        <v>133399</v>
      </c>
      <c r="K414" s="14">
        <f t="shared" si="63"/>
        <v>170569</v>
      </c>
      <c r="L414" s="14"/>
      <c r="M414" s="14"/>
      <c r="N414" s="14"/>
      <c r="O414" s="18">
        <v>413</v>
      </c>
      <c r="P414" s="18">
        <v>170</v>
      </c>
      <c r="Q414" s="18">
        <f t="shared" si="64"/>
        <v>70210</v>
      </c>
      <c r="R414" s="18">
        <f t="shared" si="65"/>
        <v>170569</v>
      </c>
      <c r="S414" s="18"/>
      <c r="T414" s="18"/>
      <c r="U414" s="18"/>
      <c r="V414" s="14">
        <v>413</v>
      </c>
      <c r="W414" s="14">
        <v>2.1</v>
      </c>
      <c r="X414" s="14">
        <f t="shared" si="66"/>
        <v>867.30000000000007</v>
      </c>
      <c r="Y414" s="14">
        <f t="shared" si="67"/>
        <v>170569</v>
      </c>
      <c r="Z414" s="14"/>
      <c r="AA414" s="14"/>
      <c r="AB414" s="14"/>
      <c r="AC414" s="21">
        <v>413</v>
      </c>
      <c r="AD414" s="21">
        <v>20</v>
      </c>
      <c r="AE414" s="21">
        <f t="shared" si="68"/>
        <v>8260</v>
      </c>
      <c r="AF414" s="21">
        <f t="shared" si="69"/>
        <v>170569</v>
      </c>
      <c r="AG414" s="21"/>
      <c r="AH414" s="21"/>
      <c r="AI414" s="21"/>
    </row>
    <row r="415" spans="1:35">
      <c r="A415" s="11">
        <v>414</v>
      </c>
      <c r="B415" s="11">
        <v>24</v>
      </c>
      <c r="C415" s="11">
        <f t="shared" si="60"/>
        <v>9936</v>
      </c>
      <c r="D415" s="11">
        <f t="shared" si="61"/>
        <v>171396</v>
      </c>
      <c r="E415" s="11"/>
      <c r="F415" s="11"/>
      <c r="G415" s="11"/>
      <c r="H415" s="14">
        <v>414</v>
      </c>
      <c r="I415" s="15">
        <v>321</v>
      </c>
      <c r="J415" s="14">
        <f t="shared" si="62"/>
        <v>132894</v>
      </c>
      <c r="K415" s="14">
        <f t="shared" si="63"/>
        <v>171396</v>
      </c>
      <c r="L415" s="14"/>
      <c r="M415" s="14"/>
      <c r="N415" s="14"/>
      <c r="O415" s="18">
        <v>414</v>
      </c>
      <c r="P415" s="18">
        <v>169</v>
      </c>
      <c r="Q415" s="18">
        <f t="shared" si="64"/>
        <v>69966</v>
      </c>
      <c r="R415" s="18">
        <f t="shared" si="65"/>
        <v>171396</v>
      </c>
      <c r="S415" s="18"/>
      <c r="T415" s="18"/>
      <c r="U415" s="18"/>
      <c r="V415" s="14">
        <v>414</v>
      </c>
      <c r="W415" s="14">
        <v>0.8</v>
      </c>
      <c r="X415" s="14">
        <f t="shared" si="66"/>
        <v>331.20000000000005</v>
      </c>
      <c r="Y415" s="14">
        <f t="shared" si="67"/>
        <v>171396</v>
      </c>
      <c r="Z415" s="14"/>
      <c r="AA415" s="14"/>
      <c r="AB415" s="14"/>
      <c r="AC415" s="21">
        <v>414</v>
      </c>
      <c r="AD415" s="21">
        <v>20</v>
      </c>
      <c r="AE415" s="21">
        <f t="shared" si="68"/>
        <v>8280</v>
      </c>
      <c r="AF415" s="21">
        <f t="shared" si="69"/>
        <v>171396</v>
      </c>
      <c r="AG415" s="21"/>
      <c r="AH415" s="21"/>
      <c r="AI415" s="21"/>
    </row>
    <row r="416" spans="1:35">
      <c r="A416" s="11">
        <v>415</v>
      </c>
      <c r="B416" s="11">
        <v>24</v>
      </c>
      <c r="C416" s="11">
        <f t="shared" si="60"/>
        <v>9960</v>
      </c>
      <c r="D416" s="11">
        <f t="shared" si="61"/>
        <v>172225</v>
      </c>
      <c r="E416" s="11"/>
      <c r="F416" s="11"/>
      <c r="G416" s="11"/>
      <c r="H416" s="14">
        <v>415</v>
      </c>
      <c r="I416" s="15">
        <v>575</v>
      </c>
      <c r="J416" s="14">
        <f t="shared" si="62"/>
        <v>238625</v>
      </c>
      <c r="K416" s="14">
        <f t="shared" si="63"/>
        <v>172225</v>
      </c>
      <c r="L416" s="14"/>
      <c r="M416" s="14"/>
      <c r="N416" s="14"/>
      <c r="O416" s="18">
        <v>415</v>
      </c>
      <c r="P416" s="18">
        <v>169</v>
      </c>
      <c r="Q416" s="18">
        <f t="shared" si="64"/>
        <v>70135</v>
      </c>
      <c r="R416" s="18">
        <f t="shared" si="65"/>
        <v>172225</v>
      </c>
      <c r="S416" s="18"/>
      <c r="T416" s="18"/>
      <c r="U416" s="18"/>
      <c r="V416" s="14">
        <v>415</v>
      </c>
      <c r="W416" s="14">
        <v>4.7</v>
      </c>
      <c r="X416" s="14">
        <f t="shared" si="66"/>
        <v>1950.5</v>
      </c>
      <c r="Y416" s="14">
        <f t="shared" si="67"/>
        <v>172225</v>
      </c>
      <c r="Z416" s="14"/>
      <c r="AA416" s="14"/>
      <c r="AB416" s="14"/>
      <c r="AC416" s="21">
        <v>415</v>
      </c>
      <c r="AD416" s="21">
        <v>20</v>
      </c>
      <c r="AE416" s="21">
        <f t="shared" si="68"/>
        <v>8300</v>
      </c>
      <c r="AF416" s="21">
        <f t="shared" si="69"/>
        <v>172225</v>
      </c>
      <c r="AG416" s="21"/>
      <c r="AH416" s="21"/>
      <c r="AI416" s="21"/>
    </row>
    <row r="417" spans="1:35">
      <c r="A417" s="11">
        <v>416</v>
      </c>
      <c r="B417" s="11">
        <v>24</v>
      </c>
      <c r="C417" s="11">
        <f t="shared" si="60"/>
        <v>9984</v>
      </c>
      <c r="D417" s="11">
        <f t="shared" si="61"/>
        <v>173056</v>
      </c>
      <c r="E417" s="11"/>
      <c r="F417" s="11"/>
      <c r="G417" s="11"/>
      <c r="H417" s="14">
        <v>416</v>
      </c>
      <c r="I417" s="15">
        <v>534</v>
      </c>
      <c r="J417" s="14">
        <f t="shared" si="62"/>
        <v>222144</v>
      </c>
      <c r="K417" s="14">
        <f t="shared" si="63"/>
        <v>173056</v>
      </c>
      <c r="L417" s="14"/>
      <c r="M417" s="14"/>
      <c r="N417" s="14"/>
      <c r="O417" s="18">
        <v>416</v>
      </c>
      <c r="P417" s="18">
        <v>47</v>
      </c>
      <c r="Q417" s="18">
        <f t="shared" si="64"/>
        <v>19552</v>
      </c>
      <c r="R417" s="18">
        <f t="shared" si="65"/>
        <v>173056</v>
      </c>
      <c r="S417" s="18"/>
      <c r="T417" s="18"/>
      <c r="U417" s="18"/>
      <c r="V417" s="14">
        <v>416</v>
      </c>
      <c r="W417" s="14">
        <v>0.2</v>
      </c>
      <c r="X417" s="14">
        <f t="shared" si="66"/>
        <v>83.2</v>
      </c>
      <c r="Y417" s="14">
        <f t="shared" si="67"/>
        <v>173056</v>
      </c>
      <c r="Z417" s="14"/>
      <c r="AA417" s="14"/>
      <c r="AB417" s="14"/>
      <c r="AC417" s="21">
        <v>416</v>
      </c>
      <c r="AD417" s="21">
        <v>20</v>
      </c>
      <c r="AE417" s="21">
        <f t="shared" si="68"/>
        <v>8320</v>
      </c>
      <c r="AF417" s="21">
        <f t="shared" si="69"/>
        <v>173056</v>
      </c>
      <c r="AG417" s="21"/>
      <c r="AH417" s="21"/>
      <c r="AI417" s="21"/>
    </row>
    <row r="418" spans="1:35">
      <c r="A418" s="11">
        <v>417</v>
      </c>
      <c r="B418" s="11">
        <v>24</v>
      </c>
      <c r="C418" s="11">
        <f t="shared" si="60"/>
        <v>10008</v>
      </c>
      <c r="D418" s="11">
        <f t="shared" si="61"/>
        <v>173889</v>
      </c>
      <c r="E418" s="11"/>
      <c r="F418" s="11"/>
      <c r="G418" s="11"/>
      <c r="H418" s="14">
        <v>417</v>
      </c>
      <c r="I418" s="15">
        <v>575</v>
      </c>
      <c r="J418" s="14">
        <f t="shared" si="62"/>
        <v>239775</v>
      </c>
      <c r="K418" s="14">
        <f t="shared" si="63"/>
        <v>173889</v>
      </c>
      <c r="L418" s="14"/>
      <c r="M418" s="14"/>
      <c r="N418" s="14"/>
      <c r="O418" s="18">
        <v>417</v>
      </c>
      <c r="P418" s="18">
        <v>23</v>
      </c>
      <c r="Q418" s="18">
        <f t="shared" si="64"/>
        <v>9591</v>
      </c>
      <c r="R418" s="18">
        <f t="shared" si="65"/>
        <v>173889</v>
      </c>
      <c r="S418" s="18"/>
      <c r="T418" s="18"/>
      <c r="U418" s="18"/>
      <c r="V418" s="14">
        <v>417</v>
      </c>
      <c r="W418" s="14">
        <v>2.1</v>
      </c>
      <c r="X418" s="14">
        <f t="shared" si="66"/>
        <v>875.7</v>
      </c>
      <c r="Y418" s="14">
        <f t="shared" si="67"/>
        <v>173889</v>
      </c>
      <c r="Z418" s="14"/>
      <c r="AA418" s="14"/>
      <c r="AB418" s="14"/>
      <c r="AC418" s="21">
        <v>417</v>
      </c>
      <c r="AD418" s="21">
        <v>20</v>
      </c>
      <c r="AE418" s="21">
        <f t="shared" si="68"/>
        <v>8340</v>
      </c>
      <c r="AF418" s="21">
        <f t="shared" si="69"/>
        <v>173889</v>
      </c>
      <c r="AG418" s="21"/>
      <c r="AH418" s="21"/>
      <c r="AI418" s="21"/>
    </row>
    <row r="419" spans="1:35">
      <c r="A419" s="11">
        <v>418</v>
      </c>
      <c r="B419" s="11">
        <v>24</v>
      </c>
      <c r="C419" s="11">
        <f t="shared" si="60"/>
        <v>10032</v>
      </c>
      <c r="D419" s="11">
        <f t="shared" si="61"/>
        <v>174724</v>
      </c>
      <c r="E419" s="11"/>
      <c r="F419" s="11"/>
      <c r="G419" s="11"/>
      <c r="H419" s="14">
        <v>418</v>
      </c>
      <c r="I419" s="15">
        <v>574</v>
      </c>
      <c r="J419" s="14">
        <f t="shared" si="62"/>
        <v>239932</v>
      </c>
      <c r="K419" s="14">
        <f t="shared" si="63"/>
        <v>174724</v>
      </c>
      <c r="L419" s="14"/>
      <c r="M419" s="14"/>
      <c r="N419" s="14"/>
      <c r="O419" s="18">
        <v>418</v>
      </c>
      <c r="P419" s="18">
        <v>23</v>
      </c>
      <c r="Q419" s="18">
        <f t="shared" si="64"/>
        <v>9614</v>
      </c>
      <c r="R419" s="18">
        <f t="shared" si="65"/>
        <v>174724</v>
      </c>
      <c r="S419" s="18"/>
      <c r="T419" s="18"/>
      <c r="U419" s="18"/>
      <c r="V419" s="14">
        <v>418</v>
      </c>
      <c r="W419" s="14">
        <v>2.1</v>
      </c>
      <c r="X419" s="14">
        <f t="shared" si="66"/>
        <v>877.80000000000007</v>
      </c>
      <c r="Y419" s="14">
        <f t="shared" si="67"/>
        <v>174724</v>
      </c>
      <c r="Z419" s="14"/>
      <c r="AA419" s="14"/>
      <c r="AB419" s="14"/>
      <c r="AC419" s="21">
        <v>418</v>
      </c>
      <c r="AD419" s="21">
        <v>20</v>
      </c>
      <c r="AE419" s="21">
        <f t="shared" si="68"/>
        <v>8360</v>
      </c>
      <c r="AF419" s="21">
        <f t="shared" si="69"/>
        <v>174724</v>
      </c>
      <c r="AG419" s="21"/>
      <c r="AH419" s="21"/>
      <c r="AI419" s="21"/>
    </row>
    <row r="420" spans="1:35">
      <c r="A420" s="11">
        <v>419</v>
      </c>
      <c r="B420" s="11">
        <v>24</v>
      </c>
      <c r="C420" s="11">
        <f t="shared" si="60"/>
        <v>10056</v>
      </c>
      <c r="D420" s="11">
        <f t="shared" si="61"/>
        <v>175561</v>
      </c>
      <c r="E420" s="11"/>
      <c r="F420" s="11"/>
      <c r="G420" s="11"/>
      <c r="H420" s="14">
        <v>419</v>
      </c>
      <c r="I420" s="15">
        <v>323</v>
      </c>
      <c r="J420" s="14">
        <f t="shared" si="62"/>
        <v>135337</v>
      </c>
      <c r="K420" s="14">
        <f t="shared" si="63"/>
        <v>175561</v>
      </c>
      <c r="L420" s="14"/>
      <c r="M420" s="14"/>
      <c r="N420" s="14"/>
      <c r="O420" s="18">
        <v>419</v>
      </c>
      <c r="P420" s="18">
        <v>169</v>
      </c>
      <c r="Q420" s="18">
        <f t="shared" si="64"/>
        <v>70811</v>
      </c>
      <c r="R420" s="18">
        <f t="shared" si="65"/>
        <v>175561</v>
      </c>
      <c r="S420" s="18"/>
      <c r="T420" s="18"/>
      <c r="U420" s="18"/>
      <c r="V420" s="14">
        <v>419</v>
      </c>
      <c r="W420" s="14">
        <v>2.1</v>
      </c>
      <c r="X420" s="14">
        <f t="shared" si="66"/>
        <v>879.90000000000009</v>
      </c>
      <c r="Y420" s="14">
        <f t="shared" si="67"/>
        <v>175561</v>
      </c>
      <c r="Z420" s="14"/>
      <c r="AA420" s="14"/>
      <c r="AB420" s="14"/>
      <c r="AC420" s="21">
        <v>419</v>
      </c>
      <c r="AD420" s="21">
        <v>20</v>
      </c>
      <c r="AE420" s="21">
        <f t="shared" si="68"/>
        <v>8380</v>
      </c>
      <c r="AF420" s="21">
        <f t="shared" si="69"/>
        <v>175561</v>
      </c>
      <c r="AG420" s="21"/>
      <c r="AH420" s="21"/>
      <c r="AI420" s="21"/>
    </row>
    <row r="421" spans="1:35">
      <c r="A421" s="11">
        <v>420</v>
      </c>
      <c r="B421" s="11">
        <v>24</v>
      </c>
      <c r="C421" s="11">
        <f t="shared" si="60"/>
        <v>10080</v>
      </c>
      <c r="D421" s="11">
        <f t="shared" si="61"/>
        <v>176400</v>
      </c>
      <c r="E421" s="11"/>
      <c r="F421" s="11"/>
      <c r="G421" s="11"/>
      <c r="H421" s="14">
        <v>420</v>
      </c>
      <c r="I421" s="15">
        <v>575</v>
      </c>
      <c r="J421" s="14">
        <f t="shared" si="62"/>
        <v>241500</v>
      </c>
      <c r="K421" s="14">
        <f t="shared" si="63"/>
        <v>176400</v>
      </c>
      <c r="L421" s="14"/>
      <c r="M421" s="14"/>
      <c r="N421" s="14"/>
      <c r="O421" s="18">
        <v>420</v>
      </c>
      <c r="P421" s="18">
        <v>169</v>
      </c>
      <c r="Q421" s="18">
        <f t="shared" si="64"/>
        <v>70980</v>
      </c>
      <c r="R421" s="18">
        <f t="shared" si="65"/>
        <v>176400</v>
      </c>
      <c r="S421" s="18"/>
      <c r="T421" s="18"/>
      <c r="U421" s="18"/>
      <c r="V421" s="14">
        <v>420</v>
      </c>
      <c r="W421" s="14">
        <v>2.1</v>
      </c>
      <c r="X421" s="14">
        <f t="shared" si="66"/>
        <v>882</v>
      </c>
      <c r="Y421" s="14">
        <f t="shared" si="67"/>
        <v>176400</v>
      </c>
      <c r="Z421" s="14"/>
      <c r="AA421" s="14"/>
      <c r="AB421" s="14"/>
      <c r="AC421" s="21">
        <v>420</v>
      </c>
      <c r="AD421" s="21">
        <v>20</v>
      </c>
      <c r="AE421" s="21">
        <f t="shared" si="68"/>
        <v>8400</v>
      </c>
      <c r="AF421" s="21">
        <f t="shared" si="69"/>
        <v>176400</v>
      </c>
      <c r="AG421" s="21"/>
      <c r="AH421" s="21"/>
      <c r="AI421" s="21"/>
    </row>
    <row r="422" spans="1:35">
      <c r="A422" s="11">
        <v>421</v>
      </c>
      <c r="B422" s="11">
        <v>24</v>
      </c>
      <c r="C422" s="11">
        <f t="shared" si="60"/>
        <v>10104</v>
      </c>
      <c r="D422" s="11">
        <f t="shared" si="61"/>
        <v>177241</v>
      </c>
      <c r="E422" s="11"/>
      <c r="F422" s="11"/>
      <c r="G422" s="11"/>
      <c r="H422" s="14">
        <v>421</v>
      </c>
      <c r="I422" s="15">
        <v>323</v>
      </c>
      <c r="J422" s="14">
        <f t="shared" si="62"/>
        <v>135983</v>
      </c>
      <c r="K422" s="14">
        <f t="shared" si="63"/>
        <v>177241</v>
      </c>
      <c r="L422" s="14"/>
      <c r="M422" s="14"/>
      <c r="N422" s="14"/>
      <c r="O422" s="18">
        <v>421</v>
      </c>
      <c r="P422" s="18">
        <v>170</v>
      </c>
      <c r="Q422" s="18">
        <f t="shared" si="64"/>
        <v>71570</v>
      </c>
      <c r="R422" s="18">
        <f t="shared" si="65"/>
        <v>177241</v>
      </c>
      <c r="S422" s="18"/>
      <c r="T422" s="18"/>
      <c r="U422" s="18"/>
      <c r="V422" s="14">
        <v>421</v>
      </c>
      <c r="W422" s="14">
        <v>0.2</v>
      </c>
      <c r="X422" s="14">
        <f t="shared" si="66"/>
        <v>84.2</v>
      </c>
      <c r="Y422" s="14">
        <f t="shared" si="67"/>
        <v>177241</v>
      </c>
      <c r="Z422" s="14"/>
      <c r="AA422" s="14"/>
      <c r="AB422" s="14"/>
      <c r="AC422" s="21">
        <v>421</v>
      </c>
      <c r="AD422" s="21">
        <v>20</v>
      </c>
      <c r="AE422" s="21">
        <f t="shared" si="68"/>
        <v>8420</v>
      </c>
      <c r="AF422" s="21">
        <f t="shared" si="69"/>
        <v>177241</v>
      </c>
      <c r="AG422" s="21"/>
      <c r="AH422" s="21"/>
      <c r="AI422" s="21"/>
    </row>
    <row r="423" spans="1:35">
      <c r="A423" s="11">
        <v>422</v>
      </c>
      <c r="B423" s="11">
        <v>24</v>
      </c>
      <c r="C423" s="11">
        <f t="shared" si="60"/>
        <v>10128</v>
      </c>
      <c r="D423" s="11">
        <f t="shared" si="61"/>
        <v>178084</v>
      </c>
      <c r="E423" s="11"/>
      <c r="F423" s="11"/>
      <c r="G423" s="11"/>
      <c r="H423" s="14">
        <v>422</v>
      </c>
      <c r="I423" s="15">
        <v>323</v>
      </c>
      <c r="J423" s="14">
        <f t="shared" si="62"/>
        <v>136306</v>
      </c>
      <c r="K423" s="14">
        <f t="shared" si="63"/>
        <v>178084</v>
      </c>
      <c r="L423" s="14"/>
      <c r="M423" s="14"/>
      <c r="N423" s="14"/>
      <c r="O423" s="18">
        <v>422</v>
      </c>
      <c r="P423" s="18">
        <v>170</v>
      </c>
      <c r="Q423" s="18">
        <f t="shared" si="64"/>
        <v>71740</v>
      </c>
      <c r="R423" s="18">
        <f t="shared" si="65"/>
        <v>178084</v>
      </c>
      <c r="S423" s="18"/>
      <c r="T423" s="18"/>
      <c r="U423" s="18"/>
      <c r="V423" s="14">
        <v>422</v>
      </c>
      <c r="W423" s="14">
        <v>0.2</v>
      </c>
      <c r="X423" s="14">
        <f t="shared" si="66"/>
        <v>84.4</v>
      </c>
      <c r="Y423" s="14">
        <f t="shared" si="67"/>
        <v>178084</v>
      </c>
      <c r="Z423" s="14"/>
      <c r="AA423" s="14"/>
      <c r="AB423" s="14"/>
      <c r="AC423" s="21">
        <v>422</v>
      </c>
      <c r="AD423" s="21">
        <v>20</v>
      </c>
      <c r="AE423" s="21">
        <f t="shared" si="68"/>
        <v>8440</v>
      </c>
      <c r="AF423" s="21">
        <f t="shared" si="69"/>
        <v>178084</v>
      </c>
      <c r="AG423" s="21"/>
      <c r="AH423" s="21"/>
      <c r="AI423" s="21"/>
    </row>
    <row r="424" spans="1:35">
      <c r="A424" s="11">
        <v>423</v>
      </c>
      <c r="B424" s="11">
        <v>24</v>
      </c>
      <c r="C424" s="11">
        <f t="shared" si="60"/>
        <v>10152</v>
      </c>
      <c r="D424" s="11">
        <f t="shared" si="61"/>
        <v>178929</v>
      </c>
      <c r="E424" s="11"/>
      <c r="F424" s="11"/>
      <c r="G424" s="11"/>
      <c r="H424" s="14">
        <v>423</v>
      </c>
      <c r="I424" s="15">
        <v>323</v>
      </c>
      <c r="J424" s="14">
        <f t="shared" si="62"/>
        <v>136629</v>
      </c>
      <c r="K424" s="14">
        <f t="shared" si="63"/>
        <v>178929</v>
      </c>
      <c r="L424" s="14"/>
      <c r="M424" s="14"/>
      <c r="N424" s="14"/>
      <c r="O424" s="18">
        <v>423</v>
      </c>
      <c r="P424" s="18">
        <v>167</v>
      </c>
      <c r="Q424" s="18">
        <f t="shared" si="64"/>
        <v>70641</v>
      </c>
      <c r="R424" s="18">
        <f t="shared" si="65"/>
        <v>178929</v>
      </c>
      <c r="S424" s="18"/>
      <c r="T424" s="18"/>
      <c r="U424" s="18"/>
      <c r="V424" s="14">
        <v>423</v>
      </c>
      <c r="W424" s="14">
        <v>2.1</v>
      </c>
      <c r="X424" s="14">
        <f t="shared" si="66"/>
        <v>888.30000000000007</v>
      </c>
      <c r="Y424" s="14">
        <f t="shared" si="67"/>
        <v>178929</v>
      </c>
      <c r="Z424" s="14"/>
      <c r="AA424" s="14"/>
      <c r="AB424" s="14"/>
      <c r="AC424" s="21">
        <v>423</v>
      </c>
      <c r="AD424" s="21">
        <v>20</v>
      </c>
      <c r="AE424" s="21">
        <f t="shared" si="68"/>
        <v>8460</v>
      </c>
      <c r="AF424" s="21">
        <f t="shared" si="69"/>
        <v>178929</v>
      </c>
      <c r="AG424" s="21"/>
      <c r="AH424" s="21"/>
      <c r="AI424" s="21"/>
    </row>
    <row r="425" spans="1:35">
      <c r="A425" s="11">
        <v>424</v>
      </c>
      <c r="B425" s="11">
        <v>24</v>
      </c>
      <c r="C425" s="11">
        <f t="shared" si="60"/>
        <v>10176</v>
      </c>
      <c r="D425" s="11">
        <f t="shared" si="61"/>
        <v>179776</v>
      </c>
      <c r="E425" s="11"/>
      <c r="F425" s="11"/>
      <c r="G425" s="11"/>
      <c r="H425" s="14">
        <v>424</v>
      </c>
      <c r="I425" s="15">
        <v>570</v>
      </c>
      <c r="J425" s="14">
        <f t="shared" si="62"/>
        <v>241680</v>
      </c>
      <c r="K425" s="14">
        <f t="shared" si="63"/>
        <v>179776</v>
      </c>
      <c r="L425" s="14"/>
      <c r="M425" s="14"/>
      <c r="N425" s="14"/>
      <c r="O425" s="18">
        <v>424</v>
      </c>
      <c r="P425" s="18">
        <v>167</v>
      </c>
      <c r="Q425" s="18">
        <f t="shared" si="64"/>
        <v>70808</v>
      </c>
      <c r="R425" s="18">
        <f t="shared" si="65"/>
        <v>179776</v>
      </c>
      <c r="S425" s="18"/>
      <c r="T425" s="18"/>
      <c r="U425" s="18"/>
      <c r="V425" s="14">
        <v>424</v>
      </c>
      <c r="W425" s="14">
        <v>9.9</v>
      </c>
      <c r="X425" s="14">
        <f t="shared" si="66"/>
        <v>4197.6000000000004</v>
      </c>
      <c r="Y425" s="14">
        <f t="shared" si="67"/>
        <v>179776</v>
      </c>
      <c r="Z425" s="14"/>
      <c r="AA425" s="14"/>
      <c r="AB425" s="14"/>
      <c r="AC425" s="21">
        <v>424</v>
      </c>
      <c r="AD425" s="21">
        <v>20</v>
      </c>
      <c r="AE425" s="21">
        <f t="shared" si="68"/>
        <v>8480</v>
      </c>
      <c r="AF425" s="21">
        <f t="shared" si="69"/>
        <v>179776</v>
      </c>
      <c r="AG425" s="21"/>
      <c r="AH425" s="21"/>
      <c r="AI425" s="21"/>
    </row>
    <row r="426" spans="1:35">
      <c r="A426" s="11">
        <v>425</v>
      </c>
      <c r="B426" s="11">
        <v>24</v>
      </c>
      <c r="C426" s="11">
        <f t="shared" si="60"/>
        <v>10200</v>
      </c>
      <c r="D426" s="11">
        <f t="shared" si="61"/>
        <v>180625</v>
      </c>
      <c r="E426" s="11"/>
      <c r="F426" s="11"/>
      <c r="G426" s="11"/>
      <c r="H426" s="14">
        <v>425</v>
      </c>
      <c r="I426" s="15">
        <v>344</v>
      </c>
      <c r="J426" s="14">
        <f t="shared" si="62"/>
        <v>146200</v>
      </c>
      <c r="K426" s="14">
        <f t="shared" si="63"/>
        <v>180625</v>
      </c>
      <c r="L426" s="14"/>
      <c r="M426" s="14"/>
      <c r="N426" s="14"/>
      <c r="O426" s="18">
        <v>425</v>
      </c>
      <c r="P426" s="18">
        <v>167</v>
      </c>
      <c r="Q426" s="18">
        <f t="shared" si="64"/>
        <v>70975</v>
      </c>
      <c r="R426" s="18">
        <f t="shared" si="65"/>
        <v>180625</v>
      </c>
      <c r="S426" s="18"/>
      <c r="T426" s="18"/>
      <c r="U426" s="18"/>
      <c r="V426" s="14">
        <v>425</v>
      </c>
      <c r="W426" s="14">
        <v>0.2</v>
      </c>
      <c r="X426" s="14">
        <f t="shared" si="66"/>
        <v>85</v>
      </c>
      <c r="Y426" s="14">
        <f t="shared" si="67"/>
        <v>180625</v>
      </c>
      <c r="Z426" s="14"/>
      <c r="AA426" s="14"/>
      <c r="AB426" s="14"/>
      <c r="AC426" s="21">
        <v>425</v>
      </c>
      <c r="AD426" s="21">
        <v>20</v>
      </c>
      <c r="AE426" s="21">
        <f t="shared" si="68"/>
        <v>8500</v>
      </c>
      <c r="AF426" s="21">
        <f t="shared" si="69"/>
        <v>180625</v>
      </c>
      <c r="AG426" s="21"/>
      <c r="AH426" s="21"/>
      <c r="AI426" s="21"/>
    </row>
    <row r="427" spans="1:35">
      <c r="A427" s="11">
        <v>426</v>
      </c>
      <c r="B427" s="11">
        <v>24</v>
      </c>
      <c r="C427" s="11">
        <f t="shared" si="60"/>
        <v>10224</v>
      </c>
      <c r="D427" s="11">
        <f t="shared" si="61"/>
        <v>181476</v>
      </c>
      <c r="E427" s="11"/>
      <c r="F427" s="11"/>
      <c r="G427" s="11"/>
      <c r="H427" s="14">
        <v>426</v>
      </c>
      <c r="I427" s="15">
        <v>323</v>
      </c>
      <c r="J427" s="14">
        <f t="shared" si="62"/>
        <v>137598</v>
      </c>
      <c r="K427" s="14">
        <f t="shared" si="63"/>
        <v>181476</v>
      </c>
      <c r="L427" s="14"/>
      <c r="M427" s="14"/>
      <c r="N427" s="14"/>
      <c r="O427" s="18">
        <v>426</v>
      </c>
      <c r="P427" s="18">
        <v>167</v>
      </c>
      <c r="Q427" s="18">
        <f t="shared" si="64"/>
        <v>71142</v>
      </c>
      <c r="R427" s="18">
        <f t="shared" si="65"/>
        <v>181476</v>
      </c>
      <c r="S427" s="18"/>
      <c r="T427" s="18"/>
      <c r="U427" s="18"/>
      <c r="V427" s="14">
        <v>426</v>
      </c>
      <c r="W427" s="14">
        <v>0.2</v>
      </c>
      <c r="X427" s="14">
        <f t="shared" si="66"/>
        <v>85.2</v>
      </c>
      <c r="Y427" s="14">
        <f t="shared" si="67"/>
        <v>181476</v>
      </c>
      <c r="Z427" s="14"/>
      <c r="AA427" s="14"/>
      <c r="AB427" s="14"/>
      <c r="AC427" s="21">
        <v>426</v>
      </c>
      <c r="AD427" s="21">
        <v>20</v>
      </c>
      <c r="AE427" s="21">
        <f t="shared" si="68"/>
        <v>8520</v>
      </c>
      <c r="AF427" s="21">
        <f t="shared" si="69"/>
        <v>181476</v>
      </c>
      <c r="AG427" s="21"/>
      <c r="AH427" s="21"/>
      <c r="AI427" s="21"/>
    </row>
    <row r="428" spans="1:35">
      <c r="A428" s="11">
        <v>427</v>
      </c>
      <c r="B428" s="11">
        <v>24</v>
      </c>
      <c r="C428" s="11">
        <f t="shared" si="60"/>
        <v>10248</v>
      </c>
      <c r="D428" s="11">
        <f t="shared" si="61"/>
        <v>182329</v>
      </c>
      <c r="E428" s="11"/>
      <c r="F428" s="11"/>
      <c r="G428" s="11"/>
      <c r="H428" s="14">
        <v>427</v>
      </c>
      <c r="I428" s="15">
        <v>323</v>
      </c>
      <c r="J428" s="14">
        <f t="shared" si="62"/>
        <v>137921</v>
      </c>
      <c r="K428" s="14">
        <f t="shared" si="63"/>
        <v>182329</v>
      </c>
      <c r="L428" s="14"/>
      <c r="M428" s="14"/>
      <c r="N428" s="14"/>
      <c r="O428" s="18">
        <v>427</v>
      </c>
      <c r="P428" s="18">
        <v>167</v>
      </c>
      <c r="Q428" s="18">
        <f t="shared" si="64"/>
        <v>71309</v>
      </c>
      <c r="R428" s="18">
        <f t="shared" si="65"/>
        <v>182329</v>
      </c>
      <c r="S428" s="18"/>
      <c r="T428" s="18"/>
      <c r="U428" s="18"/>
      <c r="V428" s="14">
        <v>427</v>
      </c>
      <c r="W428" s="14">
        <v>0.2</v>
      </c>
      <c r="X428" s="14">
        <f t="shared" si="66"/>
        <v>85.4</v>
      </c>
      <c r="Y428" s="14">
        <f t="shared" si="67"/>
        <v>182329</v>
      </c>
      <c r="Z428" s="14"/>
      <c r="AA428" s="14"/>
      <c r="AB428" s="14"/>
      <c r="AC428" s="21">
        <v>427</v>
      </c>
      <c r="AD428" s="21">
        <v>20</v>
      </c>
      <c r="AE428" s="21">
        <f t="shared" si="68"/>
        <v>8540</v>
      </c>
      <c r="AF428" s="21">
        <f t="shared" si="69"/>
        <v>182329</v>
      </c>
      <c r="AG428" s="21"/>
      <c r="AH428" s="21"/>
      <c r="AI428" s="21"/>
    </row>
    <row r="429" spans="1:35">
      <c r="A429" s="11">
        <v>428</v>
      </c>
      <c r="B429" s="11">
        <v>24</v>
      </c>
      <c r="C429" s="11">
        <f t="shared" si="60"/>
        <v>10272</v>
      </c>
      <c r="D429" s="11">
        <f t="shared" si="61"/>
        <v>183184</v>
      </c>
      <c r="E429" s="11"/>
      <c r="F429" s="11"/>
      <c r="G429" s="11"/>
      <c r="H429" s="14">
        <v>428</v>
      </c>
      <c r="I429" s="15">
        <v>323</v>
      </c>
      <c r="J429" s="14">
        <f t="shared" si="62"/>
        <v>138244</v>
      </c>
      <c r="K429" s="14">
        <f t="shared" si="63"/>
        <v>183184</v>
      </c>
      <c r="L429" s="14"/>
      <c r="M429" s="14"/>
      <c r="N429" s="14"/>
      <c r="O429" s="18">
        <v>428</v>
      </c>
      <c r="P429" s="18">
        <v>166</v>
      </c>
      <c r="Q429" s="18">
        <f t="shared" si="64"/>
        <v>71048</v>
      </c>
      <c r="R429" s="18">
        <f t="shared" si="65"/>
        <v>183184</v>
      </c>
      <c r="S429" s="18"/>
      <c r="T429" s="18"/>
      <c r="U429" s="18"/>
      <c r="V429" s="14">
        <v>428</v>
      </c>
      <c r="W429" s="14">
        <v>2.1</v>
      </c>
      <c r="X429" s="14">
        <f t="shared" si="66"/>
        <v>898.80000000000007</v>
      </c>
      <c r="Y429" s="14">
        <f t="shared" si="67"/>
        <v>183184</v>
      </c>
      <c r="Z429" s="14"/>
      <c r="AA429" s="14"/>
      <c r="AB429" s="14"/>
      <c r="AC429" s="21">
        <v>428</v>
      </c>
      <c r="AD429" s="21">
        <v>20</v>
      </c>
      <c r="AE429" s="21">
        <f t="shared" si="68"/>
        <v>8560</v>
      </c>
      <c r="AF429" s="21">
        <f t="shared" si="69"/>
        <v>183184</v>
      </c>
      <c r="AG429" s="21"/>
      <c r="AH429" s="21"/>
      <c r="AI429" s="21"/>
    </row>
    <row r="430" spans="1:35">
      <c r="A430" s="11">
        <v>429</v>
      </c>
      <c r="B430" s="11">
        <v>24</v>
      </c>
      <c r="C430" s="11">
        <f t="shared" si="60"/>
        <v>10296</v>
      </c>
      <c r="D430" s="11">
        <f t="shared" si="61"/>
        <v>184041</v>
      </c>
      <c r="E430" s="11"/>
      <c r="F430" s="11"/>
      <c r="G430" s="11"/>
      <c r="H430" s="14">
        <v>429</v>
      </c>
      <c r="I430" s="15">
        <v>452</v>
      </c>
      <c r="J430" s="14">
        <f t="shared" si="62"/>
        <v>193908</v>
      </c>
      <c r="K430" s="14">
        <f t="shared" si="63"/>
        <v>184041</v>
      </c>
      <c r="L430" s="14"/>
      <c r="M430" s="14"/>
      <c r="N430" s="14"/>
      <c r="O430" s="18">
        <v>429</v>
      </c>
      <c r="P430" s="18">
        <v>166</v>
      </c>
      <c r="Q430" s="18">
        <f t="shared" si="64"/>
        <v>71214</v>
      </c>
      <c r="R430" s="18">
        <f t="shared" si="65"/>
        <v>184041</v>
      </c>
      <c r="S430" s="18"/>
      <c r="T430" s="18"/>
      <c r="U430" s="18"/>
      <c r="V430" s="14">
        <v>429</v>
      </c>
      <c r="W430" s="14">
        <v>2.1</v>
      </c>
      <c r="X430" s="14">
        <f t="shared" si="66"/>
        <v>900.90000000000009</v>
      </c>
      <c r="Y430" s="14">
        <f t="shared" si="67"/>
        <v>184041</v>
      </c>
      <c r="Z430" s="14"/>
      <c r="AA430" s="14"/>
      <c r="AB430" s="14"/>
      <c r="AC430" s="21">
        <v>429</v>
      </c>
      <c r="AD430" s="21">
        <v>20</v>
      </c>
      <c r="AE430" s="21">
        <f t="shared" si="68"/>
        <v>8580</v>
      </c>
      <c r="AF430" s="21">
        <f t="shared" si="69"/>
        <v>184041</v>
      </c>
      <c r="AG430" s="21"/>
      <c r="AH430" s="21"/>
      <c r="AI430" s="21"/>
    </row>
    <row r="431" spans="1:35">
      <c r="A431" s="11">
        <v>430</v>
      </c>
      <c r="B431" s="11">
        <v>24</v>
      </c>
      <c r="C431" s="11">
        <f t="shared" si="60"/>
        <v>10320</v>
      </c>
      <c r="D431" s="11">
        <f t="shared" si="61"/>
        <v>184900</v>
      </c>
      <c r="E431" s="11"/>
      <c r="F431" s="11"/>
      <c r="G431" s="11"/>
      <c r="H431" s="14">
        <v>430</v>
      </c>
      <c r="I431" s="15">
        <v>569</v>
      </c>
      <c r="J431" s="14">
        <f t="shared" si="62"/>
        <v>244670</v>
      </c>
      <c r="K431" s="14">
        <f t="shared" si="63"/>
        <v>184900</v>
      </c>
      <c r="L431" s="14"/>
      <c r="M431" s="14"/>
      <c r="N431" s="14"/>
      <c r="O431" s="18">
        <v>430</v>
      </c>
      <c r="P431" s="18">
        <v>23</v>
      </c>
      <c r="Q431" s="18">
        <f t="shared" si="64"/>
        <v>9890</v>
      </c>
      <c r="R431" s="18">
        <f t="shared" si="65"/>
        <v>184900</v>
      </c>
      <c r="S431" s="18"/>
      <c r="T431" s="18"/>
      <c r="U431" s="18"/>
      <c r="V431" s="14">
        <v>430</v>
      </c>
      <c r="W431" s="14">
        <v>0.2</v>
      </c>
      <c r="X431" s="14">
        <f t="shared" si="66"/>
        <v>86</v>
      </c>
      <c r="Y431" s="14">
        <f t="shared" si="67"/>
        <v>184900</v>
      </c>
      <c r="Z431" s="14"/>
      <c r="AA431" s="14"/>
      <c r="AB431" s="14"/>
      <c r="AC431" s="21">
        <v>430</v>
      </c>
      <c r="AD431" s="21">
        <v>20</v>
      </c>
      <c r="AE431" s="21">
        <f t="shared" si="68"/>
        <v>8600</v>
      </c>
      <c r="AF431" s="21">
        <f t="shared" si="69"/>
        <v>184900</v>
      </c>
      <c r="AG431" s="21"/>
      <c r="AH431" s="21"/>
      <c r="AI431" s="21"/>
    </row>
    <row r="432" spans="1:35">
      <c r="A432" s="11">
        <v>431</v>
      </c>
      <c r="B432" s="11">
        <v>24</v>
      </c>
      <c r="C432" s="11">
        <f t="shared" si="60"/>
        <v>10344</v>
      </c>
      <c r="D432" s="11">
        <f t="shared" si="61"/>
        <v>185761</v>
      </c>
      <c r="E432" s="11"/>
      <c r="F432" s="11"/>
      <c r="G432" s="11"/>
      <c r="H432" s="14">
        <v>431</v>
      </c>
      <c r="I432" s="15">
        <v>323</v>
      </c>
      <c r="J432" s="14">
        <f t="shared" si="62"/>
        <v>139213</v>
      </c>
      <c r="K432" s="14">
        <f t="shared" si="63"/>
        <v>185761</v>
      </c>
      <c r="L432" s="14"/>
      <c r="M432" s="14"/>
      <c r="N432" s="14"/>
      <c r="O432" s="18">
        <v>431</v>
      </c>
      <c r="P432" s="18">
        <v>166</v>
      </c>
      <c r="Q432" s="18">
        <f t="shared" si="64"/>
        <v>71546</v>
      </c>
      <c r="R432" s="18">
        <f t="shared" si="65"/>
        <v>185761</v>
      </c>
      <c r="S432" s="18"/>
      <c r="T432" s="18"/>
      <c r="U432" s="18"/>
      <c r="V432" s="14">
        <v>431</v>
      </c>
      <c r="W432" s="14">
        <v>0.2</v>
      </c>
      <c r="X432" s="14">
        <f t="shared" si="66"/>
        <v>86.2</v>
      </c>
      <c r="Y432" s="14">
        <f t="shared" si="67"/>
        <v>185761</v>
      </c>
      <c r="Z432" s="14"/>
      <c r="AA432" s="14"/>
      <c r="AB432" s="14"/>
      <c r="AC432" s="21">
        <v>431</v>
      </c>
      <c r="AD432" s="21">
        <v>20</v>
      </c>
      <c r="AE432" s="21">
        <f t="shared" si="68"/>
        <v>8620</v>
      </c>
      <c r="AF432" s="21">
        <f t="shared" si="69"/>
        <v>185761</v>
      </c>
      <c r="AG432" s="21"/>
      <c r="AH432" s="21"/>
      <c r="AI432" s="21"/>
    </row>
    <row r="433" spans="1:35">
      <c r="A433" s="11">
        <v>432</v>
      </c>
      <c r="B433" s="11">
        <v>24</v>
      </c>
      <c r="C433" s="11">
        <f t="shared" si="60"/>
        <v>10368</v>
      </c>
      <c r="D433" s="11">
        <f t="shared" si="61"/>
        <v>186624</v>
      </c>
      <c r="E433" s="11"/>
      <c r="F433" s="11"/>
      <c r="G433" s="11"/>
      <c r="H433" s="14">
        <v>432</v>
      </c>
      <c r="I433" s="15">
        <v>323</v>
      </c>
      <c r="J433" s="14">
        <f t="shared" si="62"/>
        <v>139536</v>
      </c>
      <c r="K433" s="14">
        <f t="shared" si="63"/>
        <v>186624</v>
      </c>
      <c r="L433" s="14"/>
      <c r="M433" s="14"/>
      <c r="N433" s="14"/>
      <c r="O433" s="18">
        <v>432</v>
      </c>
      <c r="P433" s="18">
        <v>166</v>
      </c>
      <c r="Q433" s="18">
        <f t="shared" si="64"/>
        <v>71712</v>
      </c>
      <c r="R433" s="18">
        <f t="shared" si="65"/>
        <v>186624</v>
      </c>
      <c r="S433" s="18"/>
      <c r="T433" s="18"/>
      <c r="U433" s="18"/>
      <c r="V433" s="14">
        <v>432</v>
      </c>
      <c r="W433" s="14">
        <v>0.2</v>
      </c>
      <c r="X433" s="14">
        <f t="shared" si="66"/>
        <v>86.4</v>
      </c>
      <c r="Y433" s="14">
        <f t="shared" si="67"/>
        <v>186624</v>
      </c>
      <c r="Z433" s="14"/>
      <c r="AA433" s="14"/>
      <c r="AB433" s="14"/>
      <c r="AC433" s="21">
        <v>432</v>
      </c>
      <c r="AD433" s="21">
        <v>20</v>
      </c>
      <c r="AE433" s="21">
        <f t="shared" si="68"/>
        <v>8640</v>
      </c>
      <c r="AF433" s="21">
        <f t="shared" si="69"/>
        <v>186624</v>
      </c>
      <c r="AG433" s="21"/>
      <c r="AH433" s="21"/>
      <c r="AI433" s="21"/>
    </row>
    <row r="434" spans="1:35">
      <c r="A434" s="11">
        <v>433</v>
      </c>
      <c r="B434" s="11">
        <v>24</v>
      </c>
      <c r="C434" s="11">
        <f t="shared" si="60"/>
        <v>10392</v>
      </c>
      <c r="D434" s="11">
        <f t="shared" si="61"/>
        <v>187489</v>
      </c>
      <c r="E434" s="11"/>
      <c r="F434" s="11"/>
      <c r="G434" s="11"/>
      <c r="H434" s="14">
        <v>433</v>
      </c>
      <c r="I434" s="15">
        <v>321</v>
      </c>
      <c r="J434" s="14">
        <f t="shared" si="62"/>
        <v>138993</v>
      </c>
      <c r="K434" s="14">
        <f t="shared" si="63"/>
        <v>187489</v>
      </c>
      <c r="L434" s="14"/>
      <c r="M434" s="14"/>
      <c r="N434" s="14"/>
      <c r="O434" s="18">
        <v>433</v>
      </c>
      <c r="P434" s="18">
        <v>165</v>
      </c>
      <c r="Q434" s="18">
        <f t="shared" si="64"/>
        <v>71445</v>
      </c>
      <c r="R434" s="18">
        <f t="shared" si="65"/>
        <v>187489</v>
      </c>
      <c r="S434" s="18"/>
      <c r="T434" s="18"/>
      <c r="U434" s="18"/>
      <c r="V434" s="14">
        <v>433</v>
      </c>
      <c r="W434" s="14">
        <v>2.1</v>
      </c>
      <c r="X434" s="14">
        <f t="shared" si="66"/>
        <v>909.30000000000007</v>
      </c>
      <c r="Y434" s="14">
        <f t="shared" si="67"/>
        <v>187489</v>
      </c>
      <c r="Z434" s="14"/>
      <c r="AA434" s="14"/>
      <c r="AB434" s="14"/>
      <c r="AC434" s="21">
        <v>433</v>
      </c>
      <c r="AD434" s="21">
        <v>20</v>
      </c>
      <c r="AE434" s="21">
        <f t="shared" si="68"/>
        <v>8660</v>
      </c>
      <c r="AF434" s="21">
        <f t="shared" si="69"/>
        <v>187489</v>
      </c>
      <c r="AG434" s="21"/>
      <c r="AH434" s="21"/>
      <c r="AI434" s="21"/>
    </row>
    <row r="435" spans="1:35">
      <c r="A435" s="11">
        <v>434</v>
      </c>
      <c r="B435" s="11">
        <v>24</v>
      </c>
      <c r="C435" s="11">
        <f t="shared" si="60"/>
        <v>10416</v>
      </c>
      <c r="D435" s="11">
        <f t="shared" si="61"/>
        <v>188356</v>
      </c>
      <c r="E435" s="11"/>
      <c r="F435" s="11"/>
      <c r="G435" s="11"/>
      <c r="H435" s="14">
        <v>434</v>
      </c>
      <c r="I435" s="15">
        <v>321</v>
      </c>
      <c r="J435" s="14">
        <f t="shared" si="62"/>
        <v>139314</v>
      </c>
      <c r="K435" s="14">
        <f t="shared" si="63"/>
        <v>188356</v>
      </c>
      <c r="L435" s="14"/>
      <c r="M435" s="14"/>
      <c r="N435" s="14"/>
      <c r="O435" s="18">
        <v>434</v>
      </c>
      <c r="P435" s="18">
        <v>165</v>
      </c>
      <c r="Q435" s="18">
        <f t="shared" si="64"/>
        <v>71610</v>
      </c>
      <c r="R435" s="18">
        <f t="shared" si="65"/>
        <v>188356</v>
      </c>
      <c r="S435" s="18"/>
      <c r="T435" s="18"/>
      <c r="U435" s="18"/>
      <c r="V435" s="14">
        <v>434</v>
      </c>
      <c r="W435" s="14">
        <v>2.1</v>
      </c>
      <c r="X435" s="14">
        <f t="shared" si="66"/>
        <v>911.40000000000009</v>
      </c>
      <c r="Y435" s="14">
        <f t="shared" si="67"/>
        <v>188356</v>
      </c>
      <c r="Z435" s="14"/>
      <c r="AA435" s="14"/>
      <c r="AB435" s="14"/>
      <c r="AC435" s="21">
        <v>434</v>
      </c>
      <c r="AD435" s="21">
        <v>20</v>
      </c>
      <c r="AE435" s="21">
        <f t="shared" si="68"/>
        <v>8680</v>
      </c>
      <c r="AF435" s="21">
        <f t="shared" si="69"/>
        <v>188356</v>
      </c>
      <c r="AG435" s="21"/>
      <c r="AH435" s="21"/>
      <c r="AI435" s="21"/>
    </row>
    <row r="436" spans="1:35">
      <c r="A436" s="11">
        <v>435</v>
      </c>
      <c r="B436" s="11">
        <v>24</v>
      </c>
      <c r="C436" s="11">
        <f t="shared" si="60"/>
        <v>10440</v>
      </c>
      <c r="D436" s="11">
        <f t="shared" si="61"/>
        <v>189225</v>
      </c>
      <c r="E436" s="11"/>
      <c r="F436" s="11"/>
      <c r="G436" s="11"/>
      <c r="H436" s="14">
        <v>435</v>
      </c>
      <c r="I436" s="15">
        <v>319</v>
      </c>
      <c r="J436" s="14">
        <f t="shared" si="62"/>
        <v>138765</v>
      </c>
      <c r="K436" s="14">
        <f t="shared" si="63"/>
        <v>189225</v>
      </c>
      <c r="L436" s="14"/>
      <c r="M436" s="14"/>
      <c r="N436" s="14"/>
      <c r="O436" s="18">
        <v>435</v>
      </c>
      <c r="P436" s="18">
        <v>21</v>
      </c>
      <c r="Q436" s="18">
        <f t="shared" si="64"/>
        <v>9135</v>
      </c>
      <c r="R436" s="18">
        <f t="shared" si="65"/>
        <v>189225</v>
      </c>
      <c r="S436" s="18"/>
      <c r="T436" s="18"/>
      <c r="U436" s="18"/>
      <c r="V436" s="14">
        <v>435</v>
      </c>
      <c r="W436" s="14">
        <v>0.2</v>
      </c>
      <c r="X436" s="14">
        <f t="shared" si="66"/>
        <v>87</v>
      </c>
      <c r="Y436" s="14">
        <f t="shared" si="67"/>
        <v>189225</v>
      </c>
      <c r="Z436" s="14"/>
      <c r="AA436" s="14"/>
      <c r="AB436" s="14"/>
      <c r="AC436" s="21">
        <v>435</v>
      </c>
      <c r="AD436" s="21">
        <v>20</v>
      </c>
      <c r="AE436" s="21">
        <f t="shared" si="68"/>
        <v>8700</v>
      </c>
      <c r="AF436" s="21">
        <f t="shared" si="69"/>
        <v>189225</v>
      </c>
      <c r="AG436" s="21"/>
      <c r="AH436" s="21"/>
      <c r="AI436" s="21"/>
    </row>
    <row r="437" spans="1:35">
      <c r="A437" s="11">
        <v>436</v>
      </c>
      <c r="B437" s="11">
        <v>24</v>
      </c>
      <c r="C437" s="11">
        <f t="shared" si="60"/>
        <v>10464</v>
      </c>
      <c r="D437" s="11">
        <f t="shared" si="61"/>
        <v>190096</v>
      </c>
      <c r="E437" s="11"/>
      <c r="F437" s="11"/>
      <c r="G437" s="11"/>
      <c r="H437" s="14">
        <v>436</v>
      </c>
      <c r="I437" s="15">
        <v>567</v>
      </c>
      <c r="J437" s="14">
        <f t="shared" si="62"/>
        <v>247212</v>
      </c>
      <c r="K437" s="14">
        <f t="shared" si="63"/>
        <v>190096</v>
      </c>
      <c r="L437" s="14"/>
      <c r="M437" s="14"/>
      <c r="N437" s="14"/>
      <c r="O437" s="18">
        <v>436</v>
      </c>
      <c r="P437" s="18">
        <v>23</v>
      </c>
      <c r="Q437" s="18">
        <f t="shared" si="64"/>
        <v>10028</v>
      </c>
      <c r="R437" s="18">
        <f t="shared" si="65"/>
        <v>190096</v>
      </c>
      <c r="S437" s="18"/>
      <c r="T437" s="18"/>
      <c r="U437" s="18"/>
      <c r="V437" s="14">
        <v>436</v>
      </c>
      <c r="W437" s="14">
        <v>1.5</v>
      </c>
      <c r="X437" s="14">
        <f t="shared" si="66"/>
        <v>654</v>
      </c>
      <c r="Y437" s="14">
        <f t="shared" si="67"/>
        <v>190096</v>
      </c>
      <c r="Z437" s="14"/>
      <c r="AA437" s="14"/>
      <c r="AB437" s="14"/>
      <c r="AC437" s="21">
        <v>436</v>
      </c>
      <c r="AD437" s="21">
        <v>20</v>
      </c>
      <c r="AE437" s="21">
        <f t="shared" si="68"/>
        <v>8720</v>
      </c>
      <c r="AF437" s="21">
        <f t="shared" si="69"/>
        <v>190096</v>
      </c>
      <c r="AG437" s="21"/>
      <c r="AH437" s="21"/>
      <c r="AI437" s="21"/>
    </row>
    <row r="438" spans="1:35">
      <c r="A438" s="11">
        <v>437</v>
      </c>
      <c r="B438" s="11">
        <v>24</v>
      </c>
      <c r="C438" s="11">
        <f t="shared" si="60"/>
        <v>10488</v>
      </c>
      <c r="D438" s="11">
        <f t="shared" si="61"/>
        <v>190969</v>
      </c>
      <c r="E438" s="11"/>
      <c r="F438" s="11"/>
      <c r="G438" s="11"/>
      <c r="H438" s="14">
        <v>437</v>
      </c>
      <c r="I438" s="15">
        <v>321</v>
      </c>
      <c r="J438" s="14">
        <f t="shared" si="62"/>
        <v>140277</v>
      </c>
      <c r="K438" s="14">
        <f t="shared" si="63"/>
        <v>190969</v>
      </c>
      <c r="L438" s="14"/>
      <c r="M438" s="14"/>
      <c r="N438" s="14"/>
      <c r="O438" s="18">
        <v>437</v>
      </c>
      <c r="P438" s="18">
        <v>165</v>
      </c>
      <c r="Q438" s="18">
        <f t="shared" si="64"/>
        <v>72105</v>
      </c>
      <c r="R438" s="18">
        <f t="shared" si="65"/>
        <v>190969</v>
      </c>
      <c r="S438" s="18"/>
      <c r="T438" s="18"/>
      <c r="U438" s="18"/>
      <c r="V438" s="14">
        <v>437</v>
      </c>
      <c r="W438" s="14">
        <v>0.2</v>
      </c>
      <c r="X438" s="14">
        <f t="shared" si="66"/>
        <v>87.4</v>
      </c>
      <c r="Y438" s="14">
        <f t="shared" si="67"/>
        <v>190969</v>
      </c>
      <c r="Z438" s="14"/>
      <c r="AA438" s="14"/>
      <c r="AB438" s="14"/>
      <c r="AC438" s="21">
        <v>437</v>
      </c>
      <c r="AD438" s="21">
        <v>20</v>
      </c>
      <c r="AE438" s="21">
        <f t="shared" si="68"/>
        <v>8740</v>
      </c>
      <c r="AF438" s="21">
        <f t="shared" si="69"/>
        <v>190969</v>
      </c>
      <c r="AG438" s="21"/>
      <c r="AH438" s="21"/>
      <c r="AI438" s="21"/>
    </row>
    <row r="439" spans="1:35">
      <c r="A439" s="11">
        <v>438</v>
      </c>
      <c r="B439" s="11">
        <v>24</v>
      </c>
      <c r="C439" s="11">
        <f t="shared" si="60"/>
        <v>10512</v>
      </c>
      <c r="D439" s="11">
        <f t="shared" si="61"/>
        <v>191844</v>
      </c>
      <c r="E439" s="11"/>
      <c r="F439" s="11"/>
      <c r="G439" s="11"/>
      <c r="H439" s="14">
        <v>438</v>
      </c>
      <c r="I439" s="15">
        <v>321</v>
      </c>
      <c r="J439" s="14">
        <f t="shared" si="62"/>
        <v>140598</v>
      </c>
      <c r="K439" s="14">
        <f t="shared" si="63"/>
        <v>191844</v>
      </c>
      <c r="L439" s="14"/>
      <c r="M439" s="14"/>
      <c r="N439" s="14"/>
      <c r="O439" s="18">
        <v>438</v>
      </c>
      <c r="P439" s="18">
        <v>164</v>
      </c>
      <c r="Q439" s="18">
        <f t="shared" si="64"/>
        <v>71832</v>
      </c>
      <c r="R439" s="18">
        <f t="shared" si="65"/>
        <v>191844</v>
      </c>
      <c r="S439" s="18"/>
      <c r="T439" s="18"/>
      <c r="U439" s="18"/>
      <c r="V439" s="14">
        <v>438</v>
      </c>
      <c r="W439" s="14">
        <v>0.2</v>
      </c>
      <c r="X439" s="14">
        <f t="shared" si="66"/>
        <v>87.600000000000009</v>
      </c>
      <c r="Y439" s="14">
        <f t="shared" si="67"/>
        <v>191844</v>
      </c>
      <c r="Z439" s="14"/>
      <c r="AA439" s="14"/>
      <c r="AB439" s="14"/>
      <c r="AC439" s="21">
        <v>438</v>
      </c>
      <c r="AD439" s="21">
        <v>20</v>
      </c>
      <c r="AE439" s="21">
        <f t="shared" si="68"/>
        <v>8760</v>
      </c>
      <c r="AF439" s="21">
        <f t="shared" si="69"/>
        <v>191844</v>
      </c>
      <c r="AG439" s="21"/>
      <c r="AH439" s="21"/>
      <c r="AI439" s="21"/>
    </row>
    <row r="440" spans="1:35">
      <c r="A440" s="11">
        <v>439</v>
      </c>
      <c r="B440" s="11">
        <v>24</v>
      </c>
      <c r="C440" s="11">
        <f t="shared" si="60"/>
        <v>10536</v>
      </c>
      <c r="D440" s="11">
        <f t="shared" si="61"/>
        <v>192721</v>
      </c>
      <c r="E440" s="11"/>
      <c r="F440" s="11"/>
      <c r="G440" s="11"/>
      <c r="H440" s="14">
        <v>439</v>
      </c>
      <c r="I440" s="15">
        <v>341</v>
      </c>
      <c r="J440" s="14">
        <f t="shared" si="62"/>
        <v>149699</v>
      </c>
      <c r="K440" s="14">
        <f t="shared" si="63"/>
        <v>192721</v>
      </c>
      <c r="L440" s="14"/>
      <c r="M440" s="14"/>
      <c r="N440" s="14"/>
      <c r="O440" s="18">
        <v>439</v>
      </c>
      <c r="P440" s="18">
        <v>164</v>
      </c>
      <c r="Q440" s="18">
        <f t="shared" si="64"/>
        <v>71996</v>
      </c>
      <c r="R440" s="18">
        <f t="shared" si="65"/>
        <v>192721</v>
      </c>
      <c r="S440" s="18"/>
      <c r="T440" s="18"/>
      <c r="U440" s="18"/>
      <c r="V440" s="14">
        <v>439</v>
      </c>
      <c r="W440" s="14">
        <v>2.1</v>
      </c>
      <c r="X440" s="14">
        <f t="shared" si="66"/>
        <v>921.90000000000009</v>
      </c>
      <c r="Y440" s="14">
        <f t="shared" si="67"/>
        <v>192721</v>
      </c>
      <c r="Z440" s="14"/>
      <c r="AA440" s="14"/>
      <c r="AB440" s="14"/>
      <c r="AC440" s="21">
        <v>439</v>
      </c>
      <c r="AD440" s="21">
        <v>20</v>
      </c>
      <c r="AE440" s="21">
        <f t="shared" si="68"/>
        <v>8780</v>
      </c>
      <c r="AF440" s="21">
        <f t="shared" si="69"/>
        <v>192721</v>
      </c>
      <c r="AG440" s="21"/>
      <c r="AH440" s="21"/>
      <c r="AI440" s="21"/>
    </row>
    <row r="441" spans="1:35">
      <c r="A441" s="11">
        <v>440</v>
      </c>
      <c r="B441" s="11">
        <v>24</v>
      </c>
      <c r="C441" s="11">
        <f t="shared" si="60"/>
        <v>10560</v>
      </c>
      <c r="D441" s="11">
        <f t="shared" si="61"/>
        <v>193600</v>
      </c>
      <c r="E441" s="11"/>
      <c r="F441" s="11"/>
      <c r="G441" s="11"/>
      <c r="H441" s="14">
        <v>440</v>
      </c>
      <c r="I441" s="15">
        <v>321</v>
      </c>
      <c r="J441" s="14">
        <f t="shared" si="62"/>
        <v>141240</v>
      </c>
      <c r="K441" s="14">
        <f t="shared" si="63"/>
        <v>193600</v>
      </c>
      <c r="L441" s="14"/>
      <c r="M441" s="14"/>
      <c r="N441" s="14"/>
      <c r="O441" s="18">
        <v>440</v>
      </c>
      <c r="P441" s="18">
        <v>164</v>
      </c>
      <c r="Q441" s="18">
        <f t="shared" si="64"/>
        <v>72160</v>
      </c>
      <c r="R441" s="18">
        <f t="shared" si="65"/>
        <v>193600</v>
      </c>
      <c r="S441" s="18"/>
      <c r="T441" s="18"/>
      <c r="U441" s="18"/>
      <c r="V441" s="14">
        <v>440</v>
      </c>
      <c r="W441" s="14">
        <v>0.2</v>
      </c>
      <c r="X441" s="14">
        <f t="shared" si="66"/>
        <v>88</v>
      </c>
      <c r="Y441" s="14">
        <f t="shared" si="67"/>
        <v>193600</v>
      </c>
      <c r="Z441" s="14"/>
      <c r="AA441" s="14"/>
      <c r="AB441" s="14"/>
      <c r="AC441" s="21">
        <v>440</v>
      </c>
      <c r="AD441" s="21">
        <v>20</v>
      </c>
      <c r="AE441" s="21">
        <f t="shared" si="68"/>
        <v>8800</v>
      </c>
      <c r="AF441" s="21">
        <f t="shared" si="69"/>
        <v>193600</v>
      </c>
      <c r="AG441" s="21"/>
      <c r="AH441" s="21"/>
      <c r="AI441" s="21"/>
    </row>
    <row r="442" spans="1:35">
      <c r="A442" s="11">
        <v>441</v>
      </c>
      <c r="B442" s="11">
        <v>24</v>
      </c>
      <c r="C442" s="11">
        <f t="shared" si="60"/>
        <v>10584</v>
      </c>
      <c r="D442" s="11">
        <f t="shared" si="61"/>
        <v>194481</v>
      </c>
      <c r="E442" s="11"/>
      <c r="F442" s="11"/>
      <c r="G442" s="11"/>
      <c r="H442" s="14">
        <v>441</v>
      </c>
      <c r="I442" s="15">
        <v>393</v>
      </c>
      <c r="J442" s="14">
        <f t="shared" si="62"/>
        <v>173313</v>
      </c>
      <c r="K442" s="14">
        <f t="shared" si="63"/>
        <v>194481</v>
      </c>
      <c r="L442" s="14"/>
      <c r="M442" s="14"/>
      <c r="N442" s="14"/>
      <c r="O442" s="18">
        <v>441</v>
      </c>
      <c r="P442" s="18">
        <v>164</v>
      </c>
      <c r="Q442" s="18">
        <f t="shared" si="64"/>
        <v>72324</v>
      </c>
      <c r="R442" s="18">
        <f t="shared" si="65"/>
        <v>194481</v>
      </c>
      <c r="S442" s="18"/>
      <c r="T442" s="18"/>
      <c r="U442" s="18"/>
      <c r="V442" s="14">
        <v>441</v>
      </c>
      <c r="W442" s="14">
        <v>0.2</v>
      </c>
      <c r="X442" s="14">
        <f t="shared" si="66"/>
        <v>88.2</v>
      </c>
      <c r="Y442" s="14">
        <f t="shared" si="67"/>
        <v>194481</v>
      </c>
      <c r="Z442" s="14"/>
      <c r="AA442" s="14"/>
      <c r="AB442" s="14"/>
      <c r="AC442" s="21">
        <v>441</v>
      </c>
      <c r="AD442" s="21">
        <v>20</v>
      </c>
      <c r="AE442" s="21">
        <f t="shared" si="68"/>
        <v>8820</v>
      </c>
      <c r="AF442" s="21">
        <f t="shared" si="69"/>
        <v>194481</v>
      </c>
      <c r="AG442" s="21"/>
      <c r="AH442" s="21"/>
      <c r="AI442" s="21"/>
    </row>
    <row r="443" spans="1:35">
      <c r="A443" s="11">
        <v>442</v>
      </c>
      <c r="B443" s="11">
        <v>24</v>
      </c>
      <c r="C443" s="11">
        <f t="shared" si="60"/>
        <v>10608</v>
      </c>
      <c r="D443" s="11">
        <f t="shared" si="61"/>
        <v>195364</v>
      </c>
      <c r="E443" s="11"/>
      <c r="F443" s="11"/>
      <c r="G443" s="11"/>
      <c r="H443" s="14">
        <v>442</v>
      </c>
      <c r="I443" s="15">
        <v>321</v>
      </c>
      <c r="J443" s="14">
        <f t="shared" si="62"/>
        <v>141882</v>
      </c>
      <c r="K443" s="14">
        <f t="shared" si="63"/>
        <v>195364</v>
      </c>
      <c r="L443" s="14"/>
      <c r="M443" s="14"/>
      <c r="N443" s="14"/>
      <c r="O443" s="18">
        <v>442</v>
      </c>
      <c r="P443" s="18">
        <v>163</v>
      </c>
      <c r="Q443" s="18">
        <f t="shared" si="64"/>
        <v>72046</v>
      </c>
      <c r="R443" s="18">
        <f t="shared" si="65"/>
        <v>195364</v>
      </c>
      <c r="S443" s="18"/>
      <c r="T443" s="18"/>
      <c r="U443" s="18"/>
      <c r="V443" s="14">
        <v>442</v>
      </c>
      <c r="W443" s="14">
        <v>0.2</v>
      </c>
      <c r="X443" s="14">
        <f t="shared" si="66"/>
        <v>88.4</v>
      </c>
      <c r="Y443" s="14">
        <f t="shared" si="67"/>
        <v>195364</v>
      </c>
      <c r="Z443" s="14"/>
      <c r="AA443" s="14"/>
      <c r="AB443" s="14"/>
      <c r="AC443" s="21">
        <v>442</v>
      </c>
      <c r="AD443" s="21">
        <v>20</v>
      </c>
      <c r="AE443" s="21">
        <f t="shared" si="68"/>
        <v>8840</v>
      </c>
      <c r="AF443" s="21">
        <f t="shared" si="69"/>
        <v>195364</v>
      </c>
      <c r="AG443" s="21"/>
      <c r="AH443" s="21"/>
      <c r="AI443" s="21"/>
    </row>
    <row r="444" spans="1:35">
      <c r="A444" s="11">
        <v>443</v>
      </c>
      <c r="B444" s="11">
        <v>24</v>
      </c>
      <c r="C444" s="11">
        <f t="shared" si="60"/>
        <v>10632</v>
      </c>
      <c r="D444" s="11">
        <f t="shared" si="61"/>
        <v>196249</v>
      </c>
      <c r="E444" s="11"/>
      <c r="F444" s="11"/>
      <c r="G444" s="11"/>
      <c r="H444" s="14">
        <v>443</v>
      </c>
      <c r="I444" s="15">
        <v>321</v>
      </c>
      <c r="J444" s="14">
        <f t="shared" si="62"/>
        <v>142203</v>
      </c>
      <c r="K444" s="14">
        <f t="shared" si="63"/>
        <v>196249</v>
      </c>
      <c r="L444" s="14"/>
      <c r="M444" s="14"/>
      <c r="N444" s="14"/>
      <c r="O444" s="18">
        <v>443</v>
      </c>
      <c r="P444" s="18">
        <v>162</v>
      </c>
      <c r="Q444" s="18">
        <f t="shared" si="64"/>
        <v>71766</v>
      </c>
      <c r="R444" s="18">
        <f t="shared" si="65"/>
        <v>196249</v>
      </c>
      <c r="S444" s="18"/>
      <c r="T444" s="18"/>
      <c r="U444" s="18"/>
      <c r="V444" s="14">
        <v>443</v>
      </c>
      <c r="W444" s="14">
        <v>2.1</v>
      </c>
      <c r="X444" s="14">
        <f t="shared" si="66"/>
        <v>930.30000000000007</v>
      </c>
      <c r="Y444" s="14">
        <f t="shared" si="67"/>
        <v>196249</v>
      </c>
      <c r="Z444" s="14"/>
      <c r="AA444" s="14"/>
      <c r="AB444" s="14"/>
      <c r="AC444" s="21">
        <v>443</v>
      </c>
      <c r="AD444" s="21">
        <v>20</v>
      </c>
      <c r="AE444" s="21">
        <f t="shared" si="68"/>
        <v>8860</v>
      </c>
      <c r="AF444" s="21">
        <f t="shared" si="69"/>
        <v>196249</v>
      </c>
      <c r="AG444" s="21"/>
      <c r="AH444" s="21"/>
      <c r="AI444" s="21"/>
    </row>
    <row r="445" spans="1:35">
      <c r="A445" s="11">
        <v>444</v>
      </c>
      <c r="B445" s="11">
        <v>24</v>
      </c>
      <c r="C445" s="11">
        <f t="shared" si="60"/>
        <v>10656</v>
      </c>
      <c r="D445" s="11">
        <f t="shared" si="61"/>
        <v>197136</v>
      </c>
      <c r="E445" s="11"/>
      <c r="F445" s="11"/>
      <c r="G445" s="11"/>
      <c r="H445" s="14">
        <v>444</v>
      </c>
      <c r="I445" s="15">
        <v>393</v>
      </c>
      <c r="J445" s="14">
        <f t="shared" si="62"/>
        <v>174492</v>
      </c>
      <c r="K445" s="14">
        <f t="shared" si="63"/>
        <v>197136</v>
      </c>
      <c r="L445" s="14"/>
      <c r="M445" s="14"/>
      <c r="N445" s="14"/>
      <c r="O445" s="18">
        <v>444</v>
      </c>
      <c r="P445" s="18">
        <v>162</v>
      </c>
      <c r="Q445" s="18">
        <f t="shared" si="64"/>
        <v>71928</v>
      </c>
      <c r="R445" s="18">
        <f t="shared" si="65"/>
        <v>197136</v>
      </c>
      <c r="S445" s="18"/>
      <c r="T445" s="18"/>
      <c r="U445" s="18"/>
      <c r="V445" s="14">
        <v>444</v>
      </c>
      <c r="W445" s="14">
        <v>2.1</v>
      </c>
      <c r="X445" s="14">
        <f t="shared" si="66"/>
        <v>932.40000000000009</v>
      </c>
      <c r="Y445" s="14">
        <f t="shared" si="67"/>
        <v>197136</v>
      </c>
      <c r="Z445" s="14"/>
      <c r="AA445" s="14"/>
      <c r="AB445" s="14"/>
      <c r="AC445" s="21">
        <v>444</v>
      </c>
      <c r="AD445" s="21">
        <v>20</v>
      </c>
      <c r="AE445" s="21">
        <f t="shared" si="68"/>
        <v>8880</v>
      </c>
      <c r="AF445" s="21">
        <f t="shared" si="69"/>
        <v>197136</v>
      </c>
      <c r="AG445" s="21"/>
      <c r="AH445" s="21"/>
      <c r="AI445" s="21"/>
    </row>
    <row r="446" spans="1:35">
      <c r="A446" s="11">
        <v>445</v>
      </c>
      <c r="B446" s="11">
        <v>24</v>
      </c>
      <c r="C446" s="11">
        <f t="shared" si="60"/>
        <v>10680</v>
      </c>
      <c r="D446" s="11">
        <f t="shared" si="61"/>
        <v>198025</v>
      </c>
      <c r="E446" s="11"/>
      <c r="F446" s="11"/>
      <c r="G446" s="11"/>
      <c r="H446" s="14">
        <v>445</v>
      </c>
      <c r="I446" s="15">
        <v>373</v>
      </c>
      <c r="J446" s="14">
        <f t="shared" si="62"/>
        <v>165985</v>
      </c>
      <c r="K446" s="14">
        <f t="shared" si="63"/>
        <v>198025</v>
      </c>
      <c r="L446" s="14"/>
      <c r="M446" s="14"/>
      <c r="N446" s="14"/>
      <c r="O446" s="18">
        <v>445</v>
      </c>
      <c r="P446" s="18">
        <v>103</v>
      </c>
      <c r="Q446" s="18">
        <f t="shared" si="64"/>
        <v>45835</v>
      </c>
      <c r="R446" s="18">
        <f t="shared" si="65"/>
        <v>198025</v>
      </c>
      <c r="S446" s="18"/>
      <c r="T446" s="18"/>
      <c r="U446" s="18"/>
      <c r="V446" s="14">
        <v>445</v>
      </c>
      <c r="W446" s="14">
        <v>0.2</v>
      </c>
      <c r="X446" s="14">
        <f t="shared" si="66"/>
        <v>89</v>
      </c>
      <c r="Y446" s="14">
        <f t="shared" si="67"/>
        <v>198025</v>
      </c>
      <c r="Z446" s="14"/>
      <c r="AA446" s="14"/>
      <c r="AB446" s="14"/>
      <c r="AC446" s="21">
        <v>445</v>
      </c>
      <c r="AD446" s="21">
        <v>20</v>
      </c>
      <c r="AE446" s="21">
        <f t="shared" si="68"/>
        <v>8900</v>
      </c>
      <c r="AF446" s="21">
        <f t="shared" si="69"/>
        <v>198025</v>
      </c>
      <c r="AG446" s="21"/>
      <c r="AH446" s="21"/>
      <c r="AI446" s="21"/>
    </row>
    <row r="447" spans="1:35">
      <c r="A447" s="11">
        <v>446</v>
      </c>
      <c r="B447" s="11">
        <v>24</v>
      </c>
      <c r="C447" s="11">
        <f t="shared" si="60"/>
        <v>10704</v>
      </c>
      <c r="D447" s="11">
        <f t="shared" si="61"/>
        <v>198916</v>
      </c>
      <c r="E447" s="11"/>
      <c r="F447" s="11"/>
      <c r="G447" s="11"/>
      <c r="H447" s="14">
        <v>446</v>
      </c>
      <c r="I447" s="15">
        <v>343</v>
      </c>
      <c r="J447" s="14">
        <f t="shared" si="62"/>
        <v>152978</v>
      </c>
      <c r="K447" s="14">
        <f t="shared" si="63"/>
        <v>198916</v>
      </c>
      <c r="L447" s="14"/>
      <c r="M447" s="14"/>
      <c r="N447" s="14"/>
      <c r="O447" s="18">
        <v>446</v>
      </c>
      <c r="P447" s="18">
        <v>163</v>
      </c>
      <c r="Q447" s="18">
        <f t="shared" si="64"/>
        <v>72698</v>
      </c>
      <c r="R447" s="18">
        <f t="shared" si="65"/>
        <v>198916</v>
      </c>
      <c r="S447" s="18"/>
      <c r="T447" s="18"/>
      <c r="U447" s="18"/>
      <c r="V447" s="14">
        <v>446</v>
      </c>
      <c r="W447" s="14">
        <v>0.2</v>
      </c>
      <c r="X447" s="14">
        <f t="shared" si="66"/>
        <v>89.2</v>
      </c>
      <c r="Y447" s="14">
        <f t="shared" si="67"/>
        <v>198916</v>
      </c>
      <c r="Z447" s="14"/>
      <c r="AA447" s="14"/>
      <c r="AB447" s="14"/>
      <c r="AC447" s="21">
        <v>446</v>
      </c>
      <c r="AD447" s="21">
        <v>20</v>
      </c>
      <c r="AE447" s="21">
        <f t="shared" si="68"/>
        <v>8920</v>
      </c>
      <c r="AF447" s="21">
        <f t="shared" si="69"/>
        <v>198916</v>
      </c>
      <c r="AG447" s="21"/>
      <c r="AH447" s="21"/>
      <c r="AI447" s="21"/>
    </row>
    <row r="448" spans="1:35">
      <c r="A448" s="11">
        <v>447</v>
      </c>
      <c r="B448" s="11">
        <v>24</v>
      </c>
      <c r="C448" s="11">
        <f t="shared" si="60"/>
        <v>10728</v>
      </c>
      <c r="D448" s="11">
        <f t="shared" si="61"/>
        <v>199809</v>
      </c>
      <c r="E448" s="11"/>
      <c r="F448" s="11"/>
      <c r="G448" s="11"/>
      <c r="H448" s="14">
        <v>447</v>
      </c>
      <c r="I448" s="15">
        <v>321</v>
      </c>
      <c r="J448" s="14">
        <f t="shared" si="62"/>
        <v>143487</v>
      </c>
      <c r="K448" s="14">
        <f t="shared" si="63"/>
        <v>199809</v>
      </c>
      <c r="L448" s="14"/>
      <c r="M448" s="14"/>
      <c r="N448" s="14"/>
      <c r="O448" s="18">
        <v>447</v>
      </c>
      <c r="P448" s="18">
        <v>162</v>
      </c>
      <c r="Q448" s="18">
        <f t="shared" si="64"/>
        <v>72414</v>
      </c>
      <c r="R448" s="18">
        <f t="shared" si="65"/>
        <v>199809</v>
      </c>
      <c r="S448" s="18"/>
      <c r="T448" s="18"/>
      <c r="U448" s="18"/>
      <c r="V448" s="14">
        <v>447</v>
      </c>
      <c r="W448" s="14">
        <v>0.2</v>
      </c>
      <c r="X448" s="14">
        <f t="shared" si="66"/>
        <v>89.4</v>
      </c>
      <c r="Y448" s="14">
        <f t="shared" si="67"/>
        <v>199809</v>
      </c>
      <c r="Z448" s="14"/>
      <c r="AA448" s="14"/>
      <c r="AB448" s="14"/>
      <c r="AC448" s="21">
        <v>447</v>
      </c>
      <c r="AD448" s="21">
        <v>20</v>
      </c>
      <c r="AE448" s="21">
        <f t="shared" si="68"/>
        <v>8940</v>
      </c>
      <c r="AF448" s="21">
        <f t="shared" si="69"/>
        <v>199809</v>
      </c>
      <c r="AG448" s="21"/>
      <c r="AH448" s="21"/>
      <c r="AI448" s="21"/>
    </row>
    <row r="449" spans="1:35">
      <c r="A449" s="11">
        <v>448</v>
      </c>
      <c r="B449" s="11">
        <v>24</v>
      </c>
      <c r="C449" s="11">
        <f t="shared" si="60"/>
        <v>10752</v>
      </c>
      <c r="D449" s="11">
        <f t="shared" si="61"/>
        <v>200704</v>
      </c>
      <c r="E449" s="11"/>
      <c r="F449" s="11"/>
      <c r="G449" s="11"/>
      <c r="H449" s="14">
        <v>448</v>
      </c>
      <c r="I449" s="15">
        <v>321</v>
      </c>
      <c r="J449" s="14">
        <f t="shared" si="62"/>
        <v>143808</v>
      </c>
      <c r="K449" s="14">
        <f t="shared" si="63"/>
        <v>200704</v>
      </c>
      <c r="L449" s="14"/>
      <c r="M449" s="14"/>
      <c r="N449" s="14"/>
      <c r="O449" s="18">
        <v>448</v>
      </c>
      <c r="P449" s="18">
        <v>162</v>
      </c>
      <c r="Q449" s="18">
        <f t="shared" si="64"/>
        <v>72576</v>
      </c>
      <c r="R449" s="18">
        <f t="shared" si="65"/>
        <v>200704</v>
      </c>
      <c r="S449" s="18"/>
      <c r="T449" s="18"/>
      <c r="U449" s="18"/>
      <c r="V449" s="14">
        <v>448</v>
      </c>
      <c r="W449" s="14">
        <v>2.1</v>
      </c>
      <c r="X449" s="14">
        <f t="shared" si="66"/>
        <v>940.80000000000007</v>
      </c>
      <c r="Y449" s="14">
        <f t="shared" si="67"/>
        <v>200704</v>
      </c>
      <c r="Z449" s="14"/>
      <c r="AA449" s="14"/>
      <c r="AB449" s="14"/>
      <c r="AC449" s="21">
        <v>448</v>
      </c>
      <c r="AD449" s="21">
        <v>20</v>
      </c>
      <c r="AE449" s="21">
        <f t="shared" si="68"/>
        <v>8960</v>
      </c>
      <c r="AF449" s="21">
        <f t="shared" si="69"/>
        <v>200704</v>
      </c>
      <c r="AG449" s="21"/>
      <c r="AH449" s="21"/>
      <c r="AI449" s="21"/>
    </row>
    <row r="450" spans="1:35">
      <c r="A450" s="11">
        <v>449</v>
      </c>
      <c r="B450" s="11">
        <v>24</v>
      </c>
      <c r="C450" s="11">
        <f t="shared" si="60"/>
        <v>10776</v>
      </c>
      <c r="D450" s="11">
        <f t="shared" si="61"/>
        <v>201601</v>
      </c>
      <c r="E450" s="11"/>
      <c r="F450" s="11"/>
      <c r="G450" s="11"/>
      <c r="H450" s="14">
        <v>449</v>
      </c>
      <c r="I450" s="15">
        <v>321</v>
      </c>
      <c r="J450" s="14">
        <f t="shared" si="62"/>
        <v>144129</v>
      </c>
      <c r="K450" s="14">
        <f t="shared" si="63"/>
        <v>201601</v>
      </c>
      <c r="L450" s="14"/>
      <c r="M450" s="14"/>
      <c r="N450" s="14"/>
      <c r="O450" s="18">
        <v>449</v>
      </c>
      <c r="P450" s="18">
        <v>162</v>
      </c>
      <c r="Q450" s="18">
        <f t="shared" si="64"/>
        <v>72738</v>
      </c>
      <c r="R450" s="18">
        <f t="shared" si="65"/>
        <v>201601</v>
      </c>
      <c r="S450" s="18"/>
      <c r="T450" s="18"/>
      <c r="U450" s="18"/>
      <c r="V450" s="14">
        <v>449</v>
      </c>
      <c r="W450" s="14">
        <v>2.1</v>
      </c>
      <c r="X450" s="14">
        <f t="shared" si="66"/>
        <v>942.90000000000009</v>
      </c>
      <c r="Y450" s="14">
        <f t="shared" si="67"/>
        <v>201601</v>
      </c>
      <c r="Z450" s="14"/>
      <c r="AA450" s="14"/>
      <c r="AB450" s="14"/>
      <c r="AC450" s="21">
        <v>449</v>
      </c>
      <c r="AD450" s="21">
        <v>20</v>
      </c>
      <c r="AE450" s="21">
        <f t="shared" si="68"/>
        <v>8980</v>
      </c>
      <c r="AF450" s="21">
        <f t="shared" si="69"/>
        <v>201601</v>
      </c>
      <c r="AG450" s="21"/>
      <c r="AH450" s="21"/>
      <c r="AI45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432B-B423-4387-B23A-86825510CEEB}">
  <dimension ref="A1:K454"/>
  <sheetViews>
    <sheetView topLeftCell="G1" zoomScale="121" workbookViewId="0">
      <selection activeCell="L8" sqref="L8"/>
    </sheetView>
  </sheetViews>
  <sheetFormatPr baseColWidth="10" defaultRowHeight="15"/>
  <cols>
    <col min="5" max="5" width="14.5703125" customWidth="1"/>
    <col min="6" max="6" width="17" customWidth="1"/>
    <col min="10" max="10" width="14.42578125" customWidth="1"/>
  </cols>
  <sheetData>
    <row r="1" spans="1:11" ht="30.75" customHeight="1">
      <c r="A1" t="s">
        <v>10</v>
      </c>
      <c r="B1" t="s">
        <v>9</v>
      </c>
      <c r="C1" t="s">
        <v>19</v>
      </c>
      <c r="D1" t="s">
        <v>20</v>
      </c>
      <c r="E1" t="s">
        <v>25</v>
      </c>
      <c r="F1" t="s">
        <v>27</v>
      </c>
      <c r="G1" s="9" t="s">
        <v>29</v>
      </c>
      <c r="J1" s="11" t="s">
        <v>9</v>
      </c>
      <c r="K1" s="11"/>
    </row>
    <row r="2" spans="1:11" ht="18">
      <c r="A2" t="s">
        <v>21</v>
      </c>
      <c r="B2" t="s">
        <v>22</v>
      </c>
      <c r="C2" t="s">
        <v>23</v>
      </c>
      <c r="D2" t="s">
        <v>24</v>
      </c>
      <c r="E2" t="s">
        <v>26</v>
      </c>
      <c r="F2" t="s">
        <v>28</v>
      </c>
      <c r="G2" s="5" t="s">
        <v>30</v>
      </c>
      <c r="J2" s="11" t="s">
        <v>35</v>
      </c>
      <c r="K2" s="11">
        <v>449</v>
      </c>
    </row>
    <row r="3" spans="1:11">
      <c r="A3">
        <v>1</v>
      </c>
      <c r="B3">
        <v>24</v>
      </c>
      <c r="C3">
        <f>-0.00122*A3+24.94234</f>
        <v>24.941120000000002</v>
      </c>
      <c r="D3">
        <f>B3-C3</f>
        <v>-0.94112000000000151</v>
      </c>
      <c r="E3">
        <f>ABS(B3-C3)</f>
        <v>0.94112000000000151</v>
      </c>
      <c r="F3">
        <f>D3^2</f>
        <v>0.88570685440000285</v>
      </c>
      <c r="G3">
        <f>ABS((B3-C3)/A3)</f>
        <v>0.94112000000000151</v>
      </c>
      <c r="J3" s="11" t="s">
        <v>31</v>
      </c>
      <c r="K3" s="11">
        <f>K9/K2</f>
        <v>0.42302334075723841</v>
      </c>
    </row>
    <row r="4" spans="1:11">
      <c r="A4">
        <v>2</v>
      </c>
      <c r="B4">
        <v>24</v>
      </c>
      <c r="C4">
        <f t="shared" ref="C4:C67" si="0">-0.00122*A4+24.94234</f>
        <v>24.939900000000002</v>
      </c>
      <c r="D4">
        <f t="shared" ref="D4:D67" si="1">B4-C4</f>
        <v>-0.93990000000000151</v>
      </c>
      <c r="E4">
        <f t="shared" ref="E4:E67" si="2">ABS(B4-C4)</f>
        <v>0.93990000000000151</v>
      </c>
      <c r="F4">
        <f t="shared" ref="F4:F67" si="3">D4^2</f>
        <v>0.8834120100000028</v>
      </c>
      <c r="G4">
        <f t="shared" ref="G4:G67" si="4">ABS((B4-C4)/A4)</f>
        <v>0.46995000000000076</v>
      </c>
      <c r="J4" s="11" t="s">
        <v>32</v>
      </c>
      <c r="K4" s="11">
        <f>K10/K2</f>
        <v>0.23275302479821824</v>
      </c>
    </row>
    <row r="5" spans="1:11">
      <c r="A5">
        <v>3</v>
      </c>
      <c r="B5">
        <v>24</v>
      </c>
      <c r="C5">
        <f t="shared" si="0"/>
        <v>24.938680000000002</v>
      </c>
      <c r="D5">
        <f t="shared" si="1"/>
        <v>-0.93868000000000151</v>
      </c>
      <c r="E5">
        <f t="shared" si="2"/>
        <v>0.93868000000000151</v>
      </c>
      <c r="F5">
        <f t="shared" si="3"/>
        <v>0.8811201424000028</v>
      </c>
      <c r="G5">
        <f t="shared" si="4"/>
        <v>0.31289333333333386</v>
      </c>
      <c r="J5" s="11" t="s">
        <v>33</v>
      </c>
      <c r="K5" s="11">
        <f>SQRT(K4)</f>
        <v>0.48244484119764225</v>
      </c>
    </row>
    <row r="6" spans="1:11">
      <c r="A6">
        <v>4</v>
      </c>
      <c r="B6">
        <v>24</v>
      </c>
      <c r="C6">
        <f t="shared" si="0"/>
        <v>24.937460000000002</v>
      </c>
      <c r="D6">
        <f t="shared" si="1"/>
        <v>-0.93746000000000151</v>
      </c>
      <c r="E6">
        <f t="shared" si="2"/>
        <v>0.93746000000000151</v>
      </c>
      <c r="F6">
        <f t="shared" si="3"/>
        <v>0.87883125160000286</v>
      </c>
      <c r="G6">
        <f t="shared" si="4"/>
        <v>0.23436500000000038</v>
      </c>
      <c r="J6" s="11" t="s">
        <v>34</v>
      </c>
      <c r="K6" s="11">
        <f>(K11/K2)*100</f>
        <v>1.0800725534640441</v>
      </c>
    </row>
    <row r="7" spans="1:11">
      <c r="A7">
        <v>5</v>
      </c>
      <c r="B7">
        <v>24</v>
      </c>
      <c r="C7">
        <f t="shared" si="0"/>
        <v>24.936240000000002</v>
      </c>
      <c r="D7">
        <f t="shared" si="1"/>
        <v>-0.93624000000000152</v>
      </c>
      <c r="E7">
        <f t="shared" si="2"/>
        <v>0.93624000000000152</v>
      </c>
      <c r="F7">
        <f t="shared" si="3"/>
        <v>0.87654533760000286</v>
      </c>
      <c r="G7">
        <f t="shared" si="4"/>
        <v>0.1872480000000003</v>
      </c>
    </row>
    <row r="8" spans="1:11">
      <c r="A8">
        <v>6</v>
      </c>
      <c r="B8">
        <v>24</v>
      </c>
      <c r="C8">
        <f t="shared" si="0"/>
        <v>24.935020000000002</v>
      </c>
      <c r="D8">
        <f t="shared" si="1"/>
        <v>-0.93502000000000152</v>
      </c>
      <c r="E8">
        <f t="shared" si="2"/>
        <v>0.93502000000000152</v>
      </c>
      <c r="F8">
        <f t="shared" si="3"/>
        <v>0.8742624004000028</v>
      </c>
      <c r="G8">
        <f t="shared" si="4"/>
        <v>0.15583666666666693</v>
      </c>
      <c r="J8" s="7" t="s">
        <v>36</v>
      </c>
      <c r="K8" s="10">
        <f>SUM(D3:D451)</f>
        <v>-0.86016000000056891</v>
      </c>
    </row>
    <row r="9" spans="1:11">
      <c r="A9">
        <v>7</v>
      </c>
      <c r="B9">
        <v>24</v>
      </c>
      <c r="C9">
        <f t="shared" si="0"/>
        <v>24.933800000000002</v>
      </c>
      <c r="D9">
        <f t="shared" si="1"/>
        <v>-0.93380000000000152</v>
      </c>
      <c r="E9">
        <f t="shared" si="2"/>
        <v>0.93380000000000152</v>
      </c>
      <c r="F9">
        <f t="shared" si="3"/>
        <v>0.8719824400000028</v>
      </c>
      <c r="G9">
        <f t="shared" si="4"/>
        <v>0.13340000000000021</v>
      </c>
      <c r="J9" s="7" t="s">
        <v>37</v>
      </c>
      <c r="K9" s="10">
        <f>SUM(E3:E451)</f>
        <v>189.93748000000005</v>
      </c>
    </row>
    <row r="10" spans="1:11">
      <c r="A10">
        <v>8</v>
      </c>
      <c r="B10">
        <v>24</v>
      </c>
      <c r="C10">
        <f t="shared" si="0"/>
        <v>24.932580000000002</v>
      </c>
      <c r="D10">
        <f t="shared" si="1"/>
        <v>-0.93258000000000152</v>
      </c>
      <c r="E10">
        <f t="shared" si="2"/>
        <v>0.93258000000000152</v>
      </c>
      <c r="F10">
        <f t="shared" si="3"/>
        <v>0.86970545640000285</v>
      </c>
      <c r="G10">
        <f t="shared" si="4"/>
        <v>0.11657250000000019</v>
      </c>
      <c r="J10" s="8" t="s">
        <v>38</v>
      </c>
      <c r="K10" s="10">
        <f>SUM(F3:F451)</f>
        <v>104.50610813439999</v>
      </c>
    </row>
    <row r="11" spans="1:11">
      <c r="A11">
        <v>9</v>
      </c>
      <c r="B11">
        <v>24</v>
      </c>
      <c r="C11">
        <f t="shared" si="0"/>
        <v>24.931360000000002</v>
      </c>
      <c r="D11">
        <f t="shared" si="1"/>
        <v>-0.93136000000000152</v>
      </c>
      <c r="E11">
        <f t="shared" si="2"/>
        <v>0.93136000000000152</v>
      </c>
      <c r="F11">
        <f t="shared" si="3"/>
        <v>0.86743144960000285</v>
      </c>
      <c r="G11">
        <f t="shared" si="4"/>
        <v>0.10348444444444461</v>
      </c>
      <c r="J11" s="8" t="s">
        <v>39</v>
      </c>
      <c r="K11" s="10">
        <f>SUM(G3:G451)</f>
        <v>4.8495257650535573</v>
      </c>
    </row>
    <row r="12" spans="1:11">
      <c r="A12">
        <v>10</v>
      </c>
      <c r="B12">
        <v>24</v>
      </c>
      <c r="C12">
        <f t="shared" si="0"/>
        <v>24.930140000000002</v>
      </c>
      <c r="D12">
        <f t="shared" si="1"/>
        <v>-0.93014000000000152</v>
      </c>
      <c r="E12">
        <f t="shared" si="2"/>
        <v>0.93014000000000152</v>
      </c>
      <c r="F12">
        <f t="shared" si="3"/>
        <v>0.86516041960000278</v>
      </c>
      <c r="G12">
        <f t="shared" si="4"/>
        <v>9.3014000000000152E-2</v>
      </c>
    </row>
    <row r="13" spans="1:11">
      <c r="A13">
        <v>11</v>
      </c>
      <c r="B13">
        <v>24</v>
      </c>
      <c r="C13">
        <f t="shared" si="0"/>
        <v>24.928920000000002</v>
      </c>
      <c r="D13">
        <f t="shared" si="1"/>
        <v>-0.92892000000000152</v>
      </c>
      <c r="E13">
        <f t="shared" si="2"/>
        <v>0.92892000000000152</v>
      </c>
      <c r="F13">
        <f t="shared" si="3"/>
        <v>0.86289236640000277</v>
      </c>
      <c r="G13">
        <f t="shared" si="4"/>
        <v>8.4447272727272871E-2</v>
      </c>
    </row>
    <row r="14" spans="1:11">
      <c r="A14">
        <v>12</v>
      </c>
      <c r="B14">
        <v>24</v>
      </c>
      <c r="C14">
        <f t="shared" si="0"/>
        <v>24.927700000000002</v>
      </c>
      <c r="D14">
        <f t="shared" si="1"/>
        <v>-0.92770000000000152</v>
      </c>
      <c r="E14">
        <f t="shared" si="2"/>
        <v>0.92770000000000152</v>
      </c>
      <c r="F14">
        <f t="shared" si="3"/>
        <v>0.86062729000000282</v>
      </c>
      <c r="G14">
        <f t="shared" si="4"/>
        <v>7.7308333333333465E-2</v>
      </c>
    </row>
    <row r="15" spans="1:11">
      <c r="A15">
        <v>13</v>
      </c>
      <c r="B15">
        <v>24</v>
      </c>
      <c r="C15">
        <f t="shared" si="0"/>
        <v>24.926480000000002</v>
      </c>
      <c r="D15">
        <f t="shared" si="1"/>
        <v>-0.92648000000000152</v>
      </c>
      <c r="E15">
        <f t="shared" si="2"/>
        <v>0.92648000000000152</v>
      </c>
      <c r="F15">
        <f t="shared" si="3"/>
        <v>0.85836519040000281</v>
      </c>
      <c r="G15">
        <f t="shared" si="4"/>
        <v>7.1267692307692421E-2</v>
      </c>
    </row>
    <row r="16" spans="1:11">
      <c r="A16">
        <v>14</v>
      </c>
      <c r="B16">
        <v>24</v>
      </c>
      <c r="C16">
        <f t="shared" si="0"/>
        <v>24.925260000000002</v>
      </c>
      <c r="D16">
        <f t="shared" si="1"/>
        <v>-0.92526000000000153</v>
      </c>
      <c r="E16">
        <f t="shared" si="2"/>
        <v>0.92526000000000153</v>
      </c>
      <c r="F16">
        <f t="shared" si="3"/>
        <v>0.85610606760000285</v>
      </c>
      <c r="G16">
        <f t="shared" si="4"/>
        <v>6.6090000000000107E-2</v>
      </c>
    </row>
    <row r="17" spans="1:7">
      <c r="A17">
        <v>15</v>
      </c>
      <c r="B17">
        <v>24</v>
      </c>
      <c r="C17">
        <f t="shared" si="0"/>
        <v>24.924040000000002</v>
      </c>
      <c r="D17">
        <f t="shared" si="1"/>
        <v>-0.92404000000000153</v>
      </c>
      <c r="E17">
        <f t="shared" si="2"/>
        <v>0.92404000000000153</v>
      </c>
      <c r="F17">
        <f t="shared" si="3"/>
        <v>0.85384992160000284</v>
      </c>
      <c r="G17">
        <f t="shared" si="4"/>
        <v>6.1602666666666771E-2</v>
      </c>
    </row>
    <row r="18" spans="1:7">
      <c r="A18">
        <v>16</v>
      </c>
      <c r="B18">
        <v>24</v>
      </c>
      <c r="C18">
        <f t="shared" si="0"/>
        <v>24.922820000000002</v>
      </c>
      <c r="D18">
        <f t="shared" si="1"/>
        <v>-0.92282000000000153</v>
      </c>
      <c r="E18">
        <f t="shared" si="2"/>
        <v>0.92282000000000153</v>
      </c>
      <c r="F18">
        <f t="shared" si="3"/>
        <v>0.85159675240000277</v>
      </c>
      <c r="G18">
        <f t="shared" si="4"/>
        <v>5.7676250000000095E-2</v>
      </c>
    </row>
    <row r="19" spans="1:7">
      <c r="A19">
        <v>17</v>
      </c>
      <c r="B19">
        <v>24</v>
      </c>
      <c r="C19">
        <f t="shared" si="0"/>
        <v>24.921600000000002</v>
      </c>
      <c r="D19">
        <f t="shared" si="1"/>
        <v>-0.92160000000000153</v>
      </c>
      <c r="E19">
        <f t="shared" si="2"/>
        <v>0.92160000000000153</v>
      </c>
      <c r="F19">
        <f t="shared" si="3"/>
        <v>0.84934656000000286</v>
      </c>
      <c r="G19">
        <f t="shared" si="4"/>
        <v>5.4211764705882445E-2</v>
      </c>
    </row>
    <row r="20" spans="1:7">
      <c r="A20">
        <v>18</v>
      </c>
      <c r="B20">
        <v>24</v>
      </c>
      <c r="C20">
        <f t="shared" si="0"/>
        <v>24.920380000000002</v>
      </c>
      <c r="D20">
        <f t="shared" si="1"/>
        <v>-0.92038000000000153</v>
      </c>
      <c r="E20">
        <f t="shared" si="2"/>
        <v>0.92038000000000153</v>
      </c>
      <c r="F20">
        <f t="shared" si="3"/>
        <v>0.84709934440000278</v>
      </c>
      <c r="G20">
        <f t="shared" si="4"/>
        <v>5.1132222222222308E-2</v>
      </c>
    </row>
    <row r="21" spans="1:7">
      <c r="A21">
        <v>19</v>
      </c>
      <c r="B21">
        <v>24</v>
      </c>
      <c r="C21">
        <f t="shared" si="0"/>
        <v>24.919160000000002</v>
      </c>
      <c r="D21">
        <f t="shared" si="1"/>
        <v>-0.91916000000000153</v>
      </c>
      <c r="E21">
        <f t="shared" si="2"/>
        <v>0.91916000000000153</v>
      </c>
      <c r="F21">
        <f t="shared" si="3"/>
        <v>0.84485510560000276</v>
      </c>
      <c r="G21">
        <f t="shared" si="4"/>
        <v>4.8376842105263239E-2</v>
      </c>
    </row>
    <row r="22" spans="1:7">
      <c r="A22">
        <v>20</v>
      </c>
      <c r="B22">
        <v>24</v>
      </c>
      <c r="C22">
        <f t="shared" si="0"/>
        <v>24.917940000000002</v>
      </c>
      <c r="D22">
        <f t="shared" si="1"/>
        <v>-0.91794000000000153</v>
      </c>
      <c r="E22">
        <f t="shared" si="2"/>
        <v>0.91794000000000153</v>
      </c>
      <c r="F22">
        <f t="shared" si="3"/>
        <v>0.8426138436000028</v>
      </c>
      <c r="G22">
        <f t="shared" si="4"/>
        <v>4.5897000000000077E-2</v>
      </c>
    </row>
    <row r="23" spans="1:7">
      <c r="A23">
        <v>21</v>
      </c>
      <c r="B23">
        <v>24</v>
      </c>
      <c r="C23">
        <f t="shared" si="0"/>
        <v>24.916720000000002</v>
      </c>
      <c r="D23">
        <f t="shared" si="1"/>
        <v>-0.91672000000000153</v>
      </c>
      <c r="E23">
        <f t="shared" si="2"/>
        <v>0.91672000000000153</v>
      </c>
      <c r="F23">
        <f t="shared" si="3"/>
        <v>0.84037555840000278</v>
      </c>
      <c r="G23">
        <f t="shared" si="4"/>
        <v>4.3653333333333405E-2</v>
      </c>
    </row>
    <row r="24" spans="1:7">
      <c r="A24">
        <v>22</v>
      </c>
      <c r="B24">
        <v>24</v>
      </c>
      <c r="C24">
        <f t="shared" si="0"/>
        <v>24.915500000000002</v>
      </c>
      <c r="D24">
        <f t="shared" si="1"/>
        <v>-0.91550000000000153</v>
      </c>
      <c r="E24">
        <f t="shared" si="2"/>
        <v>0.91550000000000153</v>
      </c>
      <c r="F24">
        <f t="shared" si="3"/>
        <v>0.83814025000000281</v>
      </c>
      <c r="G24">
        <f t="shared" si="4"/>
        <v>4.1613636363636436E-2</v>
      </c>
    </row>
    <row r="25" spans="1:7">
      <c r="A25">
        <v>23</v>
      </c>
      <c r="B25">
        <v>24</v>
      </c>
      <c r="C25">
        <f t="shared" si="0"/>
        <v>24.914280000000002</v>
      </c>
      <c r="D25">
        <f t="shared" si="1"/>
        <v>-0.91428000000000154</v>
      </c>
      <c r="E25">
        <f t="shared" si="2"/>
        <v>0.91428000000000154</v>
      </c>
      <c r="F25">
        <f t="shared" si="3"/>
        <v>0.83590791840000278</v>
      </c>
      <c r="G25">
        <f t="shared" si="4"/>
        <v>3.9751304347826151E-2</v>
      </c>
    </row>
    <row r="26" spans="1:7">
      <c r="A26">
        <v>24</v>
      </c>
      <c r="B26">
        <v>24</v>
      </c>
      <c r="C26">
        <f t="shared" si="0"/>
        <v>24.913060000000002</v>
      </c>
      <c r="D26">
        <f t="shared" si="1"/>
        <v>-0.91306000000000154</v>
      </c>
      <c r="E26">
        <f t="shared" si="2"/>
        <v>0.91306000000000154</v>
      </c>
      <c r="F26">
        <f t="shared" si="3"/>
        <v>0.83367856360000281</v>
      </c>
      <c r="G26">
        <f t="shared" si="4"/>
        <v>3.8044166666666733E-2</v>
      </c>
    </row>
    <row r="27" spans="1:7">
      <c r="A27">
        <v>25</v>
      </c>
      <c r="B27">
        <v>24</v>
      </c>
      <c r="C27">
        <f t="shared" si="0"/>
        <v>24.911840000000002</v>
      </c>
      <c r="D27">
        <f t="shared" si="1"/>
        <v>-0.91184000000000154</v>
      </c>
      <c r="E27">
        <f t="shared" si="2"/>
        <v>0.91184000000000154</v>
      </c>
      <c r="F27">
        <f t="shared" si="3"/>
        <v>0.83145218560000278</v>
      </c>
      <c r="G27">
        <f t="shared" si="4"/>
        <v>3.6473600000000064E-2</v>
      </c>
    </row>
    <row r="28" spans="1:7">
      <c r="A28">
        <v>26</v>
      </c>
      <c r="B28">
        <v>24</v>
      </c>
      <c r="C28">
        <f t="shared" si="0"/>
        <v>24.910620000000002</v>
      </c>
      <c r="D28">
        <f t="shared" si="1"/>
        <v>-0.91062000000000154</v>
      </c>
      <c r="E28">
        <f t="shared" si="2"/>
        <v>0.91062000000000154</v>
      </c>
      <c r="F28">
        <f t="shared" si="3"/>
        <v>0.82922878440000281</v>
      </c>
      <c r="G28">
        <f t="shared" si="4"/>
        <v>3.5023846153846211E-2</v>
      </c>
    </row>
    <row r="29" spans="1:7">
      <c r="A29">
        <v>27</v>
      </c>
      <c r="B29">
        <v>24</v>
      </c>
      <c r="C29">
        <f t="shared" si="0"/>
        <v>24.909400000000002</v>
      </c>
      <c r="D29">
        <f t="shared" si="1"/>
        <v>-0.90940000000000154</v>
      </c>
      <c r="E29">
        <f t="shared" si="2"/>
        <v>0.90940000000000154</v>
      </c>
      <c r="F29">
        <f t="shared" si="3"/>
        <v>0.82700836000000277</v>
      </c>
      <c r="G29">
        <f t="shared" si="4"/>
        <v>3.3681481481481541E-2</v>
      </c>
    </row>
    <row r="30" spans="1:7">
      <c r="A30">
        <v>28</v>
      </c>
      <c r="B30">
        <v>24</v>
      </c>
      <c r="C30">
        <f t="shared" si="0"/>
        <v>24.908180000000002</v>
      </c>
      <c r="D30">
        <f t="shared" si="1"/>
        <v>-0.90818000000000154</v>
      </c>
      <c r="E30">
        <f t="shared" si="2"/>
        <v>0.90818000000000154</v>
      </c>
      <c r="F30">
        <f t="shared" si="3"/>
        <v>0.8247909124000028</v>
      </c>
      <c r="G30">
        <f t="shared" si="4"/>
        <v>3.2435000000000054E-2</v>
      </c>
    </row>
    <row r="31" spans="1:7">
      <c r="A31">
        <v>29</v>
      </c>
      <c r="B31">
        <v>24</v>
      </c>
      <c r="C31">
        <f t="shared" si="0"/>
        <v>24.906960000000002</v>
      </c>
      <c r="D31">
        <f t="shared" si="1"/>
        <v>-0.90696000000000154</v>
      </c>
      <c r="E31">
        <f t="shared" si="2"/>
        <v>0.90696000000000154</v>
      </c>
      <c r="F31">
        <f t="shared" si="3"/>
        <v>0.82257644160000276</v>
      </c>
      <c r="G31">
        <f t="shared" si="4"/>
        <v>3.1274482758620742E-2</v>
      </c>
    </row>
    <row r="32" spans="1:7">
      <c r="A32">
        <v>30</v>
      </c>
      <c r="B32">
        <v>24</v>
      </c>
      <c r="C32">
        <f t="shared" si="0"/>
        <v>24.905740000000002</v>
      </c>
      <c r="D32">
        <f t="shared" si="1"/>
        <v>-0.90574000000000154</v>
      </c>
      <c r="E32">
        <f t="shared" si="2"/>
        <v>0.90574000000000154</v>
      </c>
      <c r="F32">
        <f t="shared" si="3"/>
        <v>0.82036494760000278</v>
      </c>
      <c r="G32">
        <f t="shared" si="4"/>
        <v>3.0191333333333386E-2</v>
      </c>
    </row>
    <row r="33" spans="1:7">
      <c r="A33">
        <v>31</v>
      </c>
      <c r="B33">
        <v>24</v>
      </c>
      <c r="C33">
        <f t="shared" si="0"/>
        <v>24.904520000000002</v>
      </c>
      <c r="D33">
        <f t="shared" si="1"/>
        <v>-0.90452000000000155</v>
      </c>
      <c r="E33">
        <f t="shared" si="2"/>
        <v>0.90452000000000155</v>
      </c>
      <c r="F33">
        <f t="shared" si="3"/>
        <v>0.81815643040000274</v>
      </c>
      <c r="G33">
        <f t="shared" si="4"/>
        <v>2.9178064516129081E-2</v>
      </c>
    </row>
    <row r="34" spans="1:7">
      <c r="A34">
        <v>32</v>
      </c>
      <c r="B34">
        <v>24</v>
      </c>
      <c r="C34">
        <f t="shared" si="0"/>
        <v>24.903300000000002</v>
      </c>
      <c r="D34">
        <f t="shared" si="1"/>
        <v>-0.90330000000000155</v>
      </c>
      <c r="E34">
        <f t="shared" si="2"/>
        <v>0.90330000000000155</v>
      </c>
      <c r="F34">
        <f t="shared" si="3"/>
        <v>0.81595089000000276</v>
      </c>
      <c r="G34">
        <f t="shared" si="4"/>
        <v>2.8228125000000048E-2</v>
      </c>
    </row>
    <row r="35" spans="1:7">
      <c r="A35">
        <v>33</v>
      </c>
      <c r="B35">
        <v>24</v>
      </c>
      <c r="C35">
        <f t="shared" si="0"/>
        <v>24.902080000000002</v>
      </c>
      <c r="D35">
        <f t="shared" si="1"/>
        <v>-0.90208000000000155</v>
      </c>
      <c r="E35">
        <f t="shared" si="2"/>
        <v>0.90208000000000155</v>
      </c>
      <c r="F35">
        <f t="shared" si="3"/>
        <v>0.81374832640000283</v>
      </c>
      <c r="G35">
        <f t="shared" si="4"/>
        <v>2.7335757575757624E-2</v>
      </c>
    </row>
    <row r="36" spans="1:7">
      <c r="A36">
        <v>34</v>
      </c>
      <c r="B36">
        <v>24</v>
      </c>
      <c r="C36">
        <f t="shared" si="0"/>
        <v>24.900860000000002</v>
      </c>
      <c r="D36">
        <f t="shared" si="1"/>
        <v>-0.90086000000000155</v>
      </c>
      <c r="E36">
        <f t="shared" si="2"/>
        <v>0.90086000000000155</v>
      </c>
      <c r="F36">
        <f t="shared" si="3"/>
        <v>0.81154873960000284</v>
      </c>
      <c r="G36">
        <f t="shared" si="4"/>
        <v>2.6495882352941223E-2</v>
      </c>
    </row>
    <row r="37" spans="1:7">
      <c r="A37">
        <v>35</v>
      </c>
      <c r="B37">
        <v>24</v>
      </c>
      <c r="C37">
        <f t="shared" si="0"/>
        <v>24.899640000000002</v>
      </c>
      <c r="D37">
        <f t="shared" si="1"/>
        <v>-0.89964000000000155</v>
      </c>
      <c r="E37">
        <f t="shared" si="2"/>
        <v>0.89964000000000155</v>
      </c>
      <c r="F37">
        <f t="shared" si="3"/>
        <v>0.8093521296000028</v>
      </c>
      <c r="G37">
        <f t="shared" si="4"/>
        <v>2.5704000000000043E-2</v>
      </c>
    </row>
    <row r="38" spans="1:7">
      <c r="A38">
        <v>36</v>
      </c>
      <c r="B38">
        <v>24</v>
      </c>
      <c r="C38">
        <f t="shared" si="0"/>
        <v>24.898420000000002</v>
      </c>
      <c r="D38">
        <f t="shared" si="1"/>
        <v>-0.89842000000000155</v>
      </c>
      <c r="E38">
        <f t="shared" si="2"/>
        <v>0.89842000000000155</v>
      </c>
      <c r="F38">
        <f t="shared" si="3"/>
        <v>0.80715849640000281</v>
      </c>
      <c r="G38">
        <f t="shared" si="4"/>
        <v>2.4956111111111155E-2</v>
      </c>
    </row>
    <row r="39" spans="1:7">
      <c r="A39">
        <v>37</v>
      </c>
      <c r="B39">
        <v>24</v>
      </c>
      <c r="C39">
        <f t="shared" si="0"/>
        <v>24.897200000000002</v>
      </c>
      <c r="D39">
        <f t="shared" si="1"/>
        <v>-0.89720000000000155</v>
      </c>
      <c r="E39">
        <f t="shared" si="2"/>
        <v>0.89720000000000155</v>
      </c>
      <c r="F39">
        <f t="shared" si="3"/>
        <v>0.80496784000000277</v>
      </c>
      <c r="G39">
        <f t="shared" si="4"/>
        <v>2.4248648648648691E-2</v>
      </c>
    </row>
    <row r="40" spans="1:7">
      <c r="A40">
        <v>38</v>
      </c>
      <c r="B40">
        <v>24</v>
      </c>
      <c r="C40">
        <f t="shared" si="0"/>
        <v>24.895980000000002</v>
      </c>
      <c r="D40">
        <f t="shared" si="1"/>
        <v>-0.89598000000000155</v>
      </c>
      <c r="E40">
        <f t="shared" si="2"/>
        <v>0.89598000000000155</v>
      </c>
      <c r="F40">
        <f t="shared" si="3"/>
        <v>0.80278016040000277</v>
      </c>
      <c r="G40">
        <f t="shared" si="4"/>
        <v>2.357842105263162E-2</v>
      </c>
    </row>
    <row r="41" spans="1:7">
      <c r="A41">
        <v>39</v>
      </c>
      <c r="B41">
        <v>24</v>
      </c>
      <c r="C41">
        <f t="shared" si="0"/>
        <v>24.894760000000002</v>
      </c>
      <c r="D41">
        <f t="shared" si="1"/>
        <v>-0.89476000000000155</v>
      </c>
      <c r="E41">
        <f t="shared" si="2"/>
        <v>0.89476000000000155</v>
      </c>
      <c r="F41">
        <f t="shared" si="3"/>
        <v>0.80059545760000284</v>
      </c>
      <c r="G41">
        <f t="shared" si="4"/>
        <v>2.2942564102564143E-2</v>
      </c>
    </row>
    <row r="42" spans="1:7">
      <c r="A42">
        <v>40</v>
      </c>
      <c r="B42">
        <v>24</v>
      </c>
      <c r="C42">
        <f t="shared" si="0"/>
        <v>24.893540000000002</v>
      </c>
      <c r="D42">
        <f t="shared" si="1"/>
        <v>-0.89354000000000156</v>
      </c>
      <c r="E42">
        <f t="shared" si="2"/>
        <v>0.89354000000000156</v>
      </c>
      <c r="F42">
        <f t="shared" si="3"/>
        <v>0.79841373160000273</v>
      </c>
      <c r="G42">
        <f t="shared" si="4"/>
        <v>2.2338500000000039E-2</v>
      </c>
    </row>
    <row r="43" spans="1:7">
      <c r="A43">
        <v>41</v>
      </c>
      <c r="B43">
        <v>24</v>
      </c>
      <c r="C43">
        <f t="shared" si="0"/>
        <v>24.892320000000002</v>
      </c>
      <c r="D43">
        <f t="shared" si="1"/>
        <v>-0.89232000000000156</v>
      </c>
      <c r="E43">
        <f t="shared" si="2"/>
        <v>0.89232000000000156</v>
      </c>
      <c r="F43">
        <f t="shared" si="3"/>
        <v>0.79623498240000279</v>
      </c>
      <c r="G43">
        <f t="shared" si="4"/>
        <v>2.176390243902443E-2</v>
      </c>
    </row>
    <row r="44" spans="1:7">
      <c r="A44">
        <v>42</v>
      </c>
      <c r="B44">
        <v>24</v>
      </c>
      <c r="C44">
        <f t="shared" si="0"/>
        <v>24.891100000000002</v>
      </c>
      <c r="D44">
        <f t="shared" si="1"/>
        <v>-0.89110000000000156</v>
      </c>
      <c r="E44">
        <f t="shared" si="2"/>
        <v>0.89110000000000156</v>
      </c>
      <c r="F44">
        <f t="shared" si="3"/>
        <v>0.79405921000000279</v>
      </c>
      <c r="G44">
        <f t="shared" si="4"/>
        <v>2.1216666666666703E-2</v>
      </c>
    </row>
    <row r="45" spans="1:7">
      <c r="A45">
        <v>43</v>
      </c>
      <c r="B45">
        <v>24</v>
      </c>
      <c r="C45">
        <f t="shared" si="0"/>
        <v>24.889880000000002</v>
      </c>
      <c r="D45">
        <f t="shared" si="1"/>
        <v>-0.88988000000000156</v>
      </c>
      <c r="E45">
        <f t="shared" si="2"/>
        <v>0.88988000000000156</v>
      </c>
      <c r="F45">
        <f t="shared" si="3"/>
        <v>0.79188641440000274</v>
      </c>
      <c r="G45">
        <f t="shared" si="4"/>
        <v>2.0694883720930268E-2</v>
      </c>
    </row>
    <row r="46" spans="1:7">
      <c r="A46">
        <v>44</v>
      </c>
      <c r="B46">
        <v>24</v>
      </c>
      <c r="C46">
        <f t="shared" si="0"/>
        <v>24.888660000000002</v>
      </c>
      <c r="D46">
        <f t="shared" si="1"/>
        <v>-0.88866000000000156</v>
      </c>
      <c r="E46">
        <f t="shared" si="2"/>
        <v>0.88866000000000156</v>
      </c>
      <c r="F46">
        <f t="shared" si="3"/>
        <v>0.78971659560000274</v>
      </c>
      <c r="G46">
        <f t="shared" si="4"/>
        <v>2.0196818181818219E-2</v>
      </c>
    </row>
    <row r="47" spans="1:7">
      <c r="A47">
        <v>45</v>
      </c>
      <c r="B47">
        <v>24</v>
      </c>
      <c r="C47">
        <f t="shared" si="0"/>
        <v>24.887440000000002</v>
      </c>
      <c r="D47">
        <f t="shared" si="1"/>
        <v>-0.88744000000000156</v>
      </c>
      <c r="E47">
        <f t="shared" si="2"/>
        <v>0.88744000000000156</v>
      </c>
      <c r="F47">
        <f t="shared" si="3"/>
        <v>0.78754975360000279</v>
      </c>
      <c r="G47">
        <f t="shared" si="4"/>
        <v>1.9720888888888923E-2</v>
      </c>
    </row>
    <row r="48" spans="1:7">
      <c r="A48">
        <v>46</v>
      </c>
      <c r="B48">
        <v>24</v>
      </c>
      <c r="C48">
        <f t="shared" si="0"/>
        <v>24.886220000000002</v>
      </c>
      <c r="D48">
        <f t="shared" si="1"/>
        <v>-0.88622000000000156</v>
      </c>
      <c r="E48">
        <f t="shared" si="2"/>
        <v>0.88622000000000156</v>
      </c>
      <c r="F48">
        <f t="shared" si="3"/>
        <v>0.78538588840000279</v>
      </c>
      <c r="G48">
        <f t="shared" si="4"/>
        <v>1.9265652173913076E-2</v>
      </c>
    </row>
    <row r="49" spans="1:7">
      <c r="A49">
        <v>47</v>
      </c>
      <c r="B49">
        <v>24</v>
      </c>
      <c r="C49">
        <f t="shared" si="0"/>
        <v>24.885000000000002</v>
      </c>
      <c r="D49">
        <f t="shared" si="1"/>
        <v>-0.88500000000000156</v>
      </c>
      <c r="E49">
        <f t="shared" si="2"/>
        <v>0.88500000000000156</v>
      </c>
      <c r="F49">
        <f t="shared" si="3"/>
        <v>0.78322500000000272</v>
      </c>
      <c r="G49">
        <f t="shared" si="4"/>
        <v>1.8829787234042588E-2</v>
      </c>
    </row>
    <row r="50" spans="1:7">
      <c r="A50">
        <v>48</v>
      </c>
      <c r="B50">
        <v>24</v>
      </c>
      <c r="C50">
        <f t="shared" si="0"/>
        <v>24.883780000000002</v>
      </c>
      <c r="D50">
        <f t="shared" si="1"/>
        <v>-0.88378000000000156</v>
      </c>
      <c r="E50">
        <f t="shared" si="2"/>
        <v>0.88378000000000156</v>
      </c>
      <c r="F50">
        <f t="shared" si="3"/>
        <v>0.78106708840000272</v>
      </c>
      <c r="G50">
        <f t="shared" si="4"/>
        <v>1.8412083333333367E-2</v>
      </c>
    </row>
    <row r="51" spans="1:7">
      <c r="A51">
        <v>49</v>
      </c>
      <c r="B51">
        <v>24</v>
      </c>
      <c r="C51">
        <f t="shared" si="0"/>
        <v>24.882560000000002</v>
      </c>
      <c r="D51">
        <f t="shared" si="1"/>
        <v>-0.88256000000000157</v>
      </c>
      <c r="E51">
        <f t="shared" si="2"/>
        <v>0.88256000000000157</v>
      </c>
      <c r="F51">
        <f t="shared" si="3"/>
        <v>0.77891215360000277</v>
      </c>
      <c r="G51">
        <f t="shared" si="4"/>
        <v>1.8011428571428602E-2</v>
      </c>
    </row>
    <row r="52" spans="1:7">
      <c r="A52">
        <v>50</v>
      </c>
      <c r="B52">
        <v>24</v>
      </c>
      <c r="C52">
        <f t="shared" si="0"/>
        <v>24.881340000000002</v>
      </c>
      <c r="D52">
        <f t="shared" si="1"/>
        <v>-0.88134000000000157</v>
      </c>
      <c r="E52">
        <f t="shared" si="2"/>
        <v>0.88134000000000157</v>
      </c>
      <c r="F52">
        <f t="shared" si="3"/>
        <v>0.77676019560000276</v>
      </c>
      <c r="G52">
        <f t="shared" si="4"/>
        <v>1.7626800000000033E-2</v>
      </c>
    </row>
    <row r="53" spans="1:7">
      <c r="A53">
        <v>51</v>
      </c>
      <c r="B53">
        <v>25</v>
      </c>
      <c r="C53">
        <f t="shared" si="0"/>
        <v>24.880120000000002</v>
      </c>
      <c r="D53">
        <f t="shared" si="1"/>
        <v>0.11987999999999843</v>
      </c>
      <c r="E53">
        <f t="shared" si="2"/>
        <v>0.11987999999999843</v>
      </c>
      <c r="F53">
        <f t="shared" si="3"/>
        <v>1.4371214399999624E-2</v>
      </c>
      <c r="G53">
        <f t="shared" si="4"/>
        <v>2.350588235294087E-3</v>
      </c>
    </row>
    <row r="54" spans="1:7">
      <c r="A54">
        <v>52</v>
      </c>
      <c r="B54">
        <v>25</v>
      </c>
      <c r="C54">
        <f t="shared" si="0"/>
        <v>24.878900000000002</v>
      </c>
      <c r="D54">
        <f t="shared" si="1"/>
        <v>0.12109999999999843</v>
      </c>
      <c r="E54">
        <f t="shared" si="2"/>
        <v>0.12109999999999843</v>
      </c>
      <c r="F54">
        <f t="shared" si="3"/>
        <v>1.466520999999962E-2</v>
      </c>
      <c r="G54">
        <f t="shared" si="4"/>
        <v>2.3288461538461236E-3</v>
      </c>
    </row>
    <row r="55" spans="1:7">
      <c r="A55">
        <v>53</v>
      </c>
      <c r="B55">
        <v>25</v>
      </c>
      <c r="C55">
        <f t="shared" si="0"/>
        <v>24.877680000000002</v>
      </c>
      <c r="D55">
        <f t="shared" si="1"/>
        <v>0.12231999999999843</v>
      </c>
      <c r="E55">
        <f t="shared" si="2"/>
        <v>0.12231999999999843</v>
      </c>
      <c r="F55">
        <f t="shared" si="3"/>
        <v>1.4962182399999616E-2</v>
      </c>
      <c r="G55">
        <f t="shared" si="4"/>
        <v>2.3079245283018574E-3</v>
      </c>
    </row>
    <row r="56" spans="1:7">
      <c r="A56">
        <v>54</v>
      </c>
      <c r="B56">
        <v>25</v>
      </c>
      <c r="C56">
        <f t="shared" si="0"/>
        <v>24.876460000000002</v>
      </c>
      <c r="D56">
        <f t="shared" si="1"/>
        <v>0.12353999999999843</v>
      </c>
      <c r="E56">
        <f t="shared" si="2"/>
        <v>0.12353999999999843</v>
      </c>
      <c r="F56">
        <f t="shared" si="3"/>
        <v>1.5262131599999612E-2</v>
      </c>
      <c r="G56">
        <f t="shared" si="4"/>
        <v>2.2877777777777488E-3</v>
      </c>
    </row>
    <row r="57" spans="1:7">
      <c r="A57">
        <v>55</v>
      </c>
      <c r="B57">
        <v>25</v>
      </c>
      <c r="C57">
        <f t="shared" si="0"/>
        <v>24.875240000000002</v>
      </c>
      <c r="D57">
        <f t="shared" si="1"/>
        <v>0.12475999999999843</v>
      </c>
      <c r="E57">
        <f t="shared" si="2"/>
        <v>0.12475999999999843</v>
      </c>
      <c r="F57">
        <f t="shared" si="3"/>
        <v>1.5565057599999607E-2</v>
      </c>
      <c r="G57">
        <f t="shared" si="4"/>
        <v>2.2683636363636079E-3</v>
      </c>
    </row>
    <row r="58" spans="1:7">
      <c r="A58">
        <v>56</v>
      </c>
      <c r="B58">
        <v>25</v>
      </c>
      <c r="C58">
        <f t="shared" si="0"/>
        <v>24.874020000000002</v>
      </c>
      <c r="D58">
        <f t="shared" si="1"/>
        <v>0.12597999999999843</v>
      </c>
      <c r="E58">
        <f t="shared" si="2"/>
        <v>0.12597999999999843</v>
      </c>
      <c r="F58">
        <f t="shared" si="3"/>
        <v>1.5870960399999603E-2</v>
      </c>
      <c r="G58">
        <f t="shared" si="4"/>
        <v>2.249642857142829E-3</v>
      </c>
    </row>
    <row r="59" spans="1:7">
      <c r="A59">
        <v>57</v>
      </c>
      <c r="B59">
        <v>25</v>
      </c>
      <c r="C59">
        <f t="shared" si="0"/>
        <v>24.872800000000002</v>
      </c>
      <c r="D59">
        <f t="shared" si="1"/>
        <v>0.12719999999999843</v>
      </c>
      <c r="E59">
        <f t="shared" si="2"/>
        <v>0.12719999999999843</v>
      </c>
      <c r="F59">
        <f t="shared" si="3"/>
        <v>1.6179839999999598E-2</v>
      </c>
      <c r="G59">
        <f t="shared" si="4"/>
        <v>2.2315789473683935E-3</v>
      </c>
    </row>
    <row r="60" spans="1:7">
      <c r="A60">
        <v>58</v>
      </c>
      <c r="B60">
        <v>25</v>
      </c>
      <c r="C60">
        <f t="shared" si="0"/>
        <v>24.871580000000002</v>
      </c>
      <c r="D60">
        <f t="shared" si="1"/>
        <v>0.12841999999999842</v>
      </c>
      <c r="E60">
        <f t="shared" si="2"/>
        <v>0.12841999999999842</v>
      </c>
      <c r="F60">
        <f t="shared" si="3"/>
        <v>1.6491696399999596E-2</v>
      </c>
      <c r="G60">
        <f t="shared" si="4"/>
        <v>2.2141379310344554E-3</v>
      </c>
    </row>
    <row r="61" spans="1:7">
      <c r="A61">
        <v>59</v>
      </c>
      <c r="B61">
        <v>25</v>
      </c>
      <c r="C61">
        <f t="shared" si="0"/>
        <v>24.870360000000002</v>
      </c>
      <c r="D61">
        <f t="shared" si="1"/>
        <v>0.12963999999999842</v>
      </c>
      <c r="E61">
        <f t="shared" si="2"/>
        <v>0.12963999999999842</v>
      </c>
      <c r="F61">
        <f t="shared" si="3"/>
        <v>1.6806529599999592E-2</v>
      </c>
      <c r="G61">
        <f t="shared" si="4"/>
        <v>2.1972881355931937E-3</v>
      </c>
    </row>
    <row r="62" spans="1:7">
      <c r="A62">
        <v>60</v>
      </c>
      <c r="B62">
        <v>25</v>
      </c>
      <c r="C62">
        <f t="shared" si="0"/>
        <v>24.869140000000002</v>
      </c>
      <c r="D62">
        <f t="shared" si="1"/>
        <v>0.13085999999999842</v>
      </c>
      <c r="E62">
        <f t="shared" si="2"/>
        <v>0.13085999999999842</v>
      </c>
      <c r="F62">
        <f t="shared" si="3"/>
        <v>1.7124339599999587E-2</v>
      </c>
      <c r="G62">
        <f t="shared" si="4"/>
        <v>2.1809999999999738E-3</v>
      </c>
    </row>
    <row r="63" spans="1:7">
      <c r="A63">
        <v>61</v>
      </c>
      <c r="B63">
        <v>25</v>
      </c>
      <c r="C63">
        <f t="shared" si="0"/>
        <v>24.867920000000002</v>
      </c>
      <c r="D63">
        <f t="shared" si="1"/>
        <v>0.13207999999999842</v>
      </c>
      <c r="E63">
        <f t="shared" si="2"/>
        <v>0.13207999999999842</v>
      </c>
      <c r="F63">
        <f t="shared" si="3"/>
        <v>1.7445126399999584E-2</v>
      </c>
      <c r="G63">
        <f t="shared" si="4"/>
        <v>2.1652459016393184E-3</v>
      </c>
    </row>
    <row r="64" spans="1:7">
      <c r="A64">
        <v>62</v>
      </c>
      <c r="B64">
        <v>25</v>
      </c>
      <c r="C64">
        <f t="shared" si="0"/>
        <v>24.866700000000002</v>
      </c>
      <c r="D64">
        <f t="shared" si="1"/>
        <v>0.13329999999999842</v>
      </c>
      <c r="E64">
        <f t="shared" si="2"/>
        <v>0.13329999999999842</v>
      </c>
      <c r="F64">
        <f t="shared" si="3"/>
        <v>1.7768889999999579E-2</v>
      </c>
      <c r="G64">
        <f t="shared" si="4"/>
        <v>2.1499999999999744E-3</v>
      </c>
    </row>
    <row r="65" spans="1:7">
      <c r="A65">
        <v>63</v>
      </c>
      <c r="B65">
        <v>25</v>
      </c>
      <c r="C65">
        <f t="shared" si="0"/>
        <v>24.865480000000002</v>
      </c>
      <c r="D65">
        <f t="shared" si="1"/>
        <v>0.13451999999999842</v>
      </c>
      <c r="E65">
        <f t="shared" si="2"/>
        <v>0.13451999999999842</v>
      </c>
      <c r="F65">
        <f t="shared" si="3"/>
        <v>1.8095630399999573E-2</v>
      </c>
      <c r="G65">
        <f t="shared" si="4"/>
        <v>2.1352380952380703E-3</v>
      </c>
    </row>
    <row r="66" spans="1:7">
      <c r="A66">
        <v>64</v>
      </c>
      <c r="B66">
        <v>25</v>
      </c>
      <c r="C66">
        <f t="shared" si="0"/>
        <v>24.864260000000002</v>
      </c>
      <c r="D66">
        <f t="shared" si="1"/>
        <v>0.13573999999999842</v>
      </c>
      <c r="E66">
        <f t="shared" si="2"/>
        <v>0.13573999999999842</v>
      </c>
      <c r="F66">
        <f t="shared" si="3"/>
        <v>1.8425347599999569E-2</v>
      </c>
      <c r="G66">
        <f t="shared" si="4"/>
        <v>2.1209374999999753E-3</v>
      </c>
    </row>
    <row r="67" spans="1:7">
      <c r="A67">
        <v>65</v>
      </c>
      <c r="B67">
        <v>25</v>
      </c>
      <c r="C67">
        <f t="shared" si="0"/>
        <v>24.863040000000002</v>
      </c>
      <c r="D67">
        <f t="shared" si="1"/>
        <v>0.13695999999999842</v>
      </c>
      <c r="E67">
        <f t="shared" si="2"/>
        <v>0.13695999999999842</v>
      </c>
      <c r="F67">
        <f t="shared" si="3"/>
        <v>1.8758041599999567E-2</v>
      </c>
      <c r="G67">
        <f t="shared" si="4"/>
        <v>2.1070769230768986E-3</v>
      </c>
    </row>
    <row r="68" spans="1:7">
      <c r="A68">
        <v>66</v>
      </c>
      <c r="B68">
        <v>25</v>
      </c>
      <c r="C68">
        <f t="shared" ref="C68:C131" si="5">-0.00122*A68+24.94234</f>
        <v>24.861820000000002</v>
      </c>
      <c r="D68">
        <f t="shared" ref="D68:D131" si="6">B68-C68</f>
        <v>0.13817999999999842</v>
      </c>
      <c r="E68">
        <f t="shared" ref="E68:E131" si="7">ABS(B68-C68)</f>
        <v>0.13817999999999842</v>
      </c>
      <c r="F68">
        <f t="shared" ref="F68:F131" si="8">D68^2</f>
        <v>1.9093712399999564E-2</v>
      </c>
      <c r="G68">
        <f t="shared" ref="G68:G131" si="9">ABS((B68-C68)/A68)</f>
        <v>2.0936363636363396E-3</v>
      </c>
    </row>
    <row r="69" spans="1:7">
      <c r="A69">
        <v>67</v>
      </c>
      <c r="B69">
        <v>25</v>
      </c>
      <c r="C69">
        <f t="shared" si="5"/>
        <v>24.860600000000002</v>
      </c>
      <c r="D69">
        <f t="shared" si="6"/>
        <v>0.13939999999999841</v>
      </c>
      <c r="E69">
        <f t="shared" si="7"/>
        <v>0.13939999999999841</v>
      </c>
      <c r="F69">
        <f t="shared" si="8"/>
        <v>1.9432359999999559E-2</v>
      </c>
      <c r="G69">
        <f t="shared" si="9"/>
        <v>2.0805970149253496E-3</v>
      </c>
    </row>
    <row r="70" spans="1:7">
      <c r="A70">
        <v>68</v>
      </c>
      <c r="B70">
        <v>25</v>
      </c>
      <c r="C70">
        <f t="shared" si="5"/>
        <v>24.859380000000002</v>
      </c>
      <c r="D70">
        <f t="shared" si="6"/>
        <v>0.14061999999999841</v>
      </c>
      <c r="E70">
        <f t="shared" si="7"/>
        <v>0.14061999999999841</v>
      </c>
      <c r="F70">
        <f t="shared" si="8"/>
        <v>1.9773984399999552E-2</v>
      </c>
      <c r="G70">
        <f t="shared" si="9"/>
        <v>2.0679411764705649E-3</v>
      </c>
    </row>
    <row r="71" spans="1:7">
      <c r="A71">
        <v>69</v>
      </c>
      <c r="B71">
        <v>25</v>
      </c>
      <c r="C71">
        <f t="shared" si="5"/>
        <v>24.858160000000002</v>
      </c>
      <c r="D71">
        <f t="shared" si="6"/>
        <v>0.14183999999999841</v>
      </c>
      <c r="E71">
        <f t="shared" si="7"/>
        <v>0.14183999999999841</v>
      </c>
      <c r="F71">
        <f t="shared" si="8"/>
        <v>2.0118585599999548E-2</v>
      </c>
      <c r="G71">
        <f t="shared" si="9"/>
        <v>2.0556521739130205E-3</v>
      </c>
    </row>
    <row r="72" spans="1:7">
      <c r="A72">
        <v>70</v>
      </c>
      <c r="B72">
        <v>25</v>
      </c>
      <c r="C72">
        <f t="shared" si="5"/>
        <v>24.856940000000002</v>
      </c>
      <c r="D72">
        <f t="shared" si="6"/>
        <v>0.14305999999999841</v>
      </c>
      <c r="E72">
        <f t="shared" si="7"/>
        <v>0.14305999999999841</v>
      </c>
      <c r="F72">
        <f t="shared" si="8"/>
        <v>2.0466163599999546E-2</v>
      </c>
      <c r="G72">
        <f t="shared" si="9"/>
        <v>2.0437142857142629E-3</v>
      </c>
    </row>
    <row r="73" spans="1:7">
      <c r="A73">
        <v>71</v>
      </c>
      <c r="B73">
        <v>25</v>
      </c>
      <c r="C73">
        <f t="shared" si="5"/>
        <v>24.855720000000002</v>
      </c>
      <c r="D73">
        <f t="shared" si="6"/>
        <v>0.14427999999999841</v>
      </c>
      <c r="E73">
        <f t="shared" si="7"/>
        <v>0.14427999999999841</v>
      </c>
      <c r="F73">
        <f t="shared" si="8"/>
        <v>2.0816718399999542E-2</v>
      </c>
      <c r="G73">
        <f t="shared" si="9"/>
        <v>2.0321126760563155E-3</v>
      </c>
    </row>
    <row r="74" spans="1:7">
      <c r="A74">
        <v>72</v>
      </c>
      <c r="B74">
        <v>25</v>
      </c>
      <c r="C74">
        <f t="shared" si="5"/>
        <v>24.854500000000002</v>
      </c>
      <c r="D74">
        <f t="shared" si="6"/>
        <v>0.14549999999999841</v>
      </c>
      <c r="E74">
        <f t="shared" si="7"/>
        <v>0.14549999999999841</v>
      </c>
      <c r="F74">
        <f t="shared" si="8"/>
        <v>2.1170249999999537E-2</v>
      </c>
      <c r="G74">
        <f t="shared" si="9"/>
        <v>2.0208333333333111E-3</v>
      </c>
    </row>
    <row r="75" spans="1:7">
      <c r="A75">
        <v>73</v>
      </c>
      <c r="B75">
        <v>25</v>
      </c>
      <c r="C75">
        <f t="shared" si="5"/>
        <v>24.853280000000002</v>
      </c>
      <c r="D75">
        <f t="shared" si="6"/>
        <v>0.14671999999999841</v>
      </c>
      <c r="E75">
        <f t="shared" si="7"/>
        <v>0.14671999999999841</v>
      </c>
      <c r="F75">
        <f t="shared" si="8"/>
        <v>2.1526758399999533E-2</v>
      </c>
      <c r="G75">
        <f t="shared" si="9"/>
        <v>2.0098630136986084E-3</v>
      </c>
    </row>
    <row r="76" spans="1:7">
      <c r="A76">
        <v>74</v>
      </c>
      <c r="B76">
        <v>25</v>
      </c>
      <c r="C76">
        <f t="shared" si="5"/>
        <v>24.852060000000002</v>
      </c>
      <c r="D76">
        <f t="shared" si="6"/>
        <v>0.14793999999999841</v>
      </c>
      <c r="E76">
        <f t="shared" si="7"/>
        <v>0.14793999999999841</v>
      </c>
      <c r="F76">
        <f t="shared" si="8"/>
        <v>2.1886243599999529E-2</v>
      </c>
      <c r="G76">
        <f t="shared" si="9"/>
        <v>1.9991891891891675E-3</v>
      </c>
    </row>
    <row r="77" spans="1:7">
      <c r="A77">
        <v>75</v>
      </c>
      <c r="B77">
        <v>25</v>
      </c>
      <c r="C77">
        <f t="shared" si="5"/>
        <v>24.850840000000002</v>
      </c>
      <c r="D77">
        <f t="shared" si="6"/>
        <v>0.1491599999999984</v>
      </c>
      <c r="E77">
        <f t="shared" si="7"/>
        <v>0.1491599999999984</v>
      </c>
      <c r="F77">
        <f t="shared" si="8"/>
        <v>2.2248705599999523E-2</v>
      </c>
      <c r="G77">
        <f t="shared" si="9"/>
        <v>1.9887999999999785E-3</v>
      </c>
    </row>
    <row r="78" spans="1:7">
      <c r="A78">
        <v>76</v>
      </c>
      <c r="B78">
        <v>25</v>
      </c>
      <c r="C78">
        <f t="shared" si="5"/>
        <v>24.849620000000002</v>
      </c>
      <c r="D78">
        <f t="shared" si="6"/>
        <v>0.1503799999999984</v>
      </c>
      <c r="E78">
        <f t="shared" si="7"/>
        <v>0.1503799999999984</v>
      </c>
      <c r="F78">
        <f t="shared" si="8"/>
        <v>2.2614144399999519E-2</v>
      </c>
      <c r="G78">
        <f t="shared" si="9"/>
        <v>1.9786842105262948E-3</v>
      </c>
    </row>
    <row r="79" spans="1:7">
      <c r="A79">
        <v>77</v>
      </c>
      <c r="B79">
        <v>25</v>
      </c>
      <c r="C79">
        <f t="shared" si="5"/>
        <v>24.848400000000002</v>
      </c>
      <c r="D79">
        <f t="shared" si="6"/>
        <v>0.1515999999999984</v>
      </c>
      <c r="E79">
        <f t="shared" si="7"/>
        <v>0.1515999999999984</v>
      </c>
      <c r="F79">
        <f t="shared" si="8"/>
        <v>2.2982559999999517E-2</v>
      </c>
      <c r="G79">
        <f t="shared" si="9"/>
        <v>1.9688311688311482E-3</v>
      </c>
    </row>
    <row r="80" spans="1:7">
      <c r="A80">
        <v>78</v>
      </c>
      <c r="B80">
        <v>25</v>
      </c>
      <c r="C80">
        <f t="shared" si="5"/>
        <v>24.847180000000002</v>
      </c>
      <c r="D80">
        <f t="shared" si="6"/>
        <v>0.1528199999999984</v>
      </c>
      <c r="E80">
        <f t="shared" si="7"/>
        <v>0.1528199999999984</v>
      </c>
      <c r="F80">
        <f t="shared" si="8"/>
        <v>2.335395239999951E-2</v>
      </c>
      <c r="G80">
        <f t="shared" si="9"/>
        <v>1.9592307692307487E-3</v>
      </c>
    </row>
    <row r="81" spans="1:7">
      <c r="A81">
        <v>79</v>
      </c>
      <c r="B81">
        <v>25</v>
      </c>
      <c r="C81">
        <f t="shared" si="5"/>
        <v>24.845960000000002</v>
      </c>
      <c r="D81">
        <f t="shared" si="6"/>
        <v>0.1540399999999984</v>
      </c>
      <c r="E81">
        <f t="shared" si="7"/>
        <v>0.1540399999999984</v>
      </c>
      <c r="F81">
        <f t="shared" si="8"/>
        <v>2.3728321599999509E-2</v>
      </c>
      <c r="G81">
        <f t="shared" si="9"/>
        <v>1.9498734177214986E-3</v>
      </c>
    </row>
    <row r="82" spans="1:7">
      <c r="A82">
        <v>80</v>
      </c>
      <c r="B82">
        <v>25</v>
      </c>
      <c r="C82">
        <f t="shared" si="5"/>
        <v>24.844740000000002</v>
      </c>
      <c r="D82">
        <f t="shared" si="6"/>
        <v>0.1552599999999984</v>
      </c>
      <c r="E82">
        <f t="shared" si="7"/>
        <v>0.1552599999999984</v>
      </c>
      <c r="F82">
        <f t="shared" si="8"/>
        <v>2.4105667599999502E-2</v>
      </c>
      <c r="G82">
        <f t="shared" si="9"/>
        <v>1.94074999999998E-3</v>
      </c>
    </row>
    <row r="83" spans="1:7">
      <c r="A83">
        <v>81</v>
      </c>
      <c r="B83">
        <v>25</v>
      </c>
      <c r="C83">
        <f t="shared" si="5"/>
        <v>24.843520000000002</v>
      </c>
      <c r="D83">
        <f t="shared" si="6"/>
        <v>0.1564799999999984</v>
      </c>
      <c r="E83">
        <f t="shared" si="7"/>
        <v>0.1564799999999984</v>
      </c>
      <c r="F83">
        <f t="shared" si="8"/>
        <v>2.4485990399999498E-2</v>
      </c>
      <c r="G83">
        <f t="shared" si="9"/>
        <v>1.9318518518518322E-3</v>
      </c>
    </row>
    <row r="84" spans="1:7">
      <c r="A84">
        <v>82</v>
      </c>
      <c r="B84">
        <v>25</v>
      </c>
      <c r="C84">
        <f t="shared" si="5"/>
        <v>24.842300000000002</v>
      </c>
      <c r="D84">
        <f t="shared" si="6"/>
        <v>0.1576999999999984</v>
      </c>
      <c r="E84">
        <f t="shared" si="7"/>
        <v>0.1576999999999984</v>
      </c>
      <c r="F84">
        <f t="shared" si="8"/>
        <v>2.4869289999999496E-2</v>
      </c>
      <c r="G84">
        <f t="shared" si="9"/>
        <v>1.9231707317072975E-3</v>
      </c>
    </row>
    <row r="85" spans="1:7">
      <c r="A85">
        <v>83</v>
      </c>
      <c r="B85">
        <v>25</v>
      </c>
      <c r="C85">
        <f t="shared" si="5"/>
        <v>24.841080000000002</v>
      </c>
      <c r="D85">
        <f t="shared" si="6"/>
        <v>0.1589199999999984</v>
      </c>
      <c r="E85">
        <f t="shared" si="7"/>
        <v>0.1589199999999984</v>
      </c>
      <c r="F85">
        <f t="shared" si="8"/>
        <v>2.5255566399999489E-2</v>
      </c>
      <c r="G85">
        <f t="shared" si="9"/>
        <v>1.9146987951807037E-3</v>
      </c>
    </row>
    <row r="86" spans="1:7">
      <c r="A86">
        <v>84</v>
      </c>
      <c r="B86">
        <v>25</v>
      </c>
      <c r="C86">
        <f t="shared" si="5"/>
        <v>24.839860000000002</v>
      </c>
      <c r="D86">
        <f t="shared" si="6"/>
        <v>0.16013999999999839</v>
      </c>
      <c r="E86">
        <f t="shared" si="7"/>
        <v>0.16013999999999839</v>
      </c>
      <c r="F86">
        <f t="shared" si="8"/>
        <v>2.5644819599999487E-2</v>
      </c>
      <c r="G86">
        <f t="shared" si="9"/>
        <v>1.9064285714285524E-3</v>
      </c>
    </row>
    <row r="87" spans="1:7">
      <c r="A87">
        <v>85</v>
      </c>
      <c r="B87">
        <v>25</v>
      </c>
      <c r="C87">
        <f t="shared" si="5"/>
        <v>24.838640000000002</v>
      </c>
      <c r="D87">
        <f t="shared" si="6"/>
        <v>0.16135999999999839</v>
      </c>
      <c r="E87">
        <f t="shared" si="7"/>
        <v>0.16135999999999839</v>
      </c>
      <c r="F87">
        <f t="shared" si="8"/>
        <v>2.603704959999948E-2</v>
      </c>
      <c r="G87">
        <f t="shared" si="9"/>
        <v>1.8983529411764517E-3</v>
      </c>
    </row>
    <row r="88" spans="1:7">
      <c r="A88">
        <v>86</v>
      </c>
      <c r="B88">
        <v>25</v>
      </c>
      <c r="C88">
        <f t="shared" si="5"/>
        <v>24.837420000000002</v>
      </c>
      <c r="D88">
        <f t="shared" si="6"/>
        <v>0.16257999999999839</v>
      </c>
      <c r="E88">
        <f t="shared" si="7"/>
        <v>0.16257999999999839</v>
      </c>
      <c r="F88">
        <f t="shared" si="8"/>
        <v>2.6432256399999476E-2</v>
      </c>
      <c r="G88">
        <f t="shared" si="9"/>
        <v>1.8904651162790511E-3</v>
      </c>
    </row>
    <row r="89" spans="1:7">
      <c r="A89">
        <v>87</v>
      </c>
      <c r="B89">
        <v>25</v>
      </c>
      <c r="C89">
        <f t="shared" si="5"/>
        <v>24.836200000000002</v>
      </c>
      <c r="D89">
        <f t="shared" si="6"/>
        <v>0.16379999999999839</v>
      </c>
      <c r="E89">
        <f t="shared" si="7"/>
        <v>0.16379999999999839</v>
      </c>
      <c r="F89">
        <f t="shared" si="8"/>
        <v>2.6830439999999473E-2</v>
      </c>
      <c r="G89">
        <f t="shared" si="9"/>
        <v>1.8827586206896366E-3</v>
      </c>
    </row>
    <row r="90" spans="1:7">
      <c r="A90">
        <v>88</v>
      </c>
      <c r="B90">
        <v>25</v>
      </c>
      <c r="C90">
        <f t="shared" si="5"/>
        <v>24.834980000000002</v>
      </c>
      <c r="D90">
        <f t="shared" si="6"/>
        <v>0.16501999999999839</v>
      </c>
      <c r="E90">
        <f t="shared" si="7"/>
        <v>0.16501999999999839</v>
      </c>
      <c r="F90">
        <f t="shared" si="8"/>
        <v>2.7231600399999469E-2</v>
      </c>
      <c r="G90">
        <f t="shared" si="9"/>
        <v>1.8752272727272543E-3</v>
      </c>
    </row>
    <row r="91" spans="1:7">
      <c r="A91">
        <v>89</v>
      </c>
      <c r="B91">
        <v>25</v>
      </c>
      <c r="C91">
        <f t="shared" si="5"/>
        <v>24.833760000000002</v>
      </c>
      <c r="D91">
        <f t="shared" si="6"/>
        <v>0.16623999999999839</v>
      </c>
      <c r="E91">
        <f t="shared" si="7"/>
        <v>0.16623999999999839</v>
      </c>
      <c r="F91">
        <f t="shared" si="8"/>
        <v>2.7635737599999464E-2</v>
      </c>
      <c r="G91">
        <f t="shared" si="9"/>
        <v>1.8678651685393077E-3</v>
      </c>
    </row>
    <row r="92" spans="1:7">
      <c r="A92">
        <v>90</v>
      </c>
      <c r="B92">
        <v>25</v>
      </c>
      <c r="C92">
        <f t="shared" si="5"/>
        <v>24.832540000000002</v>
      </c>
      <c r="D92">
        <f t="shared" si="6"/>
        <v>0.16745999999999839</v>
      </c>
      <c r="E92">
        <f t="shared" si="7"/>
        <v>0.16745999999999839</v>
      </c>
      <c r="F92">
        <f t="shared" si="8"/>
        <v>2.804285159999946E-2</v>
      </c>
      <c r="G92">
        <f t="shared" si="9"/>
        <v>1.8606666666666487E-3</v>
      </c>
    </row>
    <row r="93" spans="1:7">
      <c r="A93">
        <v>91</v>
      </c>
      <c r="B93">
        <v>25</v>
      </c>
      <c r="C93">
        <f t="shared" si="5"/>
        <v>24.831320000000002</v>
      </c>
      <c r="D93">
        <f t="shared" si="6"/>
        <v>0.16867999999999839</v>
      </c>
      <c r="E93">
        <f t="shared" si="7"/>
        <v>0.16867999999999839</v>
      </c>
      <c r="F93">
        <f t="shared" si="8"/>
        <v>2.8452942399999456E-2</v>
      </c>
      <c r="G93">
        <f t="shared" si="9"/>
        <v>1.8536263736263559E-3</v>
      </c>
    </row>
    <row r="94" spans="1:7">
      <c r="A94">
        <v>92</v>
      </c>
      <c r="B94">
        <v>25</v>
      </c>
      <c r="C94">
        <f t="shared" si="5"/>
        <v>24.830100000000002</v>
      </c>
      <c r="D94">
        <f t="shared" si="6"/>
        <v>0.16989999999999839</v>
      </c>
      <c r="E94">
        <f t="shared" si="7"/>
        <v>0.16989999999999839</v>
      </c>
      <c r="F94">
        <f t="shared" si="8"/>
        <v>2.8866009999999453E-2</v>
      </c>
      <c r="G94">
        <f t="shared" si="9"/>
        <v>1.846739130434765E-3</v>
      </c>
    </row>
    <row r="95" spans="1:7">
      <c r="A95">
        <v>93</v>
      </c>
      <c r="B95">
        <v>25</v>
      </c>
      <c r="C95">
        <f t="shared" si="5"/>
        <v>24.828880000000002</v>
      </c>
      <c r="D95">
        <f t="shared" si="6"/>
        <v>0.17111999999999838</v>
      </c>
      <c r="E95">
        <f t="shared" si="7"/>
        <v>0.17111999999999838</v>
      </c>
      <c r="F95">
        <f t="shared" si="8"/>
        <v>2.9282054399999449E-2</v>
      </c>
      <c r="G95">
        <f t="shared" si="9"/>
        <v>1.8399999999999827E-3</v>
      </c>
    </row>
    <row r="96" spans="1:7">
      <c r="A96">
        <v>94</v>
      </c>
      <c r="B96">
        <v>25</v>
      </c>
      <c r="C96">
        <f t="shared" si="5"/>
        <v>24.827660000000002</v>
      </c>
      <c r="D96">
        <f t="shared" si="6"/>
        <v>0.17233999999999838</v>
      </c>
      <c r="E96">
        <f t="shared" si="7"/>
        <v>0.17233999999999838</v>
      </c>
      <c r="F96">
        <f t="shared" si="8"/>
        <v>2.9701075599999443E-2</v>
      </c>
      <c r="G96">
        <f t="shared" si="9"/>
        <v>1.8334042553191318E-3</v>
      </c>
    </row>
    <row r="97" spans="1:7">
      <c r="A97">
        <v>95</v>
      </c>
      <c r="B97">
        <v>25</v>
      </c>
      <c r="C97">
        <f t="shared" si="5"/>
        <v>24.826440000000002</v>
      </c>
      <c r="D97">
        <f t="shared" si="6"/>
        <v>0.17355999999999838</v>
      </c>
      <c r="E97">
        <f t="shared" si="7"/>
        <v>0.17355999999999838</v>
      </c>
      <c r="F97">
        <f t="shared" si="8"/>
        <v>3.0123073599999439E-2</v>
      </c>
      <c r="G97">
        <f t="shared" si="9"/>
        <v>1.8269473684210356E-3</v>
      </c>
    </row>
    <row r="98" spans="1:7">
      <c r="A98">
        <v>96</v>
      </c>
      <c r="B98">
        <v>25</v>
      </c>
      <c r="C98">
        <f t="shared" si="5"/>
        <v>24.825220000000002</v>
      </c>
      <c r="D98">
        <f t="shared" si="6"/>
        <v>0.17477999999999838</v>
      </c>
      <c r="E98">
        <f t="shared" si="7"/>
        <v>0.17477999999999838</v>
      </c>
      <c r="F98">
        <f t="shared" si="8"/>
        <v>3.0548048399999434E-2</v>
      </c>
      <c r="G98">
        <f t="shared" si="9"/>
        <v>1.8206249999999831E-3</v>
      </c>
    </row>
    <row r="99" spans="1:7">
      <c r="A99">
        <v>97</v>
      </c>
      <c r="B99">
        <v>25</v>
      </c>
      <c r="C99">
        <f t="shared" si="5"/>
        <v>24.824000000000002</v>
      </c>
      <c r="D99">
        <f t="shared" si="6"/>
        <v>0.17599999999999838</v>
      </c>
      <c r="E99">
        <f t="shared" si="7"/>
        <v>0.17599999999999838</v>
      </c>
      <c r="F99">
        <f t="shared" si="8"/>
        <v>3.0975999999999431E-2</v>
      </c>
      <c r="G99">
        <f t="shared" si="9"/>
        <v>1.814432989690705E-3</v>
      </c>
    </row>
    <row r="100" spans="1:7">
      <c r="A100">
        <v>98</v>
      </c>
      <c r="B100">
        <v>25</v>
      </c>
      <c r="C100">
        <f t="shared" si="5"/>
        <v>24.822780000000002</v>
      </c>
      <c r="D100">
        <f t="shared" si="6"/>
        <v>0.17721999999999838</v>
      </c>
      <c r="E100">
        <f t="shared" si="7"/>
        <v>0.17721999999999838</v>
      </c>
      <c r="F100">
        <f t="shared" si="8"/>
        <v>3.1406928399999423E-2</v>
      </c>
      <c r="G100">
        <f t="shared" si="9"/>
        <v>1.8083673469387589E-3</v>
      </c>
    </row>
    <row r="101" spans="1:7">
      <c r="A101">
        <v>99</v>
      </c>
      <c r="B101">
        <v>25</v>
      </c>
      <c r="C101">
        <f t="shared" si="5"/>
        <v>24.821560000000002</v>
      </c>
      <c r="D101">
        <f t="shared" si="6"/>
        <v>0.17843999999999838</v>
      </c>
      <c r="E101">
        <f t="shared" si="7"/>
        <v>0.17843999999999838</v>
      </c>
      <c r="F101">
        <f t="shared" si="8"/>
        <v>3.1840833599999424E-2</v>
      </c>
      <c r="G101">
        <f t="shared" si="9"/>
        <v>1.802424242424226E-3</v>
      </c>
    </row>
    <row r="102" spans="1:7">
      <c r="A102">
        <v>100</v>
      </c>
      <c r="B102">
        <v>26</v>
      </c>
      <c r="C102">
        <f t="shared" si="5"/>
        <v>24.820340000000002</v>
      </c>
      <c r="D102">
        <f t="shared" si="6"/>
        <v>1.1796599999999984</v>
      </c>
      <c r="E102">
        <f t="shared" si="7"/>
        <v>1.1796599999999984</v>
      </c>
      <c r="F102">
        <f t="shared" si="8"/>
        <v>1.3915977155999961</v>
      </c>
      <c r="G102">
        <f t="shared" si="9"/>
        <v>1.1796599999999983E-2</v>
      </c>
    </row>
    <row r="103" spans="1:7">
      <c r="A103">
        <v>101</v>
      </c>
      <c r="B103">
        <v>26</v>
      </c>
      <c r="C103">
        <f t="shared" si="5"/>
        <v>24.819120000000002</v>
      </c>
      <c r="D103">
        <f t="shared" si="6"/>
        <v>1.1808799999999984</v>
      </c>
      <c r="E103">
        <f t="shared" si="7"/>
        <v>1.1808799999999984</v>
      </c>
      <c r="F103">
        <f t="shared" si="8"/>
        <v>1.3944775743999962</v>
      </c>
      <c r="G103">
        <f t="shared" si="9"/>
        <v>1.1691881188118796E-2</v>
      </c>
    </row>
    <row r="104" spans="1:7">
      <c r="A104">
        <v>102</v>
      </c>
      <c r="B104">
        <v>26</v>
      </c>
      <c r="C104">
        <f t="shared" si="5"/>
        <v>24.817900000000002</v>
      </c>
      <c r="D104">
        <f t="shared" si="6"/>
        <v>1.1820999999999984</v>
      </c>
      <c r="E104">
        <f t="shared" si="7"/>
        <v>1.1820999999999984</v>
      </c>
      <c r="F104">
        <f t="shared" si="8"/>
        <v>1.3973604099999961</v>
      </c>
      <c r="G104">
        <f t="shared" si="9"/>
        <v>1.1589215686274494E-2</v>
      </c>
    </row>
    <row r="105" spans="1:7">
      <c r="A105">
        <v>103</v>
      </c>
      <c r="B105">
        <v>26</v>
      </c>
      <c r="C105">
        <f t="shared" si="5"/>
        <v>24.816680000000002</v>
      </c>
      <c r="D105">
        <f t="shared" si="6"/>
        <v>1.1833199999999984</v>
      </c>
      <c r="E105">
        <f t="shared" si="7"/>
        <v>1.1833199999999984</v>
      </c>
      <c r="F105">
        <f t="shared" si="8"/>
        <v>1.4002462223999961</v>
      </c>
      <c r="G105">
        <f t="shared" si="9"/>
        <v>1.1488543689320372E-2</v>
      </c>
    </row>
    <row r="106" spans="1:7">
      <c r="A106">
        <v>104</v>
      </c>
      <c r="B106">
        <v>26</v>
      </c>
      <c r="C106">
        <f t="shared" si="5"/>
        <v>24.815460000000002</v>
      </c>
      <c r="D106">
        <f t="shared" si="6"/>
        <v>1.1845399999999984</v>
      </c>
      <c r="E106">
        <f t="shared" si="7"/>
        <v>1.1845399999999984</v>
      </c>
      <c r="F106">
        <f t="shared" si="8"/>
        <v>1.4031350115999961</v>
      </c>
      <c r="G106">
        <f t="shared" si="9"/>
        <v>1.1389807692307677E-2</v>
      </c>
    </row>
    <row r="107" spans="1:7">
      <c r="A107">
        <v>105</v>
      </c>
      <c r="B107">
        <v>26</v>
      </c>
      <c r="C107">
        <f t="shared" si="5"/>
        <v>24.814240000000002</v>
      </c>
      <c r="D107">
        <f t="shared" si="6"/>
        <v>1.1857599999999984</v>
      </c>
      <c r="E107">
        <f t="shared" si="7"/>
        <v>1.1857599999999984</v>
      </c>
      <c r="F107">
        <f t="shared" si="8"/>
        <v>1.4060267775999962</v>
      </c>
      <c r="G107">
        <f t="shared" si="9"/>
        <v>1.1292952380952365E-2</v>
      </c>
    </row>
    <row r="108" spans="1:7">
      <c r="A108">
        <v>106</v>
      </c>
      <c r="B108">
        <v>26</v>
      </c>
      <c r="C108">
        <f t="shared" si="5"/>
        <v>24.813020000000002</v>
      </c>
      <c r="D108">
        <f t="shared" si="6"/>
        <v>1.1869799999999984</v>
      </c>
      <c r="E108">
        <f t="shared" si="7"/>
        <v>1.1869799999999984</v>
      </c>
      <c r="F108">
        <f t="shared" si="8"/>
        <v>1.4089215203999961</v>
      </c>
      <c r="G108">
        <f t="shared" si="9"/>
        <v>1.1197924528301871E-2</v>
      </c>
    </row>
    <row r="109" spans="1:7">
      <c r="A109">
        <v>107</v>
      </c>
      <c r="B109">
        <v>26</v>
      </c>
      <c r="C109">
        <f t="shared" si="5"/>
        <v>24.811800000000002</v>
      </c>
      <c r="D109">
        <f t="shared" si="6"/>
        <v>1.1881999999999984</v>
      </c>
      <c r="E109">
        <f t="shared" si="7"/>
        <v>1.1881999999999984</v>
      </c>
      <c r="F109">
        <f t="shared" si="8"/>
        <v>1.411819239999996</v>
      </c>
      <c r="G109">
        <f t="shared" si="9"/>
        <v>1.1104672897196246E-2</v>
      </c>
    </row>
    <row r="110" spans="1:7">
      <c r="A110">
        <v>108</v>
      </c>
      <c r="B110">
        <v>25</v>
      </c>
      <c r="C110">
        <f t="shared" si="5"/>
        <v>24.810580000000002</v>
      </c>
      <c r="D110">
        <f t="shared" si="6"/>
        <v>0.18941999999999837</v>
      </c>
      <c r="E110">
        <f t="shared" si="7"/>
        <v>0.18941999999999837</v>
      </c>
      <c r="F110">
        <f t="shared" si="8"/>
        <v>3.5879936399999382E-2</v>
      </c>
      <c r="G110">
        <f t="shared" si="9"/>
        <v>1.7538888888888739E-3</v>
      </c>
    </row>
    <row r="111" spans="1:7">
      <c r="A111">
        <v>109</v>
      </c>
      <c r="B111">
        <v>25</v>
      </c>
      <c r="C111">
        <f t="shared" si="5"/>
        <v>24.809360000000002</v>
      </c>
      <c r="D111">
        <f t="shared" si="6"/>
        <v>0.19063999999999837</v>
      </c>
      <c r="E111">
        <f t="shared" si="7"/>
        <v>0.19063999999999837</v>
      </c>
      <c r="F111">
        <f t="shared" si="8"/>
        <v>3.6343609599999376E-2</v>
      </c>
      <c r="G111">
        <f t="shared" si="9"/>
        <v>1.7489908256880585E-3</v>
      </c>
    </row>
    <row r="112" spans="1:7">
      <c r="A112">
        <v>110</v>
      </c>
      <c r="B112">
        <v>25</v>
      </c>
      <c r="C112">
        <f t="shared" si="5"/>
        <v>24.808140000000002</v>
      </c>
      <c r="D112">
        <f t="shared" si="6"/>
        <v>0.19185999999999837</v>
      </c>
      <c r="E112">
        <f t="shared" si="7"/>
        <v>0.19185999999999837</v>
      </c>
      <c r="F112">
        <f t="shared" si="8"/>
        <v>3.6810259599999375E-2</v>
      </c>
      <c r="G112">
        <f t="shared" si="9"/>
        <v>1.7441818181818034E-3</v>
      </c>
    </row>
    <row r="113" spans="1:7">
      <c r="A113">
        <v>111</v>
      </c>
      <c r="B113">
        <v>25</v>
      </c>
      <c r="C113">
        <f t="shared" si="5"/>
        <v>24.806920000000002</v>
      </c>
      <c r="D113">
        <f t="shared" si="6"/>
        <v>0.19307999999999836</v>
      </c>
      <c r="E113">
        <f t="shared" si="7"/>
        <v>0.19307999999999836</v>
      </c>
      <c r="F113">
        <f t="shared" si="8"/>
        <v>3.7279886399999365E-2</v>
      </c>
      <c r="G113">
        <f t="shared" si="9"/>
        <v>1.7394594594594447E-3</v>
      </c>
    </row>
    <row r="114" spans="1:7">
      <c r="A114">
        <v>112</v>
      </c>
      <c r="B114">
        <v>25</v>
      </c>
      <c r="C114">
        <f t="shared" si="5"/>
        <v>24.805700000000002</v>
      </c>
      <c r="D114">
        <f t="shared" si="6"/>
        <v>0.19429999999999836</v>
      </c>
      <c r="E114">
        <f t="shared" si="7"/>
        <v>0.19429999999999836</v>
      </c>
      <c r="F114">
        <f t="shared" si="8"/>
        <v>3.7752489999999361E-2</v>
      </c>
      <c r="G114">
        <f t="shared" si="9"/>
        <v>1.7348214285714139E-3</v>
      </c>
    </row>
    <row r="115" spans="1:7">
      <c r="A115">
        <v>113</v>
      </c>
      <c r="B115">
        <v>25</v>
      </c>
      <c r="C115">
        <f t="shared" si="5"/>
        <v>24.804480000000002</v>
      </c>
      <c r="D115">
        <f t="shared" si="6"/>
        <v>0.19551999999999836</v>
      </c>
      <c r="E115">
        <f t="shared" si="7"/>
        <v>0.19551999999999836</v>
      </c>
      <c r="F115">
        <f t="shared" si="8"/>
        <v>3.8228070399999356E-2</v>
      </c>
      <c r="G115">
        <f t="shared" si="9"/>
        <v>1.7302654867256493E-3</v>
      </c>
    </row>
    <row r="116" spans="1:7">
      <c r="A116">
        <v>114</v>
      </c>
      <c r="B116">
        <v>25</v>
      </c>
      <c r="C116">
        <f t="shared" si="5"/>
        <v>24.803260000000002</v>
      </c>
      <c r="D116">
        <f t="shared" si="6"/>
        <v>0.19673999999999836</v>
      </c>
      <c r="E116">
        <f t="shared" si="7"/>
        <v>0.19673999999999836</v>
      </c>
      <c r="F116">
        <f t="shared" si="8"/>
        <v>3.8706627599999356E-2</v>
      </c>
      <c r="G116">
        <f t="shared" si="9"/>
        <v>1.7257894736841962E-3</v>
      </c>
    </row>
    <row r="117" spans="1:7">
      <c r="A117">
        <v>115</v>
      </c>
      <c r="B117">
        <v>25</v>
      </c>
      <c r="C117">
        <f t="shared" si="5"/>
        <v>24.802040000000002</v>
      </c>
      <c r="D117">
        <f t="shared" si="6"/>
        <v>0.19795999999999836</v>
      </c>
      <c r="E117">
        <f t="shared" si="7"/>
        <v>0.19795999999999836</v>
      </c>
      <c r="F117">
        <f t="shared" si="8"/>
        <v>3.9188161599999348E-2</v>
      </c>
      <c r="G117">
        <f t="shared" si="9"/>
        <v>1.7213913043478118E-3</v>
      </c>
    </row>
    <row r="118" spans="1:7">
      <c r="A118">
        <v>116</v>
      </c>
      <c r="B118">
        <v>25</v>
      </c>
      <c r="C118">
        <f t="shared" si="5"/>
        <v>24.800820000000002</v>
      </c>
      <c r="D118">
        <f t="shared" si="6"/>
        <v>0.19917999999999836</v>
      </c>
      <c r="E118">
        <f t="shared" si="7"/>
        <v>0.19917999999999836</v>
      </c>
      <c r="F118">
        <f t="shared" si="8"/>
        <v>3.9672672399999345E-2</v>
      </c>
      <c r="G118">
        <f t="shared" si="9"/>
        <v>1.7170689655172271E-3</v>
      </c>
    </row>
    <row r="119" spans="1:7">
      <c r="A119">
        <v>117</v>
      </c>
      <c r="B119">
        <v>25</v>
      </c>
      <c r="C119">
        <f t="shared" si="5"/>
        <v>24.799600000000002</v>
      </c>
      <c r="D119">
        <f t="shared" si="6"/>
        <v>0.20039999999999836</v>
      </c>
      <c r="E119">
        <f t="shared" si="7"/>
        <v>0.20039999999999836</v>
      </c>
      <c r="F119">
        <f t="shared" si="8"/>
        <v>4.0160159999999341E-2</v>
      </c>
      <c r="G119">
        <f t="shared" si="9"/>
        <v>1.7128205128204988E-3</v>
      </c>
    </row>
    <row r="120" spans="1:7">
      <c r="A120">
        <v>118</v>
      </c>
      <c r="B120">
        <v>25</v>
      </c>
      <c r="C120">
        <f t="shared" si="5"/>
        <v>24.798380000000002</v>
      </c>
      <c r="D120">
        <f t="shared" si="6"/>
        <v>0.20161999999999836</v>
      </c>
      <c r="E120">
        <f t="shared" si="7"/>
        <v>0.20161999999999836</v>
      </c>
      <c r="F120">
        <f t="shared" si="8"/>
        <v>4.0650624399999336E-2</v>
      </c>
      <c r="G120">
        <f t="shared" si="9"/>
        <v>1.7086440677965963E-3</v>
      </c>
    </row>
    <row r="121" spans="1:7">
      <c r="A121">
        <v>119</v>
      </c>
      <c r="B121">
        <v>25</v>
      </c>
      <c r="C121">
        <f t="shared" si="5"/>
        <v>24.797160000000002</v>
      </c>
      <c r="D121">
        <f t="shared" si="6"/>
        <v>0.20283999999999835</v>
      </c>
      <c r="E121">
        <f t="shared" si="7"/>
        <v>0.20283999999999835</v>
      </c>
      <c r="F121">
        <f t="shared" si="8"/>
        <v>4.1144065599999335E-2</v>
      </c>
      <c r="G121">
        <f t="shared" si="9"/>
        <v>1.7045378151260367E-3</v>
      </c>
    </row>
    <row r="122" spans="1:7">
      <c r="A122">
        <v>120</v>
      </c>
      <c r="B122">
        <v>25</v>
      </c>
      <c r="C122">
        <f t="shared" si="5"/>
        <v>24.795940000000002</v>
      </c>
      <c r="D122">
        <f t="shared" si="6"/>
        <v>0.20405999999999835</v>
      </c>
      <c r="E122">
        <f t="shared" si="7"/>
        <v>0.20405999999999835</v>
      </c>
      <c r="F122">
        <f t="shared" si="8"/>
        <v>4.1640483599999327E-2</v>
      </c>
      <c r="G122">
        <f t="shared" si="9"/>
        <v>1.7004999999999863E-3</v>
      </c>
    </row>
    <row r="123" spans="1:7">
      <c r="A123">
        <v>121</v>
      </c>
      <c r="B123">
        <v>25</v>
      </c>
      <c r="C123">
        <f t="shared" si="5"/>
        <v>24.794720000000002</v>
      </c>
      <c r="D123">
        <f t="shared" si="6"/>
        <v>0.20527999999999835</v>
      </c>
      <c r="E123">
        <f t="shared" si="7"/>
        <v>0.20527999999999835</v>
      </c>
      <c r="F123">
        <f t="shared" si="8"/>
        <v>4.2139878399999324E-2</v>
      </c>
      <c r="G123">
        <f t="shared" si="9"/>
        <v>1.6965289256198211E-3</v>
      </c>
    </row>
    <row r="124" spans="1:7">
      <c r="A124">
        <v>122</v>
      </c>
      <c r="B124">
        <v>25</v>
      </c>
      <c r="C124">
        <f t="shared" si="5"/>
        <v>24.793500000000002</v>
      </c>
      <c r="D124">
        <f t="shared" si="6"/>
        <v>0.20649999999999835</v>
      </c>
      <c r="E124">
        <f t="shared" si="7"/>
        <v>0.20649999999999835</v>
      </c>
      <c r="F124">
        <f t="shared" si="8"/>
        <v>4.264224999999932E-2</v>
      </c>
      <c r="G124">
        <f t="shared" si="9"/>
        <v>1.6926229508196586E-3</v>
      </c>
    </row>
    <row r="125" spans="1:7">
      <c r="A125">
        <v>123</v>
      </c>
      <c r="B125">
        <v>25</v>
      </c>
      <c r="C125">
        <f t="shared" si="5"/>
        <v>24.792280000000002</v>
      </c>
      <c r="D125">
        <f t="shared" si="6"/>
        <v>0.20771999999999835</v>
      </c>
      <c r="E125">
        <f t="shared" si="7"/>
        <v>0.20771999999999835</v>
      </c>
      <c r="F125">
        <f t="shared" si="8"/>
        <v>4.3147598399999314E-2</v>
      </c>
      <c r="G125">
        <f t="shared" si="9"/>
        <v>1.6887804878048646E-3</v>
      </c>
    </row>
    <row r="126" spans="1:7">
      <c r="A126">
        <v>124</v>
      </c>
      <c r="B126">
        <v>25</v>
      </c>
      <c r="C126">
        <f t="shared" si="5"/>
        <v>24.791060000000002</v>
      </c>
      <c r="D126">
        <f t="shared" si="6"/>
        <v>0.20893999999999835</v>
      </c>
      <c r="E126">
        <f t="shared" si="7"/>
        <v>0.20893999999999835</v>
      </c>
      <c r="F126">
        <f t="shared" si="8"/>
        <v>4.3655923599999313E-2</v>
      </c>
      <c r="G126">
        <f t="shared" si="9"/>
        <v>1.6849999999999866E-3</v>
      </c>
    </row>
    <row r="127" spans="1:7">
      <c r="A127">
        <v>125</v>
      </c>
      <c r="B127">
        <v>25</v>
      </c>
      <c r="C127">
        <f t="shared" si="5"/>
        <v>24.789840000000002</v>
      </c>
      <c r="D127">
        <f t="shared" si="6"/>
        <v>0.21015999999999835</v>
      </c>
      <c r="E127">
        <f t="shared" si="7"/>
        <v>0.21015999999999835</v>
      </c>
      <c r="F127">
        <f t="shared" si="8"/>
        <v>4.4167225599999305E-2</v>
      </c>
      <c r="G127">
        <f t="shared" si="9"/>
        <v>1.6812799999999868E-3</v>
      </c>
    </row>
    <row r="128" spans="1:7">
      <c r="A128">
        <v>126</v>
      </c>
      <c r="B128">
        <v>25</v>
      </c>
      <c r="C128">
        <f t="shared" si="5"/>
        <v>24.788620000000002</v>
      </c>
      <c r="D128">
        <f t="shared" si="6"/>
        <v>0.21137999999999835</v>
      </c>
      <c r="E128">
        <f t="shared" si="7"/>
        <v>0.21137999999999835</v>
      </c>
      <c r="F128">
        <f t="shared" si="8"/>
        <v>4.4681504399999301E-2</v>
      </c>
      <c r="G128">
        <f t="shared" si="9"/>
        <v>1.6776190476190346E-3</v>
      </c>
    </row>
    <row r="129" spans="1:7">
      <c r="A129">
        <v>127</v>
      </c>
      <c r="B129">
        <v>25</v>
      </c>
      <c r="C129">
        <f t="shared" si="5"/>
        <v>24.787400000000002</v>
      </c>
      <c r="D129">
        <f t="shared" si="6"/>
        <v>0.21259999999999835</v>
      </c>
      <c r="E129">
        <f t="shared" si="7"/>
        <v>0.21259999999999835</v>
      </c>
      <c r="F129">
        <f t="shared" si="8"/>
        <v>4.5198759999999297E-2</v>
      </c>
      <c r="G129">
        <f t="shared" si="9"/>
        <v>1.6740157480314829E-3</v>
      </c>
    </row>
    <row r="130" spans="1:7">
      <c r="A130">
        <v>128</v>
      </c>
      <c r="B130">
        <v>25</v>
      </c>
      <c r="C130">
        <f t="shared" si="5"/>
        <v>24.786180000000002</v>
      </c>
      <c r="D130">
        <f t="shared" si="6"/>
        <v>0.21381999999999834</v>
      </c>
      <c r="E130">
        <f t="shared" si="7"/>
        <v>0.21381999999999834</v>
      </c>
      <c r="F130">
        <f t="shared" si="8"/>
        <v>4.5718992399999291E-2</v>
      </c>
      <c r="G130">
        <f t="shared" si="9"/>
        <v>1.6704687499999871E-3</v>
      </c>
    </row>
    <row r="131" spans="1:7">
      <c r="A131">
        <v>129</v>
      </c>
      <c r="B131">
        <v>25</v>
      </c>
      <c r="C131">
        <f t="shared" si="5"/>
        <v>24.784960000000002</v>
      </c>
      <c r="D131">
        <f t="shared" si="6"/>
        <v>0.21503999999999834</v>
      </c>
      <c r="E131">
        <f t="shared" si="7"/>
        <v>0.21503999999999834</v>
      </c>
      <c r="F131">
        <f t="shared" si="8"/>
        <v>4.624220159999929E-2</v>
      </c>
      <c r="G131">
        <f t="shared" si="9"/>
        <v>1.6669767441860337E-3</v>
      </c>
    </row>
    <row r="132" spans="1:7">
      <c r="A132">
        <v>130</v>
      </c>
      <c r="B132">
        <v>25</v>
      </c>
      <c r="C132">
        <f t="shared" ref="C132:C195" si="10">-0.00122*A132+24.94234</f>
        <v>24.783740000000002</v>
      </c>
      <c r="D132">
        <f t="shared" ref="D132:D195" si="11">B132-C132</f>
        <v>0.21625999999999834</v>
      </c>
      <c r="E132">
        <f t="shared" ref="E132:E195" si="12">ABS(B132-C132)</f>
        <v>0.21625999999999834</v>
      </c>
      <c r="F132">
        <f t="shared" ref="F132:F195" si="13">D132^2</f>
        <v>4.6768387599999281E-2</v>
      </c>
      <c r="G132">
        <f t="shared" ref="G132:G195" si="14">ABS((B132-C132)/A132)</f>
        <v>1.6635384615384487E-3</v>
      </c>
    </row>
    <row r="133" spans="1:7">
      <c r="A133">
        <v>131</v>
      </c>
      <c r="B133">
        <v>25</v>
      </c>
      <c r="C133">
        <f t="shared" si="10"/>
        <v>24.782520000000002</v>
      </c>
      <c r="D133">
        <f t="shared" si="11"/>
        <v>0.21747999999999834</v>
      </c>
      <c r="E133">
        <f t="shared" si="12"/>
        <v>0.21747999999999834</v>
      </c>
      <c r="F133">
        <f t="shared" si="13"/>
        <v>4.7297550399999277E-2</v>
      </c>
      <c r="G133">
        <f t="shared" si="14"/>
        <v>1.6601526717557125E-3</v>
      </c>
    </row>
    <row r="134" spans="1:7">
      <c r="A134">
        <v>132</v>
      </c>
      <c r="B134">
        <v>25</v>
      </c>
      <c r="C134">
        <f t="shared" si="10"/>
        <v>24.781300000000002</v>
      </c>
      <c r="D134">
        <f t="shared" si="11"/>
        <v>0.21869999999999834</v>
      </c>
      <c r="E134">
        <f t="shared" si="12"/>
        <v>0.21869999999999834</v>
      </c>
      <c r="F134">
        <f t="shared" si="13"/>
        <v>4.7829689999999273E-2</v>
      </c>
      <c r="G134">
        <f t="shared" si="14"/>
        <v>1.6568181818181693E-3</v>
      </c>
    </row>
    <row r="135" spans="1:7">
      <c r="A135">
        <v>133</v>
      </c>
      <c r="B135">
        <v>25</v>
      </c>
      <c r="C135">
        <f t="shared" si="10"/>
        <v>24.780080000000002</v>
      </c>
      <c r="D135">
        <f t="shared" si="11"/>
        <v>0.21991999999999834</v>
      </c>
      <c r="E135">
        <f t="shared" si="12"/>
        <v>0.21991999999999834</v>
      </c>
      <c r="F135">
        <f t="shared" si="13"/>
        <v>4.8364806399999266E-2</v>
      </c>
      <c r="G135">
        <f t="shared" si="14"/>
        <v>1.6535338345864538E-3</v>
      </c>
    </row>
    <row r="136" spans="1:7">
      <c r="A136">
        <v>134</v>
      </c>
      <c r="B136">
        <v>25</v>
      </c>
      <c r="C136">
        <f t="shared" si="10"/>
        <v>24.778860000000002</v>
      </c>
      <c r="D136">
        <f t="shared" si="11"/>
        <v>0.22113999999999834</v>
      </c>
      <c r="E136">
        <f t="shared" si="12"/>
        <v>0.22113999999999834</v>
      </c>
      <c r="F136">
        <f t="shared" si="13"/>
        <v>4.8902899599999265E-2</v>
      </c>
      <c r="G136">
        <f t="shared" si="14"/>
        <v>1.6502985074626742E-3</v>
      </c>
    </row>
    <row r="137" spans="1:7">
      <c r="A137">
        <v>135</v>
      </c>
      <c r="B137">
        <v>25</v>
      </c>
      <c r="C137">
        <f t="shared" si="10"/>
        <v>24.777640000000002</v>
      </c>
      <c r="D137">
        <f t="shared" si="11"/>
        <v>0.22235999999999834</v>
      </c>
      <c r="E137">
        <f t="shared" si="12"/>
        <v>0.22235999999999834</v>
      </c>
      <c r="F137">
        <f t="shared" si="13"/>
        <v>4.9443969599999263E-2</v>
      </c>
      <c r="G137">
        <f t="shared" si="14"/>
        <v>1.6471111111110988E-3</v>
      </c>
    </row>
    <row r="138" spans="1:7">
      <c r="A138">
        <v>136</v>
      </c>
      <c r="B138">
        <v>25</v>
      </c>
      <c r="C138">
        <f t="shared" si="10"/>
        <v>24.776420000000002</v>
      </c>
      <c r="D138">
        <f t="shared" si="11"/>
        <v>0.22357999999999834</v>
      </c>
      <c r="E138">
        <f t="shared" si="12"/>
        <v>0.22357999999999834</v>
      </c>
      <c r="F138">
        <f t="shared" si="13"/>
        <v>4.9988016399999259E-2</v>
      </c>
      <c r="G138">
        <f t="shared" si="14"/>
        <v>1.6439705882352819E-3</v>
      </c>
    </row>
    <row r="139" spans="1:7">
      <c r="A139">
        <v>137</v>
      </c>
      <c r="B139">
        <v>25</v>
      </c>
      <c r="C139">
        <f t="shared" si="10"/>
        <v>24.775200000000002</v>
      </c>
      <c r="D139">
        <f t="shared" si="11"/>
        <v>0.22479999999999833</v>
      </c>
      <c r="E139">
        <f t="shared" si="12"/>
        <v>0.22479999999999833</v>
      </c>
      <c r="F139">
        <f t="shared" si="13"/>
        <v>5.0535039999999254E-2</v>
      </c>
      <c r="G139">
        <f t="shared" si="14"/>
        <v>1.6408759124087471E-3</v>
      </c>
    </row>
    <row r="140" spans="1:7">
      <c r="A140">
        <v>138</v>
      </c>
      <c r="B140">
        <v>25</v>
      </c>
      <c r="C140">
        <f t="shared" si="10"/>
        <v>24.773980000000002</v>
      </c>
      <c r="D140">
        <f t="shared" si="11"/>
        <v>0.22601999999999833</v>
      </c>
      <c r="E140">
        <f t="shared" si="12"/>
        <v>0.22601999999999833</v>
      </c>
      <c r="F140">
        <f t="shared" si="13"/>
        <v>5.1085040399999247E-2</v>
      </c>
      <c r="G140">
        <f t="shared" si="14"/>
        <v>1.6378260869565097E-3</v>
      </c>
    </row>
    <row r="141" spans="1:7">
      <c r="A141">
        <v>139</v>
      </c>
      <c r="B141">
        <v>25</v>
      </c>
      <c r="C141">
        <f t="shared" si="10"/>
        <v>24.772760000000002</v>
      </c>
      <c r="D141">
        <f t="shared" si="11"/>
        <v>0.22723999999999833</v>
      </c>
      <c r="E141">
        <f t="shared" si="12"/>
        <v>0.22723999999999833</v>
      </c>
      <c r="F141">
        <f t="shared" si="13"/>
        <v>5.1638017599999239E-2</v>
      </c>
      <c r="G141">
        <f t="shared" si="14"/>
        <v>1.6348201438848801E-3</v>
      </c>
    </row>
    <row r="142" spans="1:7">
      <c r="A142">
        <v>140</v>
      </c>
      <c r="B142">
        <v>25</v>
      </c>
      <c r="C142">
        <f t="shared" si="10"/>
        <v>24.771540000000002</v>
      </c>
      <c r="D142">
        <f t="shared" si="11"/>
        <v>0.22845999999999833</v>
      </c>
      <c r="E142">
        <f t="shared" si="12"/>
        <v>0.22845999999999833</v>
      </c>
      <c r="F142">
        <f t="shared" si="13"/>
        <v>5.2193971599999237E-2</v>
      </c>
      <c r="G142">
        <f t="shared" si="14"/>
        <v>1.6318571428571309E-3</v>
      </c>
    </row>
    <row r="143" spans="1:7">
      <c r="A143">
        <v>141</v>
      </c>
      <c r="B143">
        <v>25</v>
      </c>
      <c r="C143">
        <f t="shared" si="10"/>
        <v>24.770320000000002</v>
      </c>
      <c r="D143">
        <f t="shared" si="11"/>
        <v>0.22967999999999833</v>
      </c>
      <c r="E143">
        <f t="shared" si="12"/>
        <v>0.22967999999999833</v>
      </c>
      <c r="F143">
        <f t="shared" si="13"/>
        <v>5.2752902399999232E-2</v>
      </c>
      <c r="G143">
        <f t="shared" si="14"/>
        <v>1.6289361702127541E-3</v>
      </c>
    </row>
    <row r="144" spans="1:7">
      <c r="A144">
        <v>142</v>
      </c>
      <c r="B144">
        <v>25</v>
      </c>
      <c r="C144">
        <f t="shared" si="10"/>
        <v>24.769100000000002</v>
      </c>
      <c r="D144">
        <f t="shared" si="11"/>
        <v>0.23089999999999833</v>
      </c>
      <c r="E144">
        <f t="shared" si="12"/>
        <v>0.23089999999999833</v>
      </c>
      <c r="F144">
        <f t="shared" si="13"/>
        <v>5.3314809999999227E-2</v>
      </c>
      <c r="G144">
        <f t="shared" si="14"/>
        <v>1.6260563380281572E-3</v>
      </c>
    </row>
    <row r="145" spans="1:7">
      <c r="A145">
        <v>143</v>
      </c>
      <c r="B145">
        <v>25</v>
      </c>
      <c r="C145">
        <f t="shared" si="10"/>
        <v>24.767880000000002</v>
      </c>
      <c r="D145">
        <f t="shared" si="11"/>
        <v>0.23211999999999833</v>
      </c>
      <c r="E145">
        <f t="shared" si="12"/>
        <v>0.23211999999999833</v>
      </c>
      <c r="F145">
        <f t="shared" si="13"/>
        <v>5.3879694399999227E-2</v>
      </c>
      <c r="G145">
        <f t="shared" si="14"/>
        <v>1.6232167832167716E-3</v>
      </c>
    </row>
    <row r="146" spans="1:7">
      <c r="A146">
        <v>144</v>
      </c>
      <c r="B146">
        <v>25</v>
      </c>
      <c r="C146">
        <f t="shared" si="10"/>
        <v>24.766660000000002</v>
      </c>
      <c r="D146">
        <f t="shared" si="11"/>
        <v>0.23333999999999833</v>
      </c>
      <c r="E146">
        <f t="shared" si="12"/>
        <v>0.23333999999999833</v>
      </c>
      <c r="F146">
        <f t="shared" si="13"/>
        <v>5.4447555599999219E-2</v>
      </c>
      <c r="G146">
        <f t="shared" si="14"/>
        <v>1.620416666666655E-3</v>
      </c>
    </row>
    <row r="147" spans="1:7">
      <c r="A147">
        <v>145</v>
      </c>
      <c r="B147">
        <v>25</v>
      </c>
      <c r="C147">
        <f t="shared" si="10"/>
        <v>24.765440000000002</v>
      </c>
      <c r="D147">
        <f t="shared" si="11"/>
        <v>0.23455999999999833</v>
      </c>
      <c r="E147">
        <f t="shared" si="12"/>
        <v>0.23455999999999833</v>
      </c>
      <c r="F147">
        <f t="shared" si="13"/>
        <v>5.5018393599999216E-2</v>
      </c>
      <c r="G147">
        <f t="shared" si="14"/>
        <v>1.6176551724137816E-3</v>
      </c>
    </row>
    <row r="148" spans="1:7">
      <c r="A148">
        <v>146</v>
      </c>
      <c r="B148">
        <v>25</v>
      </c>
      <c r="C148">
        <f t="shared" si="10"/>
        <v>24.764220000000002</v>
      </c>
      <c r="D148">
        <f t="shared" si="11"/>
        <v>0.23577999999999832</v>
      </c>
      <c r="E148">
        <f t="shared" si="12"/>
        <v>0.23577999999999832</v>
      </c>
      <c r="F148">
        <f t="shared" si="13"/>
        <v>5.5592208399999211E-2</v>
      </c>
      <c r="G148">
        <f t="shared" si="14"/>
        <v>1.6149315068493036E-3</v>
      </c>
    </row>
    <row r="149" spans="1:7">
      <c r="A149">
        <v>147</v>
      </c>
      <c r="B149">
        <v>25</v>
      </c>
      <c r="C149">
        <f t="shared" si="10"/>
        <v>24.763000000000002</v>
      </c>
      <c r="D149">
        <f t="shared" si="11"/>
        <v>0.23699999999999832</v>
      </c>
      <c r="E149">
        <f t="shared" si="12"/>
        <v>0.23699999999999832</v>
      </c>
      <c r="F149">
        <f t="shared" si="13"/>
        <v>5.6168999999999206E-2</v>
      </c>
      <c r="G149">
        <f t="shared" si="14"/>
        <v>1.6122448979591722E-3</v>
      </c>
    </row>
    <row r="150" spans="1:7">
      <c r="A150">
        <v>148</v>
      </c>
      <c r="B150">
        <v>25</v>
      </c>
      <c r="C150">
        <f t="shared" si="10"/>
        <v>24.761780000000002</v>
      </c>
      <c r="D150">
        <f t="shared" si="11"/>
        <v>0.23821999999999832</v>
      </c>
      <c r="E150">
        <f t="shared" si="12"/>
        <v>0.23821999999999832</v>
      </c>
      <c r="F150">
        <f t="shared" si="13"/>
        <v>5.6748768399999198E-2</v>
      </c>
      <c r="G150">
        <f t="shared" si="14"/>
        <v>1.6095945945945832E-3</v>
      </c>
    </row>
    <row r="151" spans="1:7">
      <c r="A151">
        <v>149</v>
      </c>
      <c r="B151">
        <v>25</v>
      </c>
      <c r="C151">
        <f t="shared" si="10"/>
        <v>24.760560000000002</v>
      </c>
      <c r="D151">
        <f t="shared" si="11"/>
        <v>0.23943999999999832</v>
      </c>
      <c r="E151">
        <f t="shared" si="12"/>
        <v>0.23943999999999832</v>
      </c>
      <c r="F151">
        <f t="shared" si="13"/>
        <v>5.7331513599999197E-2</v>
      </c>
      <c r="G151">
        <f t="shared" si="14"/>
        <v>1.6069798657718007E-3</v>
      </c>
    </row>
    <row r="152" spans="1:7">
      <c r="A152">
        <v>150</v>
      </c>
      <c r="B152">
        <v>25</v>
      </c>
      <c r="C152">
        <f t="shared" si="10"/>
        <v>24.759340000000002</v>
      </c>
      <c r="D152">
        <f t="shared" si="11"/>
        <v>0.24065999999999832</v>
      </c>
      <c r="E152">
        <f t="shared" si="12"/>
        <v>0.24065999999999832</v>
      </c>
      <c r="F152">
        <f t="shared" si="13"/>
        <v>5.7917235599999194E-2</v>
      </c>
      <c r="G152">
        <f t="shared" si="14"/>
        <v>1.6043999999999887E-3</v>
      </c>
    </row>
    <row r="153" spans="1:7">
      <c r="A153">
        <v>151</v>
      </c>
      <c r="B153">
        <v>25</v>
      </c>
      <c r="C153">
        <f t="shared" si="10"/>
        <v>24.758120000000002</v>
      </c>
      <c r="D153">
        <f t="shared" si="11"/>
        <v>0.24187999999999832</v>
      </c>
      <c r="E153">
        <f t="shared" si="12"/>
        <v>0.24187999999999832</v>
      </c>
      <c r="F153">
        <f t="shared" si="13"/>
        <v>5.8505934399999189E-2</v>
      </c>
      <c r="G153">
        <f t="shared" si="14"/>
        <v>1.6018543046357504E-3</v>
      </c>
    </row>
    <row r="154" spans="1:7">
      <c r="A154">
        <v>152</v>
      </c>
      <c r="B154">
        <v>25</v>
      </c>
      <c r="C154">
        <f t="shared" si="10"/>
        <v>24.756900000000002</v>
      </c>
      <c r="D154">
        <f t="shared" si="11"/>
        <v>0.24309999999999832</v>
      </c>
      <c r="E154">
        <f t="shared" si="12"/>
        <v>0.24309999999999832</v>
      </c>
      <c r="F154">
        <f t="shared" si="13"/>
        <v>5.9097609999999183E-2</v>
      </c>
      <c r="G154">
        <f t="shared" si="14"/>
        <v>1.5993421052631468E-3</v>
      </c>
    </row>
    <row r="155" spans="1:7">
      <c r="A155">
        <v>153</v>
      </c>
      <c r="B155">
        <v>25</v>
      </c>
      <c r="C155">
        <f t="shared" si="10"/>
        <v>24.755680000000002</v>
      </c>
      <c r="D155">
        <f t="shared" si="11"/>
        <v>0.24431999999999832</v>
      </c>
      <c r="E155">
        <f t="shared" si="12"/>
        <v>0.24431999999999832</v>
      </c>
      <c r="F155">
        <f t="shared" si="13"/>
        <v>5.9692262399999176E-2</v>
      </c>
      <c r="G155">
        <f t="shared" si="14"/>
        <v>1.5968627450980283E-3</v>
      </c>
    </row>
    <row r="156" spans="1:7">
      <c r="A156">
        <v>154</v>
      </c>
      <c r="B156">
        <v>25</v>
      </c>
      <c r="C156">
        <f t="shared" si="10"/>
        <v>24.754460000000002</v>
      </c>
      <c r="D156">
        <f t="shared" si="11"/>
        <v>0.24553999999999832</v>
      </c>
      <c r="E156">
        <f t="shared" si="12"/>
        <v>0.24553999999999832</v>
      </c>
      <c r="F156">
        <f t="shared" si="13"/>
        <v>6.0289891599999174E-2</v>
      </c>
      <c r="G156">
        <f t="shared" si="14"/>
        <v>1.5944155844155735E-3</v>
      </c>
    </row>
    <row r="157" spans="1:7">
      <c r="A157">
        <v>155</v>
      </c>
      <c r="B157">
        <v>25</v>
      </c>
      <c r="C157">
        <f t="shared" si="10"/>
        <v>24.753240000000002</v>
      </c>
      <c r="D157">
        <f t="shared" si="11"/>
        <v>0.24675999999999831</v>
      </c>
      <c r="E157">
        <f t="shared" si="12"/>
        <v>0.24675999999999831</v>
      </c>
      <c r="F157">
        <f t="shared" si="13"/>
        <v>6.089049759999917E-2</v>
      </c>
      <c r="G157">
        <f t="shared" si="14"/>
        <v>1.591999999999989E-3</v>
      </c>
    </row>
    <row r="158" spans="1:7">
      <c r="A158">
        <v>156</v>
      </c>
      <c r="B158">
        <v>25</v>
      </c>
      <c r="C158">
        <f t="shared" si="10"/>
        <v>24.752020000000002</v>
      </c>
      <c r="D158">
        <f t="shared" si="11"/>
        <v>0.24797999999999831</v>
      </c>
      <c r="E158">
        <f t="shared" si="12"/>
        <v>0.24797999999999831</v>
      </c>
      <c r="F158">
        <f t="shared" si="13"/>
        <v>6.1494080399999165E-2</v>
      </c>
      <c r="G158">
        <f t="shared" si="14"/>
        <v>1.5896153846153738E-3</v>
      </c>
    </row>
    <row r="159" spans="1:7">
      <c r="A159">
        <v>157</v>
      </c>
      <c r="B159">
        <v>25</v>
      </c>
      <c r="C159">
        <f t="shared" si="10"/>
        <v>24.750800000000002</v>
      </c>
      <c r="D159">
        <f t="shared" si="11"/>
        <v>0.24919999999999831</v>
      </c>
      <c r="E159">
        <f t="shared" si="12"/>
        <v>0.24919999999999831</v>
      </c>
      <c r="F159">
        <f t="shared" si="13"/>
        <v>6.2100639999999159E-2</v>
      </c>
      <c r="G159">
        <f t="shared" si="14"/>
        <v>1.5872611464968045E-3</v>
      </c>
    </row>
    <row r="160" spans="1:7">
      <c r="A160">
        <v>158</v>
      </c>
      <c r="B160">
        <v>25</v>
      </c>
      <c r="C160">
        <f t="shared" si="10"/>
        <v>24.749580000000002</v>
      </c>
      <c r="D160">
        <f t="shared" si="11"/>
        <v>0.25041999999999831</v>
      </c>
      <c r="E160">
        <f t="shared" si="12"/>
        <v>0.25041999999999831</v>
      </c>
      <c r="F160">
        <f t="shared" si="13"/>
        <v>6.2710176399999151E-2</v>
      </c>
      <c r="G160">
        <f t="shared" si="14"/>
        <v>1.5849367088607489E-3</v>
      </c>
    </row>
    <row r="161" spans="1:7">
      <c r="A161">
        <v>159</v>
      </c>
      <c r="B161">
        <v>25</v>
      </c>
      <c r="C161">
        <f t="shared" si="10"/>
        <v>24.748360000000002</v>
      </c>
      <c r="D161">
        <f t="shared" si="11"/>
        <v>0.25163999999999831</v>
      </c>
      <c r="E161">
        <f t="shared" si="12"/>
        <v>0.25163999999999831</v>
      </c>
      <c r="F161">
        <f t="shared" si="13"/>
        <v>6.3322689599999149E-2</v>
      </c>
      <c r="G161">
        <f t="shared" si="14"/>
        <v>1.5826415094339517E-3</v>
      </c>
    </row>
    <row r="162" spans="1:7">
      <c r="A162">
        <v>160</v>
      </c>
      <c r="B162">
        <v>25</v>
      </c>
      <c r="C162">
        <f t="shared" si="10"/>
        <v>24.747140000000002</v>
      </c>
      <c r="D162">
        <f t="shared" si="11"/>
        <v>0.25285999999999831</v>
      </c>
      <c r="E162">
        <f t="shared" si="12"/>
        <v>0.25285999999999831</v>
      </c>
      <c r="F162">
        <f t="shared" si="13"/>
        <v>6.3938179599999145E-2</v>
      </c>
      <c r="G162">
        <f t="shared" si="14"/>
        <v>1.5803749999999893E-3</v>
      </c>
    </row>
    <row r="163" spans="1:7">
      <c r="A163">
        <v>161</v>
      </c>
      <c r="B163">
        <v>25</v>
      </c>
      <c r="C163">
        <f t="shared" si="10"/>
        <v>24.745920000000002</v>
      </c>
      <c r="D163">
        <f t="shared" si="11"/>
        <v>0.25407999999999831</v>
      </c>
      <c r="E163">
        <f t="shared" si="12"/>
        <v>0.25407999999999831</v>
      </c>
      <c r="F163">
        <f t="shared" si="13"/>
        <v>6.455664639999914E-2</v>
      </c>
      <c r="G163">
        <f t="shared" si="14"/>
        <v>1.5781366459627225E-3</v>
      </c>
    </row>
    <row r="164" spans="1:7">
      <c r="A164">
        <v>162</v>
      </c>
      <c r="B164">
        <v>25</v>
      </c>
      <c r="C164">
        <f t="shared" si="10"/>
        <v>24.744700000000002</v>
      </c>
      <c r="D164">
        <f t="shared" si="11"/>
        <v>0.25529999999999831</v>
      </c>
      <c r="E164">
        <f t="shared" si="12"/>
        <v>0.25529999999999831</v>
      </c>
      <c r="F164">
        <f t="shared" si="13"/>
        <v>6.5178089999999134E-2</v>
      </c>
      <c r="G164">
        <f t="shared" si="14"/>
        <v>1.5759259259259155E-3</v>
      </c>
    </row>
    <row r="165" spans="1:7">
      <c r="A165">
        <v>163</v>
      </c>
      <c r="B165">
        <v>25</v>
      </c>
      <c r="C165">
        <f t="shared" si="10"/>
        <v>24.743480000000002</v>
      </c>
      <c r="D165">
        <f t="shared" si="11"/>
        <v>0.2565199999999983</v>
      </c>
      <c r="E165">
        <f t="shared" si="12"/>
        <v>0.2565199999999983</v>
      </c>
      <c r="F165">
        <f t="shared" si="13"/>
        <v>6.5802510399999126E-2</v>
      </c>
      <c r="G165">
        <f t="shared" si="14"/>
        <v>1.5737423312883331E-3</v>
      </c>
    </row>
    <row r="166" spans="1:7">
      <c r="A166">
        <v>164</v>
      </c>
      <c r="B166">
        <v>25</v>
      </c>
      <c r="C166">
        <f t="shared" si="10"/>
        <v>24.742260000000002</v>
      </c>
      <c r="D166">
        <f t="shared" si="11"/>
        <v>0.2577399999999983</v>
      </c>
      <c r="E166">
        <f t="shared" si="12"/>
        <v>0.2577399999999983</v>
      </c>
      <c r="F166">
        <f t="shared" si="13"/>
        <v>6.642990759999913E-2</v>
      </c>
      <c r="G166">
        <f t="shared" si="14"/>
        <v>1.5715853658536483E-3</v>
      </c>
    </row>
    <row r="167" spans="1:7">
      <c r="A167">
        <v>165</v>
      </c>
      <c r="B167">
        <v>25</v>
      </c>
      <c r="C167">
        <f t="shared" si="10"/>
        <v>24.741040000000002</v>
      </c>
      <c r="D167">
        <f t="shared" si="11"/>
        <v>0.2589599999999983</v>
      </c>
      <c r="E167">
        <f t="shared" si="12"/>
        <v>0.2589599999999983</v>
      </c>
      <c r="F167">
        <f t="shared" si="13"/>
        <v>6.7060281599999119E-2</v>
      </c>
      <c r="G167">
        <f t="shared" si="14"/>
        <v>1.5694545454545351E-3</v>
      </c>
    </row>
    <row r="168" spans="1:7">
      <c r="A168">
        <v>166</v>
      </c>
      <c r="B168">
        <v>25</v>
      </c>
      <c r="C168">
        <f t="shared" si="10"/>
        <v>24.739820000000002</v>
      </c>
      <c r="D168">
        <f t="shared" si="11"/>
        <v>0.2601799999999983</v>
      </c>
      <c r="E168">
        <f t="shared" si="12"/>
        <v>0.2601799999999983</v>
      </c>
      <c r="F168">
        <f t="shared" si="13"/>
        <v>6.7693632399999121E-2</v>
      </c>
      <c r="G168">
        <f t="shared" si="14"/>
        <v>1.5673493975903513E-3</v>
      </c>
    </row>
    <row r="169" spans="1:7">
      <c r="A169">
        <v>167</v>
      </c>
      <c r="B169">
        <v>25</v>
      </c>
      <c r="C169">
        <f t="shared" si="10"/>
        <v>24.738600000000002</v>
      </c>
      <c r="D169">
        <f t="shared" si="11"/>
        <v>0.2613999999999983</v>
      </c>
      <c r="E169">
        <f t="shared" si="12"/>
        <v>0.2613999999999983</v>
      </c>
      <c r="F169">
        <f t="shared" si="13"/>
        <v>6.8329959999999107E-2</v>
      </c>
      <c r="G169">
        <f t="shared" si="14"/>
        <v>1.5652694610778341E-3</v>
      </c>
    </row>
    <row r="170" spans="1:7">
      <c r="A170">
        <v>168</v>
      </c>
      <c r="B170">
        <v>25</v>
      </c>
      <c r="C170">
        <f t="shared" si="10"/>
        <v>24.737380000000002</v>
      </c>
      <c r="D170">
        <f t="shared" si="11"/>
        <v>0.2626199999999983</v>
      </c>
      <c r="E170">
        <f t="shared" si="12"/>
        <v>0.2626199999999983</v>
      </c>
      <c r="F170">
        <f t="shared" si="13"/>
        <v>6.8969264399999106E-2</v>
      </c>
      <c r="G170">
        <f t="shared" si="14"/>
        <v>1.5632142857142756E-3</v>
      </c>
    </row>
    <row r="171" spans="1:7">
      <c r="A171">
        <v>169</v>
      </c>
      <c r="B171">
        <v>25</v>
      </c>
      <c r="C171">
        <f t="shared" si="10"/>
        <v>24.736160000000002</v>
      </c>
      <c r="D171">
        <f t="shared" si="11"/>
        <v>0.2638399999999983</v>
      </c>
      <c r="E171">
        <f t="shared" si="12"/>
        <v>0.2638399999999983</v>
      </c>
      <c r="F171">
        <f t="shared" si="13"/>
        <v>6.9611545599999103E-2</v>
      </c>
      <c r="G171">
        <f t="shared" si="14"/>
        <v>1.5611834319526527E-3</v>
      </c>
    </row>
    <row r="172" spans="1:7">
      <c r="A172">
        <v>170</v>
      </c>
      <c r="B172">
        <v>25</v>
      </c>
      <c r="C172">
        <f t="shared" si="10"/>
        <v>24.734940000000002</v>
      </c>
      <c r="D172">
        <f t="shared" si="11"/>
        <v>0.2650599999999983</v>
      </c>
      <c r="E172">
        <f t="shared" si="12"/>
        <v>0.2650599999999983</v>
      </c>
      <c r="F172">
        <f t="shared" si="13"/>
        <v>7.0256803599999099E-2</v>
      </c>
      <c r="G172">
        <f t="shared" si="14"/>
        <v>1.5591764705882253E-3</v>
      </c>
    </row>
    <row r="173" spans="1:7">
      <c r="A173">
        <v>171</v>
      </c>
      <c r="B173">
        <v>25</v>
      </c>
      <c r="C173">
        <f t="shared" si="10"/>
        <v>24.733720000000002</v>
      </c>
      <c r="D173">
        <f t="shared" si="11"/>
        <v>0.2662799999999983</v>
      </c>
      <c r="E173">
        <f t="shared" si="12"/>
        <v>0.2662799999999983</v>
      </c>
      <c r="F173">
        <f t="shared" si="13"/>
        <v>7.0905038399999093E-2</v>
      </c>
      <c r="G173">
        <f t="shared" si="14"/>
        <v>1.5571929824561303E-3</v>
      </c>
    </row>
    <row r="174" spans="1:7">
      <c r="A174">
        <v>172</v>
      </c>
      <c r="B174">
        <v>25</v>
      </c>
      <c r="C174">
        <f t="shared" si="10"/>
        <v>24.732500000000002</v>
      </c>
      <c r="D174">
        <f t="shared" si="11"/>
        <v>0.26749999999999829</v>
      </c>
      <c r="E174">
        <f t="shared" si="12"/>
        <v>0.26749999999999829</v>
      </c>
      <c r="F174">
        <f t="shared" si="13"/>
        <v>7.1556249999999086E-2</v>
      </c>
      <c r="G174">
        <f t="shared" si="14"/>
        <v>1.555232558139525E-3</v>
      </c>
    </row>
    <row r="175" spans="1:7">
      <c r="A175">
        <v>173</v>
      </c>
      <c r="B175">
        <v>25</v>
      </c>
      <c r="C175">
        <f t="shared" si="10"/>
        <v>24.731280000000002</v>
      </c>
      <c r="D175">
        <f t="shared" si="11"/>
        <v>0.26871999999999829</v>
      </c>
      <c r="E175">
        <f t="shared" si="12"/>
        <v>0.26871999999999829</v>
      </c>
      <c r="F175">
        <f t="shared" si="13"/>
        <v>7.2210438399999077E-2</v>
      </c>
      <c r="G175">
        <f t="shared" si="14"/>
        <v>1.5532947976878513E-3</v>
      </c>
    </row>
    <row r="176" spans="1:7">
      <c r="A176">
        <v>174</v>
      </c>
      <c r="B176">
        <v>25</v>
      </c>
      <c r="C176">
        <f t="shared" si="10"/>
        <v>24.730060000000002</v>
      </c>
      <c r="D176">
        <f t="shared" si="11"/>
        <v>0.26993999999999829</v>
      </c>
      <c r="E176">
        <f t="shared" si="12"/>
        <v>0.26993999999999829</v>
      </c>
      <c r="F176">
        <f t="shared" si="13"/>
        <v>7.2867603599999081E-2</v>
      </c>
      <c r="G176">
        <f t="shared" si="14"/>
        <v>1.5513793103448179E-3</v>
      </c>
    </row>
    <row r="177" spans="1:7">
      <c r="A177">
        <v>175</v>
      </c>
      <c r="B177">
        <v>25</v>
      </c>
      <c r="C177">
        <f t="shared" si="10"/>
        <v>24.728840000000002</v>
      </c>
      <c r="D177">
        <f t="shared" si="11"/>
        <v>0.27115999999999829</v>
      </c>
      <c r="E177">
        <f t="shared" si="12"/>
        <v>0.27115999999999829</v>
      </c>
      <c r="F177">
        <f t="shared" si="13"/>
        <v>7.352774559999907E-2</v>
      </c>
      <c r="G177">
        <f t="shared" si="14"/>
        <v>1.5494857142857046E-3</v>
      </c>
    </row>
    <row r="178" spans="1:7">
      <c r="A178">
        <v>176</v>
      </c>
      <c r="B178">
        <v>25</v>
      </c>
      <c r="C178">
        <f t="shared" si="10"/>
        <v>24.727620000000002</v>
      </c>
      <c r="D178">
        <f t="shared" si="11"/>
        <v>0.27237999999999829</v>
      </c>
      <c r="E178">
        <f t="shared" si="12"/>
        <v>0.27237999999999829</v>
      </c>
      <c r="F178">
        <f t="shared" si="13"/>
        <v>7.4190864399999071E-2</v>
      </c>
      <c r="G178">
        <f t="shared" si="14"/>
        <v>1.5476136363636267E-3</v>
      </c>
    </row>
    <row r="179" spans="1:7">
      <c r="A179">
        <v>177</v>
      </c>
      <c r="B179">
        <v>25</v>
      </c>
      <c r="C179">
        <f t="shared" si="10"/>
        <v>24.726400000000002</v>
      </c>
      <c r="D179">
        <f t="shared" si="11"/>
        <v>0.27359999999999829</v>
      </c>
      <c r="E179">
        <f t="shared" si="12"/>
        <v>0.27359999999999829</v>
      </c>
      <c r="F179">
        <f t="shared" si="13"/>
        <v>7.485695999999907E-2</v>
      </c>
      <c r="G179">
        <f t="shared" si="14"/>
        <v>1.5457627118643971E-3</v>
      </c>
    </row>
    <row r="180" spans="1:7">
      <c r="A180">
        <v>178</v>
      </c>
      <c r="B180">
        <v>25</v>
      </c>
      <c r="C180">
        <f t="shared" si="10"/>
        <v>24.725180000000002</v>
      </c>
      <c r="D180">
        <f t="shared" si="11"/>
        <v>0.27481999999999829</v>
      </c>
      <c r="E180">
        <f t="shared" si="12"/>
        <v>0.27481999999999829</v>
      </c>
      <c r="F180">
        <f t="shared" si="13"/>
        <v>7.5526032399999055E-2</v>
      </c>
      <c r="G180">
        <f t="shared" si="14"/>
        <v>1.5439325842696533E-3</v>
      </c>
    </row>
    <row r="181" spans="1:7">
      <c r="A181">
        <v>179</v>
      </c>
      <c r="B181">
        <v>25</v>
      </c>
      <c r="C181">
        <f t="shared" si="10"/>
        <v>24.723960000000002</v>
      </c>
      <c r="D181">
        <f t="shared" si="11"/>
        <v>0.27603999999999829</v>
      </c>
      <c r="E181">
        <f t="shared" si="12"/>
        <v>0.27603999999999829</v>
      </c>
      <c r="F181">
        <f t="shared" si="13"/>
        <v>7.6198081599999051E-2</v>
      </c>
      <c r="G181">
        <f t="shared" si="14"/>
        <v>1.5421229050279234E-3</v>
      </c>
    </row>
    <row r="182" spans="1:7">
      <c r="A182">
        <v>180</v>
      </c>
      <c r="B182">
        <v>25</v>
      </c>
      <c r="C182">
        <f t="shared" si="10"/>
        <v>24.722740000000002</v>
      </c>
      <c r="D182">
        <f t="shared" si="11"/>
        <v>0.27725999999999829</v>
      </c>
      <c r="E182">
        <f t="shared" si="12"/>
        <v>0.27725999999999829</v>
      </c>
      <c r="F182">
        <f t="shared" si="13"/>
        <v>7.6873107599999047E-2</v>
      </c>
      <c r="G182">
        <f t="shared" si="14"/>
        <v>1.5403333333333239E-3</v>
      </c>
    </row>
    <row r="183" spans="1:7">
      <c r="A183">
        <v>181</v>
      </c>
      <c r="B183">
        <v>25</v>
      </c>
      <c r="C183">
        <f t="shared" si="10"/>
        <v>24.721520000000002</v>
      </c>
      <c r="D183">
        <f t="shared" si="11"/>
        <v>0.27847999999999828</v>
      </c>
      <c r="E183">
        <f t="shared" si="12"/>
        <v>0.27847999999999828</v>
      </c>
      <c r="F183">
        <f t="shared" si="13"/>
        <v>7.755111039999904E-2</v>
      </c>
      <c r="G183">
        <f t="shared" si="14"/>
        <v>1.5385635359115928E-3</v>
      </c>
    </row>
    <row r="184" spans="1:7">
      <c r="A184">
        <v>182</v>
      </c>
      <c r="B184">
        <v>25</v>
      </c>
      <c r="C184">
        <f t="shared" si="10"/>
        <v>24.720300000000002</v>
      </c>
      <c r="D184">
        <f t="shared" si="11"/>
        <v>0.27969999999999828</v>
      </c>
      <c r="E184">
        <f t="shared" si="12"/>
        <v>0.27969999999999828</v>
      </c>
      <c r="F184">
        <f t="shared" si="13"/>
        <v>7.8232089999999047E-2</v>
      </c>
      <c r="G184">
        <f t="shared" si="14"/>
        <v>1.5368131868131773E-3</v>
      </c>
    </row>
    <row r="185" spans="1:7">
      <c r="A185">
        <v>183</v>
      </c>
      <c r="B185">
        <v>25</v>
      </c>
      <c r="C185">
        <f t="shared" si="10"/>
        <v>24.719080000000002</v>
      </c>
      <c r="D185">
        <f t="shared" si="11"/>
        <v>0.28091999999999828</v>
      </c>
      <c r="E185">
        <f t="shared" si="12"/>
        <v>0.28091999999999828</v>
      </c>
      <c r="F185">
        <f t="shared" si="13"/>
        <v>7.8916046399999037E-2</v>
      </c>
      <c r="G185">
        <f t="shared" si="14"/>
        <v>1.5350819672131054E-3</v>
      </c>
    </row>
    <row r="186" spans="1:7">
      <c r="A186">
        <v>184</v>
      </c>
      <c r="B186">
        <v>25</v>
      </c>
      <c r="C186">
        <f t="shared" si="10"/>
        <v>24.717860000000002</v>
      </c>
      <c r="D186">
        <f t="shared" si="11"/>
        <v>0.28213999999999828</v>
      </c>
      <c r="E186">
        <f t="shared" si="12"/>
        <v>0.28213999999999828</v>
      </c>
      <c r="F186">
        <f t="shared" si="13"/>
        <v>7.9602979599999027E-2</v>
      </c>
      <c r="G186">
        <f t="shared" si="14"/>
        <v>1.5333695652173819E-3</v>
      </c>
    </row>
    <row r="187" spans="1:7">
      <c r="A187">
        <v>185</v>
      </c>
      <c r="B187">
        <v>25</v>
      </c>
      <c r="C187">
        <f t="shared" si="10"/>
        <v>24.716640000000002</v>
      </c>
      <c r="D187">
        <f t="shared" si="11"/>
        <v>0.28335999999999828</v>
      </c>
      <c r="E187">
        <f t="shared" si="12"/>
        <v>0.28335999999999828</v>
      </c>
      <c r="F187">
        <f t="shared" si="13"/>
        <v>8.0292889599999029E-2</v>
      </c>
      <c r="G187">
        <f t="shared" si="14"/>
        <v>1.5316756756756664E-3</v>
      </c>
    </row>
    <row r="188" spans="1:7">
      <c r="A188">
        <v>186</v>
      </c>
      <c r="B188">
        <v>25</v>
      </c>
      <c r="C188">
        <f t="shared" si="10"/>
        <v>24.715420000000002</v>
      </c>
      <c r="D188">
        <f t="shared" si="11"/>
        <v>0.28457999999999828</v>
      </c>
      <c r="E188">
        <f t="shared" si="12"/>
        <v>0.28457999999999828</v>
      </c>
      <c r="F188">
        <f t="shared" si="13"/>
        <v>8.0985776399999015E-2</v>
      </c>
      <c r="G188">
        <f t="shared" si="14"/>
        <v>1.5299999999999908E-3</v>
      </c>
    </row>
    <row r="189" spans="1:7">
      <c r="A189">
        <v>187</v>
      </c>
      <c r="B189">
        <v>25</v>
      </c>
      <c r="C189">
        <f t="shared" si="10"/>
        <v>24.714200000000002</v>
      </c>
      <c r="D189">
        <f t="shared" si="11"/>
        <v>0.28579999999999828</v>
      </c>
      <c r="E189">
        <f t="shared" si="12"/>
        <v>0.28579999999999828</v>
      </c>
      <c r="F189">
        <f t="shared" si="13"/>
        <v>8.1681639999999014E-2</v>
      </c>
      <c r="G189">
        <f t="shared" si="14"/>
        <v>1.5283422459892956E-3</v>
      </c>
    </row>
    <row r="190" spans="1:7">
      <c r="A190">
        <v>188</v>
      </c>
      <c r="B190">
        <v>25</v>
      </c>
      <c r="C190">
        <f t="shared" si="10"/>
        <v>24.712980000000002</v>
      </c>
      <c r="D190">
        <f t="shared" si="11"/>
        <v>0.28701999999999828</v>
      </c>
      <c r="E190">
        <f t="shared" si="12"/>
        <v>0.28701999999999828</v>
      </c>
      <c r="F190">
        <f t="shared" si="13"/>
        <v>8.2380480399999012E-2</v>
      </c>
      <c r="G190">
        <f t="shared" si="14"/>
        <v>1.5267021276595652E-3</v>
      </c>
    </row>
    <row r="191" spans="1:7">
      <c r="A191">
        <v>189</v>
      </c>
      <c r="B191">
        <v>25</v>
      </c>
      <c r="C191">
        <f t="shared" si="10"/>
        <v>24.711760000000002</v>
      </c>
      <c r="D191">
        <f t="shared" si="11"/>
        <v>0.28823999999999828</v>
      </c>
      <c r="E191">
        <f t="shared" si="12"/>
        <v>0.28823999999999828</v>
      </c>
      <c r="F191">
        <f t="shared" si="13"/>
        <v>8.3082297599999008E-2</v>
      </c>
      <c r="G191">
        <f t="shared" si="14"/>
        <v>1.525079365079356E-3</v>
      </c>
    </row>
    <row r="192" spans="1:7">
      <c r="A192">
        <v>190</v>
      </c>
      <c r="B192">
        <v>25</v>
      </c>
      <c r="C192">
        <f t="shared" si="10"/>
        <v>24.710540000000002</v>
      </c>
      <c r="D192">
        <f t="shared" si="11"/>
        <v>0.28945999999999827</v>
      </c>
      <c r="E192">
        <f t="shared" si="12"/>
        <v>0.28945999999999827</v>
      </c>
      <c r="F192">
        <f t="shared" si="13"/>
        <v>8.3787091599999003E-2</v>
      </c>
      <c r="G192">
        <f t="shared" si="14"/>
        <v>1.5234736842105173E-3</v>
      </c>
    </row>
    <row r="193" spans="1:7">
      <c r="A193">
        <v>191</v>
      </c>
      <c r="B193">
        <v>25</v>
      </c>
      <c r="C193">
        <f t="shared" si="10"/>
        <v>24.709320000000002</v>
      </c>
      <c r="D193">
        <f t="shared" si="11"/>
        <v>0.29067999999999827</v>
      </c>
      <c r="E193">
        <f t="shared" si="12"/>
        <v>0.29067999999999827</v>
      </c>
      <c r="F193">
        <f t="shared" si="13"/>
        <v>8.4494862399998996E-2</v>
      </c>
      <c r="G193">
        <f t="shared" si="14"/>
        <v>1.5218848167539176E-3</v>
      </c>
    </row>
    <row r="194" spans="1:7">
      <c r="A194">
        <v>192</v>
      </c>
      <c r="B194">
        <v>25</v>
      </c>
      <c r="C194">
        <f t="shared" si="10"/>
        <v>24.708100000000002</v>
      </c>
      <c r="D194">
        <f t="shared" si="11"/>
        <v>0.29189999999999827</v>
      </c>
      <c r="E194">
        <f t="shared" si="12"/>
        <v>0.29189999999999827</v>
      </c>
      <c r="F194">
        <f t="shared" si="13"/>
        <v>8.5205609999998988E-2</v>
      </c>
      <c r="G194">
        <f t="shared" si="14"/>
        <v>1.5203124999999911E-3</v>
      </c>
    </row>
    <row r="195" spans="1:7">
      <c r="A195">
        <v>193</v>
      </c>
      <c r="B195">
        <v>25</v>
      </c>
      <c r="C195">
        <f t="shared" si="10"/>
        <v>24.706880000000002</v>
      </c>
      <c r="D195">
        <f t="shared" si="11"/>
        <v>0.29311999999999827</v>
      </c>
      <c r="E195">
        <f t="shared" si="12"/>
        <v>0.29311999999999827</v>
      </c>
      <c r="F195">
        <f t="shared" si="13"/>
        <v>8.5919334399998992E-2</v>
      </c>
      <c r="G195">
        <f t="shared" si="14"/>
        <v>1.5187564766839289E-3</v>
      </c>
    </row>
    <row r="196" spans="1:7">
      <c r="A196">
        <v>194</v>
      </c>
      <c r="B196">
        <v>25</v>
      </c>
      <c r="C196">
        <f t="shared" ref="C196:C259" si="15">-0.00122*A196+24.94234</f>
        <v>24.705660000000002</v>
      </c>
      <c r="D196">
        <f t="shared" ref="D196:D259" si="16">B196-C196</f>
        <v>0.29433999999999827</v>
      </c>
      <c r="E196">
        <f t="shared" ref="E196:E259" si="17">ABS(B196-C196)</f>
        <v>0.29433999999999827</v>
      </c>
      <c r="F196">
        <f t="shared" ref="F196:F259" si="18">D196^2</f>
        <v>8.6636035599998981E-2</v>
      </c>
      <c r="G196">
        <f t="shared" ref="G196:G259" si="19">ABS((B196-C196)/A196)</f>
        <v>1.5172164948453518E-3</v>
      </c>
    </row>
    <row r="197" spans="1:7">
      <c r="A197">
        <v>195</v>
      </c>
      <c r="B197">
        <v>25</v>
      </c>
      <c r="C197">
        <f t="shared" si="15"/>
        <v>24.704440000000002</v>
      </c>
      <c r="D197">
        <f t="shared" si="16"/>
        <v>0.29555999999999827</v>
      </c>
      <c r="E197">
        <f t="shared" si="17"/>
        <v>0.29555999999999827</v>
      </c>
      <c r="F197">
        <f t="shared" si="18"/>
        <v>8.7355713599998983E-2</v>
      </c>
      <c r="G197">
        <f t="shared" si="19"/>
        <v>1.5156923076922988E-3</v>
      </c>
    </row>
    <row r="198" spans="1:7">
      <c r="A198">
        <v>196</v>
      </c>
      <c r="B198">
        <v>25</v>
      </c>
      <c r="C198">
        <f t="shared" si="15"/>
        <v>24.703220000000002</v>
      </c>
      <c r="D198">
        <f t="shared" si="16"/>
        <v>0.29677999999999827</v>
      </c>
      <c r="E198">
        <f t="shared" si="17"/>
        <v>0.29677999999999827</v>
      </c>
      <c r="F198">
        <f t="shared" si="18"/>
        <v>8.8078368399998969E-2</v>
      </c>
      <c r="G198">
        <f t="shared" si="19"/>
        <v>1.5141836734693789E-3</v>
      </c>
    </row>
    <row r="199" spans="1:7">
      <c r="A199">
        <v>197</v>
      </c>
      <c r="B199">
        <v>25</v>
      </c>
      <c r="C199">
        <f t="shared" si="15"/>
        <v>24.702000000000002</v>
      </c>
      <c r="D199">
        <f t="shared" si="16"/>
        <v>0.29799999999999827</v>
      </c>
      <c r="E199">
        <f t="shared" si="17"/>
        <v>0.29799999999999827</v>
      </c>
      <c r="F199">
        <f t="shared" si="18"/>
        <v>8.8803999999998967E-2</v>
      </c>
      <c r="G199">
        <f t="shared" si="19"/>
        <v>1.5126903553299405E-3</v>
      </c>
    </row>
    <row r="200" spans="1:7">
      <c r="A200">
        <v>198</v>
      </c>
      <c r="B200">
        <v>25</v>
      </c>
      <c r="C200">
        <f t="shared" si="15"/>
        <v>24.700780000000002</v>
      </c>
      <c r="D200">
        <f t="shared" si="16"/>
        <v>0.29921999999999827</v>
      </c>
      <c r="E200">
        <f t="shared" si="17"/>
        <v>0.29921999999999827</v>
      </c>
      <c r="F200">
        <f t="shared" si="18"/>
        <v>8.9532608399998964E-2</v>
      </c>
      <c r="G200">
        <f t="shared" si="19"/>
        <v>1.5112121212121125E-3</v>
      </c>
    </row>
    <row r="201" spans="1:7">
      <c r="A201">
        <v>199</v>
      </c>
      <c r="B201">
        <v>25</v>
      </c>
      <c r="C201">
        <f t="shared" si="15"/>
        <v>24.699560000000002</v>
      </c>
      <c r="D201">
        <f t="shared" si="16"/>
        <v>0.30043999999999826</v>
      </c>
      <c r="E201">
        <f t="shared" si="17"/>
        <v>0.30043999999999826</v>
      </c>
      <c r="F201">
        <f t="shared" si="18"/>
        <v>9.026419359999896E-2</v>
      </c>
      <c r="G201">
        <f t="shared" si="19"/>
        <v>1.5097487437185843E-3</v>
      </c>
    </row>
    <row r="202" spans="1:7">
      <c r="A202">
        <v>200</v>
      </c>
      <c r="B202">
        <v>25</v>
      </c>
      <c r="C202">
        <f t="shared" si="15"/>
        <v>24.698340000000002</v>
      </c>
      <c r="D202">
        <f t="shared" si="16"/>
        <v>0.30165999999999826</v>
      </c>
      <c r="E202">
        <f t="shared" si="17"/>
        <v>0.30165999999999826</v>
      </c>
      <c r="F202">
        <f t="shared" si="18"/>
        <v>9.0998755599998954E-2</v>
      </c>
      <c r="G202">
        <f t="shared" si="19"/>
        <v>1.5082999999999913E-3</v>
      </c>
    </row>
    <row r="203" spans="1:7">
      <c r="A203">
        <v>201</v>
      </c>
      <c r="B203">
        <v>25</v>
      </c>
      <c r="C203">
        <f t="shared" si="15"/>
        <v>24.697120000000002</v>
      </c>
      <c r="D203">
        <f t="shared" si="16"/>
        <v>0.30287999999999826</v>
      </c>
      <c r="E203">
        <f t="shared" si="17"/>
        <v>0.30287999999999826</v>
      </c>
      <c r="F203">
        <f t="shared" si="18"/>
        <v>9.1736294399998947E-2</v>
      </c>
      <c r="G203">
        <f t="shared" si="19"/>
        <v>1.5068656716417824E-3</v>
      </c>
    </row>
    <row r="204" spans="1:7">
      <c r="A204">
        <v>202</v>
      </c>
      <c r="B204">
        <v>25</v>
      </c>
      <c r="C204">
        <f t="shared" si="15"/>
        <v>24.695900000000002</v>
      </c>
      <c r="D204">
        <f t="shared" si="16"/>
        <v>0.30409999999999826</v>
      </c>
      <c r="E204">
        <f t="shared" si="17"/>
        <v>0.30409999999999826</v>
      </c>
      <c r="F204">
        <f t="shared" si="18"/>
        <v>9.2476809999998938E-2</v>
      </c>
      <c r="G204">
        <f t="shared" si="19"/>
        <v>1.5054455445544469E-3</v>
      </c>
    </row>
    <row r="205" spans="1:7">
      <c r="A205">
        <v>203</v>
      </c>
      <c r="B205">
        <v>25</v>
      </c>
      <c r="C205">
        <f t="shared" si="15"/>
        <v>24.694680000000002</v>
      </c>
      <c r="D205">
        <f t="shared" si="16"/>
        <v>0.30531999999999826</v>
      </c>
      <c r="E205">
        <f t="shared" si="17"/>
        <v>0.30531999999999826</v>
      </c>
      <c r="F205">
        <f t="shared" si="18"/>
        <v>9.3220302399998942E-2</v>
      </c>
      <c r="G205">
        <f t="shared" si="19"/>
        <v>1.5040394088669865E-3</v>
      </c>
    </row>
    <row r="206" spans="1:7">
      <c r="A206">
        <v>204</v>
      </c>
      <c r="B206">
        <v>25</v>
      </c>
      <c r="C206">
        <f t="shared" si="15"/>
        <v>24.693460000000002</v>
      </c>
      <c r="D206">
        <f t="shared" si="16"/>
        <v>0.30653999999999826</v>
      </c>
      <c r="E206">
        <f t="shared" si="17"/>
        <v>0.30653999999999826</v>
      </c>
      <c r="F206">
        <f t="shared" si="18"/>
        <v>9.396677159999893E-2</v>
      </c>
      <c r="G206">
        <f t="shared" si="19"/>
        <v>1.5026470588235209E-3</v>
      </c>
    </row>
    <row r="207" spans="1:7">
      <c r="A207">
        <v>205</v>
      </c>
      <c r="B207">
        <v>25</v>
      </c>
      <c r="C207">
        <f t="shared" si="15"/>
        <v>24.692240000000002</v>
      </c>
      <c r="D207">
        <f t="shared" si="16"/>
        <v>0.30775999999999826</v>
      </c>
      <c r="E207">
        <f t="shared" si="17"/>
        <v>0.30775999999999826</v>
      </c>
      <c r="F207">
        <f t="shared" si="18"/>
        <v>9.4716217599998931E-2</v>
      </c>
      <c r="G207">
        <f t="shared" si="19"/>
        <v>1.5012682926829183E-3</v>
      </c>
    </row>
    <row r="208" spans="1:7">
      <c r="A208">
        <v>206</v>
      </c>
      <c r="B208">
        <v>25</v>
      </c>
      <c r="C208">
        <f t="shared" si="15"/>
        <v>24.691020000000002</v>
      </c>
      <c r="D208">
        <f t="shared" si="16"/>
        <v>0.30897999999999826</v>
      </c>
      <c r="E208">
        <f t="shared" si="17"/>
        <v>0.30897999999999826</v>
      </c>
      <c r="F208">
        <f t="shared" si="18"/>
        <v>9.5468640399998916E-2</v>
      </c>
      <c r="G208">
        <f t="shared" si="19"/>
        <v>1.4999029126213507E-3</v>
      </c>
    </row>
    <row r="209" spans="1:7">
      <c r="A209">
        <v>207</v>
      </c>
      <c r="B209">
        <v>25</v>
      </c>
      <c r="C209">
        <f t="shared" si="15"/>
        <v>24.689800000000002</v>
      </c>
      <c r="D209">
        <f t="shared" si="16"/>
        <v>0.31019999999999825</v>
      </c>
      <c r="E209">
        <f t="shared" si="17"/>
        <v>0.31019999999999825</v>
      </c>
      <c r="F209">
        <f t="shared" si="18"/>
        <v>9.6224039999998914E-2</v>
      </c>
      <c r="G209">
        <f t="shared" si="19"/>
        <v>1.4985507246376728E-3</v>
      </c>
    </row>
    <row r="210" spans="1:7">
      <c r="A210">
        <v>208</v>
      </c>
      <c r="B210">
        <v>25</v>
      </c>
      <c r="C210">
        <f t="shared" si="15"/>
        <v>24.688580000000002</v>
      </c>
      <c r="D210">
        <f t="shared" si="16"/>
        <v>0.31141999999999825</v>
      </c>
      <c r="E210">
        <f t="shared" si="17"/>
        <v>0.31141999999999825</v>
      </c>
      <c r="F210">
        <f t="shared" si="18"/>
        <v>9.6982416399998911E-2</v>
      </c>
      <c r="G210">
        <f t="shared" si="19"/>
        <v>1.4972115384615302E-3</v>
      </c>
    </row>
    <row r="211" spans="1:7">
      <c r="A211">
        <v>209</v>
      </c>
      <c r="B211">
        <v>25</v>
      </c>
      <c r="C211">
        <f t="shared" si="15"/>
        <v>24.687360000000002</v>
      </c>
      <c r="D211">
        <f t="shared" si="16"/>
        <v>0.31263999999999825</v>
      </c>
      <c r="E211">
        <f t="shared" si="17"/>
        <v>0.31263999999999825</v>
      </c>
      <c r="F211">
        <f t="shared" si="18"/>
        <v>9.7743769599998906E-2</v>
      </c>
      <c r="G211">
        <f t="shared" si="19"/>
        <v>1.4958851674641066E-3</v>
      </c>
    </row>
    <row r="212" spans="1:7">
      <c r="A212">
        <v>210</v>
      </c>
      <c r="B212">
        <v>25</v>
      </c>
      <c r="C212">
        <f t="shared" si="15"/>
        <v>24.686140000000002</v>
      </c>
      <c r="D212">
        <f t="shared" si="16"/>
        <v>0.31385999999999825</v>
      </c>
      <c r="E212">
        <f t="shared" si="17"/>
        <v>0.31385999999999825</v>
      </c>
      <c r="F212">
        <f t="shared" si="18"/>
        <v>9.85080995999989E-2</v>
      </c>
      <c r="G212">
        <f t="shared" si="19"/>
        <v>1.4945714285714202E-3</v>
      </c>
    </row>
    <row r="213" spans="1:7">
      <c r="A213">
        <v>211</v>
      </c>
      <c r="B213">
        <v>25</v>
      </c>
      <c r="C213">
        <f t="shared" si="15"/>
        <v>24.684920000000002</v>
      </c>
      <c r="D213">
        <f t="shared" si="16"/>
        <v>0.31507999999999825</v>
      </c>
      <c r="E213">
        <f t="shared" si="17"/>
        <v>0.31507999999999825</v>
      </c>
      <c r="F213">
        <f t="shared" si="18"/>
        <v>9.9275406399998892E-2</v>
      </c>
      <c r="G213">
        <f t="shared" si="19"/>
        <v>1.4932701421800866E-3</v>
      </c>
    </row>
    <row r="214" spans="1:7">
      <c r="A214">
        <v>212</v>
      </c>
      <c r="B214">
        <v>25</v>
      </c>
      <c r="C214">
        <f t="shared" si="15"/>
        <v>24.683700000000002</v>
      </c>
      <c r="D214">
        <f t="shared" si="16"/>
        <v>0.31629999999999825</v>
      </c>
      <c r="E214">
        <f t="shared" si="17"/>
        <v>0.31629999999999825</v>
      </c>
      <c r="F214">
        <f t="shared" si="18"/>
        <v>0.1000456899999989</v>
      </c>
      <c r="G214">
        <f t="shared" si="19"/>
        <v>1.4919811320754635E-3</v>
      </c>
    </row>
    <row r="215" spans="1:7">
      <c r="A215">
        <v>213</v>
      </c>
      <c r="B215">
        <v>25</v>
      </c>
      <c r="C215">
        <f t="shared" si="15"/>
        <v>24.682480000000002</v>
      </c>
      <c r="D215">
        <f t="shared" si="16"/>
        <v>0.31751999999999825</v>
      </c>
      <c r="E215">
        <f t="shared" si="17"/>
        <v>0.31751999999999825</v>
      </c>
      <c r="F215">
        <f t="shared" si="18"/>
        <v>0.10081895039999889</v>
      </c>
      <c r="G215">
        <f t="shared" si="19"/>
        <v>1.4907042253521044E-3</v>
      </c>
    </row>
    <row r="216" spans="1:7">
      <c r="A216">
        <v>214</v>
      </c>
      <c r="B216">
        <v>25</v>
      </c>
      <c r="C216">
        <f t="shared" si="15"/>
        <v>24.681260000000002</v>
      </c>
      <c r="D216">
        <f t="shared" si="16"/>
        <v>0.31873999999999825</v>
      </c>
      <c r="E216">
        <f t="shared" si="17"/>
        <v>0.31873999999999825</v>
      </c>
      <c r="F216">
        <f t="shared" si="18"/>
        <v>0.10159518759999889</v>
      </c>
      <c r="G216">
        <f t="shared" si="19"/>
        <v>1.4894392523364403E-3</v>
      </c>
    </row>
    <row r="217" spans="1:7">
      <c r="A217">
        <v>215</v>
      </c>
      <c r="B217">
        <v>25</v>
      </c>
      <c r="C217">
        <f t="shared" si="15"/>
        <v>24.680040000000002</v>
      </c>
      <c r="D217">
        <f t="shared" si="16"/>
        <v>0.31995999999999825</v>
      </c>
      <c r="E217">
        <f t="shared" si="17"/>
        <v>0.31995999999999825</v>
      </c>
      <c r="F217">
        <f t="shared" si="18"/>
        <v>0.10237440159999887</v>
      </c>
      <c r="G217">
        <f t="shared" si="19"/>
        <v>1.4881860465116197E-3</v>
      </c>
    </row>
    <row r="218" spans="1:7">
      <c r="A218">
        <v>216</v>
      </c>
      <c r="B218">
        <v>25</v>
      </c>
      <c r="C218">
        <f t="shared" si="15"/>
        <v>24.678820000000002</v>
      </c>
      <c r="D218">
        <f t="shared" si="16"/>
        <v>0.32117999999999824</v>
      </c>
      <c r="E218">
        <f t="shared" si="17"/>
        <v>0.32117999999999824</v>
      </c>
      <c r="F218">
        <f t="shared" si="18"/>
        <v>0.10315659239999887</v>
      </c>
      <c r="G218">
        <f t="shared" si="19"/>
        <v>1.4869444444444364E-3</v>
      </c>
    </row>
    <row r="219" spans="1:7">
      <c r="A219">
        <v>217</v>
      </c>
      <c r="B219">
        <v>25</v>
      </c>
      <c r="C219">
        <f t="shared" si="15"/>
        <v>24.677600000000002</v>
      </c>
      <c r="D219">
        <f t="shared" si="16"/>
        <v>0.32239999999999824</v>
      </c>
      <c r="E219">
        <f t="shared" si="17"/>
        <v>0.32239999999999824</v>
      </c>
      <c r="F219">
        <f t="shared" si="18"/>
        <v>0.10394175999999887</v>
      </c>
      <c r="G219">
        <f t="shared" si="19"/>
        <v>1.4857142857142777E-3</v>
      </c>
    </row>
    <row r="220" spans="1:7">
      <c r="A220">
        <v>218</v>
      </c>
      <c r="B220">
        <v>25</v>
      </c>
      <c r="C220">
        <f t="shared" si="15"/>
        <v>24.676380000000002</v>
      </c>
      <c r="D220">
        <f t="shared" si="16"/>
        <v>0.32361999999999824</v>
      </c>
      <c r="E220">
        <f t="shared" si="17"/>
        <v>0.32361999999999824</v>
      </c>
      <c r="F220">
        <f t="shared" si="18"/>
        <v>0.10472990439999887</v>
      </c>
      <c r="G220">
        <f t="shared" si="19"/>
        <v>1.4844954128440287E-3</v>
      </c>
    </row>
    <row r="221" spans="1:7">
      <c r="A221">
        <v>219</v>
      </c>
      <c r="B221">
        <v>25</v>
      </c>
      <c r="C221">
        <f t="shared" si="15"/>
        <v>24.675160000000002</v>
      </c>
      <c r="D221">
        <f t="shared" si="16"/>
        <v>0.32483999999999824</v>
      </c>
      <c r="E221">
        <f t="shared" si="17"/>
        <v>0.32483999999999824</v>
      </c>
      <c r="F221">
        <f t="shared" si="18"/>
        <v>0.10552102559999886</v>
      </c>
      <c r="G221">
        <f t="shared" si="19"/>
        <v>1.4832876712328688E-3</v>
      </c>
    </row>
    <row r="222" spans="1:7">
      <c r="A222">
        <v>220</v>
      </c>
      <c r="B222">
        <v>25</v>
      </c>
      <c r="C222">
        <f t="shared" si="15"/>
        <v>24.673940000000002</v>
      </c>
      <c r="D222">
        <f t="shared" si="16"/>
        <v>0.32605999999999824</v>
      </c>
      <c r="E222">
        <f t="shared" si="17"/>
        <v>0.32605999999999824</v>
      </c>
      <c r="F222">
        <f t="shared" si="18"/>
        <v>0.10631512359999885</v>
      </c>
      <c r="G222">
        <f t="shared" si="19"/>
        <v>1.482090909090901E-3</v>
      </c>
    </row>
    <row r="223" spans="1:7">
      <c r="A223">
        <v>221</v>
      </c>
      <c r="B223">
        <v>25</v>
      </c>
      <c r="C223">
        <f t="shared" si="15"/>
        <v>24.672720000000002</v>
      </c>
      <c r="D223">
        <f t="shared" si="16"/>
        <v>0.32727999999999824</v>
      </c>
      <c r="E223">
        <f t="shared" si="17"/>
        <v>0.32727999999999824</v>
      </c>
      <c r="F223">
        <f t="shared" si="18"/>
        <v>0.10711219839999885</v>
      </c>
      <c r="G223">
        <f t="shared" si="19"/>
        <v>1.4809049773755576E-3</v>
      </c>
    </row>
    <row r="224" spans="1:7">
      <c r="A224">
        <v>222</v>
      </c>
      <c r="B224">
        <v>25</v>
      </c>
      <c r="C224">
        <f t="shared" si="15"/>
        <v>24.671500000000002</v>
      </c>
      <c r="D224">
        <f t="shared" si="16"/>
        <v>0.32849999999999824</v>
      </c>
      <c r="E224">
        <f t="shared" si="17"/>
        <v>0.32849999999999824</v>
      </c>
      <c r="F224">
        <f t="shared" si="18"/>
        <v>0.10791224999999884</v>
      </c>
      <c r="G224">
        <f t="shared" si="19"/>
        <v>1.4797297297297217E-3</v>
      </c>
    </row>
    <row r="225" spans="1:7">
      <c r="A225">
        <v>223</v>
      </c>
      <c r="B225">
        <v>25</v>
      </c>
      <c r="C225">
        <f t="shared" si="15"/>
        <v>24.670280000000002</v>
      </c>
      <c r="D225">
        <f t="shared" si="16"/>
        <v>0.32971999999999824</v>
      </c>
      <c r="E225">
        <f t="shared" si="17"/>
        <v>0.32971999999999824</v>
      </c>
      <c r="F225">
        <f t="shared" si="18"/>
        <v>0.10871527839999884</v>
      </c>
      <c r="G225">
        <f t="shared" si="19"/>
        <v>1.4785650224215167E-3</v>
      </c>
    </row>
    <row r="226" spans="1:7">
      <c r="A226">
        <v>224</v>
      </c>
      <c r="B226">
        <v>25</v>
      </c>
      <c r="C226">
        <f t="shared" si="15"/>
        <v>24.669060000000002</v>
      </c>
      <c r="D226">
        <f t="shared" si="16"/>
        <v>0.33093999999999824</v>
      </c>
      <c r="E226">
        <f t="shared" si="17"/>
        <v>0.33093999999999824</v>
      </c>
      <c r="F226">
        <f t="shared" si="18"/>
        <v>0.10952128359999883</v>
      </c>
      <c r="G226">
        <f t="shared" si="19"/>
        <v>1.4774107142857065E-3</v>
      </c>
    </row>
    <row r="227" spans="1:7">
      <c r="A227">
        <v>225</v>
      </c>
      <c r="B227">
        <v>25</v>
      </c>
      <c r="C227">
        <f t="shared" si="15"/>
        <v>24.667840000000002</v>
      </c>
      <c r="D227">
        <f t="shared" si="16"/>
        <v>0.33215999999999823</v>
      </c>
      <c r="E227">
        <f t="shared" si="17"/>
        <v>0.33215999999999823</v>
      </c>
      <c r="F227">
        <f t="shared" si="18"/>
        <v>0.11033026559999883</v>
      </c>
      <c r="G227">
        <f t="shared" si="19"/>
        <v>1.4762666666666589E-3</v>
      </c>
    </row>
    <row r="228" spans="1:7">
      <c r="A228">
        <v>226</v>
      </c>
      <c r="B228">
        <v>25</v>
      </c>
      <c r="C228">
        <f t="shared" si="15"/>
        <v>24.666620000000002</v>
      </c>
      <c r="D228">
        <f t="shared" si="16"/>
        <v>0.33337999999999823</v>
      </c>
      <c r="E228">
        <f t="shared" si="17"/>
        <v>0.33337999999999823</v>
      </c>
      <c r="F228">
        <f t="shared" si="18"/>
        <v>0.11114222439999882</v>
      </c>
      <c r="G228">
        <f t="shared" si="19"/>
        <v>1.4751327433628241E-3</v>
      </c>
    </row>
    <row r="229" spans="1:7">
      <c r="A229">
        <v>227</v>
      </c>
      <c r="B229">
        <v>25</v>
      </c>
      <c r="C229">
        <f t="shared" si="15"/>
        <v>24.665400000000002</v>
      </c>
      <c r="D229">
        <f t="shared" si="16"/>
        <v>0.33459999999999823</v>
      </c>
      <c r="E229">
        <f t="shared" si="17"/>
        <v>0.33459999999999823</v>
      </c>
      <c r="F229">
        <f t="shared" si="18"/>
        <v>0.11195715999999882</v>
      </c>
      <c r="G229">
        <f t="shared" si="19"/>
        <v>1.4740088105726795E-3</v>
      </c>
    </row>
    <row r="230" spans="1:7">
      <c r="A230">
        <v>228</v>
      </c>
      <c r="B230">
        <v>25</v>
      </c>
      <c r="C230">
        <f t="shared" si="15"/>
        <v>24.664180000000002</v>
      </c>
      <c r="D230">
        <f t="shared" si="16"/>
        <v>0.33581999999999823</v>
      </c>
      <c r="E230">
        <f t="shared" si="17"/>
        <v>0.33581999999999823</v>
      </c>
      <c r="F230">
        <f t="shared" si="18"/>
        <v>0.11277507239999882</v>
      </c>
      <c r="G230">
        <f t="shared" si="19"/>
        <v>1.4728947368420975E-3</v>
      </c>
    </row>
    <row r="231" spans="1:7">
      <c r="A231">
        <v>229</v>
      </c>
      <c r="B231">
        <v>25</v>
      </c>
      <c r="C231">
        <f t="shared" si="15"/>
        <v>24.662960000000002</v>
      </c>
      <c r="D231">
        <f t="shared" si="16"/>
        <v>0.33703999999999823</v>
      </c>
      <c r="E231">
        <f t="shared" si="17"/>
        <v>0.33703999999999823</v>
      </c>
      <c r="F231">
        <f t="shared" si="18"/>
        <v>0.11359596159999881</v>
      </c>
      <c r="G231">
        <f t="shared" si="19"/>
        <v>1.4717903930130927E-3</v>
      </c>
    </row>
    <row r="232" spans="1:7">
      <c r="A232">
        <v>230</v>
      </c>
      <c r="B232">
        <v>25</v>
      </c>
      <c r="C232">
        <f t="shared" si="15"/>
        <v>24.661740000000002</v>
      </c>
      <c r="D232">
        <f t="shared" si="16"/>
        <v>0.33825999999999823</v>
      </c>
      <c r="E232">
        <f t="shared" si="17"/>
        <v>0.33825999999999823</v>
      </c>
      <c r="F232">
        <f t="shared" si="18"/>
        <v>0.1144198275999988</v>
      </c>
      <c r="G232">
        <f t="shared" si="19"/>
        <v>1.4706956521739053E-3</v>
      </c>
    </row>
    <row r="233" spans="1:7">
      <c r="A233">
        <v>231</v>
      </c>
      <c r="B233">
        <v>25</v>
      </c>
      <c r="C233">
        <f t="shared" si="15"/>
        <v>24.660520000000002</v>
      </c>
      <c r="D233">
        <f t="shared" si="16"/>
        <v>0.33947999999999823</v>
      </c>
      <c r="E233">
        <f t="shared" si="17"/>
        <v>0.33947999999999823</v>
      </c>
      <c r="F233">
        <f t="shared" si="18"/>
        <v>0.11524667039999879</v>
      </c>
      <c r="G233">
        <f t="shared" si="19"/>
        <v>1.469610389610382E-3</v>
      </c>
    </row>
    <row r="234" spans="1:7">
      <c r="A234">
        <v>232</v>
      </c>
      <c r="B234">
        <v>25</v>
      </c>
      <c r="C234">
        <f t="shared" si="15"/>
        <v>24.659300000000002</v>
      </c>
      <c r="D234">
        <f t="shared" si="16"/>
        <v>0.34069999999999823</v>
      </c>
      <c r="E234">
        <f t="shared" si="17"/>
        <v>0.34069999999999823</v>
      </c>
      <c r="F234">
        <f t="shared" si="18"/>
        <v>0.1160764899999988</v>
      </c>
      <c r="G234">
        <f t="shared" si="19"/>
        <v>1.4685344827586131E-3</v>
      </c>
    </row>
    <row r="235" spans="1:7">
      <c r="A235">
        <v>233</v>
      </c>
      <c r="B235">
        <v>25</v>
      </c>
      <c r="C235">
        <f t="shared" si="15"/>
        <v>24.658080000000002</v>
      </c>
      <c r="D235">
        <f t="shared" si="16"/>
        <v>0.34191999999999823</v>
      </c>
      <c r="E235">
        <f t="shared" si="17"/>
        <v>0.34191999999999823</v>
      </c>
      <c r="F235">
        <f t="shared" si="18"/>
        <v>0.11690928639999879</v>
      </c>
      <c r="G235">
        <f t="shared" si="19"/>
        <v>1.4674678111587906E-3</v>
      </c>
    </row>
    <row r="236" spans="1:7">
      <c r="A236">
        <v>234</v>
      </c>
      <c r="B236">
        <v>25</v>
      </c>
      <c r="C236">
        <f t="shared" si="15"/>
        <v>24.656860000000002</v>
      </c>
      <c r="D236">
        <f t="shared" si="16"/>
        <v>0.34313999999999822</v>
      </c>
      <c r="E236">
        <f t="shared" si="17"/>
        <v>0.34313999999999822</v>
      </c>
      <c r="F236">
        <f t="shared" si="18"/>
        <v>0.11774505959999879</v>
      </c>
      <c r="G236">
        <f t="shared" si="19"/>
        <v>1.4664102564102487E-3</v>
      </c>
    </row>
    <row r="237" spans="1:7">
      <c r="A237">
        <v>235</v>
      </c>
      <c r="B237">
        <v>25</v>
      </c>
      <c r="C237">
        <f t="shared" si="15"/>
        <v>24.655640000000002</v>
      </c>
      <c r="D237">
        <f t="shared" si="16"/>
        <v>0.34435999999999822</v>
      </c>
      <c r="E237">
        <f t="shared" si="17"/>
        <v>0.34435999999999822</v>
      </c>
      <c r="F237">
        <f t="shared" si="18"/>
        <v>0.11858380959999877</v>
      </c>
      <c r="G237">
        <f t="shared" si="19"/>
        <v>1.4653617021276521E-3</v>
      </c>
    </row>
    <row r="238" spans="1:7">
      <c r="A238">
        <v>236</v>
      </c>
      <c r="B238">
        <v>25</v>
      </c>
      <c r="C238">
        <f t="shared" si="15"/>
        <v>24.654420000000002</v>
      </c>
      <c r="D238">
        <f t="shared" si="16"/>
        <v>0.34557999999999822</v>
      </c>
      <c r="E238">
        <f t="shared" si="17"/>
        <v>0.34557999999999822</v>
      </c>
      <c r="F238">
        <f t="shared" si="18"/>
        <v>0.11942553639999877</v>
      </c>
      <c r="G238">
        <f t="shared" si="19"/>
        <v>1.4643220338982975E-3</v>
      </c>
    </row>
    <row r="239" spans="1:7">
      <c r="A239">
        <v>237</v>
      </c>
      <c r="B239">
        <v>25</v>
      </c>
      <c r="C239">
        <f t="shared" si="15"/>
        <v>24.653200000000002</v>
      </c>
      <c r="D239">
        <f t="shared" si="16"/>
        <v>0.34679999999999822</v>
      </c>
      <c r="E239">
        <f t="shared" si="17"/>
        <v>0.34679999999999822</v>
      </c>
      <c r="F239">
        <f t="shared" si="18"/>
        <v>0.12027023999999877</v>
      </c>
      <c r="G239">
        <f t="shared" si="19"/>
        <v>1.4632911392404987E-3</v>
      </c>
    </row>
    <row r="240" spans="1:7">
      <c r="A240">
        <v>238</v>
      </c>
      <c r="B240">
        <v>25</v>
      </c>
      <c r="C240">
        <f t="shared" si="15"/>
        <v>24.651980000000002</v>
      </c>
      <c r="D240">
        <f t="shared" si="16"/>
        <v>0.34801999999999822</v>
      </c>
      <c r="E240">
        <f t="shared" si="17"/>
        <v>0.34801999999999822</v>
      </c>
      <c r="F240">
        <f t="shared" si="18"/>
        <v>0.12111792039999876</v>
      </c>
      <c r="G240">
        <f t="shared" si="19"/>
        <v>1.4622689075630177E-3</v>
      </c>
    </row>
    <row r="241" spans="1:7">
      <c r="A241">
        <v>239</v>
      </c>
      <c r="B241">
        <v>25</v>
      </c>
      <c r="C241">
        <f t="shared" si="15"/>
        <v>24.650760000000002</v>
      </c>
      <c r="D241">
        <f t="shared" si="16"/>
        <v>0.34923999999999822</v>
      </c>
      <c r="E241">
        <f t="shared" si="17"/>
        <v>0.34923999999999822</v>
      </c>
      <c r="F241">
        <f t="shared" si="18"/>
        <v>0.12196857759999875</v>
      </c>
      <c r="G241">
        <f t="shared" si="19"/>
        <v>1.4612552301255155E-3</v>
      </c>
    </row>
    <row r="242" spans="1:7">
      <c r="A242">
        <v>240</v>
      </c>
      <c r="B242">
        <v>25</v>
      </c>
      <c r="C242">
        <f t="shared" si="15"/>
        <v>24.649540000000002</v>
      </c>
      <c r="D242">
        <f t="shared" si="16"/>
        <v>0.35045999999999822</v>
      </c>
      <c r="E242">
        <f t="shared" si="17"/>
        <v>0.35045999999999822</v>
      </c>
      <c r="F242">
        <f t="shared" si="18"/>
        <v>0.12282221159999875</v>
      </c>
      <c r="G242">
        <f t="shared" si="19"/>
        <v>1.4602499999999926E-3</v>
      </c>
    </row>
    <row r="243" spans="1:7">
      <c r="A243">
        <v>241</v>
      </c>
      <c r="B243">
        <v>25</v>
      </c>
      <c r="C243">
        <f t="shared" si="15"/>
        <v>24.648320000000002</v>
      </c>
      <c r="D243">
        <f t="shared" si="16"/>
        <v>0.35167999999999822</v>
      </c>
      <c r="E243">
        <f t="shared" si="17"/>
        <v>0.35167999999999822</v>
      </c>
      <c r="F243">
        <f t="shared" si="18"/>
        <v>0.12367882239999875</v>
      </c>
      <c r="G243">
        <f t="shared" si="19"/>
        <v>1.4592531120331876E-3</v>
      </c>
    </row>
    <row r="244" spans="1:7">
      <c r="A244">
        <v>242</v>
      </c>
      <c r="B244">
        <v>25</v>
      </c>
      <c r="C244">
        <f t="shared" si="15"/>
        <v>24.647100000000002</v>
      </c>
      <c r="D244">
        <f t="shared" si="16"/>
        <v>0.35289999999999822</v>
      </c>
      <c r="E244">
        <f t="shared" si="17"/>
        <v>0.35289999999999822</v>
      </c>
      <c r="F244">
        <f t="shared" si="18"/>
        <v>0.12453840999999874</v>
      </c>
      <c r="G244">
        <f t="shared" si="19"/>
        <v>1.4582644628099099E-3</v>
      </c>
    </row>
    <row r="245" spans="1:7">
      <c r="A245">
        <v>243</v>
      </c>
      <c r="B245">
        <v>25</v>
      </c>
      <c r="C245">
        <f t="shared" si="15"/>
        <v>24.645880000000002</v>
      </c>
      <c r="D245">
        <f t="shared" si="16"/>
        <v>0.35411999999999821</v>
      </c>
      <c r="E245">
        <f t="shared" si="17"/>
        <v>0.35411999999999821</v>
      </c>
      <c r="F245">
        <f t="shared" si="18"/>
        <v>0.12540097439999873</v>
      </c>
      <c r="G245">
        <f t="shared" si="19"/>
        <v>1.4572839506172767E-3</v>
      </c>
    </row>
    <row r="246" spans="1:7">
      <c r="A246">
        <v>244</v>
      </c>
      <c r="B246">
        <v>25</v>
      </c>
      <c r="C246">
        <f t="shared" si="15"/>
        <v>24.644660000000002</v>
      </c>
      <c r="D246">
        <f t="shared" si="16"/>
        <v>0.35533999999999821</v>
      </c>
      <c r="E246">
        <f t="shared" si="17"/>
        <v>0.35533999999999821</v>
      </c>
      <c r="F246">
        <f t="shared" si="18"/>
        <v>0.12626651559999874</v>
      </c>
      <c r="G246">
        <f t="shared" si="19"/>
        <v>1.4563114754098288E-3</v>
      </c>
    </row>
    <row r="247" spans="1:7">
      <c r="A247">
        <v>245</v>
      </c>
      <c r="B247">
        <v>25</v>
      </c>
      <c r="C247">
        <f t="shared" si="15"/>
        <v>24.643440000000002</v>
      </c>
      <c r="D247">
        <f t="shared" si="16"/>
        <v>0.35655999999999821</v>
      </c>
      <c r="E247">
        <f t="shared" si="17"/>
        <v>0.35655999999999821</v>
      </c>
      <c r="F247">
        <f t="shared" si="18"/>
        <v>0.12713503359999873</v>
      </c>
      <c r="G247">
        <f t="shared" si="19"/>
        <v>1.4553469387755028E-3</v>
      </c>
    </row>
    <row r="248" spans="1:7">
      <c r="A248">
        <v>246</v>
      </c>
      <c r="B248">
        <v>25</v>
      </c>
      <c r="C248">
        <f t="shared" si="15"/>
        <v>24.642220000000002</v>
      </c>
      <c r="D248">
        <f t="shared" si="16"/>
        <v>0.35777999999999821</v>
      </c>
      <c r="E248">
        <f t="shared" si="17"/>
        <v>0.35777999999999821</v>
      </c>
      <c r="F248">
        <f t="shared" si="18"/>
        <v>0.12800652839999871</v>
      </c>
      <c r="G248">
        <f t="shared" si="19"/>
        <v>1.4543902439024317E-3</v>
      </c>
    </row>
    <row r="249" spans="1:7">
      <c r="A249">
        <v>247</v>
      </c>
      <c r="B249">
        <v>25</v>
      </c>
      <c r="C249">
        <f t="shared" si="15"/>
        <v>24.641000000000002</v>
      </c>
      <c r="D249">
        <f t="shared" si="16"/>
        <v>0.35899999999999821</v>
      </c>
      <c r="E249">
        <f t="shared" si="17"/>
        <v>0.35899999999999821</v>
      </c>
      <c r="F249">
        <f t="shared" si="18"/>
        <v>0.12888099999999872</v>
      </c>
      <c r="G249">
        <f t="shared" si="19"/>
        <v>1.4534412955465514E-3</v>
      </c>
    </row>
    <row r="250" spans="1:7">
      <c r="A250">
        <v>248</v>
      </c>
      <c r="B250">
        <v>25</v>
      </c>
      <c r="C250">
        <f t="shared" si="15"/>
        <v>24.639780000000002</v>
      </c>
      <c r="D250">
        <f t="shared" si="16"/>
        <v>0.36021999999999821</v>
      </c>
      <c r="E250">
        <f t="shared" si="17"/>
        <v>0.36021999999999821</v>
      </c>
      <c r="F250">
        <f t="shared" si="18"/>
        <v>0.1297584483999987</v>
      </c>
      <c r="G250">
        <f t="shared" si="19"/>
        <v>1.4524999999999929E-3</v>
      </c>
    </row>
    <row r="251" spans="1:7">
      <c r="A251">
        <v>249</v>
      </c>
      <c r="B251">
        <v>25</v>
      </c>
      <c r="C251">
        <f t="shared" si="15"/>
        <v>24.638560000000002</v>
      </c>
      <c r="D251">
        <f t="shared" si="16"/>
        <v>0.36143999999999821</v>
      </c>
      <c r="E251">
        <f t="shared" si="17"/>
        <v>0.36143999999999821</v>
      </c>
      <c r="F251">
        <f t="shared" si="18"/>
        <v>0.13063887359999871</v>
      </c>
      <c r="G251">
        <f t="shared" si="19"/>
        <v>1.4515662650602338E-3</v>
      </c>
    </row>
    <row r="252" spans="1:7">
      <c r="A252">
        <v>250</v>
      </c>
      <c r="B252">
        <v>25</v>
      </c>
      <c r="C252">
        <f t="shared" si="15"/>
        <v>24.637340000000002</v>
      </c>
      <c r="D252">
        <f t="shared" si="16"/>
        <v>0.36265999999999821</v>
      </c>
      <c r="E252">
        <f t="shared" si="17"/>
        <v>0.36265999999999821</v>
      </c>
      <c r="F252">
        <f t="shared" si="18"/>
        <v>0.13152227559999871</v>
      </c>
      <c r="G252">
        <f t="shared" si="19"/>
        <v>1.4506399999999928E-3</v>
      </c>
    </row>
    <row r="253" spans="1:7">
      <c r="A253">
        <v>251</v>
      </c>
      <c r="B253">
        <v>25</v>
      </c>
      <c r="C253">
        <f t="shared" si="15"/>
        <v>24.636120000000002</v>
      </c>
      <c r="D253">
        <f t="shared" si="16"/>
        <v>0.3638799999999982</v>
      </c>
      <c r="E253">
        <f t="shared" si="17"/>
        <v>0.3638799999999982</v>
      </c>
      <c r="F253">
        <f t="shared" si="18"/>
        <v>0.13240865439999869</v>
      </c>
      <c r="G253">
        <f t="shared" si="19"/>
        <v>1.4497211155378414E-3</v>
      </c>
    </row>
    <row r="254" spans="1:7">
      <c r="A254">
        <v>252</v>
      </c>
      <c r="B254">
        <v>25</v>
      </c>
      <c r="C254">
        <f t="shared" si="15"/>
        <v>24.634900000000002</v>
      </c>
      <c r="D254">
        <f t="shared" si="16"/>
        <v>0.3650999999999982</v>
      </c>
      <c r="E254">
        <f t="shared" si="17"/>
        <v>0.3650999999999982</v>
      </c>
      <c r="F254">
        <f t="shared" si="18"/>
        <v>0.13329800999999869</v>
      </c>
      <c r="G254">
        <f t="shared" si="19"/>
        <v>1.4488095238095167E-3</v>
      </c>
    </row>
    <row r="255" spans="1:7">
      <c r="A255">
        <v>253</v>
      </c>
      <c r="B255">
        <v>25</v>
      </c>
      <c r="C255">
        <f t="shared" si="15"/>
        <v>24.633680000000002</v>
      </c>
      <c r="D255">
        <f t="shared" si="16"/>
        <v>0.3663199999999982</v>
      </c>
      <c r="E255">
        <f t="shared" si="17"/>
        <v>0.3663199999999982</v>
      </c>
      <c r="F255">
        <f t="shared" si="18"/>
        <v>0.13419034239999869</v>
      </c>
      <c r="G255">
        <f t="shared" si="19"/>
        <v>1.4479051383399139E-3</v>
      </c>
    </row>
    <row r="256" spans="1:7">
      <c r="A256">
        <v>254</v>
      </c>
      <c r="B256">
        <v>25</v>
      </c>
      <c r="C256">
        <f t="shared" si="15"/>
        <v>24.632460000000002</v>
      </c>
      <c r="D256">
        <f t="shared" si="16"/>
        <v>0.3675399999999982</v>
      </c>
      <c r="E256">
        <f t="shared" si="17"/>
        <v>0.3675399999999982</v>
      </c>
      <c r="F256">
        <f t="shared" si="18"/>
        <v>0.13508565159999869</v>
      </c>
      <c r="G256">
        <f t="shared" si="19"/>
        <v>1.447007874015741E-3</v>
      </c>
    </row>
    <row r="257" spans="1:7">
      <c r="A257">
        <v>255</v>
      </c>
      <c r="B257">
        <v>25</v>
      </c>
      <c r="C257">
        <f t="shared" si="15"/>
        <v>24.631240000000002</v>
      </c>
      <c r="D257">
        <f t="shared" si="16"/>
        <v>0.3687599999999982</v>
      </c>
      <c r="E257">
        <f t="shared" si="17"/>
        <v>0.3687599999999982</v>
      </c>
      <c r="F257">
        <f t="shared" si="18"/>
        <v>0.13598393759999866</v>
      </c>
      <c r="G257">
        <f t="shared" si="19"/>
        <v>1.4461176470588165E-3</v>
      </c>
    </row>
    <row r="258" spans="1:7">
      <c r="A258">
        <v>256</v>
      </c>
      <c r="B258">
        <v>25</v>
      </c>
      <c r="C258">
        <f t="shared" si="15"/>
        <v>24.630020000000002</v>
      </c>
      <c r="D258">
        <f t="shared" si="16"/>
        <v>0.3699799999999982</v>
      </c>
      <c r="E258">
        <f t="shared" si="17"/>
        <v>0.3699799999999982</v>
      </c>
      <c r="F258">
        <f t="shared" si="18"/>
        <v>0.13688520039999866</v>
      </c>
      <c r="G258">
        <f t="shared" si="19"/>
        <v>1.445234374999993E-3</v>
      </c>
    </row>
    <row r="259" spans="1:7">
      <c r="A259">
        <v>257</v>
      </c>
      <c r="B259">
        <v>25</v>
      </c>
      <c r="C259">
        <f t="shared" si="15"/>
        <v>24.628800000000002</v>
      </c>
      <c r="D259">
        <f t="shared" si="16"/>
        <v>0.3711999999999982</v>
      </c>
      <c r="E259">
        <f t="shared" si="17"/>
        <v>0.3711999999999982</v>
      </c>
      <c r="F259">
        <f t="shared" si="18"/>
        <v>0.13778943999999865</v>
      </c>
      <c r="G259">
        <f t="shared" si="19"/>
        <v>1.4443579766536894E-3</v>
      </c>
    </row>
    <row r="260" spans="1:7">
      <c r="A260">
        <v>258</v>
      </c>
      <c r="B260">
        <v>25</v>
      </c>
      <c r="C260">
        <f t="shared" ref="C260:C323" si="20">-0.00122*A260+24.94234</f>
        <v>24.627580000000002</v>
      </c>
      <c r="D260">
        <f t="shared" ref="D260:D323" si="21">B260-C260</f>
        <v>0.3724199999999982</v>
      </c>
      <c r="E260">
        <f t="shared" ref="E260:E323" si="22">ABS(B260-C260)</f>
        <v>0.3724199999999982</v>
      </c>
      <c r="F260">
        <f t="shared" ref="F260:F323" si="23">D260^2</f>
        <v>0.13869665639999865</v>
      </c>
      <c r="G260">
        <f t="shared" ref="G260:G323" si="24">ABS((B260-C260)/A260)</f>
        <v>1.4434883720930163E-3</v>
      </c>
    </row>
    <row r="261" spans="1:7">
      <c r="A261">
        <v>259</v>
      </c>
      <c r="B261">
        <v>25</v>
      </c>
      <c r="C261">
        <f t="shared" si="20"/>
        <v>24.626360000000002</v>
      </c>
      <c r="D261">
        <f t="shared" si="21"/>
        <v>0.3736399999999982</v>
      </c>
      <c r="E261">
        <f t="shared" si="22"/>
        <v>0.3736399999999982</v>
      </c>
      <c r="F261">
        <f t="shared" si="23"/>
        <v>0.13960684959999864</v>
      </c>
      <c r="G261">
        <f t="shared" si="24"/>
        <v>1.4426254826254757E-3</v>
      </c>
    </row>
    <row r="262" spans="1:7">
      <c r="A262">
        <v>260</v>
      </c>
      <c r="B262">
        <v>25</v>
      </c>
      <c r="C262">
        <f t="shared" si="20"/>
        <v>24.625140000000002</v>
      </c>
      <c r="D262">
        <f t="shared" si="21"/>
        <v>0.37485999999999819</v>
      </c>
      <c r="E262">
        <f t="shared" si="22"/>
        <v>0.37485999999999819</v>
      </c>
      <c r="F262">
        <f t="shared" si="23"/>
        <v>0.14052001959999866</v>
      </c>
      <c r="G262">
        <f t="shared" si="24"/>
        <v>1.4417692307692239E-3</v>
      </c>
    </row>
    <row r="263" spans="1:7">
      <c r="A263">
        <v>261</v>
      </c>
      <c r="B263">
        <v>25</v>
      </c>
      <c r="C263">
        <f t="shared" si="20"/>
        <v>24.623920000000002</v>
      </c>
      <c r="D263">
        <f t="shared" si="21"/>
        <v>0.37607999999999819</v>
      </c>
      <c r="E263">
        <f t="shared" si="22"/>
        <v>0.37607999999999819</v>
      </c>
      <c r="F263">
        <f t="shared" si="23"/>
        <v>0.14143616639999865</v>
      </c>
      <c r="G263">
        <f t="shared" si="24"/>
        <v>1.4409195402298781E-3</v>
      </c>
    </row>
    <row r="264" spans="1:7">
      <c r="A264">
        <v>262</v>
      </c>
      <c r="B264">
        <v>25</v>
      </c>
      <c r="C264">
        <f t="shared" si="20"/>
        <v>24.622700000000002</v>
      </c>
      <c r="D264">
        <f t="shared" si="21"/>
        <v>0.37729999999999819</v>
      </c>
      <c r="E264">
        <f t="shared" si="22"/>
        <v>0.37729999999999819</v>
      </c>
      <c r="F264">
        <f t="shared" si="23"/>
        <v>0.14235528999999864</v>
      </c>
      <c r="G264">
        <f t="shared" si="24"/>
        <v>1.4400763358778557E-3</v>
      </c>
    </row>
    <row r="265" spans="1:7">
      <c r="A265">
        <v>263</v>
      </c>
      <c r="B265">
        <v>25</v>
      </c>
      <c r="C265">
        <f t="shared" si="20"/>
        <v>24.621480000000002</v>
      </c>
      <c r="D265">
        <f t="shared" si="21"/>
        <v>0.37851999999999819</v>
      </c>
      <c r="E265">
        <f t="shared" si="22"/>
        <v>0.37851999999999819</v>
      </c>
      <c r="F265">
        <f t="shared" si="23"/>
        <v>0.14327739039999862</v>
      </c>
      <c r="G265">
        <f t="shared" si="24"/>
        <v>1.4392395437262289E-3</v>
      </c>
    </row>
    <row r="266" spans="1:7">
      <c r="A266">
        <v>264</v>
      </c>
      <c r="B266">
        <v>25</v>
      </c>
      <c r="C266">
        <f t="shared" si="20"/>
        <v>24.620260000000002</v>
      </c>
      <c r="D266">
        <f t="shared" si="21"/>
        <v>0.37973999999999819</v>
      </c>
      <c r="E266">
        <f t="shared" si="22"/>
        <v>0.37973999999999819</v>
      </c>
      <c r="F266">
        <f t="shared" si="23"/>
        <v>0.14420246759999863</v>
      </c>
      <c r="G266">
        <f t="shared" si="24"/>
        <v>1.4384090909090839E-3</v>
      </c>
    </row>
    <row r="267" spans="1:7">
      <c r="A267">
        <v>265</v>
      </c>
      <c r="B267">
        <v>25</v>
      </c>
      <c r="C267">
        <f t="shared" si="20"/>
        <v>24.619040000000002</v>
      </c>
      <c r="D267">
        <f t="shared" si="21"/>
        <v>0.38095999999999819</v>
      </c>
      <c r="E267">
        <f t="shared" si="22"/>
        <v>0.38095999999999819</v>
      </c>
      <c r="F267">
        <f t="shared" si="23"/>
        <v>0.14513052159999862</v>
      </c>
      <c r="G267">
        <f t="shared" si="24"/>
        <v>1.4375849056603705E-3</v>
      </c>
    </row>
    <row r="268" spans="1:7">
      <c r="A268">
        <v>266</v>
      </c>
      <c r="B268">
        <v>25</v>
      </c>
      <c r="C268">
        <f t="shared" si="20"/>
        <v>24.617820000000002</v>
      </c>
      <c r="D268">
        <f t="shared" si="21"/>
        <v>0.38217999999999819</v>
      </c>
      <c r="E268">
        <f t="shared" si="22"/>
        <v>0.38217999999999819</v>
      </c>
      <c r="F268">
        <f t="shared" si="23"/>
        <v>0.14606155239999863</v>
      </c>
      <c r="G268">
        <f t="shared" si="24"/>
        <v>1.4367669172932263E-3</v>
      </c>
    </row>
    <row r="269" spans="1:7">
      <c r="A269">
        <v>267</v>
      </c>
      <c r="B269">
        <v>25</v>
      </c>
      <c r="C269">
        <f t="shared" si="20"/>
        <v>24.616600000000002</v>
      </c>
      <c r="D269">
        <f t="shared" si="21"/>
        <v>0.38339999999999819</v>
      </c>
      <c r="E269">
        <f t="shared" si="22"/>
        <v>0.38339999999999819</v>
      </c>
      <c r="F269">
        <f t="shared" si="23"/>
        <v>0.14699555999999861</v>
      </c>
      <c r="G269">
        <f t="shared" si="24"/>
        <v>1.4359550561797686E-3</v>
      </c>
    </row>
    <row r="270" spans="1:7">
      <c r="A270">
        <v>268</v>
      </c>
      <c r="B270">
        <v>25</v>
      </c>
      <c r="C270">
        <f t="shared" si="20"/>
        <v>24.615380000000002</v>
      </c>
      <c r="D270">
        <f t="shared" si="21"/>
        <v>0.38461999999999819</v>
      </c>
      <c r="E270">
        <f t="shared" si="22"/>
        <v>0.38461999999999819</v>
      </c>
      <c r="F270">
        <f t="shared" si="23"/>
        <v>0.14793254439999862</v>
      </c>
      <c r="G270">
        <f t="shared" si="24"/>
        <v>1.4351492537313364E-3</v>
      </c>
    </row>
    <row r="271" spans="1:7">
      <c r="A271">
        <v>269</v>
      </c>
      <c r="B271">
        <v>25</v>
      </c>
      <c r="C271">
        <f t="shared" si="20"/>
        <v>24.614160000000002</v>
      </c>
      <c r="D271">
        <f t="shared" si="21"/>
        <v>0.38583999999999818</v>
      </c>
      <c r="E271">
        <f t="shared" si="22"/>
        <v>0.38583999999999818</v>
      </c>
      <c r="F271">
        <f t="shared" si="23"/>
        <v>0.14887250559999859</v>
      </c>
      <c r="G271">
        <f t="shared" si="24"/>
        <v>1.4343494423791753E-3</v>
      </c>
    </row>
    <row r="272" spans="1:7">
      <c r="A272">
        <v>270</v>
      </c>
      <c r="B272">
        <v>25</v>
      </c>
      <c r="C272">
        <f t="shared" si="20"/>
        <v>24.612940000000002</v>
      </c>
      <c r="D272">
        <f t="shared" si="21"/>
        <v>0.38705999999999818</v>
      </c>
      <c r="E272">
        <f t="shared" si="22"/>
        <v>0.38705999999999818</v>
      </c>
      <c r="F272">
        <f t="shared" si="23"/>
        <v>0.1498154435999986</v>
      </c>
      <c r="G272">
        <f t="shared" si="24"/>
        <v>1.4335555555555488E-3</v>
      </c>
    </row>
    <row r="273" spans="1:7">
      <c r="A273">
        <v>271</v>
      </c>
      <c r="B273">
        <v>25</v>
      </c>
      <c r="C273">
        <f t="shared" si="20"/>
        <v>24.611720000000002</v>
      </c>
      <c r="D273">
        <f t="shared" si="21"/>
        <v>0.38827999999999818</v>
      </c>
      <c r="E273">
        <f t="shared" si="22"/>
        <v>0.38827999999999818</v>
      </c>
      <c r="F273">
        <f t="shared" si="23"/>
        <v>0.1507613583999986</v>
      </c>
      <c r="G273">
        <f t="shared" si="24"/>
        <v>1.43276752767527E-3</v>
      </c>
    </row>
    <row r="274" spans="1:7">
      <c r="A274">
        <v>272</v>
      </c>
      <c r="B274">
        <v>25</v>
      </c>
      <c r="C274">
        <f t="shared" si="20"/>
        <v>24.610500000000002</v>
      </c>
      <c r="D274">
        <f t="shared" si="21"/>
        <v>0.38949999999999818</v>
      </c>
      <c r="E274">
        <f t="shared" si="22"/>
        <v>0.38949999999999818</v>
      </c>
      <c r="F274">
        <f t="shared" si="23"/>
        <v>0.15171024999999858</v>
      </c>
      <c r="G274">
        <f t="shared" si="24"/>
        <v>1.4319852941176404E-3</v>
      </c>
    </row>
    <row r="275" spans="1:7">
      <c r="A275">
        <v>273</v>
      </c>
      <c r="B275">
        <v>25</v>
      </c>
      <c r="C275">
        <f t="shared" si="20"/>
        <v>24.609280000000002</v>
      </c>
      <c r="D275">
        <f t="shared" si="21"/>
        <v>0.39071999999999818</v>
      </c>
      <c r="E275">
        <f t="shared" si="22"/>
        <v>0.39071999999999818</v>
      </c>
      <c r="F275">
        <f t="shared" si="23"/>
        <v>0.15266211839999858</v>
      </c>
      <c r="G275">
        <f t="shared" si="24"/>
        <v>1.4312087912087845E-3</v>
      </c>
    </row>
    <row r="276" spans="1:7">
      <c r="A276">
        <v>274</v>
      </c>
      <c r="B276">
        <v>25</v>
      </c>
      <c r="C276">
        <f t="shared" si="20"/>
        <v>24.608060000000002</v>
      </c>
      <c r="D276">
        <f t="shared" si="21"/>
        <v>0.39193999999999818</v>
      </c>
      <c r="E276">
        <f t="shared" si="22"/>
        <v>0.39193999999999818</v>
      </c>
      <c r="F276">
        <f t="shared" si="23"/>
        <v>0.15361696359999857</v>
      </c>
      <c r="G276">
        <f t="shared" si="24"/>
        <v>1.430437956204373E-3</v>
      </c>
    </row>
    <row r="277" spans="1:7">
      <c r="A277">
        <v>275</v>
      </c>
      <c r="B277">
        <v>25</v>
      </c>
      <c r="C277">
        <f t="shared" si="20"/>
        <v>24.606840000000002</v>
      </c>
      <c r="D277">
        <f t="shared" si="21"/>
        <v>0.39315999999999818</v>
      </c>
      <c r="E277">
        <f t="shared" si="22"/>
        <v>0.39315999999999818</v>
      </c>
      <c r="F277">
        <f t="shared" si="23"/>
        <v>0.15457478559999857</v>
      </c>
      <c r="G277">
        <f t="shared" si="24"/>
        <v>1.4296727272727207E-3</v>
      </c>
    </row>
    <row r="278" spans="1:7">
      <c r="A278">
        <v>276</v>
      </c>
      <c r="B278">
        <v>25</v>
      </c>
      <c r="C278">
        <f t="shared" si="20"/>
        <v>24.605620000000002</v>
      </c>
      <c r="D278">
        <f t="shared" si="21"/>
        <v>0.39437999999999818</v>
      </c>
      <c r="E278">
        <f t="shared" si="22"/>
        <v>0.39437999999999818</v>
      </c>
      <c r="F278">
        <f t="shared" si="23"/>
        <v>0.15553558439999857</v>
      </c>
      <c r="G278">
        <f t="shared" si="24"/>
        <v>1.4289130434782542E-3</v>
      </c>
    </row>
    <row r="279" spans="1:7">
      <c r="A279">
        <v>277</v>
      </c>
      <c r="B279">
        <v>25</v>
      </c>
      <c r="C279">
        <f t="shared" si="20"/>
        <v>24.604400000000002</v>
      </c>
      <c r="D279">
        <f t="shared" si="21"/>
        <v>0.39559999999999818</v>
      </c>
      <c r="E279">
        <f t="shared" si="22"/>
        <v>0.39559999999999818</v>
      </c>
      <c r="F279">
        <f t="shared" si="23"/>
        <v>0.15649935999999856</v>
      </c>
      <c r="G279">
        <f t="shared" si="24"/>
        <v>1.4281588447653364E-3</v>
      </c>
    </row>
    <row r="280" spans="1:7">
      <c r="A280">
        <v>278</v>
      </c>
      <c r="B280">
        <v>25</v>
      </c>
      <c r="C280">
        <f t="shared" si="20"/>
        <v>24.603180000000002</v>
      </c>
      <c r="D280">
        <f t="shared" si="21"/>
        <v>0.39681999999999817</v>
      </c>
      <c r="E280">
        <f t="shared" si="22"/>
        <v>0.39681999999999817</v>
      </c>
      <c r="F280">
        <f t="shared" si="23"/>
        <v>0.15746611239999855</v>
      </c>
      <c r="G280">
        <f t="shared" si="24"/>
        <v>1.4274100719424395E-3</v>
      </c>
    </row>
    <row r="281" spans="1:7">
      <c r="A281">
        <v>279</v>
      </c>
      <c r="B281">
        <v>25</v>
      </c>
      <c r="C281">
        <f t="shared" si="20"/>
        <v>24.601960000000002</v>
      </c>
      <c r="D281">
        <f t="shared" si="21"/>
        <v>0.39803999999999817</v>
      </c>
      <c r="E281">
        <f t="shared" si="22"/>
        <v>0.39803999999999817</v>
      </c>
      <c r="F281">
        <f t="shared" si="23"/>
        <v>0.15843584159999854</v>
      </c>
      <c r="G281">
        <f t="shared" si="24"/>
        <v>1.4266666666666601E-3</v>
      </c>
    </row>
    <row r="282" spans="1:7">
      <c r="A282">
        <v>280</v>
      </c>
      <c r="B282">
        <v>25</v>
      </c>
      <c r="C282">
        <f t="shared" si="20"/>
        <v>24.600740000000002</v>
      </c>
      <c r="D282">
        <f t="shared" si="21"/>
        <v>0.39925999999999817</v>
      </c>
      <c r="E282">
        <f t="shared" si="22"/>
        <v>0.39925999999999817</v>
      </c>
      <c r="F282">
        <f t="shared" si="23"/>
        <v>0.15940854759999853</v>
      </c>
      <c r="G282">
        <f t="shared" si="24"/>
        <v>1.425928571428565E-3</v>
      </c>
    </row>
    <row r="283" spans="1:7">
      <c r="A283">
        <v>281</v>
      </c>
      <c r="B283">
        <v>25</v>
      </c>
      <c r="C283">
        <f t="shared" si="20"/>
        <v>24.599520000000002</v>
      </c>
      <c r="D283">
        <f t="shared" si="21"/>
        <v>0.40047999999999817</v>
      </c>
      <c r="E283">
        <f t="shared" si="22"/>
        <v>0.40047999999999817</v>
      </c>
      <c r="F283">
        <f t="shared" si="23"/>
        <v>0.16038423039999852</v>
      </c>
      <c r="G283">
        <f t="shared" si="24"/>
        <v>1.42519572953736E-3</v>
      </c>
    </row>
    <row r="284" spans="1:7">
      <c r="A284">
        <v>282</v>
      </c>
      <c r="B284">
        <v>25</v>
      </c>
      <c r="C284">
        <f t="shared" si="20"/>
        <v>24.598300000000002</v>
      </c>
      <c r="D284">
        <f t="shared" si="21"/>
        <v>0.40169999999999817</v>
      </c>
      <c r="E284">
        <f t="shared" si="22"/>
        <v>0.40169999999999817</v>
      </c>
      <c r="F284">
        <f t="shared" si="23"/>
        <v>0.16136288999999854</v>
      </c>
      <c r="G284">
        <f t="shared" si="24"/>
        <v>1.4244680851063765E-3</v>
      </c>
    </row>
    <row r="285" spans="1:7">
      <c r="A285">
        <v>283</v>
      </c>
      <c r="B285">
        <v>25</v>
      </c>
      <c r="C285">
        <f t="shared" si="20"/>
        <v>24.597080000000002</v>
      </c>
      <c r="D285">
        <f t="shared" si="21"/>
        <v>0.40291999999999817</v>
      </c>
      <c r="E285">
        <f t="shared" si="22"/>
        <v>0.40291999999999817</v>
      </c>
      <c r="F285">
        <f t="shared" si="23"/>
        <v>0.16234452639999852</v>
      </c>
      <c r="G285">
        <f t="shared" si="24"/>
        <v>1.4237455830388628E-3</v>
      </c>
    </row>
    <row r="286" spans="1:7">
      <c r="A286">
        <v>284</v>
      </c>
      <c r="B286">
        <v>25</v>
      </c>
      <c r="C286">
        <f t="shared" si="20"/>
        <v>24.595860000000002</v>
      </c>
      <c r="D286">
        <f t="shared" si="21"/>
        <v>0.40413999999999817</v>
      </c>
      <c r="E286">
        <f t="shared" si="22"/>
        <v>0.40413999999999817</v>
      </c>
      <c r="F286">
        <f t="shared" si="23"/>
        <v>0.16332913959999851</v>
      </c>
      <c r="G286">
        <f t="shared" si="24"/>
        <v>1.4230281690140781E-3</v>
      </c>
    </row>
    <row r="287" spans="1:7">
      <c r="A287">
        <v>285</v>
      </c>
      <c r="B287">
        <v>25</v>
      </c>
      <c r="C287">
        <f t="shared" si="20"/>
        <v>24.594640000000002</v>
      </c>
      <c r="D287">
        <f t="shared" si="21"/>
        <v>0.40535999999999817</v>
      </c>
      <c r="E287">
        <f t="shared" si="22"/>
        <v>0.40535999999999817</v>
      </c>
      <c r="F287">
        <f t="shared" si="23"/>
        <v>0.16431672959999852</v>
      </c>
      <c r="G287">
        <f t="shared" si="24"/>
        <v>1.4223157894736778E-3</v>
      </c>
    </row>
    <row r="288" spans="1:7">
      <c r="A288">
        <v>286</v>
      </c>
      <c r="B288">
        <v>25</v>
      </c>
      <c r="C288">
        <f t="shared" si="20"/>
        <v>24.593420000000002</v>
      </c>
      <c r="D288">
        <f t="shared" si="21"/>
        <v>0.40657999999999817</v>
      </c>
      <c r="E288">
        <f t="shared" si="22"/>
        <v>0.40657999999999817</v>
      </c>
      <c r="F288">
        <f t="shared" si="23"/>
        <v>0.1653072963999985</v>
      </c>
      <c r="G288">
        <f t="shared" si="24"/>
        <v>1.4216083916083852E-3</v>
      </c>
    </row>
    <row r="289" spans="1:7">
      <c r="A289">
        <v>287</v>
      </c>
      <c r="B289">
        <v>25</v>
      </c>
      <c r="C289">
        <f t="shared" si="20"/>
        <v>24.592200000000002</v>
      </c>
      <c r="D289">
        <f t="shared" si="21"/>
        <v>0.40779999999999816</v>
      </c>
      <c r="E289">
        <f t="shared" si="22"/>
        <v>0.40779999999999816</v>
      </c>
      <c r="F289">
        <f t="shared" si="23"/>
        <v>0.16630083999999851</v>
      </c>
      <c r="G289">
        <f t="shared" si="24"/>
        <v>1.4209059233449414E-3</v>
      </c>
    </row>
    <row r="290" spans="1:7">
      <c r="A290">
        <v>288</v>
      </c>
      <c r="B290">
        <v>25</v>
      </c>
      <c r="C290">
        <f t="shared" si="20"/>
        <v>24.590980000000002</v>
      </c>
      <c r="D290">
        <f t="shared" si="21"/>
        <v>0.40901999999999816</v>
      </c>
      <c r="E290">
        <f t="shared" si="22"/>
        <v>0.40901999999999816</v>
      </c>
      <c r="F290">
        <f t="shared" si="23"/>
        <v>0.16729736039999848</v>
      </c>
      <c r="G290">
        <f t="shared" si="24"/>
        <v>1.4202083333333269E-3</v>
      </c>
    </row>
    <row r="291" spans="1:7">
      <c r="A291">
        <v>289</v>
      </c>
      <c r="B291">
        <v>25</v>
      </c>
      <c r="C291">
        <f t="shared" si="20"/>
        <v>24.589760000000002</v>
      </c>
      <c r="D291">
        <f t="shared" si="21"/>
        <v>0.41023999999999816</v>
      </c>
      <c r="E291">
        <f t="shared" si="22"/>
        <v>0.41023999999999816</v>
      </c>
      <c r="F291">
        <f t="shared" si="23"/>
        <v>0.16829685759999849</v>
      </c>
      <c r="G291">
        <f t="shared" si="24"/>
        <v>1.4195155709342496E-3</v>
      </c>
    </row>
    <row r="292" spans="1:7">
      <c r="A292">
        <v>290</v>
      </c>
      <c r="B292">
        <v>25</v>
      </c>
      <c r="C292">
        <f t="shared" si="20"/>
        <v>24.588540000000002</v>
      </c>
      <c r="D292">
        <f t="shared" si="21"/>
        <v>0.41145999999999816</v>
      </c>
      <c r="E292">
        <f t="shared" si="22"/>
        <v>0.41145999999999816</v>
      </c>
      <c r="F292">
        <f t="shared" si="23"/>
        <v>0.16929933159999849</v>
      </c>
      <c r="G292">
        <f t="shared" si="24"/>
        <v>1.4188275862068902E-3</v>
      </c>
    </row>
    <row r="293" spans="1:7">
      <c r="A293">
        <v>291</v>
      </c>
      <c r="B293">
        <v>25</v>
      </c>
      <c r="C293">
        <f t="shared" si="20"/>
        <v>24.587320000000002</v>
      </c>
      <c r="D293">
        <f t="shared" si="21"/>
        <v>0.41267999999999816</v>
      </c>
      <c r="E293">
        <f t="shared" si="22"/>
        <v>0.41267999999999816</v>
      </c>
      <c r="F293">
        <f t="shared" si="23"/>
        <v>0.17030478239999849</v>
      </c>
      <c r="G293">
        <f t="shared" si="24"/>
        <v>1.4181443298969009E-3</v>
      </c>
    </row>
    <row r="294" spans="1:7">
      <c r="A294">
        <v>292</v>
      </c>
      <c r="B294">
        <v>25</v>
      </c>
      <c r="C294">
        <f t="shared" si="20"/>
        <v>24.586100000000002</v>
      </c>
      <c r="D294">
        <f t="shared" si="21"/>
        <v>0.41389999999999816</v>
      </c>
      <c r="E294">
        <f t="shared" si="22"/>
        <v>0.41389999999999816</v>
      </c>
      <c r="F294">
        <f t="shared" si="23"/>
        <v>0.17131320999999847</v>
      </c>
      <c r="G294">
        <f t="shared" si="24"/>
        <v>1.4174657534246511E-3</v>
      </c>
    </row>
    <row r="295" spans="1:7">
      <c r="A295">
        <v>293</v>
      </c>
      <c r="B295">
        <v>25</v>
      </c>
      <c r="C295">
        <f t="shared" si="20"/>
        <v>24.584880000000002</v>
      </c>
      <c r="D295">
        <f t="shared" si="21"/>
        <v>0.41511999999999816</v>
      </c>
      <c r="E295">
        <f t="shared" si="22"/>
        <v>0.41511999999999816</v>
      </c>
      <c r="F295">
        <f t="shared" si="23"/>
        <v>0.17232461439999847</v>
      </c>
      <c r="G295">
        <f t="shared" si="24"/>
        <v>1.4167918088737138E-3</v>
      </c>
    </row>
    <row r="296" spans="1:7">
      <c r="A296">
        <v>294</v>
      </c>
      <c r="B296">
        <v>25</v>
      </c>
      <c r="C296">
        <f t="shared" si="20"/>
        <v>24.583660000000002</v>
      </c>
      <c r="D296">
        <f t="shared" si="21"/>
        <v>0.41633999999999816</v>
      </c>
      <c r="E296">
        <f t="shared" si="22"/>
        <v>0.41633999999999816</v>
      </c>
      <c r="F296">
        <f t="shared" si="23"/>
        <v>0.17333899559999846</v>
      </c>
      <c r="G296">
        <f t="shared" si="24"/>
        <v>1.4161224489795856E-3</v>
      </c>
    </row>
    <row r="297" spans="1:7">
      <c r="A297">
        <v>295</v>
      </c>
      <c r="B297">
        <v>25</v>
      </c>
      <c r="C297">
        <f t="shared" si="20"/>
        <v>24.582440000000002</v>
      </c>
      <c r="D297">
        <f t="shared" si="21"/>
        <v>0.41755999999999815</v>
      </c>
      <c r="E297">
        <f t="shared" si="22"/>
        <v>0.41755999999999815</v>
      </c>
      <c r="F297">
        <f t="shared" si="23"/>
        <v>0.17435635359999846</v>
      </c>
      <c r="G297">
        <f t="shared" si="24"/>
        <v>1.4154576271186378E-3</v>
      </c>
    </row>
    <row r="298" spans="1:7">
      <c r="A298">
        <v>296</v>
      </c>
      <c r="B298">
        <v>25</v>
      </c>
      <c r="C298">
        <f t="shared" si="20"/>
        <v>24.581220000000002</v>
      </c>
      <c r="D298">
        <f t="shared" si="21"/>
        <v>0.41877999999999815</v>
      </c>
      <c r="E298">
        <f t="shared" si="22"/>
        <v>0.41877999999999815</v>
      </c>
      <c r="F298">
        <f t="shared" si="23"/>
        <v>0.17537668839999845</v>
      </c>
      <c r="G298">
        <f t="shared" si="24"/>
        <v>1.4147972972972911E-3</v>
      </c>
    </row>
    <row r="299" spans="1:7">
      <c r="A299">
        <v>297</v>
      </c>
      <c r="B299">
        <v>25</v>
      </c>
      <c r="C299">
        <f t="shared" si="20"/>
        <v>24.580000000000002</v>
      </c>
      <c r="D299">
        <f t="shared" si="21"/>
        <v>0.41999999999999815</v>
      </c>
      <c r="E299">
        <f t="shared" si="22"/>
        <v>0.41999999999999815</v>
      </c>
      <c r="F299">
        <f t="shared" si="23"/>
        <v>0.17639999999999845</v>
      </c>
      <c r="G299">
        <f t="shared" si="24"/>
        <v>1.4141414141414079E-3</v>
      </c>
    </row>
    <row r="300" spans="1:7">
      <c r="A300">
        <v>298</v>
      </c>
      <c r="B300">
        <v>25</v>
      </c>
      <c r="C300">
        <f t="shared" si="20"/>
        <v>24.578780000000002</v>
      </c>
      <c r="D300">
        <f t="shared" si="21"/>
        <v>0.42121999999999815</v>
      </c>
      <c r="E300">
        <f t="shared" si="22"/>
        <v>0.42121999999999815</v>
      </c>
      <c r="F300">
        <f t="shared" si="23"/>
        <v>0.17742628839999844</v>
      </c>
      <c r="G300">
        <f t="shared" si="24"/>
        <v>1.4134899328858998E-3</v>
      </c>
    </row>
    <row r="301" spans="1:7">
      <c r="A301">
        <v>299</v>
      </c>
      <c r="B301">
        <v>25</v>
      </c>
      <c r="C301">
        <f t="shared" si="20"/>
        <v>24.577560000000002</v>
      </c>
      <c r="D301">
        <f t="shared" si="21"/>
        <v>0.42243999999999815</v>
      </c>
      <c r="E301">
        <f t="shared" si="22"/>
        <v>0.42243999999999815</v>
      </c>
      <c r="F301">
        <f t="shared" si="23"/>
        <v>0.17845555359999843</v>
      </c>
      <c r="G301">
        <f t="shared" si="24"/>
        <v>1.4128428093645423E-3</v>
      </c>
    </row>
    <row r="302" spans="1:7">
      <c r="A302">
        <v>300</v>
      </c>
      <c r="B302">
        <v>25</v>
      </c>
      <c r="C302">
        <f t="shared" si="20"/>
        <v>24.576340000000002</v>
      </c>
      <c r="D302">
        <f t="shared" si="21"/>
        <v>0.42365999999999815</v>
      </c>
      <c r="E302">
        <f t="shared" si="22"/>
        <v>0.42365999999999815</v>
      </c>
      <c r="F302">
        <f t="shared" si="23"/>
        <v>0.17948779559999845</v>
      </c>
      <c r="G302">
        <f t="shared" si="24"/>
        <v>1.4121999999999939E-3</v>
      </c>
    </row>
    <row r="303" spans="1:7">
      <c r="A303">
        <v>301</v>
      </c>
      <c r="B303">
        <v>25</v>
      </c>
      <c r="C303">
        <f t="shared" si="20"/>
        <v>24.575120000000002</v>
      </c>
      <c r="D303">
        <f t="shared" si="21"/>
        <v>0.42487999999999815</v>
      </c>
      <c r="E303">
        <f t="shared" si="22"/>
        <v>0.42487999999999815</v>
      </c>
      <c r="F303">
        <f t="shared" si="23"/>
        <v>0.18052301439999843</v>
      </c>
      <c r="G303">
        <f t="shared" si="24"/>
        <v>1.4115614617940138E-3</v>
      </c>
    </row>
    <row r="304" spans="1:7">
      <c r="A304">
        <v>302</v>
      </c>
      <c r="B304">
        <v>25</v>
      </c>
      <c r="C304">
        <f t="shared" si="20"/>
        <v>24.573900000000002</v>
      </c>
      <c r="D304">
        <f t="shared" si="21"/>
        <v>0.42609999999999815</v>
      </c>
      <c r="E304">
        <f t="shared" si="22"/>
        <v>0.42609999999999815</v>
      </c>
      <c r="F304">
        <f t="shared" si="23"/>
        <v>0.18156120999999842</v>
      </c>
      <c r="G304">
        <f t="shared" si="24"/>
        <v>1.4109271523178746E-3</v>
      </c>
    </row>
    <row r="305" spans="1:7">
      <c r="A305">
        <v>303</v>
      </c>
      <c r="B305">
        <v>25</v>
      </c>
      <c r="C305">
        <f t="shared" si="20"/>
        <v>24.572680000000002</v>
      </c>
      <c r="D305">
        <f t="shared" si="21"/>
        <v>0.42731999999999815</v>
      </c>
      <c r="E305">
        <f t="shared" si="22"/>
        <v>0.42731999999999815</v>
      </c>
      <c r="F305">
        <f t="shared" si="23"/>
        <v>0.1826023823999984</v>
      </c>
      <c r="G305">
        <f t="shared" si="24"/>
        <v>1.4102970297029641E-3</v>
      </c>
    </row>
    <row r="306" spans="1:7">
      <c r="A306">
        <v>304</v>
      </c>
      <c r="B306">
        <v>25</v>
      </c>
      <c r="C306">
        <f t="shared" si="20"/>
        <v>24.571460000000002</v>
      </c>
      <c r="D306">
        <f t="shared" si="21"/>
        <v>0.42853999999999814</v>
      </c>
      <c r="E306">
        <f t="shared" si="22"/>
        <v>0.42853999999999814</v>
      </c>
      <c r="F306">
        <f t="shared" si="23"/>
        <v>0.18364653159999841</v>
      </c>
      <c r="G306">
        <f t="shared" si="24"/>
        <v>1.4096710526315729E-3</v>
      </c>
    </row>
    <row r="307" spans="1:7">
      <c r="A307">
        <v>305</v>
      </c>
      <c r="B307">
        <v>25</v>
      </c>
      <c r="C307">
        <f t="shared" si="20"/>
        <v>24.570240000000002</v>
      </c>
      <c r="D307">
        <f t="shared" si="21"/>
        <v>0.42975999999999814</v>
      </c>
      <c r="E307">
        <f t="shared" si="22"/>
        <v>0.42975999999999814</v>
      </c>
      <c r="F307">
        <f t="shared" si="23"/>
        <v>0.1846936575999984</v>
      </c>
      <c r="G307">
        <f t="shared" si="24"/>
        <v>1.4090491803278628E-3</v>
      </c>
    </row>
    <row r="308" spans="1:7">
      <c r="A308">
        <v>306</v>
      </c>
      <c r="B308">
        <v>25</v>
      </c>
      <c r="C308">
        <f t="shared" si="20"/>
        <v>24.569020000000002</v>
      </c>
      <c r="D308">
        <f t="shared" si="21"/>
        <v>0.43097999999999814</v>
      </c>
      <c r="E308">
        <f t="shared" si="22"/>
        <v>0.43097999999999814</v>
      </c>
      <c r="F308">
        <f t="shared" si="23"/>
        <v>0.1857437603999984</v>
      </c>
      <c r="G308">
        <f t="shared" si="24"/>
        <v>1.4084313725490135E-3</v>
      </c>
    </row>
    <row r="309" spans="1:7">
      <c r="A309">
        <v>307</v>
      </c>
      <c r="B309">
        <v>25</v>
      </c>
      <c r="C309">
        <f t="shared" si="20"/>
        <v>24.567800000000002</v>
      </c>
      <c r="D309">
        <f t="shared" si="21"/>
        <v>0.43219999999999814</v>
      </c>
      <c r="E309">
        <f t="shared" si="22"/>
        <v>0.43219999999999814</v>
      </c>
      <c r="F309">
        <f t="shared" si="23"/>
        <v>0.18679683999999838</v>
      </c>
      <c r="G309">
        <f t="shared" si="24"/>
        <v>1.4078175895765412E-3</v>
      </c>
    </row>
    <row r="310" spans="1:7">
      <c r="A310">
        <v>308</v>
      </c>
      <c r="B310">
        <v>25</v>
      </c>
      <c r="C310">
        <f t="shared" si="20"/>
        <v>24.566580000000002</v>
      </c>
      <c r="D310">
        <f t="shared" si="21"/>
        <v>0.43341999999999814</v>
      </c>
      <c r="E310">
        <f t="shared" si="22"/>
        <v>0.43341999999999814</v>
      </c>
      <c r="F310">
        <f t="shared" si="23"/>
        <v>0.18785289639999839</v>
      </c>
      <c r="G310">
        <f t="shared" si="24"/>
        <v>1.4072077922077861E-3</v>
      </c>
    </row>
    <row r="311" spans="1:7">
      <c r="A311">
        <v>309</v>
      </c>
      <c r="B311">
        <v>25</v>
      </c>
      <c r="C311">
        <f t="shared" si="20"/>
        <v>24.565360000000002</v>
      </c>
      <c r="D311">
        <f t="shared" si="21"/>
        <v>0.43463999999999814</v>
      </c>
      <c r="E311">
        <f t="shared" si="22"/>
        <v>0.43463999999999814</v>
      </c>
      <c r="F311">
        <f t="shared" si="23"/>
        <v>0.18891192959999839</v>
      </c>
      <c r="G311">
        <f t="shared" si="24"/>
        <v>1.4066019417475668E-3</v>
      </c>
    </row>
    <row r="312" spans="1:7">
      <c r="A312">
        <v>310</v>
      </c>
      <c r="B312">
        <v>25</v>
      </c>
      <c r="C312">
        <f t="shared" si="20"/>
        <v>24.564140000000002</v>
      </c>
      <c r="D312">
        <f t="shared" si="21"/>
        <v>0.43585999999999814</v>
      </c>
      <c r="E312">
        <f t="shared" si="22"/>
        <v>0.43585999999999814</v>
      </c>
      <c r="F312">
        <f t="shared" si="23"/>
        <v>0.18997393959999836</v>
      </c>
      <c r="G312">
        <f t="shared" si="24"/>
        <v>1.4059999999999941E-3</v>
      </c>
    </row>
    <row r="313" spans="1:7">
      <c r="A313">
        <v>311</v>
      </c>
      <c r="B313">
        <v>25</v>
      </c>
      <c r="C313">
        <f t="shared" si="20"/>
        <v>24.562920000000002</v>
      </c>
      <c r="D313">
        <f t="shared" si="21"/>
        <v>0.43707999999999814</v>
      </c>
      <c r="E313">
        <f t="shared" si="22"/>
        <v>0.43707999999999814</v>
      </c>
      <c r="F313">
        <f t="shared" si="23"/>
        <v>0.19103892639999837</v>
      </c>
      <c r="G313">
        <f t="shared" si="24"/>
        <v>1.4054019292604441E-3</v>
      </c>
    </row>
    <row r="314" spans="1:7">
      <c r="A314">
        <v>312</v>
      </c>
      <c r="B314">
        <v>25</v>
      </c>
      <c r="C314">
        <f t="shared" si="20"/>
        <v>24.561700000000002</v>
      </c>
      <c r="D314">
        <f t="shared" si="21"/>
        <v>0.43829999999999814</v>
      </c>
      <c r="E314">
        <f t="shared" si="22"/>
        <v>0.43829999999999814</v>
      </c>
      <c r="F314">
        <f t="shared" si="23"/>
        <v>0.19210688999999836</v>
      </c>
      <c r="G314">
        <f t="shared" si="24"/>
        <v>1.4048076923076863E-3</v>
      </c>
    </row>
    <row r="315" spans="1:7">
      <c r="A315">
        <v>313</v>
      </c>
      <c r="B315">
        <v>25</v>
      </c>
      <c r="C315">
        <f t="shared" si="20"/>
        <v>24.560480000000002</v>
      </c>
      <c r="D315">
        <f t="shared" si="21"/>
        <v>0.43951999999999813</v>
      </c>
      <c r="E315">
        <f t="shared" si="22"/>
        <v>0.43951999999999813</v>
      </c>
      <c r="F315">
        <f t="shared" si="23"/>
        <v>0.19317783039999836</v>
      </c>
      <c r="G315">
        <f t="shared" si="24"/>
        <v>1.4042172523961601E-3</v>
      </c>
    </row>
    <row r="316" spans="1:7">
      <c r="A316">
        <v>314</v>
      </c>
      <c r="B316">
        <v>25</v>
      </c>
      <c r="C316">
        <f t="shared" si="20"/>
        <v>24.559260000000002</v>
      </c>
      <c r="D316">
        <f t="shared" si="21"/>
        <v>0.44073999999999813</v>
      </c>
      <c r="E316">
        <f t="shared" si="22"/>
        <v>0.44073999999999813</v>
      </c>
      <c r="F316">
        <f t="shared" si="23"/>
        <v>0.19425174759999836</v>
      </c>
      <c r="G316">
        <f t="shared" si="24"/>
        <v>1.4036305732484018E-3</v>
      </c>
    </row>
    <row r="317" spans="1:7">
      <c r="A317">
        <v>315</v>
      </c>
      <c r="B317">
        <v>25</v>
      </c>
      <c r="C317">
        <f t="shared" si="20"/>
        <v>24.558040000000002</v>
      </c>
      <c r="D317">
        <f t="shared" si="21"/>
        <v>0.44195999999999813</v>
      </c>
      <c r="E317">
        <f t="shared" si="22"/>
        <v>0.44195999999999813</v>
      </c>
      <c r="F317">
        <f t="shared" si="23"/>
        <v>0.19532864159999835</v>
      </c>
      <c r="G317">
        <f t="shared" si="24"/>
        <v>1.403047619047613E-3</v>
      </c>
    </row>
    <row r="318" spans="1:7">
      <c r="A318">
        <v>316</v>
      </c>
      <c r="B318">
        <v>25</v>
      </c>
      <c r="C318">
        <f t="shared" si="20"/>
        <v>24.556820000000002</v>
      </c>
      <c r="D318">
        <f t="shared" si="21"/>
        <v>0.44317999999999813</v>
      </c>
      <c r="E318">
        <f t="shared" si="22"/>
        <v>0.44317999999999813</v>
      </c>
      <c r="F318">
        <f t="shared" si="23"/>
        <v>0.19640851239999835</v>
      </c>
      <c r="G318">
        <f t="shared" si="24"/>
        <v>1.4024683544303738E-3</v>
      </c>
    </row>
    <row r="319" spans="1:7">
      <c r="A319">
        <v>317</v>
      </c>
      <c r="B319">
        <v>25</v>
      </c>
      <c r="C319">
        <f t="shared" si="20"/>
        <v>24.555600000000002</v>
      </c>
      <c r="D319">
        <f t="shared" si="21"/>
        <v>0.44439999999999813</v>
      </c>
      <c r="E319">
        <f t="shared" si="22"/>
        <v>0.44439999999999813</v>
      </c>
      <c r="F319">
        <f t="shared" si="23"/>
        <v>0.19749135999999834</v>
      </c>
      <c r="G319">
        <f t="shared" si="24"/>
        <v>1.4018927444794894E-3</v>
      </c>
    </row>
    <row r="320" spans="1:7">
      <c r="A320">
        <v>318</v>
      </c>
      <c r="B320">
        <v>25</v>
      </c>
      <c r="C320">
        <f t="shared" si="20"/>
        <v>24.554380000000002</v>
      </c>
      <c r="D320">
        <f t="shared" si="21"/>
        <v>0.44561999999999813</v>
      </c>
      <c r="E320">
        <f t="shared" si="22"/>
        <v>0.44561999999999813</v>
      </c>
      <c r="F320">
        <f t="shared" si="23"/>
        <v>0.19857718439999833</v>
      </c>
      <c r="G320">
        <f t="shared" si="24"/>
        <v>1.4013207547169753E-3</v>
      </c>
    </row>
    <row r="321" spans="1:7">
      <c r="A321">
        <v>319</v>
      </c>
      <c r="B321">
        <v>25</v>
      </c>
      <c r="C321">
        <f t="shared" si="20"/>
        <v>24.553160000000002</v>
      </c>
      <c r="D321">
        <f t="shared" si="21"/>
        <v>0.44683999999999813</v>
      </c>
      <c r="E321">
        <f t="shared" si="22"/>
        <v>0.44683999999999813</v>
      </c>
      <c r="F321">
        <f t="shared" si="23"/>
        <v>0.19966598559999832</v>
      </c>
      <c r="G321">
        <f t="shared" si="24"/>
        <v>1.4007523510971727E-3</v>
      </c>
    </row>
    <row r="322" spans="1:7">
      <c r="A322">
        <v>320</v>
      </c>
      <c r="B322">
        <v>25</v>
      </c>
      <c r="C322">
        <f t="shared" si="20"/>
        <v>24.551940000000002</v>
      </c>
      <c r="D322">
        <f t="shared" si="21"/>
        <v>0.44805999999999813</v>
      </c>
      <c r="E322">
        <f t="shared" si="22"/>
        <v>0.44805999999999813</v>
      </c>
      <c r="F322">
        <f t="shared" si="23"/>
        <v>0.20075776359999833</v>
      </c>
      <c r="G322">
        <f t="shared" si="24"/>
        <v>1.4001874999999941E-3</v>
      </c>
    </row>
    <row r="323" spans="1:7">
      <c r="A323">
        <v>321</v>
      </c>
      <c r="B323">
        <v>25</v>
      </c>
      <c r="C323">
        <f t="shared" si="20"/>
        <v>24.550720000000002</v>
      </c>
      <c r="D323">
        <f t="shared" si="21"/>
        <v>0.44927999999999813</v>
      </c>
      <c r="E323">
        <f t="shared" si="22"/>
        <v>0.44927999999999813</v>
      </c>
      <c r="F323">
        <f t="shared" si="23"/>
        <v>0.20185251839999832</v>
      </c>
      <c r="G323">
        <f t="shared" si="24"/>
        <v>1.3996261682242932E-3</v>
      </c>
    </row>
    <row r="324" spans="1:7">
      <c r="A324">
        <v>322</v>
      </c>
      <c r="B324">
        <v>25</v>
      </c>
      <c r="C324">
        <f t="shared" ref="C324:C387" si="25">-0.00122*A324+24.94234</f>
        <v>24.549500000000002</v>
      </c>
      <c r="D324">
        <f t="shared" ref="D324:D387" si="26">B324-C324</f>
        <v>0.45049999999999812</v>
      </c>
      <c r="E324">
        <f t="shared" ref="E324:E387" si="27">ABS(B324-C324)</f>
        <v>0.45049999999999812</v>
      </c>
      <c r="F324">
        <f t="shared" ref="F324:F387" si="28">D324^2</f>
        <v>0.20295024999999831</v>
      </c>
      <c r="G324">
        <f t="shared" ref="G324:G387" si="29">ABS((B324-C324)/A324)</f>
        <v>1.3990683229813607E-3</v>
      </c>
    </row>
    <row r="325" spans="1:7">
      <c r="A325">
        <v>323</v>
      </c>
      <c r="B325">
        <v>25</v>
      </c>
      <c r="C325">
        <f t="shared" si="25"/>
        <v>24.548280000000002</v>
      </c>
      <c r="D325">
        <f t="shared" si="26"/>
        <v>0.45171999999999812</v>
      </c>
      <c r="E325">
        <f t="shared" si="27"/>
        <v>0.45171999999999812</v>
      </c>
      <c r="F325">
        <f t="shared" si="28"/>
        <v>0.20405095839999832</v>
      </c>
      <c r="G325">
        <f t="shared" si="29"/>
        <v>1.3985139318885391E-3</v>
      </c>
    </row>
    <row r="326" spans="1:7">
      <c r="A326">
        <v>324</v>
      </c>
      <c r="B326">
        <v>25</v>
      </c>
      <c r="C326">
        <f t="shared" si="25"/>
        <v>24.547060000000002</v>
      </c>
      <c r="D326">
        <f t="shared" si="26"/>
        <v>0.45293999999999812</v>
      </c>
      <c r="E326">
        <f t="shared" si="27"/>
        <v>0.45293999999999812</v>
      </c>
      <c r="F326">
        <f t="shared" si="28"/>
        <v>0.2051546435999983</v>
      </c>
      <c r="G326">
        <f t="shared" si="29"/>
        <v>1.3979629629629572E-3</v>
      </c>
    </row>
    <row r="327" spans="1:7">
      <c r="A327">
        <v>325</v>
      </c>
      <c r="B327">
        <v>25</v>
      </c>
      <c r="C327">
        <f t="shared" si="25"/>
        <v>24.545840000000002</v>
      </c>
      <c r="D327">
        <f t="shared" si="26"/>
        <v>0.45415999999999812</v>
      </c>
      <c r="E327">
        <f t="shared" si="27"/>
        <v>0.45415999999999812</v>
      </c>
      <c r="F327">
        <f t="shared" si="28"/>
        <v>0.20626130559999828</v>
      </c>
      <c r="G327">
        <f t="shared" si="29"/>
        <v>1.3974153846153788E-3</v>
      </c>
    </row>
    <row r="328" spans="1:7">
      <c r="A328">
        <v>326</v>
      </c>
      <c r="B328">
        <v>25</v>
      </c>
      <c r="C328">
        <f t="shared" si="25"/>
        <v>24.544620000000002</v>
      </c>
      <c r="D328">
        <f t="shared" si="26"/>
        <v>0.45537999999999812</v>
      </c>
      <c r="E328">
        <f t="shared" si="27"/>
        <v>0.45537999999999812</v>
      </c>
      <c r="F328">
        <f t="shared" si="28"/>
        <v>0.20737094439999829</v>
      </c>
      <c r="G328">
        <f t="shared" si="29"/>
        <v>1.396871165644166E-3</v>
      </c>
    </row>
    <row r="329" spans="1:7">
      <c r="A329">
        <v>327</v>
      </c>
      <c r="B329">
        <v>25</v>
      </c>
      <c r="C329">
        <f t="shared" si="25"/>
        <v>24.543400000000002</v>
      </c>
      <c r="D329">
        <f t="shared" si="26"/>
        <v>0.45659999999999812</v>
      </c>
      <c r="E329">
        <f t="shared" si="27"/>
        <v>0.45659999999999812</v>
      </c>
      <c r="F329">
        <f t="shared" si="28"/>
        <v>0.20848355999999829</v>
      </c>
      <c r="G329">
        <f t="shared" si="29"/>
        <v>1.396330275229352E-3</v>
      </c>
    </row>
    <row r="330" spans="1:7">
      <c r="A330">
        <v>328</v>
      </c>
      <c r="B330">
        <v>25</v>
      </c>
      <c r="C330">
        <f t="shared" si="25"/>
        <v>24.542180000000002</v>
      </c>
      <c r="D330">
        <f t="shared" si="26"/>
        <v>0.45781999999999812</v>
      </c>
      <c r="E330">
        <f t="shared" si="27"/>
        <v>0.45781999999999812</v>
      </c>
      <c r="F330">
        <f t="shared" si="28"/>
        <v>0.20959915239999827</v>
      </c>
      <c r="G330">
        <f t="shared" si="29"/>
        <v>1.3957926829268235E-3</v>
      </c>
    </row>
    <row r="331" spans="1:7">
      <c r="A331">
        <v>329</v>
      </c>
      <c r="B331">
        <v>25</v>
      </c>
      <c r="C331">
        <f t="shared" si="25"/>
        <v>24.540960000000002</v>
      </c>
      <c r="D331">
        <f t="shared" si="26"/>
        <v>0.45903999999999812</v>
      </c>
      <c r="E331">
        <f t="shared" si="27"/>
        <v>0.45903999999999812</v>
      </c>
      <c r="F331">
        <f t="shared" si="28"/>
        <v>0.21071772159999827</v>
      </c>
      <c r="G331">
        <f t="shared" si="29"/>
        <v>1.3952583586626082E-3</v>
      </c>
    </row>
    <row r="332" spans="1:7">
      <c r="A332">
        <v>330</v>
      </c>
      <c r="B332">
        <v>25</v>
      </c>
      <c r="C332">
        <f t="shared" si="25"/>
        <v>24.539740000000002</v>
      </c>
      <c r="D332">
        <f t="shared" si="26"/>
        <v>0.46025999999999812</v>
      </c>
      <c r="E332">
        <f t="shared" si="27"/>
        <v>0.46025999999999812</v>
      </c>
      <c r="F332">
        <f t="shared" si="28"/>
        <v>0.21183926759999827</v>
      </c>
      <c r="G332">
        <f t="shared" si="29"/>
        <v>1.3947272727272671E-3</v>
      </c>
    </row>
    <row r="333" spans="1:7">
      <c r="A333">
        <v>331</v>
      </c>
      <c r="B333">
        <v>25</v>
      </c>
      <c r="C333">
        <f t="shared" si="25"/>
        <v>24.538520000000002</v>
      </c>
      <c r="D333">
        <f t="shared" si="26"/>
        <v>0.46147999999999811</v>
      </c>
      <c r="E333">
        <f t="shared" si="27"/>
        <v>0.46147999999999811</v>
      </c>
      <c r="F333">
        <f t="shared" si="28"/>
        <v>0.21296379039999827</v>
      </c>
      <c r="G333">
        <f t="shared" si="29"/>
        <v>1.394199395770387E-3</v>
      </c>
    </row>
    <row r="334" spans="1:7">
      <c r="A334">
        <v>332</v>
      </c>
      <c r="B334">
        <v>25</v>
      </c>
      <c r="C334">
        <f t="shared" si="25"/>
        <v>24.537300000000002</v>
      </c>
      <c r="D334">
        <f t="shared" si="26"/>
        <v>0.46269999999999811</v>
      </c>
      <c r="E334">
        <f t="shared" si="27"/>
        <v>0.46269999999999811</v>
      </c>
      <c r="F334">
        <f t="shared" si="28"/>
        <v>0.21409128999999824</v>
      </c>
      <c r="G334">
        <f t="shared" si="29"/>
        <v>1.3936746987951751E-3</v>
      </c>
    </row>
    <row r="335" spans="1:7">
      <c r="A335">
        <v>333</v>
      </c>
      <c r="B335">
        <v>25</v>
      </c>
      <c r="C335">
        <f t="shared" si="25"/>
        <v>24.536080000000002</v>
      </c>
      <c r="D335">
        <f t="shared" si="26"/>
        <v>0.46391999999999811</v>
      </c>
      <c r="E335">
        <f t="shared" si="27"/>
        <v>0.46391999999999811</v>
      </c>
      <c r="F335">
        <f t="shared" si="28"/>
        <v>0.21522176639999824</v>
      </c>
      <c r="G335">
        <f t="shared" si="29"/>
        <v>1.3931531531531476E-3</v>
      </c>
    </row>
    <row r="336" spans="1:7">
      <c r="A336">
        <v>334</v>
      </c>
      <c r="B336">
        <v>25</v>
      </c>
      <c r="C336">
        <f t="shared" si="25"/>
        <v>24.534860000000002</v>
      </c>
      <c r="D336">
        <f t="shared" si="26"/>
        <v>0.46513999999999811</v>
      </c>
      <c r="E336">
        <f t="shared" si="27"/>
        <v>0.46513999999999811</v>
      </c>
      <c r="F336">
        <f t="shared" si="28"/>
        <v>0.21635521959999823</v>
      </c>
      <c r="G336">
        <f t="shared" si="29"/>
        <v>1.3926347305389165E-3</v>
      </c>
    </row>
    <row r="337" spans="1:7">
      <c r="A337">
        <v>335</v>
      </c>
      <c r="B337">
        <v>25</v>
      </c>
      <c r="C337">
        <f t="shared" si="25"/>
        <v>24.533640000000002</v>
      </c>
      <c r="D337">
        <f t="shared" si="26"/>
        <v>0.46635999999999811</v>
      </c>
      <c r="E337">
        <f t="shared" si="27"/>
        <v>0.46635999999999811</v>
      </c>
      <c r="F337">
        <f t="shared" si="28"/>
        <v>0.21749164959999823</v>
      </c>
      <c r="G337">
        <f t="shared" si="29"/>
        <v>1.392119402985069E-3</v>
      </c>
    </row>
    <row r="338" spans="1:7">
      <c r="A338">
        <v>336</v>
      </c>
      <c r="B338">
        <v>25</v>
      </c>
      <c r="C338">
        <f t="shared" si="25"/>
        <v>24.532420000000002</v>
      </c>
      <c r="D338">
        <f t="shared" si="26"/>
        <v>0.46757999999999811</v>
      </c>
      <c r="E338">
        <f t="shared" si="27"/>
        <v>0.46757999999999811</v>
      </c>
      <c r="F338">
        <f t="shared" si="28"/>
        <v>0.21863105639999822</v>
      </c>
      <c r="G338">
        <f t="shared" si="29"/>
        <v>1.3916071428571371E-3</v>
      </c>
    </row>
    <row r="339" spans="1:7">
      <c r="A339">
        <v>337</v>
      </c>
      <c r="B339">
        <v>25</v>
      </c>
      <c r="C339">
        <f t="shared" si="25"/>
        <v>24.531200000000002</v>
      </c>
      <c r="D339">
        <f t="shared" si="26"/>
        <v>0.46879999999999811</v>
      </c>
      <c r="E339">
        <f t="shared" si="27"/>
        <v>0.46879999999999811</v>
      </c>
      <c r="F339">
        <f t="shared" si="28"/>
        <v>0.21977343999999824</v>
      </c>
      <c r="G339">
        <f t="shared" si="29"/>
        <v>1.391097922848659E-3</v>
      </c>
    </row>
    <row r="340" spans="1:7">
      <c r="A340">
        <v>338</v>
      </c>
      <c r="B340">
        <v>24</v>
      </c>
      <c r="C340">
        <f t="shared" si="25"/>
        <v>24.529980000000002</v>
      </c>
      <c r="D340">
        <f t="shared" si="26"/>
        <v>-0.52998000000000189</v>
      </c>
      <c r="E340">
        <f t="shared" si="27"/>
        <v>0.52998000000000189</v>
      </c>
      <c r="F340">
        <f t="shared" si="28"/>
        <v>0.28087880040000202</v>
      </c>
      <c r="G340">
        <f t="shared" si="29"/>
        <v>1.5679881656804791E-3</v>
      </c>
    </row>
    <row r="341" spans="1:7">
      <c r="A341">
        <v>339</v>
      </c>
      <c r="B341">
        <v>24</v>
      </c>
      <c r="C341">
        <f t="shared" si="25"/>
        <v>24.528760000000002</v>
      </c>
      <c r="D341">
        <f t="shared" si="26"/>
        <v>-0.5287600000000019</v>
      </c>
      <c r="E341">
        <f t="shared" si="27"/>
        <v>0.5287600000000019</v>
      </c>
      <c r="F341">
        <f t="shared" si="28"/>
        <v>0.27958713760000198</v>
      </c>
      <c r="G341">
        <f t="shared" si="29"/>
        <v>1.5597640117994156E-3</v>
      </c>
    </row>
    <row r="342" spans="1:7">
      <c r="A342">
        <v>340</v>
      </c>
      <c r="B342">
        <v>24</v>
      </c>
      <c r="C342">
        <f t="shared" si="25"/>
        <v>24.527540000000002</v>
      </c>
      <c r="D342">
        <f t="shared" si="26"/>
        <v>-0.5275400000000019</v>
      </c>
      <c r="E342">
        <f t="shared" si="27"/>
        <v>0.5275400000000019</v>
      </c>
      <c r="F342">
        <f t="shared" si="28"/>
        <v>0.27829845160000199</v>
      </c>
      <c r="G342">
        <f t="shared" si="29"/>
        <v>1.5515882352941232E-3</v>
      </c>
    </row>
    <row r="343" spans="1:7">
      <c r="A343">
        <v>341</v>
      </c>
      <c r="B343">
        <v>24</v>
      </c>
      <c r="C343">
        <f t="shared" si="25"/>
        <v>24.526320000000002</v>
      </c>
      <c r="D343">
        <f t="shared" si="26"/>
        <v>-0.5263200000000019</v>
      </c>
      <c r="E343">
        <f t="shared" si="27"/>
        <v>0.5263200000000019</v>
      </c>
      <c r="F343">
        <f t="shared" si="28"/>
        <v>0.27701274240000201</v>
      </c>
      <c r="G343">
        <f t="shared" si="29"/>
        <v>1.5434604105571902E-3</v>
      </c>
    </row>
    <row r="344" spans="1:7">
      <c r="A344">
        <v>342</v>
      </c>
      <c r="B344">
        <v>24</v>
      </c>
      <c r="C344">
        <f t="shared" si="25"/>
        <v>24.525100000000002</v>
      </c>
      <c r="D344">
        <f t="shared" si="26"/>
        <v>-0.5251000000000019</v>
      </c>
      <c r="E344">
        <f t="shared" si="27"/>
        <v>0.5251000000000019</v>
      </c>
      <c r="F344">
        <f t="shared" si="28"/>
        <v>0.27573001000000197</v>
      </c>
      <c r="G344">
        <f t="shared" si="29"/>
        <v>1.5353801169590699E-3</v>
      </c>
    </row>
    <row r="345" spans="1:7">
      <c r="A345">
        <v>343</v>
      </c>
      <c r="B345">
        <v>24</v>
      </c>
      <c r="C345">
        <f t="shared" si="25"/>
        <v>24.523880000000002</v>
      </c>
      <c r="D345">
        <f t="shared" si="26"/>
        <v>-0.5238800000000019</v>
      </c>
      <c r="E345">
        <f t="shared" si="27"/>
        <v>0.5238800000000019</v>
      </c>
      <c r="F345">
        <f t="shared" si="28"/>
        <v>0.27445025440000198</v>
      </c>
      <c r="G345">
        <f t="shared" si="29"/>
        <v>1.5273469387755158E-3</v>
      </c>
    </row>
    <row r="346" spans="1:7">
      <c r="A346">
        <v>344</v>
      </c>
      <c r="B346">
        <v>24</v>
      </c>
      <c r="C346">
        <f t="shared" si="25"/>
        <v>24.522660000000002</v>
      </c>
      <c r="D346">
        <f t="shared" si="26"/>
        <v>-0.5226600000000019</v>
      </c>
      <c r="E346">
        <f t="shared" si="27"/>
        <v>0.5226600000000019</v>
      </c>
      <c r="F346">
        <f t="shared" si="28"/>
        <v>0.27317347560000199</v>
      </c>
      <c r="G346">
        <f t="shared" si="29"/>
        <v>1.5193604651162847E-3</v>
      </c>
    </row>
    <row r="347" spans="1:7">
      <c r="A347">
        <v>345</v>
      </c>
      <c r="B347">
        <v>24</v>
      </c>
      <c r="C347">
        <f t="shared" si="25"/>
        <v>24.521440000000002</v>
      </c>
      <c r="D347">
        <f t="shared" si="26"/>
        <v>-0.5214400000000019</v>
      </c>
      <c r="E347">
        <f t="shared" si="27"/>
        <v>0.5214400000000019</v>
      </c>
      <c r="F347">
        <f t="shared" si="28"/>
        <v>0.271899673600002</v>
      </c>
      <c r="G347">
        <f t="shared" si="29"/>
        <v>1.511420289855078E-3</v>
      </c>
    </row>
    <row r="348" spans="1:7">
      <c r="A348">
        <v>346</v>
      </c>
      <c r="B348">
        <v>24</v>
      </c>
      <c r="C348">
        <f t="shared" si="25"/>
        <v>24.520220000000002</v>
      </c>
      <c r="D348">
        <f t="shared" si="26"/>
        <v>-0.5202200000000019</v>
      </c>
      <c r="E348">
        <f t="shared" si="27"/>
        <v>0.5202200000000019</v>
      </c>
      <c r="F348">
        <f t="shared" si="28"/>
        <v>0.27062884840000195</v>
      </c>
      <c r="G348">
        <f t="shared" si="29"/>
        <v>1.5035260115606991E-3</v>
      </c>
    </row>
    <row r="349" spans="1:7">
      <c r="A349">
        <v>347</v>
      </c>
      <c r="B349">
        <v>24</v>
      </c>
      <c r="C349">
        <f t="shared" si="25"/>
        <v>24.519000000000002</v>
      </c>
      <c r="D349">
        <f t="shared" si="26"/>
        <v>-0.5190000000000019</v>
      </c>
      <c r="E349">
        <f t="shared" si="27"/>
        <v>0.5190000000000019</v>
      </c>
      <c r="F349">
        <f t="shared" si="28"/>
        <v>0.26936100000000196</v>
      </c>
      <c r="G349">
        <f t="shared" si="29"/>
        <v>1.4956772334294003E-3</v>
      </c>
    </row>
    <row r="350" spans="1:7">
      <c r="A350">
        <v>348</v>
      </c>
      <c r="B350">
        <v>24</v>
      </c>
      <c r="C350">
        <f t="shared" si="25"/>
        <v>24.517780000000002</v>
      </c>
      <c r="D350">
        <f t="shared" si="26"/>
        <v>-0.51778000000000191</v>
      </c>
      <c r="E350">
        <f t="shared" si="27"/>
        <v>0.51778000000000191</v>
      </c>
      <c r="F350">
        <f t="shared" si="28"/>
        <v>0.26809612840000197</v>
      </c>
      <c r="G350">
        <f t="shared" si="29"/>
        <v>1.4878735632183962E-3</v>
      </c>
    </row>
    <row r="351" spans="1:7">
      <c r="A351">
        <v>349</v>
      </c>
      <c r="B351">
        <v>24</v>
      </c>
      <c r="C351">
        <f t="shared" si="25"/>
        <v>24.516560000000002</v>
      </c>
      <c r="D351">
        <f t="shared" si="26"/>
        <v>-0.51656000000000191</v>
      </c>
      <c r="E351">
        <f t="shared" si="27"/>
        <v>0.51656000000000191</v>
      </c>
      <c r="F351">
        <f t="shared" si="28"/>
        <v>0.26683423360000197</v>
      </c>
      <c r="G351">
        <f t="shared" si="29"/>
        <v>1.4801146131805212E-3</v>
      </c>
    </row>
    <row r="352" spans="1:7">
      <c r="A352">
        <v>350</v>
      </c>
      <c r="B352">
        <v>24</v>
      </c>
      <c r="C352">
        <f t="shared" si="25"/>
        <v>24.515340000000002</v>
      </c>
      <c r="D352">
        <f t="shared" si="26"/>
        <v>-0.51534000000000191</v>
      </c>
      <c r="E352">
        <f t="shared" si="27"/>
        <v>0.51534000000000191</v>
      </c>
      <c r="F352">
        <f t="shared" si="28"/>
        <v>0.26557531560000197</v>
      </c>
      <c r="G352">
        <f t="shared" si="29"/>
        <v>1.4724000000000054E-3</v>
      </c>
    </row>
    <row r="353" spans="1:7">
      <c r="A353">
        <v>351</v>
      </c>
      <c r="B353">
        <v>24</v>
      </c>
      <c r="C353">
        <f t="shared" si="25"/>
        <v>24.514120000000002</v>
      </c>
      <c r="D353">
        <f t="shared" si="26"/>
        <v>-0.51412000000000191</v>
      </c>
      <c r="E353">
        <f t="shared" si="27"/>
        <v>0.51412000000000191</v>
      </c>
      <c r="F353">
        <f t="shared" si="28"/>
        <v>0.26431937440000197</v>
      </c>
      <c r="G353">
        <f t="shared" si="29"/>
        <v>1.4647293447293502E-3</v>
      </c>
    </row>
    <row r="354" spans="1:7">
      <c r="A354">
        <v>352</v>
      </c>
      <c r="B354">
        <v>24</v>
      </c>
      <c r="C354">
        <f t="shared" si="25"/>
        <v>24.512900000000002</v>
      </c>
      <c r="D354">
        <f t="shared" si="26"/>
        <v>-0.51290000000000191</v>
      </c>
      <c r="E354">
        <f t="shared" si="27"/>
        <v>0.51290000000000191</v>
      </c>
      <c r="F354">
        <f t="shared" si="28"/>
        <v>0.26306641000000197</v>
      </c>
      <c r="G354">
        <f t="shared" si="29"/>
        <v>1.4571022727272781E-3</v>
      </c>
    </row>
    <row r="355" spans="1:7">
      <c r="A355">
        <v>353</v>
      </c>
      <c r="B355">
        <v>24</v>
      </c>
      <c r="C355">
        <f t="shared" si="25"/>
        <v>24.511680000000002</v>
      </c>
      <c r="D355">
        <f t="shared" si="26"/>
        <v>-0.51168000000000191</v>
      </c>
      <c r="E355">
        <f t="shared" si="27"/>
        <v>0.51168000000000191</v>
      </c>
      <c r="F355">
        <f t="shared" si="28"/>
        <v>0.26181642240000197</v>
      </c>
      <c r="G355">
        <f t="shared" si="29"/>
        <v>1.4495184135977391E-3</v>
      </c>
    </row>
    <row r="356" spans="1:7">
      <c r="A356">
        <v>354</v>
      </c>
      <c r="B356">
        <v>24</v>
      </c>
      <c r="C356">
        <f t="shared" si="25"/>
        <v>24.510460000000002</v>
      </c>
      <c r="D356">
        <f t="shared" si="26"/>
        <v>-0.51046000000000191</v>
      </c>
      <c r="E356">
        <f t="shared" si="27"/>
        <v>0.51046000000000191</v>
      </c>
      <c r="F356">
        <f t="shared" si="28"/>
        <v>0.26056941160000197</v>
      </c>
      <c r="G356">
        <f t="shared" si="29"/>
        <v>1.4419774011299488E-3</v>
      </c>
    </row>
    <row r="357" spans="1:7">
      <c r="A357">
        <v>355</v>
      </c>
      <c r="B357">
        <v>24</v>
      </c>
      <c r="C357">
        <f t="shared" si="25"/>
        <v>24.509240000000002</v>
      </c>
      <c r="D357">
        <f t="shared" si="26"/>
        <v>-0.50924000000000191</v>
      </c>
      <c r="E357">
        <f t="shared" si="27"/>
        <v>0.50924000000000191</v>
      </c>
      <c r="F357">
        <f t="shared" si="28"/>
        <v>0.25932537760000196</v>
      </c>
      <c r="G357">
        <f t="shared" si="29"/>
        <v>1.434478873239442E-3</v>
      </c>
    </row>
    <row r="358" spans="1:7">
      <c r="A358">
        <v>356</v>
      </c>
      <c r="B358">
        <v>24</v>
      </c>
      <c r="C358">
        <f t="shared" si="25"/>
        <v>24.508020000000002</v>
      </c>
      <c r="D358">
        <f t="shared" si="26"/>
        <v>-0.50802000000000191</v>
      </c>
      <c r="E358">
        <f t="shared" si="27"/>
        <v>0.50802000000000191</v>
      </c>
      <c r="F358">
        <f t="shared" si="28"/>
        <v>0.25808432040000195</v>
      </c>
      <c r="G358">
        <f t="shared" si="29"/>
        <v>1.4270224719101178E-3</v>
      </c>
    </row>
    <row r="359" spans="1:7">
      <c r="A359">
        <v>357</v>
      </c>
      <c r="B359">
        <v>24</v>
      </c>
      <c r="C359">
        <f t="shared" si="25"/>
        <v>24.506800000000002</v>
      </c>
      <c r="D359">
        <f t="shared" si="26"/>
        <v>-0.50680000000000192</v>
      </c>
      <c r="E359">
        <f t="shared" si="27"/>
        <v>0.50680000000000192</v>
      </c>
      <c r="F359">
        <f t="shared" si="28"/>
        <v>0.25684624000000195</v>
      </c>
      <c r="G359">
        <f t="shared" si="29"/>
        <v>1.4196078431372603E-3</v>
      </c>
    </row>
    <row r="360" spans="1:7">
      <c r="A360">
        <v>358</v>
      </c>
      <c r="B360">
        <v>24</v>
      </c>
      <c r="C360">
        <f t="shared" si="25"/>
        <v>24.505580000000002</v>
      </c>
      <c r="D360">
        <f t="shared" si="26"/>
        <v>-0.50558000000000192</v>
      </c>
      <c r="E360">
        <f t="shared" si="27"/>
        <v>0.50558000000000192</v>
      </c>
      <c r="F360">
        <f t="shared" si="28"/>
        <v>0.25561113640000194</v>
      </c>
      <c r="G360">
        <f t="shared" si="29"/>
        <v>1.4122346368715137E-3</v>
      </c>
    </row>
    <row r="361" spans="1:7">
      <c r="A361">
        <v>359</v>
      </c>
      <c r="B361">
        <v>24</v>
      </c>
      <c r="C361">
        <f t="shared" si="25"/>
        <v>24.504360000000002</v>
      </c>
      <c r="D361">
        <f t="shared" si="26"/>
        <v>-0.50436000000000192</v>
      </c>
      <c r="E361">
        <f t="shared" si="27"/>
        <v>0.50436000000000192</v>
      </c>
      <c r="F361">
        <f t="shared" si="28"/>
        <v>0.25437900960000193</v>
      </c>
      <c r="G361">
        <f t="shared" si="29"/>
        <v>1.4049025069637936E-3</v>
      </c>
    </row>
    <row r="362" spans="1:7">
      <c r="A362">
        <v>360</v>
      </c>
      <c r="B362">
        <v>24</v>
      </c>
      <c r="C362">
        <f t="shared" si="25"/>
        <v>24.503140000000002</v>
      </c>
      <c r="D362">
        <f t="shared" si="26"/>
        <v>-0.50314000000000192</v>
      </c>
      <c r="E362">
        <f t="shared" si="27"/>
        <v>0.50314000000000192</v>
      </c>
      <c r="F362">
        <f t="shared" si="28"/>
        <v>0.25314985960000191</v>
      </c>
      <c r="G362">
        <f t="shared" si="29"/>
        <v>1.3976111111111164E-3</v>
      </c>
    </row>
    <row r="363" spans="1:7">
      <c r="A363">
        <v>361</v>
      </c>
      <c r="B363">
        <v>24</v>
      </c>
      <c r="C363">
        <f t="shared" si="25"/>
        <v>24.501920000000002</v>
      </c>
      <c r="D363">
        <f t="shared" si="26"/>
        <v>-0.50192000000000192</v>
      </c>
      <c r="E363">
        <f t="shared" si="27"/>
        <v>0.50192000000000192</v>
      </c>
      <c r="F363">
        <f t="shared" si="28"/>
        <v>0.2519236864000019</v>
      </c>
      <c r="G363">
        <f t="shared" si="29"/>
        <v>1.3903601108033294E-3</v>
      </c>
    </row>
    <row r="364" spans="1:7">
      <c r="A364">
        <v>362</v>
      </c>
      <c r="B364">
        <v>24</v>
      </c>
      <c r="C364">
        <f t="shared" si="25"/>
        <v>24.500700000000002</v>
      </c>
      <c r="D364">
        <f t="shared" si="26"/>
        <v>-0.50070000000000192</v>
      </c>
      <c r="E364">
        <f t="shared" si="27"/>
        <v>0.50070000000000192</v>
      </c>
      <c r="F364">
        <f t="shared" si="28"/>
        <v>0.25070049000000194</v>
      </c>
      <c r="G364">
        <f t="shared" si="29"/>
        <v>1.3831491712707235E-3</v>
      </c>
    </row>
    <row r="365" spans="1:7">
      <c r="A365">
        <v>363</v>
      </c>
      <c r="B365">
        <v>24</v>
      </c>
      <c r="C365">
        <f t="shared" si="25"/>
        <v>24.499480000000002</v>
      </c>
      <c r="D365">
        <f t="shared" si="26"/>
        <v>-0.49948000000000192</v>
      </c>
      <c r="E365">
        <f t="shared" si="27"/>
        <v>0.49948000000000192</v>
      </c>
      <c r="F365">
        <f t="shared" si="28"/>
        <v>0.24948027040000192</v>
      </c>
      <c r="G365">
        <f t="shared" si="29"/>
        <v>1.3759779614325122E-3</v>
      </c>
    </row>
    <row r="366" spans="1:7">
      <c r="A366">
        <v>364</v>
      </c>
      <c r="B366">
        <v>24</v>
      </c>
      <c r="C366">
        <f t="shared" si="25"/>
        <v>24.498260000000002</v>
      </c>
      <c r="D366">
        <f t="shared" si="26"/>
        <v>-0.49826000000000192</v>
      </c>
      <c r="E366">
        <f t="shared" si="27"/>
        <v>0.49826000000000192</v>
      </c>
      <c r="F366">
        <f t="shared" si="28"/>
        <v>0.24826302760000191</v>
      </c>
      <c r="G366">
        <f t="shared" si="29"/>
        <v>1.3688461538461591E-3</v>
      </c>
    </row>
    <row r="367" spans="1:7">
      <c r="A367">
        <v>365</v>
      </c>
      <c r="B367">
        <v>24</v>
      </c>
      <c r="C367">
        <f t="shared" si="25"/>
        <v>24.497040000000002</v>
      </c>
      <c r="D367">
        <f t="shared" si="26"/>
        <v>-0.49704000000000192</v>
      </c>
      <c r="E367">
        <f t="shared" si="27"/>
        <v>0.49704000000000192</v>
      </c>
      <c r="F367">
        <f t="shared" si="28"/>
        <v>0.24704876160000191</v>
      </c>
      <c r="G367">
        <f t="shared" si="29"/>
        <v>1.3617534246575394E-3</v>
      </c>
    </row>
    <row r="368" spans="1:7">
      <c r="A368">
        <v>366</v>
      </c>
      <c r="B368">
        <v>24</v>
      </c>
      <c r="C368">
        <f t="shared" si="25"/>
        <v>24.495820000000002</v>
      </c>
      <c r="D368">
        <f t="shared" si="26"/>
        <v>-0.49582000000000193</v>
      </c>
      <c r="E368">
        <f t="shared" si="27"/>
        <v>0.49582000000000193</v>
      </c>
      <c r="F368">
        <f t="shared" si="28"/>
        <v>0.24583747240000192</v>
      </c>
      <c r="G368">
        <f t="shared" si="29"/>
        <v>1.3546994535519178E-3</v>
      </c>
    </row>
    <row r="369" spans="1:7">
      <c r="A369">
        <v>367</v>
      </c>
      <c r="B369">
        <v>24</v>
      </c>
      <c r="C369">
        <f t="shared" si="25"/>
        <v>24.494600000000002</v>
      </c>
      <c r="D369">
        <f t="shared" si="26"/>
        <v>-0.49460000000000193</v>
      </c>
      <c r="E369">
        <f t="shared" si="27"/>
        <v>0.49460000000000193</v>
      </c>
      <c r="F369">
        <f t="shared" si="28"/>
        <v>0.2446291600000019</v>
      </c>
      <c r="G369">
        <f t="shared" si="29"/>
        <v>1.3476839237057273E-3</v>
      </c>
    </row>
    <row r="370" spans="1:7">
      <c r="A370">
        <v>368</v>
      </c>
      <c r="B370">
        <v>24</v>
      </c>
      <c r="C370">
        <f t="shared" si="25"/>
        <v>24.493380000000002</v>
      </c>
      <c r="D370">
        <f t="shared" si="26"/>
        <v>-0.49338000000000193</v>
      </c>
      <c r="E370">
        <f t="shared" si="27"/>
        <v>0.49338000000000193</v>
      </c>
      <c r="F370">
        <f t="shared" si="28"/>
        <v>0.2434238244000019</v>
      </c>
      <c r="G370">
        <f t="shared" si="29"/>
        <v>1.3407065217391357E-3</v>
      </c>
    </row>
    <row r="371" spans="1:7">
      <c r="A371">
        <v>369</v>
      </c>
      <c r="B371">
        <v>24</v>
      </c>
      <c r="C371">
        <f t="shared" si="25"/>
        <v>24.492160000000002</v>
      </c>
      <c r="D371">
        <f t="shared" si="26"/>
        <v>-0.49216000000000193</v>
      </c>
      <c r="E371">
        <f t="shared" si="27"/>
        <v>0.49216000000000193</v>
      </c>
      <c r="F371">
        <f t="shared" si="28"/>
        <v>0.24222146560000191</v>
      </c>
      <c r="G371">
        <f t="shared" si="29"/>
        <v>1.3337669376693819E-3</v>
      </c>
    </row>
    <row r="372" spans="1:7">
      <c r="A372">
        <v>370</v>
      </c>
      <c r="B372">
        <v>24</v>
      </c>
      <c r="C372">
        <f t="shared" si="25"/>
        <v>24.490940000000002</v>
      </c>
      <c r="D372">
        <f t="shared" si="26"/>
        <v>-0.49094000000000193</v>
      </c>
      <c r="E372">
        <f t="shared" si="27"/>
        <v>0.49094000000000193</v>
      </c>
      <c r="F372">
        <f t="shared" si="28"/>
        <v>0.24102208360000191</v>
      </c>
      <c r="G372">
        <f t="shared" si="29"/>
        <v>1.3268648648648701E-3</v>
      </c>
    </row>
    <row r="373" spans="1:7">
      <c r="A373">
        <v>371</v>
      </c>
      <c r="B373">
        <v>24</v>
      </c>
      <c r="C373">
        <f t="shared" si="25"/>
        <v>24.489720000000002</v>
      </c>
      <c r="D373">
        <f t="shared" si="26"/>
        <v>-0.48972000000000193</v>
      </c>
      <c r="E373">
        <f t="shared" si="27"/>
        <v>0.48972000000000193</v>
      </c>
      <c r="F373">
        <f t="shared" si="28"/>
        <v>0.23982567840000188</v>
      </c>
      <c r="G373">
        <f t="shared" si="29"/>
        <v>1.3200000000000052E-3</v>
      </c>
    </row>
    <row r="374" spans="1:7">
      <c r="A374">
        <v>372</v>
      </c>
      <c r="B374">
        <v>24</v>
      </c>
      <c r="C374">
        <f t="shared" si="25"/>
        <v>24.488500000000002</v>
      </c>
      <c r="D374">
        <f t="shared" si="26"/>
        <v>-0.48850000000000193</v>
      </c>
      <c r="E374">
        <f t="shared" si="27"/>
        <v>0.48850000000000193</v>
      </c>
      <c r="F374">
        <f t="shared" si="28"/>
        <v>0.23863225000000188</v>
      </c>
      <c r="G374">
        <f t="shared" si="29"/>
        <v>1.313172043010758E-3</v>
      </c>
    </row>
    <row r="375" spans="1:7">
      <c r="A375">
        <v>373</v>
      </c>
      <c r="B375">
        <v>24</v>
      </c>
      <c r="C375">
        <f t="shared" si="25"/>
        <v>24.487280000000002</v>
      </c>
      <c r="D375">
        <f t="shared" si="26"/>
        <v>-0.48728000000000193</v>
      </c>
      <c r="E375">
        <f t="shared" si="27"/>
        <v>0.48728000000000193</v>
      </c>
      <c r="F375">
        <f t="shared" si="28"/>
        <v>0.23744179840000187</v>
      </c>
      <c r="G375">
        <f t="shared" si="29"/>
        <v>1.3063806970509434E-3</v>
      </c>
    </row>
    <row r="376" spans="1:7">
      <c r="A376">
        <v>374</v>
      </c>
      <c r="B376">
        <v>25</v>
      </c>
      <c r="C376">
        <f t="shared" si="25"/>
        <v>24.486060000000002</v>
      </c>
      <c r="D376">
        <f t="shared" si="26"/>
        <v>0.51393999999999807</v>
      </c>
      <c r="E376">
        <f t="shared" si="27"/>
        <v>0.51393999999999807</v>
      </c>
      <c r="F376">
        <f t="shared" si="28"/>
        <v>0.264134323599998</v>
      </c>
      <c r="G376">
        <f t="shared" si="29"/>
        <v>1.3741711229946472E-3</v>
      </c>
    </row>
    <row r="377" spans="1:7">
      <c r="A377">
        <v>375</v>
      </c>
      <c r="B377">
        <v>25</v>
      </c>
      <c r="C377">
        <f t="shared" si="25"/>
        <v>24.484840000000002</v>
      </c>
      <c r="D377">
        <f t="shared" si="26"/>
        <v>0.51515999999999806</v>
      </c>
      <c r="E377">
        <f t="shared" si="27"/>
        <v>0.51515999999999806</v>
      </c>
      <c r="F377">
        <f t="shared" si="28"/>
        <v>0.26538982559999802</v>
      </c>
      <c r="G377">
        <f t="shared" si="29"/>
        <v>1.3737599999999949E-3</v>
      </c>
    </row>
    <row r="378" spans="1:7">
      <c r="A378">
        <v>376</v>
      </c>
      <c r="B378">
        <v>25</v>
      </c>
      <c r="C378">
        <f t="shared" si="25"/>
        <v>24.483620000000002</v>
      </c>
      <c r="D378">
        <f t="shared" si="26"/>
        <v>0.51637999999999806</v>
      </c>
      <c r="E378">
        <f t="shared" si="27"/>
        <v>0.51637999999999806</v>
      </c>
      <c r="F378">
        <f t="shared" si="28"/>
        <v>0.26664830439999798</v>
      </c>
      <c r="G378">
        <f t="shared" si="29"/>
        <v>1.373351063829782E-3</v>
      </c>
    </row>
    <row r="379" spans="1:7">
      <c r="A379">
        <v>377</v>
      </c>
      <c r="B379">
        <v>25</v>
      </c>
      <c r="C379">
        <f t="shared" si="25"/>
        <v>24.482400000000002</v>
      </c>
      <c r="D379">
        <f t="shared" si="26"/>
        <v>0.51759999999999806</v>
      </c>
      <c r="E379">
        <f t="shared" si="27"/>
        <v>0.51759999999999806</v>
      </c>
      <c r="F379">
        <f t="shared" si="28"/>
        <v>0.267909759999998</v>
      </c>
      <c r="G379">
        <f t="shared" si="29"/>
        <v>1.372944297082223E-3</v>
      </c>
    </row>
    <row r="380" spans="1:7">
      <c r="A380">
        <v>378</v>
      </c>
      <c r="B380">
        <v>24</v>
      </c>
      <c r="C380">
        <f t="shared" si="25"/>
        <v>24.481180000000002</v>
      </c>
      <c r="D380">
        <f t="shared" si="26"/>
        <v>-0.48118000000000194</v>
      </c>
      <c r="E380">
        <f t="shared" si="27"/>
        <v>0.48118000000000194</v>
      </c>
      <c r="F380">
        <f t="shared" si="28"/>
        <v>0.23153419240000186</v>
      </c>
      <c r="G380">
        <f t="shared" si="29"/>
        <v>1.2729629629629681E-3</v>
      </c>
    </row>
    <row r="381" spans="1:7">
      <c r="A381">
        <v>379</v>
      </c>
      <c r="B381">
        <v>24</v>
      </c>
      <c r="C381">
        <f t="shared" si="25"/>
        <v>24.479960000000002</v>
      </c>
      <c r="D381">
        <f t="shared" si="26"/>
        <v>-0.47996000000000194</v>
      </c>
      <c r="E381">
        <f t="shared" si="27"/>
        <v>0.47996000000000194</v>
      </c>
      <c r="F381">
        <f t="shared" si="28"/>
        <v>0.23036160160000185</v>
      </c>
      <c r="G381">
        <f t="shared" si="29"/>
        <v>1.2663852242744114E-3</v>
      </c>
    </row>
    <row r="382" spans="1:7">
      <c r="A382">
        <v>380</v>
      </c>
      <c r="B382">
        <v>24</v>
      </c>
      <c r="C382">
        <f t="shared" si="25"/>
        <v>24.478740000000002</v>
      </c>
      <c r="D382">
        <f t="shared" si="26"/>
        <v>-0.47874000000000194</v>
      </c>
      <c r="E382">
        <f t="shared" si="27"/>
        <v>0.47874000000000194</v>
      </c>
      <c r="F382">
        <f t="shared" si="28"/>
        <v>0.22919198760000187</v>
      </c>
      <c r="G382">
        <f t="shared" si="29"/>
        <v>1.2598421052631629E-3</v>
      </c>
    </row>
    <row r="383" spans="1:7">
      <c r="A383">
        <v>381</v>
      </c>
      <c r="B383">
        <v>24</v>
      </c>
      <c r="C383">
        <f t="shared" si="25"/>
        <v>24.477520000000002</v>
      </c>
      <c r="D383">
        <f t="shared" si="26"/>
        <v>-0.47752000000000194</v>
      </c>
      <c r="E383">
        <f t="shared" si="27"/>
        <v>0.47752000000000194</v>
      </c>
      <c r="F383">
        <f t="shared" si="28"/>
        <v>0.22802535040000185</v>
      </c>
      <c r="G383">
        <f t="shared" si="29"/>
        <v>1.2533333333333385E-3</v>
      </c>
    </row>
    <row r="384" spans="1:7">
      <c r="A384">
        <v>382</v>
      </c>
      <c r="B384">
        <v>24</v>
      </c>
      <c r="C384">
        <f t="shared" si="25"/>
        <v>24.476300000000002</v>
      </c>
      <c r="D384">
        <f t="shared" si="26"/>
        <v>-0.47630000000000194</v>
      </c>
      <c r="E384">
        <f t="shared" si="27"/>
        <v>0.47630000000000194</v>
      </c>
      <c r="F384">
        <f t="shared" si="28"/>
        <v>0.22686169000000186</v>
      </c>
      <c r="G384">
        <f t="shared" si="29"/>
        <v>1.2468586387434607E-3</v>
      </c>
    </row>
    <row r="385" spans="1:7">
      <c r="A385">
        <v>383</v>
      </c>
      <c r="B385">
        <v>24</v>
      </c>
      <c r="C385">
        <f t="shared" si="25"/>
        <v>24.475080000000002</v>
      </c>
      <c r="D385">
        <f t="shared" si="26"/>
        <v>-0.47508000000000195</v>
      </c>
      <c r="E385">
        <f t="shared" si="27"/>
        <v>0.47508000000000195</v>
      </c>
      <c r="F385">
        <f t="shared" si="28"/>
        <v>0.22570100640000185</v>
      </c>
      <c r="G385">
        <f t="shared" si="29"/>
        <v>1.2404177545691957E-3</v>
      </c>
    </row>
    <row r="386" spans="1:7">
      <c r="A386">
        <v>384</v>
      </c>
      <c r="B386">
        <v>24</v>
      </c>
      <c r="C386">
        <f t="shared" si="25"/>
        <v>24.473860000000002</v>
      </c>
      <c r="D386">
        <f t="shared" si="26"/>
        <v>-0.47386000000000195</v>
      </c>
      <c r="E386">
        <f t="shared" si="27"/>
        <v>0.47386000000000195</v>
      </c>
      <c r="F386">
        <f t="shared" si="28"/>
        <v>0.22454329960000186</v>
      </c>
      <c r="G386">
        <f t="shared" si="29"/>
        <v>1.2340104166666717E-3</v>
      </c>
    </row>
    <row r="387" spans="1:7">
      <c r="A387">
        <v>385</v>
      </c>
      <c r="B387">
        <v>24</v>
      </c>
      <c r="C387">
        <f t="shared" si="25"/>
        <v>24.472640000000002</v>
      </c>
      <c r="D387">
        <f t="shared" si="26"/>
        <v>-0.47264000000000195</v>
      </c>
      <c r="E387">
        <f t="shared" si="27"/>
        <v>0.47264000000000195</v>
      </c>
      <c r="F387">
        <f t="shared" si="28"/>
        <v>0.22338856960000184</v>
      </c>
      <c r="G387">
        <f t="shared" si="29"/>
        <v>1.2276363636363687E-3</v>
      </c>
    </row>
    <row r="388" spans="1:7">
      <c r="A388">
        <v>386</v>
      </c>
      <c r="B388">
        <v>24</v>
      </c>
      <c r="C388">
        <f t="shared" ref="C388:C451" si="30">-0.00122*A388+24.94234</f>
        <v>24.471420000000002</v>
      </c>
      <c r="D388">
        <f t="shared" ref="D388:D451" si="31">B388-C388</f>
        <v>-0.47142000000000195</v>
      </c>
      <c r="E388">
        <f t="shared" ref="E388:E451" si="32">ABS(B388-C388)</f>
        <v>0.47142000000000195</v>
      </c>
      <c r="F388">
        <f t="shared" ref="F388:F451" si="33">D388^2</f>
        <v>0.22223681640000184</v>
      </c>
      <c r="G388">
        <f t="shared" ref="G388:G450" si="34">ABS((B388-C388)/A388)</f>
        <v>1.2212953367875699E-3</v>
      </c>
    </row>
    <row r="389" spans="1:7">
      <c r="A389">
        <v>387</v>
      </c>
      <c r="B389">
        <v>24</v>
      </c>
      <c r="C389">
        <f t="shared" si="30"/>
        <v>24.470200000000002</v>
      </c>
      <c r="D389">
        <f t="shared" si="31"/>
        <v>-0.47020000000000195</v>
      </c>
      <c r="E389">
        <f t="shared" si="32"/>
        <v>0.47020000000000195</v>
      </c>
      <c r="F389">
        <f t="shared" si="33"/>
        <v>0.22108804000000185</v>
      </c>
      <c r="G389">
        <f t="shared" si="34"/>
        <v>1.2149870801033643E-3</v>
      </c>
    </row>
    <row r="390" spans="1:7">
      <c r="A390">
        <v>388</v>
      </c>
      <c r="B390">
        <v>24</v>
      </c>
      <c r="C390">
        <f t="shared" si="30"/>
        <v>24.468980000000002</v>
      </c>
      <c r="D390">
        <f t="shared" si="31"/>
        <v>-0.46898000000000195</v>
      </c>
      <c r="E390">
        <f t="shared" si="32"/>
        <v>0.46898000000000195</v>
      </c>
      <c r="F390">
        <f t="shared" si="33"/>
        <v>0.21994224040000182</v>
      </c>
      <c r="G390">
        <f t="shared" si="34"/>
        <v>1.2087113402061906E-3</v>
      </c>
    </row>
    <row r="391" spans="1:7">
      <c r="A391">
        <v>389</v>
      </c>
      <c r="B391">
        <v>24</v>
      </c>
      <c r="C391">
        <f t="shared" si="30"/>
        <v>24.467760000000002</v>
      </c>
      <c r="D391">
        <f t="shared" si="31"/>
        <v>-0.46776000000000195</v>
      </c>
      <c r="E391">
        <f t="shared" si="32"/>
        <v>0.46776000000000195</v>
      </c>
      <c r="F391">
        <f t="shared" si="33"/>
        <v>0.21879941760000182</v>
      </c>
      <c r="G391">
        <f t="shared" si="34"/>
        <v>1.2024678663239124E-3</v>
      </c>
    </row>
    <row r="392" spans="1:7">
      <c r="A392">
        <v>390</v>
      </c>
      <c r="B392">
        <v>24</v>
      </c>
      <c r="C392">
        <f t="shared" si="30"/>
        <v>24.466540000000002</v>
      </c>
      <c r="D392">
        <f t="shared" si="31"/>
        <v>-0.46654000000000195</v>
      </c>
      <c r="E392">
        <f t="shared" si="32"/>
        <v>0.46654000000000195</v>
      </c>
      <c r="F392">
        <f t="shared" si="33"/>
        <v>0.21765957160000182</v>
      </c>
      <c r="G392">
        <f t="shared" si="34"/>
        <v>1.1962564102564154E-3</v>
      </c>
    </row>
    <row r="393" spans="1:7">
      <c r="A393">
        <v>391</v>
      </c>
      <c r="B393">
        <v>24</v>
      </c>
      <c r="C393">
        <f t="shared" si="30"/>
        <v>24.465320000000002</v>
      </c>
      <c r="D393">
        <f t="shared" si="31"/>
        <v>-0.46532000000000195</v>
      </c>
      <c r="E393">
        <f t="shared" si="32"/>
        <v>0.46532000000000195</v>
      </c>
      <c r="F393">
        <f t="shared" si="33"/>
        <v>0.21652270240000182</v>
      </c>
      <c r="G393">
        <f t="shared" si="34"/>
        <v>1.190076726342716E-3</v>
      </c>
    </row>
    <row r="394" spans="1:7">
      <c r="A394">
        <v>392</v>
      </c>
      <c r="B394">
        <v>24</v>
      </c>
      <c r="C394">
        <f t="shared" si="30"/>
        <v>24.464100000000002</v>
      </c>
      <c r="D394">
        <f t="shared" si="31"/>
        <v>-0.46410000000000196</v>
      </c>
      <c r="E394">
        <f t="shared" si="32"/>
        <v>0.46410000000000196</v>
      </c>
      <c r="F394">
        <f t="shared" si="33"/>
        <v>0.21538881000000182</v>
      </c>
      <c r="G394">
        <f t="shared" si="34"/>
        <v>1.1839285714285764E-3</v>
      </c>
    </row>
    <row r="395" spans="1:7">
      <c r="A395">
        <v>393</v>
      </c>
      <c r="B395">
        <v>24</v>
      </c>
      <c r="C395">
        <f t="shared" si="30"/>
        <v>24.462880000000002</v>
      </c>
      <c r="D395">
        <f t="shared" si="31"/>
        <v>-0.46288000000000196</v>
      </c>
      <c r="E395">
        <f t="shared" si="32"/>
        <v>0.46288000000000196</v>
      </c>
      <c r="F395">
        <f t="shared" si="33"/>
        <v>0.21425789440000181</v>
      </c>
      <c r="G395">
        <f t="shared" si="34"/>
        <v>1.1778117048346106E-3</v>
      </c>
    </row>
    <row r="396" spans="1:7">
      <c r="A396">
        <v>394</v>
      </c>
      <c r="B396">
        <v>24</v>
      </c>
      <c r="C396">
        <f t="shared" si="30"/>
        <v>24.461660000000002</v>
      </c>
      <c r="D396">
        <f t="shared" si="31"/>
        <v>-0.46166000000000196</v>
      </c>
      <c r="E396">
        <f t="shared" si="32"/>
        <v>0.46166000000000196</v>
      </c>
      <c r="F396">
        <f t="shared" si="33"/>
        <v>0.21312995560000181</v>
      </c>
      <c r="G396">
        <f t="shared" si="34"/>
        <v>1.171725888324878E-3</v>
      </c>
    </row>
    <row r="397" spans="1:7">
      <c r="A397">
        <v>395</v>
      </c>
      <c r="B397">
        <v>24</v>
      </c>
      <c r="C397">
        <f t="shared" si="30"/>
        <v>24.460440000000002</v>
      </c>
      <c r="D397">
        <f t="shared" si="31"/>
        <v>-0.46044000000000196</v>
      </c>
      <c r="E397">
        <f t="shared" si="32"/>
        <v>0.46044000000000196</v>
      </c>
      <c r="F397">
        <f t="shared" si="33"/>
        <v>0.2120049936000018</v>
      </c>
      <c r="G397">
        <f t="shared" si="34"/>
        <v>1.1656708860759543E-3</v>
      </c>
    </row>
    <row r="398" spans="1:7">
      <c r="A398">
        <v>396</v>
      </c>
      <c r="B398">
        <v>24</v>
      </c>
      <c r="C398">
        <f t="shared" si="30"/>
        <v>24.459220000000002</v>
      </c>
      <c r="D398">
        <f t="shared" si="31"/>
        <v>-0.45922000000000196</v>
      </c>
      <c r="E398">
        <f t="shared" si="32"/>
        <v>0.45922000000000196</v>
      </c>
      <c r="F398">
        <f t="shared" si="33"/>
        <v>0.21088300840000179</v>
      </c>
      <c r="G398">
        <f t="shared" si="34"/>
        <v>1.1596464646464696E-3</v>
      </c>
    </row>
    <row r="399" spans="1:7">
      <c r="A399">
        <v>397</v>
      </c>
      <c r="B399">
        <v>24</v>
      </c>
      <c r="C399">
        <f t="shared" si="30"/>
        <v>24.458000000000002</v>
      </c>
      <c r="D399">
        <f t="shared" si="31"/>
        <v>-0.45800000000000196</v>
      </c>
      <c r="E399">
        <f t="shared" si="32"/>
        <v>0.45800000000000196</v>
      </c>
      <c r="F399">
        <f t="shared" si="33"/>
        <v>0.20976400000000181</v>
      </c>
      <c r="G399">
        <f t="shared" si="34"/>
        <v>1.1536523929471082E-3</v>
      </c>
    </row>
    <row r="400" spans="1:7">
      <c r="A400">
        <v>398</v>
      </c>
      <c r="B400">
        <v>24</v>
      </c>
      <c r="C400">
        <f t="shared" si="30"/>
        <v>24.456780000000002</v>
      </c>
      <c r="D400">
        <f t="shared" si="31"/>
        <v>-0.45678000000000196</v>
      </c>
      <c r="E400">
        <f t="shared" si="32"/>
        <v>0.45678000000000196</v>
      </c>
      <c r="F400">
        <f t="shared" si="33"/>
        <v>0.2086479684000018</v>
      </c>
      <c r="G400">
        <f t="shared" si="34"/>
        <v>1.1476884422110603E-3</v>
      </c>
    </row>
    <row r="401" spans="1:7">
      <c r="A401">
        <v>399</v>
      </c>
      <c r="B401">
        <v>24</v>
      </c>
      <c r="C401">
        <f t="shared" si="30"/>
        <v>24.455560000000002</v>
      </c>
      <c r="D401">
        <f t="shared" si="31"/>
        <v>-0.45556000000000196</v>
      </c>
      <c r="E401">
        <f t="shared" si="32"/>
        <v>0.45556000000000196</v>
      </c>
      <c r="F401">
        <f t="shared" si="33"/>
        <v>0.20753491360000179</v>
      </c>
      <c r="G401">
        <f t="shared" si="34"/>
        <v>1.1417543859649172E-3</v>
      </c>
    </row>
    <row r="402" spans="1:7">
      <c r="A402">
        <v>400</v>
      </c>
      <c r="B402">
        <v>24</v>
      </c>
      <c r="C402">
        <f t="shared" si="30"/>
        <v>24.454340000000002</v>
      </c>
      <c r="D402">
        <f t="shared" si="31"/>
        <v>-0.45434000000000196</v>
      </c>
      <c r="E402">
        <f t="shared" si="32"/>
        <v>0.45434000000000196</v>
      </c>
      <c r="F402">
        <f t="shared" si="33"/>
        <v>0.20642483560000177</v>
      </c>
      <c r="G402">
        <f t="shared" si="34"/>
        <v>1.1358500000000049E-3</v>
      </c>
    </row>
    <row r="403" spans="1:7">
      <c r="A403">
        <v>401</v>
      </c>
      <c r="B403">
        <v>24</v>
      </c>
      <c r="C403">
        <f t="shared" si="30"/>
        <v>24.453120000000002</v>
      </c>
      <c r="D403">
        <f t="shared" si="31"/>
        <v>-0.45312000000000197</v>
      </c>
      <c r="E403">
        <f t="shared" si="32"/>
        <v>0.45312000000000197</v>
      </c>
      <c r="F403">
        <f t="shared" si="33"/>
        <v>0.20531773440000178</v>
      </c>
      <c r="G403">
        <f t="shared" si="34"/>
        <v>1.1299750623441445E-3</v>
      </c>
    </row>
    <row r="404" spans="1:7">
      <c r="A404">
        <v>402</v>
      </c>
      <c r="B404">
        <v>24</v>
      </c>
      <c r="C404">
        <f t="shared" si="30"/>
        <v>24.451900000000002</v>
      </c>
      <c r="D404">
        <f t="shared" si="31"/>
        <v>-0.45190000000000197</v>
      </c>
      <c r="E404">
        <f t="shared" si="32"/>
        <v>0.45190000000000197</v>
      </c>
      <c r="F404">
        <f t="shared" si="33"/>
        <v>0.20421361000000177</v>
      </c>
      <c r="G404">
        <f t="shared" si="34"/>
        <v>1.1241293532338358E-3</v>
      </c>
    </row>
    <row r="405" spans="1:7">
      <c r="A405">
        <v>403</v>
      </c>
      <c r="B405">
        <v>24</v>
      </c>
      <c r="C405">
        <f t="shared" si="30"/>
        <v>24.450680000000002</v>
      </c>
      <c r="D405">
        <f t="shared" si="31"/>
        <v>-0.45068000000000197</v>
      </c>
      <c r="E405">
        <f t="shared" si="32"/>
        <v>0.45068000000000197</v>
      </c>
      <c r="F405">
        <f t="shared" si="33"/>
        <v>0.20311246240000178</v>
      </c>
      <c r="G405">
        <f t="shared" si="34"/>
        <v>1.1183126550868535E-3</v>
      </c>
    </row>
    <row r="406" spans="1:7">
      <c r="A406">
        <v>404</v>
      </c>
      <c r="B406">
        <v>24</v>
      </c>
      <c r="C406">
        <f t="shared" si="30"/>
        <v>24.449460000000002</v>
      </c>
      <c r="D406">
        <f t="shared" si="31"/>
        <v>-0.44946000000000197</v>
      </c>
      <c r="E406">
        <f t="shared" si="32"/>
        <v>0.44946000000000197</v>
      </c>
      <c r="F406">
        <f t="shared" si="33"/>
        <v>0.20201429160000178</v>
      </c>
      <c r="G406">
        <f t="shared" si="34"/>
        <v>1.1125247524752524E-3</v>
      </c>
    </row>
    <row r="407" spans="1:7">
      <c r="A407">
        <v>405</v>
      </c>
      <c r="B407">
        <v>24</v>
      </c>
      <c r="C407">
        <f t="shared" si="30"/>
        <v>24.448240000000002</v>
      </c>
      <c r="D407">
        <f t="shared" si="31"/>
        <v>-0.44824000000000197</v>
      </c>
      <c r="E407">
        <f t="shared" si="32"/>
        <v>0.44824000000000197</v>
      </c>
      <c r="F407">
        <f t="shared" si="33"/>
        <v>0.20091909760000176</v>
      </c>
      <c r="G407">
        <f t="shared" si="34"/>
        <v>1.1067654320987704E-3</v>
      </c>
    </row>
    <row r="408" spans="1:7">
      <c r="A408">
        <v>406</v>
      </c>
      <c r="B408">
        <v>24</v>
      </c>
      <c r="C408">
        <f t="shared" si="30"/>
        <v>24.447020000000002</v>
      </c>
      <c r="D408">
        <f t="shared" si="31"/>
        <v>-0.44702000000000197</v>
      </c>
      <c r="E408">
        <f t="shared" si="32"/>
        <v>0.44702000000000197</v>
      </c>
      <c r="F408">
        <f t="shared" si="33"/>
        <v>0.19982688040000177</v>
      </c>
      <c r="G408">
        <f t="shared" si="34"/>
        <v>1.1010344827586255E-3</v>
      </c>
    </row>
    <row r="409" spans="1:7">
      <c r="A409">
        <v>407</v>
      </c>
      <c r="B409">
        <v>24</v>
      </c>
      <c r="C409">
        <f t="shared" si="30"/>
        <v>24.445800000000002</v>
      </c>
      <c r="D409">
        <f t="shared" si="31"/>
        <v>-0.44580000000000197</v>
      </c>
      <c r="E409">
        <f t="shared" si="32"/>
        <v>0.44580000000000197</v>
      </c>
      <c r="F409">
        <f t="shared" si="33"/>
        <v>0.19873764000000177</v>
      </c>
      <c r="G409">
        <f t="shared" si="34"/>
        <v>1.0953316953317002E-3</v>
      </c>
    </row>
    <row r="410" spans="1:7">
      <c r="A410">
        <v>408</v>
      </c>
      <c r="B410">
        <v>24</v>
      </c>
      <c r="C410">
        <f t="shared" si="30"/>
        <v>24.444580000000002</v>
      </c>
      <c r="D410">
        <f t="shared" si="31"/>
        <v>-0.44458000000000197</v>
      </c>
      <c r="E410">
        <f t="shared" si="32"/>
        <v>0.44458000000000197</v>
      </c>
      <c r="F410">
        <f t="shared" si="33"/>
        <v>0.19765137640000174</v>
      </c>
      <c r="G410">
        <f t="shared" si="34"/>
        <v>1.0896568627451028E-3</v>
      </c>
    </row>
    <row r="411" spans="1:7">
      <c r="A411">
        <v>409</v>
      </c>
      <c r="B411">
        <v>24</v>
      </c>
      <c r="C411">
        <f t="shared" si="30"/>
        <v>24.443360000000002</v>
      </c>
      <c r="D411">
        <f t="shared" si="31"/>
        <v>-0.44336000000000197</v>
      </c>
      <c r="E411">
        <f t="shared" si="32"/>
        <v>0.44336000000000197</v>
      </c>
      <c r="F411">
        <f t="shared" si="33"/>
        <v>0.19656808960000174</v>
      </c>
      <c r="G411">
        <f t="shared" si="34"/>
        <v>1.0840097799511051E-3</v>
      </c>
    </row>
    <row r="412" spans="1:7">
      <c r="A412">
        <v>410</v>
      </c>
      <c r="B412">
        <v>24</v>
      </c>
      <c r="C412">
        <f t="shared" si="30"/>
        <v>24.442140000000002</v>
      </c>
      <c r="D412">
        <f t="shared" si="31"/>
        <v>-0.44214000000000198</v>
      </c>
      <c r="E412">
        <f t="shared" si="32"/>
        <v>0.44214000000000198</v>
      </c>
      <c r="F412">
        <f t="shared" si="33"/>
        <v>0.19548777960000174</v>
      </c>
      <c r="G412">
        <f t="shared" si="34"/>
        <v>1.0783902439024438E-3</v>
      </c>
    </row>
    <row r="413" spans="1:7">
      <c r="A413">
        <v>411</v>
      </c>
      <c r="B413">
        <v>24</v>
      </c>
      <c r="C413">
        <f t="shared" si="30"/>
        <v>24.440920000000002</v>
      </c>
      <c r="D413">
        <f t="shared" si="31"/>
        <v>-0.44092000000000198</v>
      </c>
      <c r="E413">
        <f t="shared" si="32"/>
        <v>0.44092000000000198</v>
      </c>
      <c r="F413">
        <f t="shared" si="33"/>
        <v>0.19441044640000174</v>
      </c>
      <c r="G413">
        <f t="shared" si="34"/>
        <v>1.0727980535279855E-3</v>
      </c>
    </row>
    <row r="414" spans="1:7">
      <c r="A414">
        <v>412</v>
      </c>
      <c r="B414">
        <v>24</v>
      </c>
      <c r="C414">
        <f t="shared" si="30"/>
        <v>24.439700000000002</v>
      </c>
      <c r="D414">
        <f t="shared" si="31"/>
        <v>-0.43970000000000198</v>
      </c>
      <c r="E414">
        <f t="shared" si="32"/>
        <v>0.43970000000000198</v>
      </c>
      <c r="F414">
        <f t="shared" si="33"/>
        <v>0.19333609000000174</v>
      </c>
      <c r="G414">
        <f t="shared" si="34"/>
        <v>1.0672330097087426E-3</v>
      </c>
    </row>
    <row r="415" spans="1:7">
      <c r="A415">
        <v>413</v>
      </c>
      <c r="B415">
        <v>24</v>
      </c>
      <c r="C415">
        <f t="shared" si="30"/>
        <v>24.438480000000002</v>
      </c>
      <c r="D415">
        <f t="shared" si="31"/>
        <v>-0.43848000000000198</v>
      </c>
      <c r="E415">
        <f t="shared" si="32"/>
        <v>0.43848000000000198</v>
      </c>
      <c r="F415">
        <f t="shared" si="33"/>
        <v>0.19226471040000173</v>
      </c>
      <c r="G415">
        <f t="shared" si="34"/>
        <v>1.0616949152542421E-3</v>
      </c>
    </row>
    <row r="416" spans="1:7">
      <c r="A416">
        <v>414</v>
      </c>
      <c r="B416">
        <v>24</v>
      </c>
      <c r="C416">
        <f t="shared" si="30"/>
        <v>24.437260000000002</v>
      </c>
      <c r="D416">
        <f t="shared" si="31"/>
        <v>-0.43726000000000198</v>
      </c>
      <c r="E416">
        <f t="shared" si="32"/>
        <v>0.43726000000000198</v>
      </c>
      <c r="F416">
        <f t="shared" si="33"/>
        <v>0.19119630760000172</v>
      </c>
      <c r="G416">
        <f t="shared" si="34"/>
        <v>1.0561835748792319E-3</v>
      </c>
    </row>
    <row r="417" spans="1:7">
      <c r="A417">
        <v>415</v>
      </c>
      <c r="B417">
        <v>24</v>
      </c>
      <c r="C417">
        <f t="shared" si="30"/>
        <v>24.436040000000002</v>
      </c>
      <c r="D417">
        <f t="shared" si="31"/>
        <v>-0.43604000000000198</v>
      </c>
      <c r="E417">
        <f t="shared" si="32"/>
        <v>0.43604000000000198</v>
      </c>
      <c r="F417">
        <f t="shared" si="33"/>
        <v>0.19013088160000172</v>
      </c>
      <c r="G417">
        <f t="shared" si="34"/>
        <v>1.0506987951807278E-3</v>
      </c>
    </row>
    <row r="418" spans="1:7">
      <c r="A418">
        <v>416</v>
      </c>
      <c r="B418">
        <v>24</v>
      </c>
      <c r="C418">
        <f t="shared" si="30"/>
        <v>24.434820000000002</v>
      </c>
      <c r="D418">
        <f t="shared" si="31"/>
        <v>-0.43482000000000198</v>
      </c>
      <c r="E418">
        <f t="shared" si="32"/>
        <v>0.43482000000000198</v>
      </c>
      <c r="F418">
        <f t="shared" si="33"/>
        <v>0.18906843240000173</v>
      </c>
      <c r="G418">
        <f t="shared" si="34"/>
        <v>1.0452403846153895E-3</v>
      </c>
    </row>
    <row r="419" spans="1:7">
      <c r="A419">
        <v>417</v>
      </c>
      <c r="B419">
        <v>24</v>
      </c>
      <c r="C419">
        <f t="shared" si="30"/>
        <v>24.433600000000002</v>
      </c>
      <c r="D419">
        <f t="shared" si="31"/>
        <v>-0.43360000000000198</v>
      </c>
      <c r="E419">
        <f t="shared" si="32"/>
        <v>0.43360000000000198</v>
      </c>
      <c r="F419">
        <f t="shared" si="33"/>
        <v>0.18800896000000172</v>
      </c>
      <c r="G419">
        <f t="shared" si="34"/>
        <v>1.039808153477223E-3</v>
      </c>
    </row>
    <row r="420" spans="1:7">
      <c r="A420">
        <v>418</v>
      </c>
      <c r="B420">
        <v>24</v>
      </c>
      <c r="C420">
        <f t="shared" si="30"/>
        <v>24.432380000000002</v>
      </c>
      <c r="D420">
        <f t="shared" si="31"/>
        <v>-0.43238000000000198</v>
      </c>
      <c r="E420">
        <f t="shared" si="32"/>
        <v>0.43238000000000198</v>
      </c>
      <c r="F420">
        <f t="shared" si="33"/>
        <v>0.18695246440000171</v>
      </c>
      <c r="G420">
        <f t="shared" si="34"/>
        <v>1.0344019138756029E-3</v>
      </c>
    </row>
    <row r="421" spans="1:7">
      <c r="A421">
        <v>419</v>
      </c>
      <c r="B421">
        <v>24</v>
      </c>
      <c r="C421">
        <f t="shared" si="30"/>
        <v>24.431160000000002</v>
      </c>
      <c r="D421">
        <f t="shared" si="31"/>
        <v>-0.43116000000000199</v>
      </c>
      <c r="E421">
        <f t="shared" si="32"/>
        <v>0.43116000000000199</v>
      </c>
      <c r="F421">
        <f t="shared" si="33"/>
        <v>0.18589894560000172</v>
      </c>
      <c r="G421">
        <f t="shared" si="34"/>
        <v>1.0290214797136087E-3</v>
      </c>
    </row>
    <row r="422" spans="1:7">
      <c r="A422">
        <v>420</v>
      </c>
      <c r="B422">
        <v>24</v>
      </c>
      <c r="C422">
        <f t="shared" si="30"/>
        <v>24.429940000000002</v>
      </c>
      <c r="D422">
        <f t="shared" si="31"/>
        <v>-0.42994000000000199</v>
      </c>
      <c r="E422">
        <f t="shared" si="32"/>
        <v>0.42994000000000199</v>
      </c>
      <c r="F422">
        <f t="shared" si="33"/>
        <v>0.18484840360000171</v>
      </c>
      <c r="G422">
        <f t="shared" si="34"/>
        <v>1.0236666666666714E-3</v>
      </c>
    </row>
    <row r="423" spans="1:7">
      <c r="A423">
        <v>421</v>
      </c>
      <c r="B423">
        <v>24</v>
      </c>
      <c r="C423">
        <f t="shared" si="30"/>
        <v>24.428720000000002</v>
      </c>
      <c r="D423">
        <f t="shared" si="31"/>
        <v>-0.42872000000000199</v>
      </c>
      <c r="E423">
        <f t="shared" si="32"/>
        <v>0.42872000000000199</v>
      </c>
      <c r="F423">
        <f t="shared" si="33"/>
        <v>0.18380083840000169</v>
      </c>
      <c r="G423">
        <f t="shared" si="34"/>
        <v>1.0183372921615248E-3</v>
      </c>
    </row>
    <row r="424" spans="1:7">
      <c r="A424">
        <v>422</v>
      </c>
      <c r="B424">
        <v>24</v>
      </c>
      <c r="C424">
        <f t="shared" si="30"/>
        <v>24.427500000000002</v>
      </c>
      <c r="D424">
        <f t="shared" si="31"/>
        <v>-0.42750000000000199</v>
      </c>
      <c r="E424">
        <f t="shared" si="32"/>
        <v>0.42750000000000199</v>
      </c>
      <c r="F424">
        <f t="shared" si="33"/>
        <v>0.1827562500000017</v>
      </c>
      <c r="G424">
        <f t="shared" si="34"/>
        <v>1.013033175355455E-3</v>
      </c>
    </row>
    <row r="425" spans="1:7">
      <c r="A425">
        <v>423</v>
      </c>
      <c r="B425">
        <v>24</v>
      </c>
      <c r="C425">
        <f t="shared" si="30"/>
        <v>24.426280000000002</v>
      </c>
      <c r="D425">
        <f t="shared" si="31"/>
        <v>-0.42628000000000199</v>
      </c>
      <c r="E425">
        <f t="shared" si="32"/>
        <v>0.42628000000000199</v>
      </c>
      <c r="F425">
        <f t="shared" si="33"/>
        <v>0.18171463840000171</v>
      </c>
      <c r="G425">
        <f t="shared" si="34"/>
        <v>1.0077541371158439E-3</v>
      </c>
    </row>
    <row r="426" spans="1:7">
      <c r="A426">
        <v>424</v>
      </c>
      <c r="B426">
        <v>24</v>
      </c>
      <c r="C426">
        <f t="shared" si="30"/>
        <v>24.425060000000002</v>
      </c>
      <c r="D426">
        <f t="shared" si="31"/>
        <v>-0.42506000000000199</v>
      </c>
      <c r="E426">
        <f t="shared" si="32"/>
        <v>0.42506000000000199</v>
      </c>
      <c r="F426">
        <f t="shared" si="33"/>
        <v>0.18067600360000169</v>
      </c>
      <c r="G426">
        <f t="shared" si="34"/>
        <v>1.0025000000000047E-3</v>
      </c>
    </row>
    <row r="427" spans="1:7">
      <c r="A427">
        <v>425</v>
      </c>
      <c r="B427">
        <v>24</v>
      </c>
      <c r="C427">
        <f t="shared" si="30"/>
        <v>24.423840000000002</v>
      </c>
      <c r="D427">
        <f t="shared" si="31"/>
        <v>-0.42384000000000199</v>
      </c>
      <c r="E427">
        <f t="shared" si="32"/>
        <v>0.42384000000000199</v>
      </c>
      <c r="F427">
        <f t="shared" si="33"/>
        <v>0.17964034560000169</v>
      </c>
      <c r="G427">
        <f t="shared" si="34"/>
        <v>9.9727058823529877E-4</v>
      </c>
    </row>
    <row r="428" spans="1:7">
      <c r="A428">
        <v>426</v>
      </c>
      <c r="B428">
        <v>24</v>
      </c>
      <c r="C428">
        <f t="shared" si="30"/>
        <v>24.422620000000002</v>
      </c>
      <c r="D428">
        <f t="shared" si="31"/>
        <v>-0.42262000000000199</v>
      </c>
      <c r="E428">
        <f t="shared" si="32"/>
        <v>0.42262000000000199</v>
      </c>
      <c r="F428">
        <f t="shared" si="33"/>
        <v>0.1786076644000017</v>
      </c>
      <c r="G428">
        <f t="shared" si="34"/>
        <v>9.9206572769953527E-4</v>
      </c>
    </row>
    <row r="429" spans="1:7">
      <c r="A429">
        <v>427</v>
      </c>
      <c r="B429">
        <v>24</v>
      </c>
      <c r="C429">
        <f t="shared" si="30"/>
        <v>24.421400000000002</v>
      </c>
      <c r="D429">
        <f t="shared" si="31"/>
        <v>-0.421400000000002</v>
      </c>
      <c r="E429">
        <f t="shared" si="32"/>
        <v>0.421400000000002</v>
      </c>
      <c r="F429">
        <f t="shared" si="33"/>
        <v>0.17757796000000167</v>
      </c>
      <c r="G429">
        <f t="shared" si="34"/>
        <v>9.8688524590164394E-4</v>
      </c>
    </row>
    <row r="430" spans="1:7">
      <c r="A430">
        <v>428</v>
      </c>
      <c r="B430">
        <v>24</v>
      </c>
      <c r="C430">
        <f t="shared" si="30"/>
        <v>24.420180000000002</v>
      </c>
      <c r="D430">
        <f t="shared" si="31"/>
        <v>-0.420180000000002</v>
      </c>
      <c r="E430">
        <f t="shared" si="32"/>
        <v>0.420180000000002</v>
      </c>
      <c r="F430">
        <f t="shared" si="33"/>
        <v>0.17655123240000167</v>
      </c>
      <c r="G430">
        <f t="shared" si="34"/>
        <v>9.8172897196262157E-4</v>
      </c>
    </row>
    <row r="431" spans="1:7">
      <c r="A431">
        <v>429</v>
      </c>
      <c r="B431">
        <v>24</v>
      </c>
      <c r="C431">
        <f t="shared" si="30"/>
        <v>24.418960000000002</v>
      </c>
      <c r="D431">
        <f t="shared" si="31"/>
        <v>-0.418960000000002</v>
      </c>
      <c r="E431">
        <f t="shared" si="32"/>
        <v>0.418960000000002</v>
      </c>
      <c r="F431">
        <f t="shared" si="33"/>
        <v>0.17552748160000167</v>
      </c>
      <c r="G431">
        <f t="shared" si="34"/>
        <v>9.7659673659674122E-4</v>
      </c>
    </row>
    <row r="432" spans="1:7">
      <c r="A432">
        <v>430</v>
      </c>
      <c r="B432">
        <v>24</v>
      </c>
      <c r="C432">
        <f t="shared" si="30"/>
        <v>24.417740000000002</v>
      </c>
      <c r="D432">
        <f t="shared" si="31"/>
        <v>-0.417740000000002</v>
      </c>
      <c r="E432">
        <f t="shared" si="32"/>
        <v>0.417740000000002</v>
      </c>
      <c r="F432">
        <f t="shared" si="33"/>
        <v>0.17450670760000167</v>
      </c>
      <c r="G432">
        <f t="shared" si="34"/>
        <v>9.7148837209302789E-4</v>
      </c>
    </row>
    <row r="433" spans="1:7">
      <c r="A433">
        <v>431</v>
      </c>
      <c r="B433">
        <v>24</v>
      </c>
      <c r="C433">
        <f t="shared" si="30"/>
        <v>24.416520000000002</v>
      </c>
      <c r="D433">
        <f t="shared" si="31"/>
        <v>-0.416520000000002</v>
      </c>
      <c r="E433">
        <f t="shared" si="32"/>
        <v>0.416520000000002</v>
      </c>
      <c r="F433">
        <f t="shared" si="33"/>
        <v>0.17348891040000167</v>
      </c>
      <c r="G433">
        <f t="shared" si="34"/>
        <v>9.6640371229698844E-4</v>
      </c>
    </row>
    <row r="434" spans="1:7">
      <c r="A434">
        <v>432</v>
      </c>
      <c r="B434">
        <v>24</v>
      </c>
      <c r="C434">
        <f t="shared" si="30"/>
        <v>24.415300000000002</v>
      </c>
      <c r="D434">
        <f t="shared" si="31"/>
        <v>-0.415300000000002</v>
      </c>
      <c r="E434">
        <f t="shared" si="32"/>
        <v>0.415300000000002</v>
      </c>
      <c r="F434">
        <f t="shared" si="33"/>
        <v>0.17247409000000166</v>
      </c>
      <c r="G434">
        <f t="shared" si="34"/>
        <v>9.6134259259259718E-4</v>
      </c>
    </row>
    <row r="435" spans="1:7">
      <c r="A435">
        <v>433</v>
      </c>
      <c r="B435">
        <v>24</v>
      </c>
      <c r="C435">
        <f t="shared" si="30"/>
        <v>24.414080000000002</v>
      </c>
      <c r="D435">
        <f t="shared" si="31"/>
        <v>-0.414080000000002</v>
      </c>
      <c r="E435">
        <f t="shared" si="32"/>
        <v>0.414080000000002</v>
      </c>
      <c r="F435">
        <f t="shared" si="33"/>
        <v>0.17146224640000166</v>
      </c>
      <c r="G435">
        <f t="shared" si="34"/>
        <v>9.5630484988453118E-4</v>
      </c>
    </row>
    <row r="436" spans="1:7">
      <c r="A436">
        <v>434</v>
      </c>
      <c r="B436">
        <v>24</v>
      </c>
      <c r="C436">
        <f t="shared" si="30"/>
        <v>24.412860000000002</v>
      </c>
      <c r="D436">
        <f t="shared" si="31"/>
        <v>-0.412860000000002</v>
      </c>
      <c r="E436">
        <f t="shared" si="32"/>
        <v>0.412860000000002</v>
      </c>
      <c r="F436">
        <f t="shared" si="33"/>
        <v>0.17045337960000165</v>
      </c>
      <c r="G436">
        <f t="shared" si="34"/>
        <v>9.5129032258064973E-4</v>
      </c>
    </row>
    <row r="437" spans="1:7">
      <c r="A437">
        <v>435</v>
      </c>
      <c r="B437">
        <v>24</v>
      </c>
      <c r="C437">
        <f t="shared" si="30"/>
        <v>24.411640000000002</v>
      </c>
      <c r="D437">
        <f t="shared" si="31"/>
        <v>-0.411640000000002</v>
      </c>
      <c r="E437">
        <f t="shared" si="32"/>
        <v>0.411640000000002</v>
      </c>
      <c r="F437">
        <f t="shared" si="33"/>
        <v>0.16944748960000164</v>
      </c>
      <c r="G437">
        <f t="shared" si="34"/>
        <v>9.4629885057471725E-4</v>
      </c>
    </row>
    <row r="438" spans="1:7">
      <c r="A438">
        <v>436</v>
      </c>
      <c r="B438">
        <v>24</v>
      </c>
      <c r="C438">
        <f t="shared" si="30"/>
        <v>24.410420000000002</v>
      </c>
      <c r="D438">
        <f t="shared" si="31"/>
        <v>-0.41042000000000201</v>
      </c>
      <c r="E438">
        <f t="shared" si="32"/>
        <v>0.41042000000000201</v>
      </c>
      <c r="F438">
        <f t="shared" si="33"/>
        <v>0.16844457640000166</v>
      </c>
      <c r="G438">
        <f t="shared" si="34"/>
        <v>9.413302752293624E-4</v>
      </c>
    </row>
    <row r="439" spans="1:7">
      <c r="A439">
        <v>437</v>
      </c>
      <c r="B439">
        <v>24</v>
      </c>
      <c r="C439">
        <f t="shared" si="30"/>
        <v>24.409200000000002</v>
      </c>
      <c r="D439">
        <f t="shared" si="31"/>
        <v>-0.40920000000000201</v>
      </c>
      <c r="E439">
        <f t="shared" si="32"/>
        <v>0.40920000000000201</v>
      </c>
      <c r="F439">
        <f t="shared" si="33"/>
        <v>0.16744464000000164</v>
      </c>
      <c r="G439">
        <f t="shared" si="34"/>
        <v>9.3638443935927234E-4</v>
      </c>
    </row>
    <row r="440" spans="1:7">
      <c r="A440">
        <v>438</v>
      </c>
      <c r="B440">
        <v>24</v>
      </c>
      <c r="C440">
        <f t="shared" si="30"/>
        <v>24.407980000000002</v>
      </c>
      <c r="D440">
        <f t="shared" si="31"/>
        <v>-0.40798000000000201</v>
      </c>
      <c r="E440">
        <f t="shared" si="32"/>
        <v>0.40798000000000201</v>
      </c>
      <c r="F440">
        <f t="shared" si="33"/>
        <v>0.16644768040000163</v>
      </c>
      <c r="G440">
        <f t="shared" si="34"/>
        <v>9.314611872146165E-4</v>
      </c>
    </row>
    <row r="441" spans="1:7">
      <c r="A441">
        <v>439</v>
      </c>
      <c r="B441">
        <v>24</v>
      </c>
      <c r="C441">
        <f t="shared" si="30"/>
        <v>24.406760000000002</v>
      </c>
      <c r="D441">
        <f t="shared" si="31"/>
        <v>-0.40676000000000201</v>
      </c>
      <c r="E441">
        <f t="shared" si="32"/>
        <v>0.40676000000000201</v>
      </c>
      <c r="F441">
        <f t="shared" si="33"/>
        <v>0.16545369760000164</v>
      </c>
      <c r="G441">
        <f t="shared" si="34"/>
        <v>9.2656036446469702E-4</v>
      </c>
    </row>
    <row r="442" spans="1:7">
      <c r="A442">
        <v>440</v>
      </c>
      <c r="B442">
        <v>24</v>
      </c>
      <c r="C442">
        <f t="shared" si="30"/>
        <v>24.405540000000002</v>
      </c>
      <c r="D442">
        <f t="shared" si="31"/>
        <v>-0.40554000000000201</v>
      </c>
      <c r="E442">
        <f t="shared" si="32"/>
        <v>0.40554000000000201</v>
      </c>
      <c r="F442">
        <f t="shared" si="33"/>
        <v>0.16446269160000163</v>
      </c>
      <c r="G442">
        <f t="shared" si="34"/>
        <v>9.2168181818182279E-4</v>
      </c>
    </row>
    <row r="443" spans="1:7">
      <c r="A443">
        <v>441</v>
      </c>
      <c r="B443">
        <v>24</v>
      </c>
      <c r="C443">
        <f t="shared" si="30"/>
        <v>24.404320000000002</v>
      </c>
      <c r="D443">
        <f t="shared" si="31"/>
        <v>-0.40432000000000201</v>
      </c>
      <c r="E443">
        <f t="shared" si="32"/>
        <v>0.40432000000000201</v>
      </c>
      <c r="F443">
        <f t="shared" si="33"/>
        <v>0.16347466240000164</v>
      </c>
      <c r="G443">
        <f t="shared" si="34"/>
        <v>9.1682539682540133E-4</v>
      </c>
    </row>
    <row r="444" spans="1:7">
      <c r="A444">
        <v>442</v>
      </c>
      <c r="B444">
        <v>24</v>
      </c>
      <c r="C444">
        <f t="shared" si="30"/>
        <v>24.403100000000002</v>
      </c>
      <c r="D444">
        <f t="shared" si="31"/>
        <v>-0.40310000000000201</v>
      </c>
      <c r="E444">
        <f t="shared" si="32"/>
        <v>0.40310000000000201</v>
      </c>
      <c r="F444">
        <f t="shared" si="33"/>
        <v>0.16248961000000162</v>
      </c>
      <c r="G444">
        <f t="shared" si="34"/>
        <v>9.1199095022624892E-4</v>
      </c>
    </row>
    <row r="445" spans="1:7">
      <c r="A445">
        <v>443</v>
      </c>
      <c r="B445">
        <v>24</v>
      </c>
      <c r="C445">
        <f t="shared" si="30"/>
        <v>24.401880000000002</v>
      </c>
      <c r="D445">
        <f t="shared" si="31"/>
        <v>-0.40188000000000201</v>
      </c>
      <c r="E445">
        <f t="shared" si="32"/>
        <v>0.40188000000000201</v>
      </c>
      <c r="F445">
        <f t="shared" si="33"/>
        <v>0.16150753440000162</v>
      </c>
      <c r="G445">
        <f t="shared" si="34"/>
        <v>9.0717832957111066E-4</v>
      </c>
    </row>
    <row r="446" spans="1:7">
      <c r="A446">
        <v>444</v>
      </c>
      <c r="B446">
        <v>24</v>
      </c>
      <c r="C446">
        <f t="shared" si="30"/>
        <v>24.400660000000002</v>
      </c>
      <c r="D446">
        <f t="shared" si="31"/>
        <v>-0.40066000000000201</v>
      </c>
      <c r="E446">
        <f t="shared" si="32"/>
        <v>0.40066000000000201</v>
      </c>
      <c r="F446">
        <f t="shared" si="33"/>
        <v>0.1605284356000016</v>
      </c>
      <c r="G446">
        <f t="shared" si="34"/>
        <v>9.0238738738739196E-4</v>
      </c>
    </row>
    <row r="447" spans="1:7">
      <c r="A447">
        <v>445</v>
      </c>
      <c r="B447">
        <v>24</v>
      </c>
      <c r="C447">
        <f t="shared" si="30"/>
        <v>24.399440000000002</v>
      </c>
      <c r="D447">
        <f t="shared" si="31"/>
        <v>-0.39944000000000202</v>
      </c>
      <c r="E447">
        <f t="shared" si="32"/>
        <v>0.39944000000000202</v>
      </c>
      <c r="F447">
        <f t="shared" si="33"/>
        <v>0.15955231360000161</v>
      </c>
      <c r="G447">
        <f t="shared" si="34"/>
        <v>8.9761797752809446E-4</v>
      </c>
    </row>
    <row r="448" spans="1:7">
      <c r="A448">
        <v>446</v>
      </c>
      <c r="B448">
        <v>24</v>
      </c>
      <c r="C448">
        <f t="shared" si="30"/>
        <v>24.398220000000002</v>
      </c>
      <c r="D448">
        <f t="shared" si="31"/>
        <v>-0.39822000000000202</v>
      </c>
      <c r="E448">
        <f t="shared" si="32"/>
        <v>0.39822000000000202</v>
      </c>
      <c r="F448">
        <f t="shared" si="33"/>
        <v>0.15857916840000161</v>
      </c>
      <c r="G448">
        <f t="shared" si="34"/>
        <v>8.9286995515695518E-4</v>
      </c>
    </row>
    <row r="449" spans="1:7">
      <c r="A449">
        <v>447</v>
      </c>
      <c r="B449">
        <v>24</v>
      </c>
      <c r="C449">
        <f t="shared" si="30"/>
        <v>24.397000000000002</v>
      </c>
      <c r="D449">
        <f t="shared" si="31"/>
        <v>-0.39700000000000202</v>
      </c>
      <c r="E449">
        <f t="shared" si="32"/>
        <v>0.39700000000000202</v>
      </c>
      <c r="F449">
        <f t="shared" si="33"/>
        <v>0.15760900000000161</v>
      </c>
      <c r="G449">
        <f t="shared" si="34"/>
        <v>8.8814317673378525E-4</v>
      </c>
    </row>
    <row r="450" spans="1:7">
      <c r="A450">
        <v>448</v>
      </c>
      <c r="B450">
        <v>24</v>
      </c>
      <c r="C450">
        <f t="shared" si="30"/>
        <v>24.395780000000002</v>
      </c>
      <c r="D450">
        <f t="shared" si="31"/>
        <v>-0.39578000000000202</v>
      </c>
      <c r="E450">
        <f t="shared" si="32"/>
        <v>0.39578000000000202</v>
      </c>
      <c r="F450">
        <f t="shared" si="33"/>
        <v>0.15664180840000161</v>
      </c>
      <c r="G450">
        <f t="shared" si="34"/>
        <v>8.8343750000000455E-4</v>
      </c>
    </row>
    <row r="451" spans="1:7">
      <c r="A451">
        <v>449</v>
      </c>
      <c r="B451">
        <v>24</v>
      </c>
      <c r="C451">
        <f t="shared" si="30"/>
        <v>24.394560000000002</v>
      </c>
      <c r="D451">
        <f t="shared" si="31"/>
        <v>-0.39456000000000202</v>
      </c>
      <c r="E451">
        <f t="shared" si="32"/>
        <v>0.39456000000000202</v>
      </c>
      <c r="F451">
        <f t="shared" si="33"/>
        <v>0.15567759360000161</v>
      </c>
      <c r="G451">
        <f>ABS((B451-C451)/A451)</f>
        <v>8.7875278396436977E-4</v>
      </c>
    </row>
    <row r="453" spans="1:7">
      <c r="D453" s="24"/>
      <c r="E453" s="24"/>
      <c r="F453" s="24"/>
    </row>
    <row r="454" spans="1:7">
      <c r="D454" s="24"/>
      <c r="E454" s="24"/>
      <c r="F454" s="2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4759-1DFA-425E-A99A-EEB6A265BAA7}">
  <dimension ref="A1:K451"/>
  <sheetViews>
    <sheetView tabSelected="1" zoomScale="52" workbookViewId="0">
      <selection activeCell="L7" sqref="L7"/>
    </sheetView>
  </sheetViews>
  <sheetFormatPr baseColWidth="10" defaultRowHeight="15"/>
  <sheetData>
    <row r="1" spans="1:11">
      <c r="A1" t="s">
        <v>10</v>
      </c>
      <c r="B1" t="s">
        <v>40</v>
      </c>
      <c r="C1" t="s">
        <v>19</v>
      </c>
      <c r="D1" t="s">
        <v>20</v>
      </c>
      <c r="E1" t="s">
        <v>25</v>
      </c>
      <c r="F1" t="s">
        <v>27</v>
      </c>
      <c r="G1" s="9" t="s">
        <v>29</v>
      </c>
      <c r="J1" s="21" t="s">
        <v>40</v>
      </c>
      <c r="K1" s="21"/>
    </row>
    <row r="2" spans="1:11" ht="18">
      <c r="A2" t="s">
        <v>21</v>
      </c>
      <c r="B2" t="s">
        <v>22</v>
      </c>
      <c r="C2" t="s">
        <v>23</v>
      </c>
      <c r="D2" t="s">
        <v>24</v>
      </c>
      <c r="E2" t="s">
        <v>26</v>
      </c>
      <c r="F2" t="s">
        <v>28</v>
      </c>
      <c r="G2" s="5" t="s">
        <v>30</v>
      </c>
      <c r="J2" s="21" t="s">
        <v>35</v>
      </c>
      <c r="K2" s="21">
        <v>449</v>
      </c>
    </row>
    <row r="3" spans="1:11">
      <c r="A3">
        <v>1</v>
      </c>
      <c r="B3">
        <v>20</v>
      </c>
      <c r="C3">
        <f>-0.00002306*A3+20.00741</f>
        <v>20.00738694</v>
      </c>
      <c r="D3">
        <f>B3-C3</f>
        <v>-7.386939999999953E-3</v>
      </c>
      <c r="E3">
        <f>ABS(B3-C3)</f>
        <v>7.386939999999953E-3</v>
      </c>
      <c r="F3">
        <f>D3^2</f>
        <v>5.4566882563599303E-5</v>
      </c>
      <c r="G3">
        <f>ABS((B3-C3)/A3)</f>
        <v>7.386939999999953E-3</v>
      </c>
      <c r="J3" s="21" t="s">
        <v>31</v>
      </c>
      <c r="K3" s="21">
        <f>K9/K2</f>
        <v>5.2645231625835951E-3</v>
      </c>
    </row>
    <row r="4" spans="1:11">
      <c r="A4">
        <v>2</v>
      </c>
      <c r="B4">
        <v>20</v>
      </c>
      <c r="C4">
        <f t="shared" ref="C4:C67" si="0">-0.00002306*A4+20.00741</f>
        <v>20.00736388</v>
      </c>
      <c r="D4">
        <f t="shared" ref="D4:D67" si="1">B4-C4</f>
        <v>-7.3638799999997673E-3</v>
      </c>
      <c r="E4">
        <f t="shared" ref="E4:E67" si="2">ABS(B4-C4)</f>
        <v>7.3638799999997673E-3</v>
      </c>
      <c r="F4">
        <f t="shared" ref="F4:F67" si="3">D4^2</f>
        <v>5.4226728654396571E-5</v>
      </c>
      <c r="G4">
        <f t="shared" ref="G4:G67" si="4">ABS((B4-C4)/A4)</f>
        <v>3.6819399999998836E-3</v>
      </c>
      <c r="J4" s="21" t="s">
        <v>32</v>
      </c>
      <c r="K4" s="21">
        <f>K10/K2</f>
        <v>2.2132720760306636E-3</v>
      </c>
    </row>
    <row r="5" spans="1:11">
      <c r="A5">
        <v>3</v>
      </c>
      <c r="B5">
        <v>20</v>
      </c>
      <c r="C5">
        <f t="shared" si="0"/>
        <v>20.00734082</v>
      </c>
      <c r="D5">
        <f t="shared" si="1"/>
        <v>-7.3408199999995816E-3</v>
      </c>
      <c r="E5">
        <f t="shared" si="2"/>
        <v>7.3408199999995816E-3</v>
      </c>
      <c r="F5">
        <f t="shared" si="3"/>
        <v>5.3887638272393856E-5</v>
      </c>
      <c r="G5">
        <f t="shared" si="4"/>
        <v>2.4469399999998607E-3</v>
      </c>
      <c r="J5" s="21" t="s">
        <v>33</v>
      </c>
      <c r="K5" s="21">
        <f>SQRT(K4)</f>
        <v>4.7045425665314833E-2</v>
      </c>
    </row>
    <row r="6" spans="1:11">
      <c r="A6">
        <v>4</v>
      </c>
      <c r="B6">
        <v>20</v>
      </c>
      <c r="C6">
        <f t="shared" si="0"/>
        <v>20.007317759999999</v>
      </c>
      <c r="D6">
        <f t="shared" si="1"/>
        <v>-7.3177599999993959E-3</v>
      </c>
      <c r="E6">
        <f t="shared" si="2"/>
        <v>7.3177599999993959E-3</v>
      </c>
      <c r="F6">
        <f t="shared" si="3"/>
        <v>5.3549611417591156E-5</v>
      </c>
      <c r="G6">
        <f t="shared" si="4"/>
        <v>1.829439999999849E-3</v>
      </c>
      <c r="J6" s="21" t="s">
        <v>34</v>
      </c>
      <c r="K6" s="21">
        <f>(K11/K2)*100</f>
        <v>1.3248219230454144E-2</v>
      </c>
    </row>
    <row r="7" spans="1:11">
      <c r="A7">
        <v>5</v>
      </c>
      <c r="B7">
        <v>20</v>
      </c>
      <c r="C7">
        <f t="shared" si="0"/>
        <v>20.007294699999999</v>
      </c>
      <c r="D7">
        <f t="shared" si="1"/>
        <v>-7.2946999999992101E-3</v>
      </c>
      <c r="E7">
        <f t="shared" si="2"/>
        <v>7.2946999999992101E-3</v>
      </c>
      <c r="F7">
        <f t="shared" si="3"/>
        <v>5.3212648089988479E-5</v>
      </c>
      <c r="G7">
        <f t="shared" si="4"/>
        <v>1.4589399999998421E-3</v>
      </c>
    </row>
    <row r="8" spans="1:11">
      <c r="A8">
        <v>6</v>
      </c>
      <c r="B8">
        <v>20</v>
      </c>
      <c r="C8">
        <f t="shared" si="0"/>
        <v>20.007271639999999</v>
      </c>
      <c r="D8">
        <f t="shared" si="1"/>
        <v>-7.2716399999990244E-3</v>
      </c>
      <c r="E8">
        <f t="shared" si="2"/>
        <v>7.2716399999990244E-3</v>
      </c>
      <c r="F8">
        <f t="shared" si="3"/>
        <v>5.2876748289585812E-5</v>
      </c>
      <c r="G8">
        <f t="shared" si="4"/>
        <v>1.2119399999998375E-3</v>
      </c>
      <c r="J8" s="7" t="s">
        <v>36</v>
      </c>
      <c r="K8" s="10">
        <f>SUM(D3:D451)</f>
        <v>2.5464999999442739E-3</v>
      </c>
    </row>
    <row r="9" spans="1:11">
      <c r="A9">
        <v>7</v>
      </c>
      <c r="B9">
        <v>20</v>
      </c>
      <c r="C9">
        <f t="shared" si="0"/>
        <v>20.007248579999999</v>
      </c>
      <c r="D9">
        <f t="shared" si="1"/>
        <v>-7.2485799999988387E-3</v>
      </c>
      <c r="E9">
        <f t="shared" si="2"/>
        <v>7.2485799999988387E-3</v>
      </c>
      <c r="F9">
        <f t="shared" si="3"/>
        <v>5.2541912016383168E-5</v>
      </c>
      <c r="G9">
        <f t="shared" si="4"/>
        <v>1.0355114285712627E-3</v>
      </c>
      <c r="J9" s="7" t="s">
        <v>37</v>
      </c>
      <c r="K9" s="10">
        <f>SUM(E3:E451)</f>
        <v>2.3637709000000342</v>
      </c>
    </row>
    <row r="10" spans="1:11">
      <c r="A10">
        <v>8</v>
      </c>
      <c r="B10">
        <v>20</v>
      </c>
      <c r="C10">
        <f t="shared" si="0"/>
        <v>20.007225519999999</v>
      </c>
      <c r="D10">
        <f t="shared" si="1"/>
        <v>-7.225519999998653E-3</v>
      </c>
      <c r="E10">
        <f t="shared" si="2"/>
        <v>7.225519999998653E-3</v>
      </c>
      <c r="F10">
        <f t="shared" si="3"/>
        <v>5.2208139270380532E-5</v>
      </c>
      <c r="G10">
        <f t="shared" si="4"/>
        <v>9.0318999999983163E-4</v>
      </c>
      <c r="J10" s="8" t="s">
        <v>38</v>
      </c>
      <c r="K10" s="10">
        <f>SUM(F3:F451)</f>
        <v>0.99375916213776805</v>
      </c>
    </row>
    <row r="11" spans="1:11">
      <c r="A11">
        <v>9</v>
      </c>
      <c r="B11">
        <v>20</v>
      </c>
      <c r="C11">
        <f t="shared" si="0"/>
        <v>20.007202459999998</v>
      </c>
      <c r="D11">
        <f t="shared" si="1"/>
        <v>-7.2024599999984673E-3</v>
      </c>
      <c r="E11">
        <f t="shared" si="2"/>
        <v>7.2024599999984673E-3</v>
      </c>
      <c r="F11">
        <f t="shared" si="3"/>
        <v>5.187543005157792E-5</v>
      </c>
      <c r="G11">
        <f t="shared" si="4"/>
        <v>8.0027333333316305E-4</v>
      </c>
      <c r="J11" s="8" t="s">
        <v>39</v>
      </c>
      <c r="K11" s="10">
        <f>SUM(G3:G451)</f>
        <v>5.9484504344739113E-2</v>
      </c>
    </row>
    <row r="12" spans="1:11">
      <c r="A12">
        <v>10</v>
      </c>
      <c r="B12">
        <v>20</v>
      </c>
      <c r="C12">
        <f t="shared" si="0"/>
        <v>20.007179400000002</v>
      </c>
      <c r="D12">
        <f t="shared" si="1"/>
        <v>-7.1794000000018343E-3</v>
      </c>
      <c r="E12">
        <f t="shared" si="2"/>
        <v>7.1794000000018343E-3</v>
      </c>
      <c r="F12">
        <f t="shared" si="3"/>
        <v>5.1543784360026335E-5</v>
      </c>
      <c r="G12">
        <f t="shared" si="4"/>
        <v>7.1794000000018347E-4</v>
      </c>
    </row>
    <row r="13" spans="1:11">
      <c r="A13">
        <v>11</v>
      </c>
      <c r="B13">
        <v>20</v>
      </c>
      <c r="C13">
        <f t="shared" si="0"/>
        <v>20.007156340000002</v>
      </c>
      <c r="D13">
        <f t="shared" si="1"/>
        <v>-7.1563400000016486E-3</v>
      </c>
      <c r="E13">
        <f t="shared" si="2"/>
        <v>7.1563400000016486E-3</v>
      </c>
      <c r="F13">
        <f t="shared" si="3"/>
        <v>5.1213202195623599E-5</v>
      </c>
      <c r="G13">
        <f t="shared" si="4"/>
        <v>6.5057636363651352E-4</v>
      </c>
    </row>
    <row r="14" spans="1:11">
      <c r="A14">
        <v>12</v>
      </c>
      <c r="B14">
        <v>20</v>
      </c>
      <c r="C14">
        <f t="shared" si="0"/>
        <v>20.007133280000001</v>
      </c>
      <c r="D14">
        <f t="shared" si="1"/>
        <v>-7.1332800000014629E-3</v>
      </c>
      <c r="E14">
        <f t="shared" si="2"/>
        <v>7.1332800000014629E-3</v>
      </c>
      <c r="F14">
        <f t="shared" si="3"/>
        <v>5.0883683558420872E-5</v>
      </c>
      <c r="G14">
        <f t="shared" si="4"/>
        <v>5.9444000000012187E-4</v>
      </c>
    </row>
    <row r="15" spans="1:11">
      <c r="A15">
        <v>13</v>
      </c>
      <c r="B15">
        <v>20</v>
      </c>
      <c r="C15">
        <f t="shared" si="0"/>
        <v>20.007110220000001</v>
      </c>
      <c r="D15">
        <f t="shared" si="1"/>
        <v>-7.1102200000012772E-3</v>
      </c>
      <c r="E15">
        <f t="shared" si="2"/>
        <v>7.1102200000012772E-3</v>
      </c>
      <c r="F15">
        <f t="shared" si="3"/>
        <v>5.0555228448418161E-5</v>
      </c>
      <c r="G15">
        <f t="shared" si="4"/>
        <v>5.4694000000009822E-4</v>
      </c>
    </row>
    <row r="16" spans="1:11">
      <c r="A16">
        <v>14</v>
      </c>
      <c r="B16">
        <v>20</v>
      </c>
      <c r="C16">
        <f t="shared" si="0"/>
        <v>20.007087160000001</v>
      </c>
      <c r="D16">
        <f t="shared" si="1"/>
        <v>-7.0871600000010915E-3</v>
      </c>
      <c r="E16">
        <f t="shared" si="2"/>
        <v>7.0871600000010915E-3</v>
      </c>
      <c r="F16">
        <f t="shared" si="3"/>
        <v>5.0227836865615473E-5</v>
      </c>
      <c r="G16">
        <f t="shared" si="4"/>
        <v>5.062257142857922E-4</v>
      </c>
    </row>
    <row r="17" spans="1:7">
      <c r="A17">
        <v>15</v>
      </c>
      <c r="B17">
        <v>20</v>
      </c>
      <c r="C17">
        <f t="shared" si="0"/>
        <v>20.007064100000001</v>
      </c>
      <c r="D17">
        <f t="shared" si="1"/>
        <v>-7.0641000000009058E-3</v>
      </c>
      <c r="E17">
        <f t="shared" si="2"/>
        <v>7.0641000000009058E-3</v>
      </c>
      <c r="F17">
        <f t="shared" si="3"/>
        <v>4.9901508810012795E-5</v>
      </c>
      <c r="G17">
        <f t="shared" si="4"/>
        <v>4.7094000000006038E-4</v>
      </c>
    </row>
    <row r="18" spans="1:7">
      <c r="A18">
        <v>16</v>
      </c>
      <c r="B18">
        <v>20</v>
      </c>
      <c r="C18">
        <f t="shared" si="0"/>
        <v>20.007041040000001</v>
      </c>
      <c r="D18">
        <f t="shared" si="1"/>
        <v>-7.0410400000007201E-3</v>
      </c>
      <c r="E18">
        <f t="shared" si="2"/>
        <v>7.0410400000007201E-3</v>
      </c>
      <c r="F18">
        <f t="shared" si="3"/>
        <v>4.9576244281610139E-5</v>
      </c>
      <c r="G18">
        <f t="shared" si="4"/>
        <v>4.40065000000045E-4</v>
      </c>
    </row>
    <row r="19" spans="1:7">
      <c r="A19">
        <v>17</v>
      </c>
      <c r="B19">
        <v>20</v>
      </c>
      <c r="C19">
        <f t="shared" si="0"/>
        <v>20.007017980000001</v>
      </c>
      <c r="D19">
        <f t="shared" si="1"/>
        <v>-7.0179800000005343E-3</v>
      </c>
      <c r="E19">
        <f t="shared" si="2"/>
        <v>7.0179800000005343E-3</v>
      </c>
      <c r="F19">
        <f t="shared" si="3"/>
        <v>4.9252043280407499E-5</v>
      </c>
      <c r="G19">
        <f t="shared" si="4"/>
        <v>4.1282235294120792E-4</v>
      </c>
    </row>
    <row r="20" spans="1:7">
      <c r="A20">
        <v>18</v>
      </c>
      <c r="B20">
        <v>20</v>
      </c>
      <c r="C20">
        <f t="shared" si="0"/>
        <v>20.00699492</v>
      </c>
      <c r="D20">
        <f t="shared" si="1"/>
        <v>-6.9949200000003486E-3</v>
      </c>
      <c r="E20">
        <f t="shared" si="2"/>
        <v>6.9949200000003486E-3</v>
      </c>
      <c r="F20">
        <f t="shared" si="3"/>
        <v>4.8928905806404875E-5</v>
      </c>
      <c r="G20">
        <f t="shared" si="4"/>
        <v>3.8860666666668605E-4</v>
      </c>
    </row>
    <row r="21" spans="1:7">
      <c r="A21">
        <v>19</v>
      </c>
      <c r="B21">
        <v>20</v>
      </c>
      <c r="C21">
        <f t="shared" si="0"/>
        <v>20.00697186</v>
      </c>
      <c r="D21">
        <f t="shared" si="1"/>
        <v>-6.9718600000001629E-3</v>
      </c>
      <c r="E21">
        <f t="shared" si="2"/>
        <v>6.9718600000001629E-3</v>
      </c>
      <c r="F21">
        <f t="shared" si="3"/>
        <v>4.8606831859602274E-5</v>
      </c>
      <c r="G21">
        <f t="shared" si="4"/>
        <v>3.6694000000000857E-4</v>
      </c>
    </row>
    <row r="22" spans="1:7">
      <c r="A22">
        <v>20</v>
      </c>
      <c r="B22">
        <v>20</v>
      </c>
      <c r="C22">
        <f t="shared" si="0"/>
        <v>20.0069488</v>
      </c>
      <c r="D22">
        <f t="shared" si="1"/>
        <v>-6.9487999999999772E-3</v>
      </c>
      <c r="E22">
        <f t="shared" si="2"/>
        <v>6.9487999999999772E-3</v>
      </c>
      <c r="F22">
        <f t="shared" si="3"/>
        <v>4.8285821439999682E-5</v>
      </c>
      <c r="G22">
        <f t="shared" si="4"/>
        <v>3.4743999999999888E-4</v>
      </c>
    </row>
    <row r="23" spans="1:7">
      <c r="A23">
        <v>21</v>
      </c>
      <c r="B23">
        <v>20</v>
      </c>
      <c r="C23">
        <f t="shared" si="0"/>
        <v>20.00692574</v>
      </c>
      <c r="D23">
        <f t="shared" si="1"/>
        <v>-6.9257399999997915E-3</v>
      </c>
      <c r="E23">
        <f t="shared" si="2"/>
        <v>6.9257399999997915E-3</v>
      </c>
      <c r="F23">
        <f t="shared" si="3"/>
        <v>4.7965874547597114E-5</v>
      </c>
      <c r="G23">
        <f t="shared" si="4"/>
        <v>3.2979714285713292E-4</v>
      </c>
    </row>
    <row r="24" spans="1:7">
      <c r="A24">
        <v>22</v>
      </c>
      <c r="B24">
        <v>20</v>
      </c>
      <c r="C24">
        <f t="shared" si="0"/>
        <v>20.00690268</v>
      </c>
      <c r="D24">
        <f t="shared" si="1"/>
        <v>-6.9026799999996058E-3</v>
      </c>
      <c r="E24">
        <f t="shared" si="2"/>
        <v>6.9026799999996058E-3</v>
      </c>
      <c r="F24">
        <f t="shared" si="3"/>
        <v>4.7646991182394561E-5</v>
      </c>
      <c r="G24">
        <f t="shared" si="4"/>
        <v>3.137581818181639E-4</v>
      </c>
    </row>
    <row r="25" spans="1:7">
      <c r="A25">
        <v>23</v>
      </c>
      <c r="B25">
        <v>20</v>
      </c>
      <c r="C25">
        <f t="shared" si="0"/>
        <v>20.006879619999999</v>
      </c>
      <c r="D25">
        <f t="shared" si="1"/>
        <v>-6.8796199999994201E-3</v>
      </c>
      <c r="E25">
        <f t="shared" si="2"/>
        <v>6.8796199999994201E-3</v>
      </c>
      <c r="F25">
        <f t="shared" si="3"/>
        <v>4.7329171344392024E-5</v>
      </c>
      <c r="G25">
        <f t="shared" si="4"/>
        <v>2.9911391304345307E-4</v>
      </c>
    </row>
    <row r="26" spans="1:7">
      <c r="A26">
        <v>24</v>
      </c>
      <c r="B26">
        <v>20</v>
      </c>
      <c r="C26">
        <f t="shared" si="0"/>
        <v>20.006856559999999</v>
      </c>
      <c r="D26">
        <f t="shared" si="1"/>
        <v>-6.8565599999992344E-3</v>
      </c>
      <c r="E26">
        <f t="shared" si="2"/>
        <v>6.8565599999992344E-3</v>
      </c>
      <c r="F26">
        <f t="shared" si="3"/>
        <v>4.7012415033589503E-5</v>
      </c>
      <c r="G26">
        <f t="shared" si="4"/>
        <v>2.8568999999996808E-4</v>
      </c>
    </row>
    <row r="27" spans="1:7">
      <c r="A27">
        <v>25</v>
      </c>
      <c r="B27">
        <v>20</v>
      </c>
      <c r="C27">
        <f t="shared" si="0"/>
        <v>20.006833499999999</v>
      </c>
      <c r="D27">
        <f t="shared" si="1"/>
        <v>-6.8334999999990487E-3</v>
      </c>
      <c r="E27">
        <f t="shared" si="2"/>
        <v>6.8334999999990487E-3</v>
      </c>
      <c r="F27">
        <f t="shared" si="3"/>
        <v>4.6696722249986999E-5</v>
      </c>
      <c r="G27">
        <f t="shared" si="4"/>
        <v>2.7333999999996195E-4</v>
      </c>
    </row>
    <row r="28" spans="1:7">
      <c r="A28">
        <v>26</v>
      </c>
      <c r="B28">
        <v>20</v>
      </c>
      <c r="C28">
        <f t="shared" si="0"/>
        <v>20.006810439999999</v>
      </c>
      <c r="D28">
        <f t="shared" si="1"/>
        <v>-6.810439999998863E-3</v>
      </c>
      <c r="E28">
        <f t="shared" si="2"/>
        <v>6.810439999998863E-3</v>
      </c>
      <c r="F28">
        <f t="shared" si="3"/>
        <v>4.638209299358451E-5</v>
      </c>
      <c r="G28">
        <f t="shared" si="4"/>
        <v>2.6193999999995626E-4</v>
      </c>
    </row>
    <row r="29" spans="1:7">
      <c r="A29">
        <v>27</v>
      </c>
      <c r="B29">
        <v>20</v>
      </c>
      <c r="C29">
        <f t="shared" si="0"/>
        <v>20.006787379999999</v>
      </c>
      <c r="D29">
        <f t="shared" si="1"/>
        <v>-6.7873799999986772E-3</v>
      </c>
      <c r="E29">
        <f t="shared" si="2"/>
        <v>6.7873799999986772E-3</v>
      </c>
      <c r="F29">
        <f t="shared" si="3"/>
        <v>4.6068527264382044E-5</v>
      </c>
      <c r="G29">
        <f t="shared" si="4"/>
        <v>2.5138444444439546E-4</v>
      </c>
    </row>
    <row r="30" spans="1:7">
      <c r="A30">
        <v>28</v>
      </c>
      <c r="B30">
        <v>20</v>
      </c>
      <c r="C30">
        <f t="shared" si="0"/>
        <v>20.006764319999998</v>
      </c>
      <c r="D30">
        <f t="shared" si="1"/>
        <v>-6.7643199999984915E-3</v>
      </c>
      <c r="E30">
        <f t="shared" si="2"/>
        <v>6.7643199999984915E-3</v>
      </c>
      <c r="F30">
        <f t="shared" si="3"/>
        <v>4.5756025062379594E-5</v>
      </c>
      <c r="G30">
        <f t="shared" si="4"/>
        <v>2.4158285714280327E-4</v>
      </c>
    </row>
    <row r="31" spans="1:7">
      <c r="A31">
        <v>29</v>
      </c>
      <c r="B31">
        <v>20</v>
      </c>
      <c r="C31">
        <f t="shared" si="0"/>
        <v>20.006741260000002</v>
      </c>
      <c r="D31">
        <f t="shared" si="1"/>
        <v>-6.7412600000018585E-3</v>
      </c>
      <c r="E31">
        <f t="shared" si="2"/>
        <v>6.7412600000018585E-3</v>
      </c>
      <c r="F31">
        <f t="shared" si="3"/>
        <v>4.5444586387625055E-5</v>
      </c>
      <c r="G31">
        <f t="shared" si="4"/>
        <v>2.3245724137937443E-4</v>
      </c>
    </row>
    <row r="32" spans="1:7">
      <c r="A32">
        <v>30</v>
      </c>
      <c r="B32">
        <v>20</v>
      </c>
      <c r="C32">
        <f t="shared" si="0"/>
        <v>20.006718200000002</v>
      </c>
      <c r="D32">
        <f t="shared" si="1"/>
        <v>-6.7182000000016728E-3</v>
      </c>
      <c r="E32">
        <f t="shared" si="2"/>
        <v>6.7182000000016728E-3</v>
      </c>
      <c r="F32">
        <f t="shared" si="3"/>
        <v>4.5134211240022475E-5</v>
      </c>
      <c r="G32">
        <f t="shared" si="4"/>
        <v>2.2394000000005576E-4</v>
      </c>
    </row>
    <row r="33" spans="1:7">
      <c r="A33">
        <v>31</v>
      </c>
      <c r="B33">
        <v>20</v>
      </c>
      <c r="C33">
        <f t="shared" si="0"/>
        <v>20.006695140000001</v>
      </c>
      <c r="D33">
        <f t="shared" si="1"/>
        <v>-6.6951400000014871E-3</v>
      </c>
      <c r="E33">
        <f t="shared" si="2"/>
        <v>6.6951400000014871E-3</v>
      </c>
      <c r="F33">
        <f t="shared" si="3"/>
        <v>4.4824899619619911E-5</v>
      </c>
      <c r="G33">
        <f t="shared" si="4"/>
        <v>2.1597225806456409E-4</v>
      </c>
    </row>
    <row r="34" spans="1:7">
      <c r="A34">
        <v>32</v>
      </c>
      <c r="B34">
        <v>20</v>
      </c>
      <c r="C34">
        <f t="shared" si="0"/>
        <v>20.006672080000001</v>
      </c>
      <c r="D34">
        <f t="shared" si="1"/>
        <v>-6.6720800000013014E-3</v>
      </c>
      <c r="E34">
        <f t="shared" si="2"/>
        <v>6.6720800000013014E-3</v>
      </c>
      <c r="F34">
        <f t="shared" si="3"/>
        <v>4.4516651526417369E-5</v>
      </c>
      <c r="G34">
        <f t="shared" si="4"/>
        <v>2.0850250000004067E-4</v>
      </c>
    </row>
    <row r="35" spans="1:7">
      <c r="A35">
        <v>33</v>
      </c>
      <c r="B35">
        <v>20</v>
      </c>
      <c r="C35">
        <f t="shared" si="0"/>
        <v>20.006649020000001</v>
      </c>
      <c r="D35">
        <f t="shared" si="1"/>
        <v>-6.6490200000011157E-3</v>
      </c>
      <c r="E35">
        <f t="shared" si="2"/>
        <v>6.6490200000011157E-3</v>
      </c>
      <c r="F35">
        <f t="shared" si="3"/>
        <v>4.4209466960414837E-5</v>
      </c>
      <c r="G35">
        <f t="shared" si="4"/>
        <v>2.0148545454548835E-4</v>
      </c>
    </row>
    <row r="36" spans="1:7">
      <c r="A36">
        <v>34</v>
      </c>
      <c r="B36">
        <v>20</v>
      </c>
      <c r="C36">
        <f t="shared" si="0"/>
        <v>20.006625960000001</v>
      </c>
      <c r="D36">
        <f t="shared" si="1"/>
        <v>-6.62596000000093E-3</v>
      </c>
      <c r="E36">
        <f t="shared" si="2"/>
        <v>6.62596000000093E-3</v>
      </c>
      <c r="F36">
        <f t="shared" si="3"/>
        <v>4.3903345921612321E-5</v>
      </c>
      <c r="G36">
        <f t="shared" si="4"/>
        <v>1.9488117647061559E-4</v>
      </c>
    </row>
    <row r="37" spans="1:7">
      <c r="A37">
        <v>35</v>
      </c>
      <c r="B37">
        <v>20</v>
      </c>
      <c r="C37">
        <f t="shared" si="0"/>
        <v>20.006602900000001</v>
      </c>
      <c r="D37">
        <f t="shared" si="1"/>
        <v>-6.6029000000007443E-3</v>
      </c>
      <c r="E37">
        <f t="shared" si="2"/>
        <v>6.6029000000007443E-3</v>
      </c>
      <c r="F37">
        <f t="shared" si="3"/>
        <v>4.3598288410009828E-5</v>
      </c>
      <c r="G37">
        <f t="shared" si="4"/>
        <v>1.8865428571430699E-4</v>
      </c>
    </row>
    <row r="38" spans="1:7">
      <c r="A38">
        <v>36</v>
      </c>
      <c r="B38">
        <v>20</v>
      </c>
      <c r="C38">
        <f t="shared" si="0"/>
        <v>20.006579840000001</v>
      </c>
      <c r="D38">
        <f t="shared" si="1"/>
        <v>-6.5798400000005586E-3</v>
      </c>
      <c r="E38">
        <f t="shared" si="2"/>
        <v>6.5798400000005586E-3</v>
      </c>
      <c r="F38">
        <f t="shared" si="3"/>
        <v>4.3294294425607351E-5</v>
      </c>
      <c r="G38">
        <f t="shared" si="4"/>
        <v>1.8277333333334886E-4</v>
      </c>
    </row>
    <row r="39" spans="1:7">
      <c r="A39">
        <v>37</v>
      </c>
      <c r="B39">
        <v>20</v>
      </c>
      <c r="C39">
        <f t="shared" si="0"/>
        <v>20.00655678</v>
      </c>
      <c r="D39">
        <f t="shared" si="1"/>
        <v>-6.5567800000003729E-3</v>
      </c>
      <c r="E39">
        <f t="shared" si="2"/>
        <v>6.5567800000003729E-3</v>
      </c>
      <c r="F39">
        <f t="shared" si="3"/>
        <v>4.299136396840489E-5</v>
      </c>
      <c r="G39">
        <f t="shared" si="4"/>
        <v>1.7721027027028035E-4</v>
      </c>
    </row>
    <row r="40" spans="1:7">
      <c r="A40">
        <v>38</v>
      </c>
      <c r="B40">
        <v>20</v>
      </c>
      <c r="C40">
        <f t="shared" si="0"/>
        <v>20.00653372</v>
      </c>
      <c r="D40">
        <f t="shared" si="1"/>
        <v>-6.5337200000001872E-3</v>
      </c>
      <c r="E40">
        <f t="shared" si="2"/>
        <v>6.5337200000001872E-3</v>
      </c>
      <c r="F40">
        <f t="shared" si="3"/>
        <v>4.2689497038402445E-5</v>
      </c>
      <c r="G40">
        <f t="shared" si="4"/>
        <v>1.7194000000000492E-4</v>
      </c>
    </row>
    <row r="41" spans="1:7">
      <c r="A41">
        <v>39</v>
      </c>
      <c r="B41">
        <v>20</v>
      </c>
      <c r="C41">
        <f t="shared" si="0"/>
        <v>20.00651066</v>
      </c>
      <c r="D41">
        <f t="shared" si="1"/>
        <v>-6.5106600000000014E-3</v>
      </c>
      <c r="E41">
        <f t="shared" si="2"/>
        <v>6.5106600000000014E-3</v>
      </c>
      <c r="F41">
        <f t="shared" si="3"/>
        <v>4.2388693635600016E-5</v>
      </c>
      <c r="G41">
        <f t="shared" si="4"/>
        <v>1.6694000000000002E-4</v>
      </c>
    </row>
    <row r="42" spans="1:7">
      <c r="A42">
        <v>40</v>
      </c>
      <c r="B42">
        <v>20</v>
      </c>
      <c r="C42">
        <f t="shared" si="0"/>
        <v>20.0064876</v>
      </c>
      <c r="D42">
        <f t="shared" si="1"/>
        <v>-6.4875999999998157E-3</v>
      </c>
      <c r="E42">
        <f t="shared" si="2"/>
        <v>6.4875999999998157E-3</v>
      </c>
      <c r="F42">
        <f t="shared" si="3"/>
        <v>4.2088953759997609E-5</v>
      </c>
      <c r="G42">
        <f t="shared" si="4"/>
        <v>1.6218999999999538E-4</v>
      </c>
    </row>
    <row r="43" spans="1:7">
      <c r="A43">
        <v>41</v>
      </c>
      <c r="B43">
        <v>20</v>
      </c>
      <c r="C43">
        <f t="shared" si="0"/>
        <v>20.00646454</v>
      </c>
      <c r="D43">
        <f t="shared" si="1"/>
        <v>-6.46453999999963E-3</v>
      </c>
      <c r="E43">
        <f t="shared" si="2"/>
        <v>6.46453999999963E-3</v>
      </c>
      <c r="F43">
        <f t="shared" si="3"/>
        <v>4.1790277411595219E-5</v>
      </c>
      <c r="G43">
        <f t="shared" si="4"/>
        <v>1.5767170731706415E-4</v>
      </c>
    </row>
    <row r="44" spans="1:7">
      <c r="A44">
        <v>42</v>
      </c>
      <c r="B44">
        <v>20</v>
      </c>
      <c r="C44">
        <f t="shared" si="0"/>
        <v>20.006441479999999</v>
      </c>
      <c r="D44">
        <f t="shared" si="1"/>
        <v>-6.4414799999994443E-3</v>
      </c>
      <c r="E44">
        <f t="shared" si="2"/>
        <v>6.4414799999994443E-3</v>
      </c>
      <c r="F44">
        <f t="shared" si="3"/>
        <v>4.1492664590392838E-5</v>
      </c>
      <c r="G44">
        <f t="shared" si="4"/>
        <v>1.533685714285582E-4</v>
      </c>
    </row>
    <row r="45" spans="1:7">
      <c r="A45">
        <v>43</v>
      </c>
      <c r="B45">
        <v>20</v>
      </c>
      <c r="C45">
        <f t="shared" si="0"/>
        <v>20.006418419999999</v>
      </c>
      <c r="D45">
        <f t="shared" si="1"/>
        <v>-6.4184199999992586E-3</v>
      </c>
      <c r="E45">
        <f t="shared" si="2"/>
        <v>6.4184199999992586E-3</v>
      </c>
      <c r="F45">
        <f t="shared" si="3"/>
        <v>4.119611529639048E-5</v>
      </c>
      <c r="G45">
        <f t="shared" si="4"/>
        <v>1.4926558139533161E-4</v>
      </c>
    </row>
    <row r="46" spans="1:7">
      <c r="A46">
        <v>44</v>
      </c>
      <c r="B46">
        <v>20</v>
      </c>
      <c r="C46">
        <f t="shared" si="0"/>
        <v>20.006395359999999</v>
      </c>
      <c r="D46">
        <f t="shared" si="1"/>
        <v>-6.3953599999990729E-3</v>
      </c>
      <c r="E46">
        <f t="shared" si="2"/>
        <v>6.3953599999990729E-3</v>
      </c>
      <c r="F46">
        <f t="shared" si="3"/>
        <v>4.0900629529588145E-5</v>
      </c>
      <c r="G46">
        <f t="shared" si="4"/>
        <v>1.4534909090906984E-4</v>
      </c>
    </row>
    <row r="47" spans="1:7">
      <c r="A47">
        <v>45</v>
      </c>
      <c r="B47">
        <v>20</v>
      </c>
      <c r="C47">
        <f t="shared" si="0"/>
        <v>20.006372299999999</v>
      </c>
      <c r="D47">
        <f t="shared" si="1"/>
        <v>-6.3722999999988872E-3</v>
      </c>
      <c r="E47">
        <f t="shared" si="2"/>
        <v>6.3722999999988872E-3</v>
      </c>
      <c r="F47">
        <f t="shared" si="3"/>
        <v>4.0606207289985819E-5</v>
      </c>
      <c r="G47">
        <f t="shared" si="4"/>
        <v>1.4160666666664193E-4</v>
      </c>
    </row>
    <row r="48" spans="1:7">
      <c r="A48">
        <v>46</v>
      </c>
      <c r="B48">
        <v>20</v>
      </c>
      <c r="C48">
        <f t="shared" si="0"/>
        <v>20.006349239999999</v>
      </c>
      <c r="D48">
        <f t="shared" si="1"/>
        <v>-6.3492399999987015E-3</v>
      </c>
      <c r="E48">
        <f t="shared" si="2"/>
        <v>6.3492399999987015E-3</v>
      </c>
      <c r="F48">
        <f t="shared" si="3"/>
        <v>4.0312848577583509E-5</v>
      </c>
      <c r="G48">
        <f t="shared" si="4"/>
        <v>1.380269565217109E-4</v>
      </c>
    </row>
    <row r="49" spans="1:7">
      <c r="A49">
        <v>47</v>
      </c>
      <c r="B49">
        <v>20</v>
      </c>
      <c r="C49">
        <f t="shared" si="0"/>
        <v>20.006326179999999</v>
      </c>
      <c r="D49">
        <f t="shared" si="1"/>
        <v>-6.3261799999985158E-3</v>
      </c>
      <c r="E49">
        <f t="shared" si="2"/>
        <v>6.3261799999985158E-3</v>
      </c>
      <c r="F49">
        <f t="shared" si="3"/>
        <v>4.0020553392381222E-5</v>
      </c>
      <c r="G49">
        <f t="shared" si="4"/>
        <v>1.3459957446805353E-4</v>
      </c>
    </row>
    <row r="50" spans="1:7">
      <c r="A50">
        <v>48</v>
      </c>
      <c r="B50">
        <v>20</v>
      </c>
      <c r="C50">
        <f t="shared" si="0"/>
        <v>20.006303120000002</v>
      </c>
      <c r="D50">
        <f t="shared" si="1"/>
        <v>-6.3031200000018828E-3</v>
      </c>
      <c r="E50">
        <f t="shared" si="2"/>
        <v>6.3031200000018828E-3</v>
      </c>
      <c r="F50">
        <f t="shared" si="3"/>
        <v>3.9729321734423735E-5</v>
      </c>
      <c r="G50">
        <f t="shared" si="4"/>
        <v>1.3131500000003923E-4</v>
      </c>
    </row>
    <row r="51" spans="1:7">
      <c r="A51">
        <v>49</v>
      </c>
      <c r="B51">
        <v>20</v>
      </c>
      <c r="C51">
        <f t="shared" si="0"/>
        <v>20.006280060000002</v>
      </c>
      <c r="D51">
        <f t="shared" si="1"/>
        <v>-6.2800600000016971E-3</v>
      </c>
      <c r="E51">
        <f t="shared" si="2"/>
        <v>6.2800600000016971E-3</v>
      </c>
      <c r="F51">
        <f t="shared" si="3"/>
        <v>3.9439153603621318E-5</v>
      </c>
      <c r="G51">
        <f t="shared" si="4"/>
        <v>1.2816448979595301E-4</v>
      </c>
    </row>
    <row r="52" spans="1:7">
      <c r="A52">
        <v>50</v>
      </c>
      <c r="B52">
        <v>20</v>
      </c>
      <c r="C52">
        <f t="shared" si="0"/>
        <v>20.006257000000002</v>
      </c>
      <c r="D52">
        <f t="shared" si="1"/>
        <v>-6.2570000000015114E-3</v>
      </c>
      <c r="E52">
        <f t="shared" si="2"/>
        <v>6.2570000000015114E-3</v>
      </c>
      <c r="F52">
        <f t="shared" si="3"/>
        <v>3.9150049000018916E-5</v>
      </c>
      <c r="G52">
        <f t="shared" si="4"/>
        <v>1.2514000000003023E-4</v>
      </c>
    </row>
    <row r="53" spans="1:7">
      <c r="A53">
        <v>51</v>
      </c>
      <c r="B53">
        <v>21</v>
      </c>
      <c r="C53">
        <f t="shared" si="0"/>
        <v>20.006233940000001</v>
      </c>
      <c r="D53">
        <f t="shared" si="1"/>
        <v>0.99376605999999867</v>
      </c>
      <c r="E53">
        <f t="shared" si="2"/>
        <v>0.99376605999999867</v>
      </c>
      <c r="F53">
        <f t="shared" si="3"/>
        <v>0.98757098200792093</v>
      </c>
      <c r="G53">
        <f t="shared" si="4"/>
        <v>1.9485609019607816E-2</v>
      </c>
    </row>
    <row r="54" spans="1:7">
      <c r="A54">
        <v>52</v>
      </c>
      <c r="B54">
        <v>20</v>
      </c>
      <c r="C54">
        <f t="shared" si="0"/>
        <v>20.006210880000001</v>
      </c>
      <c r="D54">
        <f t="shared" si="1"/>
        <v>-6.2108800000011399E-3</v>
      </c>
      <c r="E54">
        <f t="shared" si="2"/>
        <v>6.2108800000011399E-3</v>
      </c>
      <c r="F54">
        <f t="shared" si="3"/>
        <v>3.8575030374414161E-5</v>
      </c>
      <c r="G54">
        <f t="shared" si="4"/>
        <v>1.1944000000002192E-4</v>
      </c>
    </row>
    <row r="55" spans="1:7">
      <c r="A55">
        <v>53</v>
      </c>
      <c r="B55">
        <v>20</v>
      </c>
      <c r="C55">
        <f t="shared" si="0"/>
        <v>20.006187820000001</v>
      </c>
      <c r="D55">
        <f t="shared" si="1"/>
        <v>-6.1878200000009542E-3</v>
      </c>
      <c r="E55">
        <f t="shared" si="2"/>
        <v>6.1878200000009542E-3</v>
      </c>
      <c r="F55">
        <f t="shared" si="3"/>
        <v>3.8289116352411808E-5</v>
      </c>
      <c r="G55">
        <f t="shared" si="4"/>
        <v>1.1675132075473498E-4</v>
      </c>
    </row>
    <row r="56" spans="1:7">
      <c r="A56">
        <v>54</v>
      </c>
      <c r="B56">
        <v>20</v>
      </c>
      <c r="C56">
        <f t="shared" si="0"/>
        <v>20.006164760000001</v>
      </c>
      <c r="D56">
        <f t="shared" si="1"/>
        <v>-6.1647600000007685E-3</v>
      </c>
      <c r="E56">
        <f t="shared" si="2"/>
        <v>6.1647600000007685E-3</v>
      </c>
      <c r="F56">
        <f t="shared" si="3"/>
        <v>3.8004265857609477E-5</v>
      </c>
      <c r="G56">
        <f t="shared" si="4"/>
        <v>1.1416222222223646E-4</v>
      </c>
    </row>
    <row r="57" spans="1:7">
      <c r="A57">
        <v>55</v>
      </c>
      <c r="B57">
        <v>20</v>
      </c>
      <c r="C57">
        <f t="shared" si="0"/>
        <v>20.006141700000001</v>
      </c>
      <c r="D57">
        <f t="shared" si="1"/>
        <v>-6.1417000000005828E-3</v>
      </c>
      <c r="E57">
        <f t="shared" si="2"/>
        <v>6.1417000000005828E-3</v>
      </c>
      <c r="F57">
        <f t="shared" si="3"/>
        <v>3.7720478890007156E-5</v>
      </c>
      <c r="G57">
        <f t="shared" si="4"/>
        <v>1.1166727272728333E-4</v>
      </c>
    </row>
    <row r="58" spans="1:7">
      <c r="A58">
        <v>56</v>
      </c>
      <c r="B58">
        <v>20</v>
      </c>
      <c r="C58">
        <f t="shared" si="0"/>
        <v>20.00611864</v>
      </c>
      <c r="D58">
        <f t="shared" si="1"/>
        <v>-6.1186400000003971E-3</v>
      </c>
      <c r="E58">
        <f t="shared" si="2"/>
        <v>6.1186400000003971E-3</v>
      </c>
      <c r="F58">
        <f t="shared" si="3"/>
        <v>3.7437755449604857E-5</v>
      </c>
      <c r="G58">
        <f t="shared" si="4"/>
        <v>1.0926142857143566E-4</v>
      </c>
    </row>
    <row r="59" spans="1:7">
      <c r="A59">
        <v>57</v>
      </c>
      <c r="B59">
        <v>20</v>
      </c>
      <c r="C59">
        <f t="shared" si="0"/>
        <v>20.00609558</v>
      </c>
      <c r="D59">
        <f t="shared" si="1"/>
        <v>-6.0955800000002114E-3</v>
      </c>
      <c r="E59">
        <f t="shared" si="2"/>
        <v>6.0955800000002114E-3</v>
      </c>
      <c r="F59">
        <f t="shared" si="3"/>
        <v>3.7156095536402575E-5</v>
      </c>
      <c r="G59">
        <f t="shared" si="4"/>
        <v>1.069400000000037E-4</v>
      </c>
    </row>
    <row r="60" spans="1:7">
      <c r="A60">
        <v>58</v>
      </c>
      <c r="B60">
        <v>20</v>
      </c>
      <c r="C60">
        <f t="shared" si="0"/>
        <v>20.00607252</v>
      </c>
      <c r="D60">
        <f t="shared" si="1"/>
        <v>-6.0725200000000257E-3</v>
      </c>
      <c r="E60">
        <f t="shared" si="2"/>
        <v>6.0725200000000257E-3</v>
      </c>
      <c r="F60">
        <f t="shared" si="3"/>
        <v>3.6875499150400309E-5</v>
      </c>
      <c r="G60">
        <f t="shared" si="4"/>
        <v>1.0469862068965562E-4</v>
      </c>
    </row>
    <row r="61" spans="1:7">
      <c r="A61">
        <v>59</v>
      </c>
      <c r="B61">
        <v>20</v>
      </c>
      <c r="C61">
        <f t="shared" si="0"/>
        <v>20.00604946</v>
      </c>
      <c r="D61">
        <f t="shared" si="1"/>
        <v>-6.04945999999984E-3</v>
      </c>
      <c r="E61">
        <f t="shared" si="2"/>
        <v>6.04945999999984E-3</v>
      </c>
      <c r="F61">
        <f t="shared" si="3"/>
        <v>3.6595966291598065E-5</v>
      </c>
      <c r="G61">
        <f t="shared" si="4"/>
        <v>1.0253322033898034E-4</v>
      </c>
    </row>
    <row r="62" spans="1:7">
      <c r="A62">
        <v>60</v>
      </c>
      <c r="B62">
        <v>20</v>
      </c>
      <c r="C62">
        <f t="shared" si="0"/>
        <v>20.0060264</v>
      </c>
      <c r="D62">
        <f t="shared" si="1"/>
        <v>-6.0263999999996543E-3</v>
      </c>
      <c r="E62">
        <f t="shared" si="2"/>
        <v>6.0263999999996543E-3</v>
      </c>
      <c r="F62">
        <f t="shared" si="3"/>
        <v>3.6317496959995831E-5</v>
      </c>
      <c r="G62">
        <f t="shared" si="4"/>
        <v>1.0043999999999423E-4</v>
      </c>
    </row>
    <row r="63" spans="1:7">
      <c r="A63">
        <v>61</v>
      </c>
      <c r="B63">
        <v>20</v>
      </c>
      <c r="C63">
        <f t="shared" si="0"/>
        <v>20.006003339999999</v>
      </c>
      <c r="D63">
        <f t="shared" si="1"/>
        <v>-6.0033399999994685E-3</v>
      </c>
      <c r="E63">
        <f t="shared" si="2"/>
        <v>6.0033399999994685E-3</v>
      </c>
      <c r="F63">
        <f t="shared" si="3"/>
        <v>3.6040091155593619E-5</v>
      </c>
      <c r="G63">
        <f t="shared" si="4"/>
        <v>9.8415409836056855E-5</v>
      </c>
    </row>
    <row r="64" spans="1:7">
      <c r="A64">
        <v>62</v>
      </c>
      <c r="B64">
        <v>20</v>
      </c>
      <c r="C64">
        <f t="shared" si="0"/>
        <v>20.005980279999999</v>
      </c>
      <c r="D64">
        <f t="shared" si="1"/>
        <v>-5.9802799999992828E-3</v>
      </c>
      <c r="E64">
        <f t="shared" si="2"/>
        <v>5.9802799999992828E-3</v>
      </c>
      <c r="F64">
        <f t="shared" si="3"/>
        <v>3.5763748878391424E-5</v>
      </c>
      <c r="G64">
        <f t="shared" si="4"/>
        <v>9.6456129032246503E-5</v>
      </c>
    </row>
    <row r="65" spans="1:7">
      <c r="A65">
        <v>63</v>
      </c>
      <c r="B65">
        <v>20</v>
      </c>
      <c r="C65">
        <f t="shared" si="0"/>
        <v>20.005957219999999</v>
      </c>
      <c r="D65">
        <f t="shared" si="1"/>
        <v>-5.9572199999990971E-3</v>
      </c>
      <c r="E65">
        <f t="shared" si="2"/>
        <v>5.9572199999990971E-3</v>
      </c>
      <c r="F65">
        <f t="shared" si="3"/>
        <v>3.5488470128389245E-5</v>
      </c>
      <c r="G65">
        <f t="shared" si="4"/>
        <v>9.4559047619033283E-5</v>
      </c>
    </row>
    <row r="66" spans="1:7">
      <c r="A66">
        <v>64</v>
      </c>
      <c r="B66">
        <v>20</v>
      </c>
      <c r="C66">
        <f t="shared" si="0"/>
        <v>20.005934159999999</v>
      </c>
      <c r="D66">
        <f t="shared" si="1"/>
        <v>-5.9341599999989114E-3</v>
      </c>
      <c r="E66">
        <f t="shared" si="2"/>
        <v>5.9341599999989114E-3</v>
      </c>
      <c r="F66">
        <f t="shared" si="3"/>
        <v>3.5214254905587081E-5</v>
      </c>
      <c r="G66">
        <f t="shared" si="4"/>
        <v>9.2721249999982991E-5</v>
      </c>
    </row>
    <row r="67" spans="1:7">
      <c r="A67">
        <v>65</v>
      </c>
      <c r="B67">
        <v>20</v>
      </c>
      <c r="C67">
        <f t="shared" si="0"/>
        <v>20.005911099999999</v>
      </c>
      <c r="D67">
        <f t="shared" si="1"/>
        <v>-5.9110999999987257E-3</v>
      </c>
      <c r="E67">
        <f t="shared" si="2"/>
        <v>5.9110999999987257E-3</v>
      </c>
      <c r="F67">
        <f t="shared" si="3"/>
        <v>3.4941103209984934E-5</v>
      </c>
      <c r="G67">
        <f t="shared" si="4"/>
        <v>9.0939999999980396E-5</v>
      </c>
    </row>
    <row r="68" spans="1:7">
      <c r="A68">
        <v>66</v>
      </c>
      <c r="B68">
        <v>20</v>
      </c>
      <c r="C68">
        <f t="shared" ref="C68:C131" si="5">-0.00002306*A68+20.00741</f>
        <v>20.005888039999999</v>
      </c>
      <c r="D68">
        <f t="shared" ref="D68:D131" si="6">B68-C68</f>
        <v>-5.88803999999854E-3</v>
      </c>
      <c r="E68">
        <f t="shared" ref="E68:E131" si="7">ABS(B68-C68)</f>
        <v>5.88803999999854E-3</v>
      </c>
      <c r="F68">
        <f t="shared" ref="F68:F131" si="8">D68^2</f>
        <v>3.466901504158281E-5</v>
      </c>
      <c r="G68">
        <f t="shared" ref="G68:G131" si="9">ABS((B68-C68)/A68)</f>
        <v>8.9212727272705152E-5</v>
      </c>
    </row>
    <row r="69" spans="1:7">
      <c r="A69">
        <v>67</v>
      </c>
      <c r="B69">
        <v>20</v>
      </c>
      <c r="C69">
        <f t="shared" si="5"/>
        <v>20.005864980000002</v>
      </c>
      <c r="D69">
        <f t="shared" si="6"/>
        <v>-5.864980000001907E-3</v>
      </c>
      <c r="E69">
        <f t="shared" si="7"/>
        <v>5.864980000001907E-3</v>
      </c>
      <c r="F69">
        <f t="shared" si="8"/>
        <v>3.4397990400422369E-5</v>
      </c>
      <c r="G69">
        <f t="shared" si="9"/>
        <v>8.7537014925401598E-5</v>
      </c>
    </row>
    <row r="70" spans="1:7">
      <c r="A70">
        <v>68</v>
      </c>
      <c r="B70">
        <v>20</v>
      </c>
      <c r="C70">
        <f t="shared" si="5"/>
        <v>20.005841920000002</v>
      </c>
      <c r="D70">
        <f t="shared" si="6"/>
        <v>-5.8419200000017213E-3</v>
      </c>
      <c r="E70">
        <f t="shared" si="7"/>
        <v>5.8419200000017213E-3</v>
      </c>
      <c r="F70">
        <f t="shared" si="8"/>
        <v>3.4128029286420114E-5</v>
      </c>
      <c r="G70">
        <f t="shared" si="9"/>
        <v>8.5910588235319432E-5</v>
      </c>
    </row>
    <row r="71" spans="1:7">
      <c r="A71">
        <v>69</v>
      </c>
      <c r="B71">
        <v>20</v>
      </c>
      <c r="C71">
        <f t="shared" si="5"/>
        <v>20.005818860000002</v>
      </c>
      <c r="D71">
        <f t="shared" si="6"/>
        <v>-5.8188600000015356E-3</v>
      </c>
      <c r="E71">
        <f t="shared" si="7"/>
        <v>5.8188600000015356E-3</v>
      </c>
      <c r="F71">
        <f t="shared" si="8"/>
        <v>3.3859131699617868E-5</v>
      </c>
      <c r="G71">
        <f t="shared" si="9"/>
        <v>8.4331304347848345E-5</v>
      </c>
    </row>
    <row r="72" spans="1:7">
      <c r="A72">
        <v>70</v>
      </c>
      <c r="B72">
        <v>20</v>
      </c>
      <c r="C72">
        <f t="shared" si="5"/>
        <v>20.005795800000001</v>
      </c>
      <c r="D72">
        <f t="shared" si="6"/>
        <v>-5.7958000000013499E-3</v>
      </c>
      <c r="E72">
        <f t="shared" si="7"/>
        <v>5.7958000000013499E-3</v>
      </c>
      <c r="F72">
        <f t="shared" si="8"/>
        <v>3.3591297640015645E-5</v>
      </c>
      <c r="G72">
        <f t="shared" si="9"/>
        <v>8.2797142857162135E-5</v>
      </c>
    </row>
    <row r="73" spans="1:7">
      <c r="A73">
        <v>71</v>
      </c>
      <c r="B73">
        <v>20</v>
      </c>
      <c r="C73">
        <f t="shared" si="5"/>
        <v>20.005772740000001</v>
      </c>
      <c r="D73">
        <f t="shared" si="6"/>
        <v>-5.7727400000011642E-3</v>
      </c>
      <c r="E73">
        <f t="shared" si="7"/>
        <v>5.7727400000011642E-3</v>
      </c>
      <c r="F73">
        <f t="shared" si="8"/>
        <v>3.3324527107613438E-5</v>
      </c>
      <c r="G73">
        <f t="shared" si="9"/>
        <v>8.1306197183114994E-5</v>
      </c>
    </row>
    <row r="74" spans="1:7">
      <c r="A74">
        <v>72</v>
      </c>
      <c r="B74">
        <v>20</v>
      </c>
      <c r="C74">
        <f t="shared" si="5"/>
        <v>20.005749680000001</v>
      </c>
      <c r="D74">
        <f t="shared" si="6"/>
        <v>-5.7496800000009785E-3</v>
      </c>
      <c r="E74">
        <f t="shared" si="7"/>
        <v>5.7496800000009785E-3</v>
      </c>
      <c r="F74">
        <f t="shared" si="8"/>
        <v>3.3058820102411254E-5</v>
      </c>
      <c r="G74">
        <f t="shared" si="9"/>
        <v>7.985666666668025E-5</v>
      </c>
    </row>
    <row r="75" spans="1:7">
      <c r="A75">
        <v>73</v>
      </c>
      <c r="B75">
        <v>20</v>
      </c>
      <c r="C75">
        <f t="shared" si="5"/>
        <v>20.005726620000001</v>
      </c>
      <c r="D75">
        <f t="shared" si="6"/>
        <v>-5.7266200000007927E-3</v>
      </c>
      <c r="E75">
        <f t="shared" si="7"/>
        <v>5.7266200000007927E-3</v>
      </c>
      <c r="F75">
        <f t="shared" si="8"/>
        <v>3.279417662440908E-5</v>
      </c>
      <c r="G75">
        <f t="shared" si="9"/>
        <v>7.8446849315079353E-5</v>
      </c>
    </row>
    <row r="76" spans="1:7">
      <c r="A76">
        <v>74</v>
      </c>
      <c r="B76">
        <v>20</v>
      </c>
      <c r="C76">
        <f t="shared" si="5"/>
        <v>20.005703560000001</v>
      </c>
      <c r="D76">
        <f t="shared" si="6"/>
        <v>-5.703560000000607E-3</v>
      </c>
      <c r="E76">
        <f t="shared" si="7"/>
        <v>5.703560000000607E-3</v>
      </c>
      <c r="F76">
        <f t="shared" si="8"/>
        <v>3.2530596673606928E-5</v>
      </c>
      <c r="G76">
        <f t="shared" si="9"/>
        <v>7.707513513514334E-5</v>
      </c>
    </row>
    <row r="77" spans="1:7">
      <c r="A77">
        <v>75</v>
      </c>
      <c r="B77">
        <v>20</v>
      </c>
      <c r="C77">
        <f t="shared" si="5"/>
        <v>20.0056805</v>
      </c>
      <c r="D77">
        <f t="shared" si="6"/>
        <v>-5.6805000000004213E-3</v>
      </c>
      <c r="E77">
        <f t="shared" si="7"/>
        <v>5.6805000000004213E-3</v>
      </c>
      <c r="F77">
        <f t="shared" si="8"/>
        <v>3.2268080250004785E-5</v>
      </c>
      <c r="G77">
        <f t="shared" si="9"/>
        <v>7.5740000000005614E-5</v>
      </c>
    </row>
    <row r="78" spans="1:7">
      <c r="A78">
        <v>76</v>
      </c>
      <c r="B78">
        <v>20</v>
      </c>
      <c r="C78">
        <f t="shared" si="5"/>
        <v>20.00565744</v>
      </c>
      <c r="D78">
        <f t="shared" si="6"/>
        <v>-5.6574400000002356E-3</v>
      </c>
      <c r="E78">
        <f t="shared" si="7"/>
        <v>5.6574400000002356E-3</v>
      </c>
      <c r="F78">
        <f t="shared" si="8"/>
        <v>3.2006627353602666E-5</v>
      </c>
      <c r="G78">
        <f t="shared" si="9"/>
        <v>7.4440000000003102E-5</v>
      </c>
    </row>
    <row r="79" spans="1:7">
      <c r="A79">
        <v>77</v>
      </c>
      <c r="B79">
        <v>20</v>
      </c>
      <c r="C79">
        <f t="shared" si="5"/>
        <v>20.00563438</v>
      </c>
      <c r="D79">
        <f t="shared" si="6"/>
        <v>-5.6343800000000499E-3</v>
      </c>
      <c r="E79">
        <f t="shared" si="7"/>
        <v>5.6343800000000499E-3</v>
      </c>
      <c r="F79">
        <f t="shared" si="8"/>
        <v>3.1746237984400562E-5</v>
      </c>
      <c r="G79">
        <f t="shared" si="9"/>
        <v>7.3173766233766878E-5</v>
      </c>
    </row>
    <row r="80" spans="1:7">
      <c r="A80">
        <v>78</v>
      </c>
      <c r="B80">
        <v>20</v>
      </c>
      <c r="C80">
        <f t="shared" si="5"/>
        <v>20.00561132</v>
      </c>
      <c r="D80">
        <f t="shared" si="6"/>
        <v>-5.6113199999998642E-3</v>
      </c>
      <c r="E80">
        <f t="shared" si="7"/>
        <v>5.6113199999998642E-3</v>
      </c>
      <c r="F80">
        <f t="shared" si="8"/>
        <v>3.1486912142398474E-5</v>
      </c>
      <c r="G80">
        <f t="shared" si="9"/>
        <v>7.1939999999998258E-5</v>
      </c>
    </row>
    <row r="81" spans="1:7">
      <c r="A81">
        <v>79</v>
      </c>
      <c r="B81">
        <v>20</v>
      </c>
      <c r="C81">
        <f t="shared" si="5"/>
        <v>20.00558826</v>
      </c>
      <c r="D81">
        <f t="shared" si="6"/>
        <v>-5.5882599999996785E-3</v>
      </c>
      <c r="E81">
        <f t="shared" si="7"/>
        <v>5.5882599999996785E-3</v>
      </c>
      <c r="F81">
        <f t="shared" si="8"/>
        <v>3.1228649827596409E-5</v>
      </c>
      <c r="G81">
        <f t="shared" si="9"/>
        <v>7.0737468354426311E-5</v>
      </c>
    </row>
    <row r="82" spans="1:7">
      <c r="A82">
        <v>80</v>
      </c>
      <c r="B82">
        <v>20</v>
      </c>
      <c r="C82">
        <f t="shared" si="5"/>
        <v>20.005565199999999</v>
      </c>
      <c r="D82">
        <f t="shared" si="6"/>
        <v>-5.5651999999994928E-3</v>
      </c>
      <c r="E82">
        <f t="shared" si="7"/>
        <v>5.5651999999994928E-3</v>
      </c>
      <c r="F82">
        <f t="shared" si="8"/>
        <v>3.0971451039994354E-5</v>
      </c>
      <c r="G82">
        <f t="shared" si="9"/>
        <v>6.956499999999366E-5</v>
      </c>
    </row>
    <row r="83" spans="1:7">
      <c r="A83">
        <v>81</v>
      </c>
      <c r="B83">
        <v>20</v>
      </c>
      <c r="C83">
        <f t="shared" si="5"/>
        <v>20.005542139999999</v>
      </c>
      <c r="D83">
        <f t="shared" si="6"/>
        <v>-5.5421399999993071E-3</v>
      </c>
      <c r="E83">
        <f t="shared" si="7"/>
        <v>5.5421399999993071E-3</v>
      </c>
      <c r="F83">
        <f t="shared" si="8"/>
        <v>3.0715315779592321E-5</v>
      </c>
      <c r="G83">
        <f t="shared" si="9"/>
        <v>6.8421481481472924E-5</v>
      </c>
    </row>
    <row r="84" spans="1:7">
      <c r="A84">
        <v>82</v>
      </c>
      <c r="B84">
        <v>20</v>
      </c>
      <c r="C84">
        <f t="shared" si="5"/>
        <v>20.005519079999999</v>
      </c>
      <c r="D84">
        <f t="shared" si="6"/>
        <v>-5.5190799999991214E-3</v>
      </c>
      <c r="E84">
        <f t="shared" si="7"/>
        <v>5.5190799999991214E-3</v>
      </c>
      <c r="F84">
        <f t="shared" si="8"/>
        <v>3.0460244046390301E-5</v>
      </c>
      <c r="G84">
        <f t="shared" si="9"/>
        <v>6.7305853658525873E-5</v>
      </c>
    </row>
    <row r="85" spans="1:7">
      <c r="A85">
        <v>83</v>
      </c>
      <c r="B85">
        <v>20</v>
      </c>
      <c r="C85">
        <f t="shared" si="5"/>
        <v>20.005496019999999</v>
      </c>
      <c r="D85">
        <f t="shared" si="6"/>
        <v>-5.4960199999989356E-3</v>
      </c>
      <c r="E85">
        <f t="shared" si="7"/>
        <v>5.4960199999989356E-3</v>
      </c>
      <c r="F85">
        <f t="shared" si="8"/>
        <v>3.02062358403883E-5</v>
      </c>
      <c r="G85">
        <f t="shared" si="9"/>
        <v>6.6217108433722118E-5</v>
      </c>
    </row>
    <row r="86" spans="1:7">
      <c r="A86">
        <v>84</v>
      </c>
      <c r="B86">
        <v>20</v>
      </c>
      <c r="C86">
        <f t="shared" si="5"/>
        <v>20.005472959999999</v>
      </c>
      <c r="D86">
        <f t="shared" si="6"/>
        <v>-5.4729599999987499E-3</v>
      </c>
      <c r="E86">
        <f t="shared" si="7"/>
        <v>5.4729599999987499E-3</v>
      </c>
      <c r="F86">
        <f t="shared" si="8"/>
        <v>2.9953291161586316E-5</v>
      </c>
      <c r="G86">
        <f t="shared" si="9"/>
        <v>6.5154285714270839E-5</v>
      </c>
    </row>
    <row r="87" spans="1:7">
      <c r="A87">
        <v>85</v>
      </c>
      <c r="B87">
        <v>20</v>
      </c>
      <c r="C87">
        <f t="shared" si="5"/>
        <v>20.005449899999999</v>
      </c>
      <c r="D87">
        <f t="shared" si="6"/>
        <v>-5.4498999999985642E-3</v>
      </c>
      <c r="E87">
        <f t="shared" si="7"/>
        <v>5.4498999999985642E-3</v>
      </c>
      <c r="F87">
        <f t="shared" si="8"/>
        <v>2.9701410009984351E-5</v>
      </c>
      <c r="G87">
        <f t="shared" si="9"/>
        <v>6.4116470588218398E-5</v>
      </c>
    </row>
    <row r="88" spans="1:7">
      <c r="A88">
        <v>86</v>
      </c>
      <c r="B88">
        <v>20</v>
      </c>
      <c r="C88">
        <f t="shared" si="5"/>
        <v>20.005426839999998</v>
      </c>
      <c r="D88">
        <f t="shared" si="6"/>
        <v>-5.4268399999983785E-3</v>
      </c>
      <c r="E88">
        <f t="shared" si="7"/>
        <v>5.4268399999983785E-3</v>
      </c>
      <c r="F88">
        <f t="shared" si="8"/>
        <v>2.9450592385582402E-5</v>
      </c>
      <c r="G88">
        <f t="shared" si="9"/>
        <v>6.3102790697655564E-5</v>
      </c>
    </row>
    <row r="89" spans="1:7">
      <c r="A89">
        <v>87</v>
      </c>
      <c r="B89">
        <v>20</v>
      </c>
      <c r="C89">
        <f t="shared" si="5"/>
        <v>20.005403780000002</v>
      </c>
      <c r="D89">
        <f t="shared" si="6"/>
        <v>-5.4037800000017455E-3</v>
      </c>
      <c r="E89">
        <f t="shared" si="7"/>
        <v>5.4037800000017455E-3</v>
      </c>
      <c r="F89">
        <f t="shared" si="8"/>
        <v>2.9200838288418866E-5</v>
      </c>
      <c r="G89">
        <f t="shared" si="9"/>
        <v>6.2112413793123509E-5</v>
      </c>
    </row>
    <row r="90" spans="1:7">
      <c r="A90">
        <v>88</v>
      </c>
      <c r="B90">
        <v>20</v>
      </c>
      <c r="C90">
        <f t="shared" si="5"/>
        <v>20.005380720000002</v>
      </c>
      <c r="D90">
        <f t="shared" si="6"/>
        <v>-5.3807200000015598E-3</v>
      </c>
      <c r="E90">
        <f t="shared" si="7"/>
        <v>5.3807200000015598E-3</v>
      </c>
      <c r="F90">
        <f t="shared" si="8"/>
        <v>2.8952147718416787E-5</v>
      </c>
      <c r="G90">
        <f t="shared" si="9"/>
        <v>6.1144545454563186E-5</v>
      </c>
    </row>
    <row r="91" spans="1:7">
      <c r="A91">
        <v>89</v>
      </c>
      <c r="B91">
        <v>20</v>
      </c>
      <c r="C91">
        <f t="shared" si="5"/>
        <v>20.005357660000001</v>
      </c>
      <c r="D91">
        <f t="shared" si="6"/>
        <v>-5.3576600000013741E-3</v>
      </c>
      <c r="E91">
        <f t="shared" si="7"/>
        <v>5.3576600000013741E-3</v>
      </c>
      <c r="F91">
        <f t="shared" si="8"/>
        <v>2.8704520675614723E-5</v>
      </c>
      <c r="G91">
        <f t="shared" si="9"/>
        <v>6.0198426966307574E-5</v>
      </c>
    </row>
    <row r="92" spans="1:7">
      <c r="A92">
        <v>90</v>
      </c>
      <c r="B92">
        <v>20</v>
      </c>
      <c r="C92">
        <f t="shared" si="5"/>
        <v>20.005334600000001</v>
      </c>
      <c r="D92">
        <f t="shared" si="6"/>
        <v>-5.3346000000011884E-3</v>
      </c>
      <c r="E92">
        <f t="shared" si="7"/>
        <v>5.3346000000011884E-3</v>
      </c>
      <c r="F92">
        <f t="shared" si="8"/>
        <v>2.8457957160012679E-5</v>
      </c>
      <c r="G92">
        <f t="shared" si="9"/>
        <v>5.9273333333346541E-5</v>
      </c>
    </row>
    <row r="93" spans="1:7">
      <c r="A93">
        <v>91</v>
      </c>
      <c r="B93">
        <v>20</v>
      </c>
      <c r="C93">
        <f t="shared" si="5"/>
        <v>20.005311540000001</v>
      </c>
      <c r="D93">
        <f t="shared" si="6"/>
        <v>-5.3115400000010027E-3</v>
      </c>
      <c r="E93">
        <f t="shared" si="7"/>
        <v>5.3115400000010027E-3</v>
      </c>
      <c r="F93">
        <f t="shared" si="8"/>
        <v>2.8212457171610651E-5</v>
      </c>
      <c r="G93">
        <f t="shared" si="9"/>
        <v>5.8368571428582445E-5</v>
      </c>
    </row>
    <row r="94" spans="1:7">
      <c r="A94">
        <v>92</v>
      </c>
      <c r="B94">
        <v>20</v>
      </c>
      <c r="C94">
        <f t="shared" si="5"/>
        <v>20.005288480000001</v>
      </c>
      <c r="D94">
        <f t="shared" si="6"/>
        <v>-5.288480000000817E-3</v>
      </c>
      <c r="E94">
        <f t="shared" si="7"/>
        <v>5.288480000000817E-3</v>
      </c>
      <c r="F94">
        <f t="shared" si="8"/>
        <v>2.7968020710408642E-5</v>
      </c>
      <c r="G94">
        <f t="shared" si="9"/>
        <v>5.7483478260878442E-5</v>
      </c>
    </row>
    <row r="95" spans="1:7">
      <c r="A95">
        <v>93</v>
      </c>
      <c r="B95">
        <v>20</v>
      </c>
      <c r="C95">
        <f t="shared" si="5"/>
        <v>20.005265420000001</v>
      </c>
      <c r="D95">
        <f t="shared" si="6"/>
        <v>-5.2654200000006313E-3</v>
      </c>
      <c r="E95">
        <f t="shared" si="7"/>
        <v>5.2654200000006313E-3</v>
      </c>
      <c r="F95">
        <f t="shared" si="8"/>
        <v>2.7724647776406646E-5</v>
      </c>
      <c r="G95">
        <f t="shared" si="9"/>
        <v>5.6617419354845496E-5</v>
      </c>
    </row>
    <row r="96" spans="1:7">
      <c r="A96">
        <v>94</v>
      </c>
      <c r="B96">
        <v>20</v>
      </c>
      <c r="C96">
        <f t="shared" si="5"/>
        <v>20.00524236</v>
      </c>
      <c r="D96">
        <f t="shared" si="6"/>
        <v>-5.2423600000004456E-3</v>
      </c>
      <c r="E96">
        <f t="shared" si="7"/>
        <v>5.2423600000004456E-3</v>
      </c>
      <c r="F96">
        <f t="shared" si="8"/>
        <v>2.7482338369604673E-5</v>
      </c>
      <c r="G96">
        <f t="shared" si="9"/>
        <v>5.5769787234047293E-5</v>
      </c>
    </row>
    <row r="97" spans="1:7">
      <c r="A97">
        <v>95</v>
      </c>
      <c r="B97">
        <v>20</v>
      </c>
      <c r="C97">
        <f t="shared" si="5"/>
        <v>20.0052193</v>
      </c>
      <c r="D97">
        <f t="shared" si="6"/>
        <v>-5.2193000000002598E-3</v>
      </c>
      <c r="E97">
        <f t="shared" si="7"/>
        <v>5.2193000000002598E-3</v>
      </c>
      <c r="F97">
        <f t="shared" si="8"/>
        <v>2.7241092490002713E-5</v>
      </c>
      <c r="G97">
        <f t="shared" si="9"/>
        <v>5.4940000000002737E-5</v>
      </c>
    </row>
    <row r="98" spans="1:7">
      <c r="A98">
        <v>96</v>
      </c>
      <c r="B98">
        <v>20</v>
      </c>
      <c r="C98">
        <f t="shared" si="5"/>
        <v>20.00519624</v>
      </c>
      <c r="D98">
        <f t="shared" si="6"/>
        <v>-5.1962400000000741E-3</v>
      </c>
      <c r="E98">
        <f t="shared" si="7"/>
        <v>5.1962400000000741E-3</v>
      </c>
      <c r="F98">
        <f t="shared" si="8"/>
        <v>2.7000910137600772E-5</v>
      </c>
      <c r="G98">
        <f t="shared" si="9"/>
        <v>5.4127500000000772E-5</v>
      </c>
    </row>
    <row r="99" spans="1:7">
      <c r="A99">
        <v>97</v>
      </c>
      <c r="B99">
        <v>20</v>
      </c>
      <c r="C99">
        <f t="shared" si="5"/>
        <v>20.00517318</v>
      </c>
      <c r="D99">
        <f t="shared" si="6"/>
        <v>-5.1731799999998884E-3</v>
      </c>
      <c r="E99">
        <f t="shared" si="7"/>
        <v>5.1731799999998884E-3</v>
      </c>
      <c r="F99">
        <f t="shared" si="8"/>
        <v>2.6761791312398847E-5</v>
      </c>
      <c r="G99">
        <f t="shared" si="9"/>
        <v>5.3331752577318438E-5</v>
      </c>
    </row>
    <row r="100" spans="1:7">
      <c r="A100">
        <v>98</v>
      </c>
      <c r="B100">
        <v>20</v>
      </c>
      <c r="C100">
        <f t="shared" si="5"/>
        <v>20.00515012</v>
      </c>
      <c r="D100">
        <f t="shared" si="6"/>
        <v>-5.1501199999997027E-3</v>
      </c>
      <c r="E100">
        <f t="shared" si="7"/>
        <v>5.1501199999997027E-3</v>
      </c>
      <c r="F100">
        <f t="shared" si="8"/>
        <v>2.6523736014396938E-5</v>
      </c>
      <c r="G100">
        <f t="shared" si="9"/>
        <v>5.255224489795615E-5</v>
      </c>
    </row>
    <row r="101" spans="1:7">
      <c r="A101">
        <v>99</v>
      </c>
      <c r="B101">
        <v>20</v>
      </c>
      <c r="C101">
        <f t="shared" si="5"/>
        <v>20.00512706</v>
      </c>
      <c r="D101">
        <f t="shared" si="6"/>
        <v>-5.127059999999517E-3</v>
      </c>
      <c r="E101">
        <f t="shared" si="7"/>
        <v>5.127059999999517E-3</v>
      </c>
      <c r="F101">
        <f t="shared" si="8"/>
        <v>2.6286744243595048E-5</v>
      </c>
      <c r="G101">
        <f t="shared" si="9"/>
        <v>5.1788484848479968E-5</v>
      </c>
    </row>
    <row r="102" spans="1:7">
      <c r="A102">
        <v>100</v>
      </c>
      <c r="B102">
        <v>20</v>
      </c>
      <c r="C102">
        <f t="shared" si="5"/>
        <v>20.005103999999999</v>
      </c>
      <c r="D102">
        <f t="shared" si="6"/>
        <v>-5.1039999999993313E-3</v>
      </c>
      <c r="E102">
        <f t="shared" si="7"/>
        <v>5.1039999999993313E-3</v>
      </c>
      <c r="F102">
        <f t="shared" si="8"/>
        <v>2.6050815999993175E-5</v>
      </c>
      <c r="G102">
        <f t="shared" si="9"/>
        <v>5.1039999999993311E-5</v>
      </c>
    </row>
    <row r="103" spans="1:7">
      <c r="A103">
        <v>101</v>
      </c>
      <c r="B103">
        <v>20</v>
      </c>
      <c r="C103">
        <f t="shared" si="5"/>
        <v>20.005080939999999</v>
      </c>
      <c r="D103">
        <f t="shared" si="6"/>
        <v>-5.0809399999991456E-3</v>
      </c>
      <c r="E103">
        <f t="shared" si="7"/>
        <v>5.0809399999991456E-3</v>
      </c>
      <c r="F103">
        <f t="shared" si="8"/>
        <v>2.5815951283591317E-5</v>
      </c>
      <c r="G103">
        <f t="shared" si="9"/>
        <v>5.0306336633654907E-5</v>
      </c>
    </row>
    <row r="104" spans="1:7">
      <c r="A104">
        <v>102</v>
      </c>
      <c r="B104">
        <v>20</v>
      </c>
      <c r="C104">
        <f t="shared" si="5"/>
        <v>20.005057879999999</v>
      </c>
      <c r="D104">
        <f t="shared" si="6"/>
        <v>-5.0578799999989599E-3</v>
      </c>
      <c r="E104">
        <f t="shared" si="7"/>
        <v>5.0578799999989599E-3</v>
      </c>
      <c r="F104">
        <f t="shared" si="8"/>
        <v>2.5582150094389479E-5</v>
      </c>
      <c r="G104">
        <f t="shared" si="9"/>
        <v>4.9587058823519214E-5</v>
      </c>
    </row>
    <row r="105" spans="1:7">
      <c r="A105">
        <v>103</v>
      </c>
      <c r="B105">
        <v>20</v>
      </c>
      <c r="C105">
        <f t="shared" si="5"/>
        <v>20.005034819999999</v>
      </c>
      <c r="D105">
        <f t="shared" si="6"/>
        <v>-5.0348199999987742E-3</v>
      </c>
      <c r="E105">
        <f t="shared" si="7"/>
        <v>5.0348199999987742E-3</v>
      </c>
      <c r="F105">
        <f t="shared" si="8"/>
        <v>2.5349412432387657E-5</v>
      </c>
      <c r="G105">
        <f t="shared" si="9"/>
        <v>4.888174757280363E-5</v>
      </c>
    </row>
    <row r="106" spans="1:7">
      <c r="A106">
        <v>104</v>
      </c>
      <c r="B106">
        <v>20</v>
      </c>
      <c r="C106">
        <f t="shared" si="5"/>
        <v>20.005011759999999</v>
      </c>
      <c r="D106">
        <f t="shared" si="6"/>
        <v>-5.0117599999985885E-3</v>
      </c>
      <c r="E106">
        <f t="shared" si="7"/>
        <v>5.0117599999985885E-3</v>
      </c>
      <c r="F106">
        <f t="shared" si="8"/>
        <v>2.5117738297585852E-5</v>
      </c>
      <c r="G106">
        <f t="shared" si="9"/>
        <v>4.8189999999986425E-5</v>
      </c>
    </row>
    <row r="107" spans="1:7">
      <c r="A107">
        <v>105</v>
      </c>
      <c r="B107">
        <v>20</v>
      </c>
      <c r="C107">
        <f t="shared" si="5"/>
        <v>20.004988699999998</v>
      </c>
      <c r="D107">
        <f t="shared" si="6"/>
        <v>-4.9886999999984027E-3</v>
      </c>
      <c r="E107">
        <f t="shared" si="7"/>
        <v>4.9886999999984027E-3</v>
      </c>
      <c r="F107">
        <f t="shared" si="8"/>
        <v>2.4887127689984065E-5</v>
      </c>
      <c r="G107">
        <f t="shared" si="9"/>
        <v>4.7511428571413356E-5</v>
      </c>
    </row>
    <row r="108" spans="1:7">
      <c r="A108">
        <v>106</v>
      </c>
      <c r="B108">
        <v>20</v>
      </c>
      <c r="C108">
        <f t="shared" si="5"/>
        <v>20.004965640000002</v>
      </c>
      <c r="D108">
        <f t="shared" si="6"/>
        <v>-4.9656400000017697E-3</v>
      </c>
      <c r="E108">
        <f t="shared" si="7"/>
        <v>4.9656400000017697E-3</v>
      </c>
      <c r="F108">
        <f t="shared" si="8"/>
        <v>2.4657580609617575E-5</v>
      </c>
      <c r="G108">
        <f t="shared" si="9"/>
        <v>4.6845660377375189E-5</v>
      </c>
    </row>
    <row r="109" spans="1:7">
      <c r="A109">
        <v>107</v>
      </c>
      <c r="B109">
        <v>20</v>
      </c>
      <c r="C109">
        <f t="shared" si="5"/>
        <v>20.004942580000002</v>
      </c>
      <c r="D109">
        <f t="shared" si="6"/>
        <v>-4.942580000001584E-3</v>
      </c>
      <c r="E109">
        <f t="shared" si="7"/>
        <v>4.942580000001584E-3</v>
      </c>
      <c r="F109">
        <f t="shared" si="8"/>
        <v>2.4429097056415658E-5</v>
      </c>
      <c r="G109">
        <f t="shared" si="9"/>
        <v>4.6192336448612935E-5</v>
      </c>
    </row>
    <row r="110" spans="1:7">
      <c r="A110">
        <v>108</v>
      </c>
      <c r="B110">
        <v>20</v>
      </c>
      <c r="C110">
        <f t="shared" si="5"/>
        <v>20.004919520000001</v>
      </c>
      <c r="D110">
        <f t="shared" si="6"/>
        <v>-4.9195200000013983E-3</v>
      </c>
      <c r="E110">
        <f t="shared" si="7"/>
        <v>4.9195200000013983E-3</v>
      </c>
      <c r="F110">
        <f t="shared" si="8"/>
        <v>2.4201677030413758E-5</v>
      </c>
      <c r="G110">
        <f t="shared" si="9"/>
        <v>4.5551111111124057E-5</v>
      </c>
    </row>
    <row r="111" spans="1:7">
      <c r="A111">
        <v>109</v>
      </c>
      <c r="B111">
        <v>20</v>
      </c>
      <c r="C111">
        <f t="shared" si="5"/>
        <v>20.004896460000001</v>
      </c>
      <c r="D111">
        <f t="shared" si="6"/>
        <v>-4.8964600000012126E-3</v>
      </c>
      <c r="E111">
        <f t="shared" si="7"/>
        <v>4.8964600000012126E-3</v>
      </c>
      <c r="F111">
        <f t="shared" si="8"/>
        <v>2.3975320531611876E-5</v>
      </c>
      <c r="G111">
        <f t="shared" si="9"/>
        <v>4.4921651376157913E-5</v>
      </c>
    </row>
    <row r="112" spans="1:7">
      <c r="A112">
        <v>110</v>
      </c>
      <c r="B112">
        <v>20</v>
      </c>
      <c r="C112">
        <f t="shared" si="5"/>
        <v>20.004873400000001</v>
      </c>
      <c r="D112">
        <f t="shared" si="6"/>
        <v>-4.8734000000010269E-3</v>
      </c>
      <c r="E112">
        <f t="shared" si="7"/>
        <v>4.8734000000010269E-3</v>
      </c>
      <c r="F112">
        <f t="shared" si="8"/>
        <v>2.3750027560010011E-5</v>
      </c>
      <c r="G112">
        <f t="shared" si="9"/>
        <v>4.4303636363645697E-5</v>
      </c>
    </row>
    <row r="113" spans="1:7">
      <c r="A113">
        <v>111</v>
      </c>
      <c r="B113">
        <v>20</v>
      </c>
      <c r="C113">
        <f t="shared" si="5"/>
        <v>20.004850340000001</v>
      </c>
      <c r="D113">
        <f t="shared" si="6"/>
        <v>-4.8503400000008412E-3</v>
      </c>
      <c r="E113">
        <f t="shared" si="7"/>
        <v>4.8503400000008412E-3</v>
      </c>
      <c r="F113">
        <f t="shared" si="8"/>
        <v>2.3525798115608161E-5</v>
      </c>
      <c r="G113">
        <f t="shared" si="9"/>
        <v>4.3696756756764332E-5</v>
      </c>
    </row>
    <row r="114" spans="1:7">
      <c r="A114">
        <v>112</v>
      </c>
      <c r="B114">
        <v>20</v>
      </c>
      <c r="C114">
        <f t="shared" si="5"/>
        <v>20.004827280000001</v>
      </c>
      <c r="D114">
        <f t="shared" si="6"/>
        <v>-4.8272800000006555E-3</v>
      </c>
      <c r="E114">
        <f t="shared" si="7"/>
        <v>4.8272800000006555E-3</v>
      </c>
      <c r="F114">
        <f t="shared" si="8"/>
        <v>2.3302632198406328E-5</v>
      </c>
      <c r="G114">
        <f t="shared" si="9"/>
        <v>4.3100714285720141E-5</v>
      </c>
    </row>
    <row r="115" spans="1:7">
      <c r="A115">
        <v>113</v>
      </c>
      <c r="B115">
        <v>20</v>
      </c>
      <c r="C115">
        <f t="shared" si="5"/>
        <v>20.00480422</v>
      </c>
      <c r="D115">
        <f t="shared" si="6"/>
        <v>-4.8042200000004698E-3</v>
      </c>
      <c r="E115">
        <f t="shared" si="7"/>
        <v>4.8042200000004698E-3</v>
      </c>
      <c r="F115">
        <f t="shared" si="8"/>
        <v>2.3080529808404514E-5</v>
      </c>
      <c r="G115">
        <f t="shared" si="9"/>
        <v>4.2515221238942207E-5</v>
      </c>
    </row>
    <row r="116" spans="1:7">
      <c r="A116">
        <v>114</v>
      </c>
      <c r="B116">
        <v>20</v>
      </c>
      <c r="C116">
        <f t="shared" si="5"/>
        <v>20.00478116</v>
      </c>
      <c r="D116">
        <f t="shared" si="6"/>
        <v>-4.7811600000002841E-3</v>
      </c>
      <c r="E116">
        <f t="shared" si="7"/>
        <v>4.7811600000002841E-3</v>
      </c>
      <c r="F116">
        <f t="shared" si="8"/>
        <v>2.2859490945602716E-5</v>
      </c>
      <c r="G116">
        <f t="shared" si="9"/>
        <v>4.1940000000002489E-5</v>
      </c>
    </row>
    <row r="117" spans="1:7">
      <c r="A117">
        <v>115</v>
      </c>
      <c r="B117">
        <v>20</v>
      </c>
      <c r="C117">
        <f t="shared" si="5"/>
        <v>20.0047581</v>
      </c>
      <c r="D117">
        <f t="shared" si="6"/>
        <v>-4.7581000000000984E-3</v>
      </c>
      <c r="E117">
        <f t="shared" si="7"/>
        <v>4.7581000000000984E-3</v>
      </c>
      <c r="F117">
        <f t="shared" si="8"/>
        <v>2.2639515610000935E-5</v>
      </c>
      <c r="G117">
        <f t="shared" si="9"/>
        <v>4.137478260869651E-5</v>
      </c>
    </row>
    <row r="118" spans="1:7">
      <c r="A118">
        <v>116</v>
      </c>
      <c r="B118">
        <v>20</v>
      </c>
      <c r="C118">
        <f t="shared" si="5"/>
        <v>20.00473504</v>
      </c>
      <c r="D118">
        <f t="shared" si="6"/>
        <v>-4.7350399999999127E-3</v>
      </c>
      <c r="E118">
        <f t="shared" si="7"/>
        <v>4.7350399999999127E-3</v>
      </c>
      <c r="F118">
        <f t="shared" si="8"/>
        <v>2.2420603801599172E-5</v>
      </c>
      <c r="G118">
        <f t="shared" si="9"/>
        <v>4.0819310344826833E-5</v>
      </c>
    </row>
    <row r="119" spans="1:7">
      <c r="A119">
        <v>117</v>
      </c>
      <c r="B119">
        <v>20</v>
      </c>
      <c r="C119">
        <f t="shared" si="5"/>
        <v>20.00471198</v>
      </c>
      <c r="D119">
        <f t="shared" si="6"/>
        <v>-4.7119799999997269E-3</v>
      </c>
      <c r="E119">
        <f t="shared" si="7"/>
        <v>4.7119799999997269E-3</v>
      </c>
      <c r="F119">
        <f t="shared" si="8"/>
        <v>2.2202755520397426E-5</v>
      </c>
      <c r="G119">
        <f t="shared" si="9"/>
        <v>4.0273333333331002E-5</v>
      </c>
    </row>
    <row r="120" spans="1:7">
      <c r="A120">
        <v>118</v>
      </c>
      <c r="B120">
        <v>20</v>
      </c>
      <c r="C120">
        <f t="shared" si="5"/>
        <v>20.00468892</v>
      </c>
      <c r="D120">
        <f t="shared" si="6"/>
        <v>-4.6889199999995412E-3</v>
      </c>
      <c r="E120">
        <f t="shared" si="7"/>
        <v>4.6889199999995412E-3</v>
      </c>
      <c r="F120">
        <f t="shared" si="8"/>
        <v>2.1985970766395699E-5</v>
      </c>
      <c r="G120">
        <f t="shared" si="9"/>
        <v>3.9736610169487636E-5</v>
      </c>
    </row>
    <row r="121" spans="1:7">
      <c r="A121">
        <v>119</v>
      </c>
      <c r="B121">
        <v>20</v>
      </c>
      <c r="C121">
        <f t="shared" si="5"/>
        <v>20.004665859999999</v>
      </c>
      <c r="D121">
        <f t="shared" si="6"/>
        <v>-4.6658599999993555E-3</v>
      </c>
      <c r="E121">
        <f t="shared" si="7"/>
        <v>4.6658599999993555E-3</v>
      </c>
      <c r="F121">
        <f t="shared" si="8"/>
        <v>2.1770249539593985E-5</v>
      </c>
      <c r="G121">
        <f t="shared" si="9"/>
        <v>3.9208907563019794E-5</v>
      </c>
    </row>
    <row r="122" spans="1:7">
      <c r="A122">
        <v>120</v>
      </c>
      <c r="B122">
        <v>20</v>
      </c>
      <c r="C122">
        <f t="shared" si="5"/>
        <v>20.004642799999999</v>
      </c>
      <c r="D122">
        <f t="shared" si="6"/>
        <v>-4.6427999999991698E-3</v>
      </c>
      <c r="E122">
        <f t="shared" si="7"/>
        <v>4.6427999999991698E-3</v>
      </c>
      <c r="F122">
        <f t="shared" si="8"/>
        <v>2.155559183999229E-5</v>
      </c>
      <c r="G122">
        <f t="shared" si="9"/>
        <v>3.8689999999993079E-5</v>
      </c>
    </row>
    <row r="123" spans="1:7">
      <c r="A123">
        <v>121</v>
      </c>
      <c r="B123">
        <v>20</v>
      </c>
      <c r="C123">
        <f t="shared" si="5"/>
        <v>20.004619739999999</v>
      </c>
      <c r="D123">
        <f t="shared" si="6"/>
        <v>-4.6197399999989841E-3</v>
      </c>
      <c r="E123">
        <f t="shared" si="7"/>
        <v>4.6197399999989841E-3</v>
      </c>
      <c r="F123">
        <f t="shared" si="8"/>
        <v>2.1341997667590615E-5</v>
      </c>
      <c r="G123">
        <f t="shared" si="9"/>
        <v>3.8179669421479209E-5</v>
      </c>
    </row>
    <row r="124" spans="1:7">
      <c r="A124">
        <v>122</v>
      </c>
      <c r="B124">
        <v>20</v>
      </c>
      <c r="C124">
        <f t="shared" si="5"/>
        <v>20.004596679999999</v>
      </c>
      <c r="D124">
        <f t="shared" si="6"/>
        <v>-4.5966799999987984E-3</v>
      </c>
      <c r="E124">
        <f t="shared" si="7"/>
        <v>4.5966799999987984E-3</v>
      </c>
      <c r="F124">
        <f t="shared" si="8"/>
        <v>2.1129467022388952E-5</v>
      </c>
      <c r="G124">
        <f t="shared" si="9"/>
        <v>3.7677704918022939E-5</v>
      </c>
    </row>
    <row r="125" spans="1:7">
      <c r="A125">
        <v>123</v>
      </c>
      <c r="B125">
        <v>20</v>
      </c>
      <c r="C125">
        <f t="shared" si="5"/>
        <v>20.004573619999999</v>
      </c>
      <c r="D125">
        <f t="shared" si="6"/>
        <v>-4.5736199999986127E-3</v>
      </c>
      <c r="E125">
        <f t="shared" si="7"/>
        <v>4.5736199999986127E-3</v>
      </c>
      <c r="F125">
        <f t="shared" si="8"/>
        <v>2.0917999904387309E-5</v>
      </c>
      <c r="G125">
        <f t="shared" si="9"/>
        <v>3.7183902439013111E-5</v>
      </c>
    </row>
    <row r="126" spans="1:7">
      <c r="A126">
        <v>124</v>
      </c>
      <c r="B126">
        <v>20</v>
      </c>
      <c r="C126">
        <f t="shared" si="5"/>
        <v>20.004550559999998</v>
      </c>
      <c r="D126">
        <f t="shared" si="6"/>
        <v>-4.550559999998427E-3</v>
      </c>
      <c r="E126">
        <f t="shared" si="7"/>
        <v>4.550559999998427E-3</v>
      </c>
      <c r="F126">
        <f t="shared" si="8"/>
        <v>2.0707596313585682E-5</v>
      </c>
      <c r="G126">
        <f t="shared" si="9"/>
        <v>3.6698064516116347E-5</v>
      </c>
    </row>
    <row r="127" spans="1:7">
      <c r="A127">
        <v>125</v>
      </c>
      <c r="B127">
        <v>20</v>
      </c>
      <c r="C127">
        <f t="shared" si="5"/>
        <v>20.004527500000002</v>
      </c>
      <c r="D127">
        <f t="shared" si="6"/>
        <v>-4.527500000001794E-3</v>
      </c>
      <c r="E127">
        <f t="shared" si="7"/>
        <v>4.527500000001794E-3</v>
      </c>
      <c r="F127">
        <f t="shared" si="8"/>
        <v>2.0498256250016245E-5</v>
      </c>
      <c r="G127">
        <f t="shared" si="9"/>
        <v>3.6220000000014354E-5</v>
      </c>
    </row>
    <row r="128" spans="1:7">
      <c r="A128">
        <v>126</v>
      </c>
      <c r="B128">
        <v>20</v>
      </c>
      <c r="C128">
        <f t="shared" si="5"/>
        <v>20.004504440000002</v>
      </c>
      <c r="D128">
        <f t="shared" si="6"/>
        <v>-4.5044400000016083E-3</v>
      </c>
      <c r="E128">
        <f t="shared" si="7"/>
        <v>4.5044400000016083E-3</v>
      </c>
      <c r="F128">
        <f t="shared" si="8"/>
        <v>2.028997971361449E-5</v>
      </c>
      <c r="G128">
        <f t="shared" si="9"/>
        <v>3.5749523809536571E-5</v>
      </c>
    </row>
    <row r="129" spans="1:7">
      <c r="A129">
        <v>127</v>
      </c>
      <c r="B129">
        <v>20</v>
      </c>
      <c r="C129">
        <f t="shared" si="5"/>
        <v>20.004481380000001</v>
      </c>
      <c r="D129">
        <f t="shared" si="6"/>
        <v>-4.4813800000014226E-3</v>
      </c>
      <c r="E129">
        <f t="shared" si="7"/>
        <v>4.4813800000014226E-3</v>
      </c>
      <c r="F129">
        <f t="shared" si="8"/>
        <v>2.0082766704412749E-5</v>
      </c>
      <c r="G129">
        <f t="shared" si="9"/>
        <v>3.5286456692924587E-5</v>
      </c>
    </row>
    <row r="130" spans="1:7">
      <c r="A130">
        <v>128</v>
      </c>
      <c r="B130">
        <v>20</v>
      </c>
      <c r="C130">
        <f t="shared" si="5"/>
        <v>20.004458320000001</v>
      </c>
      <c r="D130">
        <f t="shared" si="6"/>
        <v>-4.4583200000012368E-3</v>
      </c>
      <c r="E130">
        <f t="shared" si="7"/>
        <v>4.4583200000012368E-3</v>
      </c>
      <c r="F130">
        <f t="shared" si="8"/>
        <v>1.987661722241103E-5</v>
      </c>
      <c r="G130">
        <f t="shared" si="9"/>
        <v>3.4830625000009663E-5</v>
      </c>
    </row>
    <row r="131" spans="1:7">
      <c r="A131">
        <v>129</v>
      </c>
      <c r="B131">
        <v>20</v>
      </c>
      <c r="C131">
        <f t="shared" si="5"/>
        <v>20.004435260000001</v>
      </c>
      <c r="D131">
        <f t="shared" si="6"/>
        <v>-4.4352600000010511E-3</v>
      </c>
      <c r="E131">
        <f t="shared" si="7"/>
        <v>4.4352600000010511E-3</v>
      </c>
      <c r="F131">
        <f t="shared" si="8"/>
        <v>1.9671531267609324E-5</v>
      </c>
      <c r="G131">
        <f t="shared" si="9"/>
        <v>3.4381860465124427E-5</v>
      </c>
    </row>
    <row r="132" spans="1:7">
      <c r="A132">
        <v>130</v>
      </c>
      <c r="B132">
        <v>20</v>
      </c>
      <c r="C132">
        <f t="shared" ref="C132:C195" si="10">-0.00002306*A132+20.00741</f>
        <v>20.004412200000001</v>
      </c>
      <c r="D132">
        <f t="shared" ref="D132:D195" si="11">B132-C132</f>
        <v>-4.4122000000008654E-3</v>
      </c>
      <c r="E132">
        <f t="shared" ref="E132:E195" si="12">ABS(B132-C132)</f>
        <v>4.4122000000008654E-3</v>
      </c>
      <c r="F132">
        <f t="shared" ref="F132:F195" si="13">D132^2</f>
        <v>1.9467508840007637E-5</v>
      </c>
      <c r="G132">
        <f t="shared" ref="G132:G195" si="14">ABS((B132-C132)/A132)</f>
        <v>3.3940000000006658E-5</v>
      </c>
    </row>
    <row r="133" spans="1:7">
      <c r="A133">
        <v>131</v>
      </c>
      <c r="B133">
        <v>20</v>
      </c>
      <c r="C133">
        <f t="shared" si="10"/>
        <v>20.004389140000001</v>
      </c>
      <c r="D133">
        <f t="shared" si="11"/>
        <v>-4.3891400000006797E-3</v>
      </c>
      <c r="E133">
        <f t="shared" si="12"/>
        <v>4.3891400000006797E-3</v>
      </c>
      <c r="F133">
        <f t="shared" si="13"/>
        <v>1.9264549939605966E-5</v>
      </c>
      <c r="G133">
        <f t="shared" si="14"/>
        <v>3.3504885496188394E-5</v>
      </c>
    </row>
    <row r="134" spans="1:7">
      <c r="A134">
        <v>132</v>
      </c>
      <c r="B134">
        <v>20</v>
      </c>
      <c r="C134">
        <f t="shared" si="10"/>
        <v>20.00436608</v>
      </c>
      <c r="D134">
        <f t="shared" si="11"/>
        <v>-4.366080000000494E-3</v>
      </c>
      <c r="E134">
        <f t="shared" si="12"/>
        <v>4.366080000000494E-3</v>
      </c>
      <c r="F134">
        <f t="shared" si="13"/>
        <v>1.9062654566404315E-5</v>
      </c>
      <c r="G134">
        <f t="shared" si="14"/>
        <v>3.3076363636367376E-5</v>
      </c>
    </row>
    <row r="135" spans="1:7">
      <c r="A135">
        <v>133</v>
      </c>
      <c r="B135">
        <v>20</v>
      </c>
      <c r="C135">
        <f t="shared" si="10"/>
        <v>20.00434302</v>
      </c>
      <c r="D135">
        <f t="shared" si="11"/>
        <v>-4.3430200000003083E-3</v>
      </c>
      <c r="E135">
        <f t="shared" si="12"/>
        <v>4.3430200000003083E-3</v>
      </c>
      <c r="F135">
        <f t="shared" si="13"/>
        <v>1.8861822720402677E-5</v>
      </c>
      <c r="G135">
        <f t="shared" si="14"/>
        <v>3.2654285714288033E-5</v>
      </c>
    </row>
    <row r="136" spans="1:7">
      <c r="A136">
        <v>134</v>
      </c>
      <c r="B136">
        <v>20</v>
      </c>
      <c r="C136">
        <f t="shared" si="10"/>
        <v>20.00431996</v>
      </c>
      <c r="D136">
        <f t="shared" si="11"/>
        <v>-4.3199600000001226E-3</v>
      </c>
      <c r="E136">
        <f t="shared" si="12"/>
        <v>4.3199600000001226E-3</v>
      </c>
      <c r="F136">
        <f t="shared" si="13"/>
        <v>1.8662054401601058E-5</v>
      </c>
      <c r="G136">
        <f t="shared" si="14"/>
        <v>3.2238507462687484E-5</v>
      </c>
    </row>
    <row r="137" spans="1:7">
      <c r="A137">
        <v>135</v>
      </c>
      <c r="B137">
        <v>20</v>
      </c>
      <c r="C137">
        <f t="shared" si="10"/>
        <v>20.0042969</v>
      </c>
      <c r="D137">
        <f t="shared" si="11"/>
        <v>-4.2968999999999369E-3</v>
      </c>
      <c r="E137">
        <f t="shared" si="12"/>
        <v>4.2968999999999369E-3</v>
      </c>
      <c r="F137">
        <f t="shared" si="13"/>
        <v>1.8463349609999458E-5</v>
      </c>
      <c r="G137">
        <f t="shared" si="14"/>
        <v>3.182888888888842E-5</v>
      </c>
    </row>
    <row r="138" spans="1:7">
      <c r="A138">
        <v>136</v>
      </c>
      <c r="B138">
        <v>20</v>
      </c>
      <c r="C138">
        <f t="shared" si="10"/>
        <v>20.00427384</v>
      </c>
      <c r="D138">
        <f t="shared" si="11"/>
        <v>-4.2738399999997512E-3</v>
      </c>
      <c r="E138">
        <f t="shared" si="12"/>
        <v>4.2738399999997512E-3</v>
      </c>
      <c r="F138">
        <f t="shared" si="13"/>
        <v>1.8265708345597874E-5</v>
      </c>
      <c r="G138">
        <f t="shared" si="14"/>
        <v>3.1425294117645228E-5</v>
      </c>
    </row>
    <row r="139" spans="1:7">
      <c r="A139">
        <v>137</v>
      </c>
      <c r="B139">
        <v>20</v>
      </c>
      <c r="C139">
        <f t="shared" si="10"/>
        <v>20.00425078</v>
      </c>
      <c r="D139">
        <f t="shared" si="11"/>
        <v>-4.2507799999995655E-3</v>
      </c>
      <c r="E139">
        <f t="shared" si="12"/>
        <v>4.2507799999995655E-3</v>
      </c>
      <c r="F139">
        <f t="shared" si="13"/>
        <v>1.8069130608396307E-5</v>
      </c>
      <c r="G139">
        <f t="shared" si="14"/>
        <v>3.1027591240872741E-5</v>
      </c>
    </row>
    <row r="140" spans="1:7">
      <c r="A140">
        <v>138</v>
      </c>
      <c r="B140">
        <v>20</v>
      </c>
      <c r="C140">
        <f t="shared" si="10"/>
        <v>20.004227719999999</v>
      </c>
      <c r="D140">
        <f t="shared" si="11"/>
        <v>-4.2277199999993798E-3</v>
      </c>
      <c r="E140">
        <f t="shared" si="12"/>
        <v>4.2277199999993798E-3</v>
      </c>
      <c r="F140">
        <f t="shared" si="13"/>
        <v>1.7873616398394755E-5</v>
      </c>
      <c r="G140">
        <f t="shared" si="14"/>
        <v>3.0635652173908547E-5</v>
      </c>
    </row>
    <row r="141" spans="1:7">
      <c r="A141">
        <v>139</v>
      </c>
      <c r="B141">
        <v>20</v>
      </c>
      <c r="C141">
        <f t="shared" si="10"/>
        <v>20.004204659999999</v>
      </c>
      <c r="D141">
        <f t="shared" si="11"/>
        <v>-4.204659999999194E-3</v>
      </c>
      <c r="E141">
        <f t="shared" si="12"/>
        <v>4.204659999999194E-3</v>
      </c>
      <c r="F141">
        <f t="shared" si="13"/>
        <v>1.7679165715593223E-5</v>
      </c>
      <c r="G141">
        <f t="shared" si="14"/>
        <v>3.0249352517979815E-5</v>
      </c>
    </row>
    <row r="142" spans="1:7">
      <c r="A142">
        <v>140</v>
      </c>
      <c r="B142">
        <v>20</v>
      </c>
      <c r="C142">
        <f t="shared" si="10"/>
        <v>20.004181599999999</v>
      </c>
      <c r="D142">
        <f t="shared" si="11"/>
        <v>-4.1815999999990083E-3</v>
      </c>
      <c r="E142">
        <f t="shared" si="12"/>
        <v>4.1815999999990083E-3</v>
      </c>
      <c r="F142">
        <f t="shared" si="13"/>
        <v>1.7485778559991707E-5</v>
      </c>
      <c r="G142">
        <f t="shared" si="14"/>
        <v>2.9868571428564344E-5</v>
      </c>
    </row>
    <row r="143" spans="1:7">
      <c r="A143">
        <v>141</v>
      </c>
      <c r="B143">
        <v>20</v>
      </c>
      <c r="C143">
        <f t="shared" si="10"/>
        <v>20.004158539999999</v>
      </c>
      <c r="D143">
        <f t="shared" si="11"/>
        <v>-4.1585399999988226E-3</v>
      </c>
      <c r="E143">
        <f t="shared" si="12"/>
        <v>4.1585399999988226E-3</v>
      </c>
      <c r="F143">
        <f t="shared" si="13"/>
        <v>1.7293454931590207E-5</v>
      </c>
      <c r="G143">
        <f t="shared" si="14"/>
        <v>2.9493191489353352E-5</v>
      </c>
    </row>
    <row r="144" spans="1:7">
      <c r="A144">
        <v>142</v>
      </c>
      <c r="B144">
        <v>20</v>
      </c>
      <c r="C144">
        <f t="shared" si="10"/>
        <v>20.004135479999999</v>
      </c>
      <c r="D144">
        <f t="shared" si="11"/>
        <v>-4.1354799999986369E-3</v>
      </c>
      <c r="E144">
        <f t="shared" si="12"/>
        <v>4.1354799999986369E-3</v>
      </c>
      <c r="F144">
        <f t="shared" si="13"/>
        <v>1.7102194830388727E-5</v>
      </c>
      <c r="G144">
        <f t="shared" si="14"/>
        <v>2.9123098591539696E-5</v>
      </c>
    </row>
    <row r="145" spans="1:7">
      <c r="A145">
        <v>143</v>
      </c>
      <c r="B145">
        <v>20</v>
      </c>
      <c r="C145">
        <f t="shared" si="10"/>
        <v>20.004112419999998</v>
      </c>
      <c r="D145">
        <f t="shared" si="11"/>
        <v>-4.1124199999984512E-3</v>
      </c>
      <c r="E145">
        <f t="shared" si="12"/>
        <v>4.1124199999984512E-3</v>
      </c>
      <c r="F145">
        <f t="shared" si="13"/>
        <v>1.6911998256387262E-5</v>
      </c>
      <c r="G145">
        <f t="shared" si="14"/>
        <v>2.8758181818170987E-5</v>
      </c>
    </row>
    <row r="146" spans="1:7">
      <c r="A146">
        <v>144</v>
      </c>
      <c r="B146">
        <v>20</v>
      </c>
      <c r="C146">
        <f t="shared" si="10"/>
        <v>20.004089360000002</v>
      </c>
      <c r="D146">
        <f t="shared" si="11"/>
        <v>-4.0893600000018182E-3</v>
      </c>
      <c r="E146">
        <f t="shared" si="12"/>
        <v>4.0893600000018182E-3</v>
      </c>
      <c r="F146">
        <f t="shared" si="13"/>
        <v>1.672286520961487E-5</v>
      </c>
      <c r="G146">
        <f t="shared" si="14"/>
        <v>2.839833333334596E-5</v>
      </c>
    </row>
    <row r="147" spans="1:7">
      <c r="A147">
        <v>145</v>
      </c>
      <c r="B147">
        <v>20</v>
      </c>
      <c r="C147">
        <f t="shared" si="10"/>
        <v>20.004066300000002</v>
      </c>
      <c r="D147">
        <f t="shared" si="11"/>
        <v>-4.0663000000016325E-3</v>
      </c>
      <c r="E147">
        <f t="shared" si="12"/>
        <v>4.0663000000016325E-3</v>
      </c>
      <c r="F147">
        <f t="shared" si="13"/>
        <v>1.6534795690013275E-5</v>
      </c>
      <c r="G147">
        <f t="shared" si="14"/>
        <v>2.8043448275873326E-5</v>
      </c>
    </row>
    <row r="148" spans="1:7">
      <c r="A148">
        <v>146</v>
      </c>
      <c r="B148">
        <v>20</v>
      </c>
      <c r="C148">
        <f t="shared" si="10"/>
        <v>20.004043240000001</v>
      </c>
      <c r="D148">
        <f t="shared" si="11"/>
        <v>-4.0432400000014468E-3</v>
      </c>
      <c r="E148">
        <f t="shared" si="12"/>
        <v>4.0432400000014468E-3</v>
      </c>
      <c r="F148">
        <f t="shared" si="13"/>
        <v>1.63477896976117E-5</v>
      </c>
      <c r="G148">
        <f t="shared" si="14"/>
        <v>2.7693424657544156E-5</v>
      </c>
    </row>
    <row r="149" spans="1:7">
      <c r="A149">
        <v>147</v>
      </c>
      <c r="B149">
        <v>20</v>
      </c>
      <c r="C149">
        <f t="shared" si="10"/>
        <v>20.004020180000001</v>
      </c>
      <c r="D149">
        <f t="shared" si="11"/>
        <v>-4.0201800000012611E-3</v>
      </c>
      <c r="E149">
        <f t="shared" si="12"/>
        <v>4.0201800000012611E-3</v>
      </c>
      <c r="F149">
        <f t="shared" si="13"/>
        <v>1.616184723241014E-5</v>
      </c>
      <c r="G149">
        <f t="shared" si="14"/>
        <v>2.7348163265314703E-5</v>
      </c>
    </row>
    <row r="150" spans="1:7">
      <c r="A150">
        <v>148</v>
      </c>
      <c r="B150">
        <v>20</v>
      </c>
      <c r="C150">
        <f t="shared" si="10"/>
        <v>20.003997120000001</v>
      </c>
      <c r="D150">
        <f t="shared" si="11"/>
        <v>-3.9971200000010754E-3</v>
      </c>
      <c r="E150">
        <f t="shared" si="12"/>
        <v>3.9971200000010754E-3</v>
      </c>
      <c r="F150">
        <f t="shared" si="13"/>
        <v>1.5976968294408597E-5</v>
      </c>
      <c r="G150">
        <f t="shared" si="14"/>
        <v>2.7007567567574835E-5</v>
      </c>
    </row>
    <row r="151" spans="1:7">
      <c r="A151">
        <v>149</v>
      </c>
      <c r="B151">
        <v>20</v>
      </c>
      <c r="C151">
        <f t="shared" si="10"/>
        <v>20.003974060000001</v>
      </c>
      <c r="D151">
        <f t="shared" si="11"/>
        <v>-3.9740600000008897E-3</v>
      </c>
      <c r="E151">
        <f t="shared" si="12"/>
        <v>3.9740600000008897E-3</v>
      </c>
      <c r="F151">
        <f t="shared" si="13"/>
        <v>1.5793152883607069E-5</v>
      </c>
      <c r="G151">
        <f t="shared" si="14"/>
        <v>2.6671543624167044E-5</v>
      </c>
    </row>
    <row r="152" spans="1:7">
      <c r="A152">
        <v>150</v>
      </c>
      <c r="B152">
        <v>20</v>
      </c>
      <c r="C152">
        <f t="shared" si="10"/>
        <v>20.003951000000001</v>
      </c>
      <c r="D152">
        <f t="shared" si="11"/>
        <v>-3.9510000000007039E-3</v>
      </c>
      <c r="E152">
        <f t="shared" si="12"/>
        <v>3.9510000000007039E-3</v>
      </c>
      <c r="F152">
        <f t="shared" si="13"/>
        <v>1.5610401000005562E-5</v>
      </c>
      <c r="G152">
        <f t="shared" si="14"/>
        <v>2.6340000000004694E-5</v>
      </c>
    </row>
    <row r="153" spans="1:7">
      <c r="A153">
        <v>151</v>
      </c>
      <c r="B153">
        <v>20</v>
      </c>
      <c r="C153">
        <f t="shared" si="10"/>
        <v>20.003927940000001</v>
      </c>
      <c r="D153">
        <f t="shared" si="11"/>
        <v>-3.9279400000005182E-3</v>
      </c>
      <c r="E153">
        <f t="shared" si="12"/>
        <v>3.9279400000005182E-3</v>
      </c>
      <c r="F153">
        <f t="shared" si="13"/>
        <v>1.542871264360407E-5</v>
      </c>
      <c r="G153">
        <f t="shared" si="14"/>
        <v>2.6012847682122637E-5</v>
      </c>
    </row>
    <row r="154" spans="1:7">
      <c r="A154">
        <v>152</v>
      </c>
      <c r="B154">
        <v>20</v>
      </c>
      <c r="C154">
        <f t="shared" si="10"/>
        <v>20.00390488</v>
      </c>
      <c r="D154">
        <f t="shared" si="11"/>
        <v>-3.9048800000003325E-3</v>
      </c>
      <c r="E154">
        <f t="shared" si="12"/>
        <v>3.9048800000003325E-3</v>
      </c>
      <c r="F154">
        <f t="shared" si="13"/>
        <v>1.5248087814402597E-5</v>
      </c>
      <c r="G154">
        <f t="shared" si="14"/>
        <v>2.5690000000002188E-5</v>
      </c>
    </row>
    <row r="155" spans="1:7">
      <c r="A155">
        <v>153</v>
      </c>
      <c r="B155">
        <v>20</v>
      </c>
      <c r="C155">
        <f t="shared" si="10"/>
        <v>20.00388182</v>
      </c>
      <c r="D155">
        <f t="shared" si="11"/>
        <v>-3.8818200000001468E-3</v>
      </c>
      <c r="E155">
        <f t="shared" si="12"/>
        <v>3.8818200000001468E-3</v>
      </c>
      <c r="F155">
        <f t="shared" si="13"/>
        <v>1.5068526512401141E-5</v>
      </c>
      <c r="G155">
        <f t="shared" si="14"/>
        <v>2.5371372549020569E-5</v>
      </c>
    </row>
    <row r="156" spans="1:7">
      <c r="A156">
        <v>154</v>
      </c>
      <c r="B156">
        <v>20</v>
      </c>
      <c r="C156">
        <f t="shared" si="10"/>
        <v>20.00385876</v>
      </c>
      <c r="D156">
        <f t="shared" si="11"/>
        <v>-3.8587599999999611E-3</v>
      </c>
      <c r="E156">
        <f t="shared" si="12"/>
        <v>3.8587599999999611E-3</v>
      </c>
      <c r="F156">
        <f t="shared" si="13"/>
        <v>1.48900287375997E-5</v>
      </c>
      <c r="G156">
        <f t="shared" si="14"/>
        <v>2.5056883116882863E-5</v>
      </c>
    </row>
    <row r="157" spans="1:7">
      <c r="A157">
        <v>155</v>
      </c>
      <c r="B157">
        <v>20</v>
      </c>
      <c r="C157">
        <f t="shared" si="10"/>
        <v>20.0038357</v>
      </c>
      <c r="D157">
        <f t="shared" si="11"/>
        <v>-3.8356999999997754E-3</v>
      </c>
      <c r="E157">
        <f t="shared" si="12"/>
        <v>3.8356999999997754E-3</v>
      </c>
      <c r="F157">
        <f t="shared" si="13"/>
        <v>1.4712594489998278E-5</v>
      </c>
      <c r="G157">
        <f t="shared" si="14"/>
        <v>2.4746451612901775E-5</v>
      </c>
    </row>
    <row r="158" spans="1:7">
      <c r="A158">
        <v>156</v>
      </c>
      <c r="B158">
        <v>20</v>
      </c>
      <c r="C158">
        <f t="shared" si="10"/>
        <v>20.00381264</v>
      </c>
      <c r="D158">
        <f t="shared" si="11"/>
        <v>-3.8126399999995897E-3</v>
      </c>
      <c r="E158">
        <f t="shared" si="12"/>
        <v>3.8126399999995897E-3</v>
      </c>
      <c r="F158">
        <f t="shared" si="13"/>
        <v>1.4536223769596871E-5</v>
      </c>
      <c r="G158">
        <f t="shared" si="14"/>
        <v>2.4439999999997371E-5</v>
      </c>
    </row>
    <row r="159" spans="1:7">
      <c r="A159">
        <v>157</v>
      </c>
      <c r="B159">
        <v>20</v>
      </c>
      <c r="C159">
        <f t="shared" si="10"/>
        <v>20.003789579999999</v>
      </c>
      <c r="D159">
        <f t="shared" si="11"/>
        <v>-3.789579999999404E-3</v>
      </c>
      <c r="E159">
        <f t="shared" si="12"/>
        <v>3.789579999999404E-3</v>
      </c>
      <c r="F159">
        <f t="shared" si="13"/>
        <v>1.4360916576395482E-5</v>
      </c>
      <c r="G159">
        <f t="shared" si="14"/>
        <v>2.4137452229295565E-5</v>
      </c>
    </row>
    <row r="160" spans="1:7">
      <c r="A160">
        <v>158</v>
      </c>
      <c r="B160">
        <v>20</v>
      </c>
      <c r="C160">
        <f t="shared" si="10"/>
        <v>20.003766519999999</v>
      </c>
      <c r="D160">
        <f t="shared" si="11"/>
        <v>-3.7665199999992183E-3</v>
      </c>
      <c r="E160">
        <f t="shared" si="12"/>
        <v>3.7665199999992183E-3</v>
      </c>
      <c r="F160">
        <f t="shared" si="13"/>
        <v>1.4186672910394111E-5</v>
      </c>
      <c r="G160">
        <f t="shared" si="14"/>
        <v>2.3838734177210242E-5</v>
      </c>
    </row>
    <row r="161" spans="1:7">
      <c r="A161">
        <v>159</v>
      </c>
      <c r="B161">
        <v>20</v>
      </c>
      <c r="C161">
        <f t="shared" si="10"/>
        <v>20.003743459999999</v>
      </c>
      <c r="D161">
        <f t="shared" si="11"/>
        <v>-3.7434599999990326E-3</v>
      </c>
      <c r="E161">
        <f t="shared" si="12"/>
        <v>3.7434599999990326E-3</v>
      </c>
      <c r="F161">
        <f t="shared" si="13"/>
        <v>1.4013492771592756E-5</v>
      </c>
      <c r="G161">
        <f t="shared" si="14"/>
        <v>2.3543773584899577E-5</v>
      </c>
    </row>
    <row r="162" spans="1:7">
      <c r="A162">
        <v>160</v>
      </c>
      <c r="B162">
        <v>20</v>
      </c>
      <c r="C162">
        <f t="shared" si="10"/>
        <v>20.003720399999999</v>
      </c>
      <c r="D162">
        <f t="shared" si="11"/>
        <v>-3.7203999999988469E-3</v>
      </c>
      <c r="E162">
        <f t="shared" si="12"/>
        <v>3.7203999999988469E-3</v>
      </c>
      <c r="F162">
        <f t="shared" si="13"/>
        <v>1.384137615999142E-5</v>
      </c>
      <c r="G162">
        <f t="shared" si="14"/>
        <v>2.3252499999992791E-5</v>
      </c>
    </row>
    <row r="163" spans="1:7">
      <c r="A163">
        <v>161</v>
      </c>
      <c r="B163">
        <v>20</v>
      </c>
      <c r="C163">
        <f t="shared" si="10"/>
        <v>20.003697339999999</v>
      </c>
      <c r="D163">
        <f t="shared" si="11"/>
        <v>-3.6973399999986611E-3</v>
      </c>
      <c r="E163">
        <f t="shared" si="12"/>
        <v>3.6973399999986611E-3</v>
      </c>
      <c r="F163">
        <f t="shared" si="13"/>
        <v>1.3670323075590099E-5</v>
      </c>
      <c r="G163">
        <f t="shared" si="14"/>
        <v>2.2964844720488577E-5</v>
      </c>
    </row>
    <row r="164" spans="1:7">
      <c r="A164">
        <v>162</v>
      </c>
      <c r="B164">
        <v>20</v>
      </c>
      <c r="C164">
        <f t="shared" si="10"/>
        <v>20.003674279999998</v>
      </c>
      <c r="D164">
        <f t="shared" si="11"/>
        <v>-3.6742799999984754E-3</v>
      </c>
      <c r="E164">
        <f t="shared" si="12"/>
        <v>3.6742799999984754E-3</v>
      </c>
      <c r="F164">
        <f t="shared" si="13"/>
        <v>1.3500333518388797E-5</v>
      </c>
      <c r="G164">
        <f t="shared" si="14"/>
        <v>2.2680740740731329E-5</v>
      </c>
    </row>
    <row r="165" spans="1:7">
      <c r="A165">
        <v>163</v>
      </c>
      <c r="B165">
        <v>20</v>
      </c>
      <c r="C165">
        <f t="shared" si="10"/>
        <v>20.003651220000002</v>
      </c>
      <c r="D165">
        <f t="shared" si="11"/>
        <v>-3.6512200000018424E-3</v>
      </c>
      <c r="E165">
        <f t="shared" si="12"/>
        <v>3.6512200000018424E-3</v>
      </c>
      <c r="F165">
        <f t="shared" si="13"/>
        <v>1.3331407488413455E-5</v>
      </c>
      <c r="G165">
        <f t="shared" si="14"/>
        <v>2.2400122699397808E-5</v>
      </c>
    </row>
    <row r="166" spans="1:7">
      <c r="A166">
        <v>164</v>
      </c>
      <c r="B166">
        <v>20</v>
      </c>
      <c r="C166">
        <f t="shared" si="10"/>
        <v>20.003628160000002</v>
      </c>
      <c r="D166">
        <f t="shared" si="11"/>
        <v>-3.6281600000016567E-3</v>
      </c>
      <c r="E166">
        <f t="shared" si="12"/>
        <v>3.6281600000016567E-3</v>
      </c>
      <c r="F166">
        <f t="shared" si="13"/>
        <v>1.3163544985612022E-5</v>
      </c>
      <c r="G166">
        <f t="shared" si="14"/>
        <v>2.2122926829278394E-5</v>
      </c>
    </row>
    <row r="167" spans="1:7">
      <c r="A167">
        <v>165</v>
      </c>
      <c r="B167">
        <v>20</v>
      </c>
      <c r="C167">
        <f t="shared" si="10"/>
        <v>20.003605100000001</v>
      </c>
      <c r="D167">
        <f t="shared" si="11"/>
        <v>-3.605100000001471E-3</v>
      </c>
      <c r="E167">
        <f t="shared" si="12"/>
        <v>3.605100000001471E-3</v>
      </c>
      <c r="F167">
        <f t="shared" si="13"/>
        <v>1.2996746010010606E-5</v>
      </c>
      <c r="G167">
        <f t="shared" si="14"/>
        <v>2.1849090909099825E-5</v>
      </c>
    </row>
    <row r="168" spans="1:7">
      <c r="A168">
        <v>166</v>
      </c>
      <c r="B168">
        <v>20</v>
      </c>
      <c r="C168">
        <f t="shared" si="10"/>
        <v>20.003582040000001</v>
      </c>
      <c r="D168">
        <f t="shared" si="11"/>
        <v>-3.5820400000012853E-3</v>
      </c>
      <c r="E168">
        <f t="shared" si="12"/>
        <v>3.5820400000012853E-3</v>
      </c>
      <c r="F168">
        <f t="shared" si="13"/>
        <v>1.2831010561609207E-5</v>
      </c>
      <c r="G168">
        <f t="shared" si="14"/>
        <v>2.1578554216875212E-5</v>
      </c>
    </row>
    <row r="169" spans="1:7">
      <c r="A169">
        <v>167</v>
      </c>
      <c r="B169">
        <v>20</v>
      </c>
      <c r="C169">
        <f t="shared" si="10"/>
        <v>20.003558980000001</v>
      </c>
      <c r="D169">
        <f t="shared" si="11"/>
        <v>-3.5589800000010996E-3</v>
      </c>
      <c r="E169">
        <f t="shared" si="12"/>
        <v>3.5589800000010996E-3</v>
      </c>
      <c r="F169">
        <f t="shared" si="13"/>
        <v>1.2666338640407827E-5</v>
      </c>
      <c r="G169">
        <f t="shared" si="14"/>
        <v>2.1311257485036523E-5</v>
      </c>
    </row>
    <row r="170" spans="1:7">
      <c r="A170">
        <v>168</v>
      </c>
      <c r="B170">
        <v>20</v>
      </c>
      <c r="C170">
        <f t="shared" si="10"/>
        <v>20.003535920000001</v>
      </c>
      <c r="D170">
        <f t="shared" si="11"/>
        <v>-3.5359200000009139E-3</v>
      </c>
      <c r="E170">
        <f t="shared" si="12"/>
        <v>3.5359200000009139E-3</v>
      </c>
      <c r="F170">
        <f t="shared" si="13"/>
        <v>1.2502730246406464E-5</v>
      </c>
      <c r="G170">
        <f t="shared" si="14"/>
        <v>2.1047142857148298E-5</v>
      </c>
    </row>
    <row r="171" spans="1:7">
      <c r="A171">
        <v>169</v>
      </c>
      <c r="B171">
        <v>20</v>
      </c>
      <c r="C171">
        <f t="shared" si="10"/>
        <v>20.003512860000001</v>
      </c>
      <c r="D171">
        <f t="shared" si="11"/>
        <v>-3.5128600000007282E-3</v>
      </c>
      <c r="E171">
        <f t="shared" si="12"/>
        <v>3.5128600000007282E-3</v>
      </c>
      <c r="F171">
        <f t="shared" si="13"/>
        <v>1.2340185379605117E-5</v>
      </c>
      <c r="G171">
        <f t="shared" si="14"/>
        <v>2.0786153846158154E-5</v>
      </c>
    </row>
    <row r="172" spans="1:7">
      <c r="A172">
        <v>170</v>
      </c>
      <c r="B172">
        <v>20</v>
      </c>
      <c r="C172">
        <f t="shared" si="10"/>
        <v>20.003489800000001</v>
      </c>
      <c r="D172">
        <f t="shared" si="11"/>
        <v>-3.4898000000005425E-3</v>
      </c>
      <c r="E172">
        <f t="shared" si="12"/>
        <v>3.4898000000005425E-3</v>
      </c>
      <c r="F172">
        <f t="shared" si="13"/>
        <v>1.2178704040003786E-5</v>
      </c>
      <c r="G172">
        <f t="shared" si="14"/>
        <v>2.0528235294120837E-5</v>
      </c>
    </row>
    <row r="173" spans="1:7">
      <c r="A173">
        <v>171</v>
      </c>
      <c r="B173">
        <v>20</v>
      </c>
      <c r="C173">
        <f t="shared" si="10"/>
        <v>20.00346674</v>
      </c>
      <c r="D173">
        <f t="shared" si="11"/>
        <v>-3.4667400000003568E-3</v>
      </c>
      <c r="E173">
        <f t="shared" si="12"/>
        <v>3.4667400000003568E-3</v>
      </c>
      <c r="F173">
        <f t="shared" si="13"/>
        <v>1.2018286227602474E-5</v>
      </c>
      <c r="G173">
        <f t="shared" si="14"/>
        <v>2.0273333333335418E-5</v>
      </c>
    </row>
    <row r="174" spans="1:7">
      <c r="A174">
        <v>172</v>
      </c>
      <c r="B174">
        <v>20</v>
      </c>
      <c r="C174">
        <f t="shared" si="10"/>
        <v>20.00344368</v>
      </c>
      <c r="D174">
        <f t="shared" si="11"/>
        <v>-3.443680000000171E-3</v>
      </c>
      <c r="E174">
        <f t="shared" si="12"/>
        <v>3.443680000000171E-3</v>
      </c>
      <c r="F174">
        <f t="shared" si="13"/>
        <v>1.1858931942401179E-5</v>
      </c>
      <c r="G174">
        <f t="shared" si="14"/>
        <v>2.0021395348838204E-5</v>
      </c>
    </row>
    <row r="175" spans="1:7">
      <c r="A175">
        <v>173</v>
      </c>
      <c r="B175">
        <v>20</v>
      </c>
      <c r="C175">
        <f t="shared" si="10"/>
        <v>20.00342062</v>
      </c>
      <c r="D175">
        <f t="shared" si="11"/>
        <v>-3.4206199999999853E-3</v>
      </c>
      <c r="E175">
        <f t="shared" si="12"/>
        <v>3.4206199999999853E-3</v>
      </c>
      <c r="F175">
        <f t="shared" si="13"/>
        <v>1.1700641184399899E-5</v>
      </c>
      <c r="G175">
        <f t="shared" si="14"/>
        <v>1.9772369942196447E-5</v>
      </c>
    </row>
    <row r="176" spans="1:7">
      <c r="A176">
        <v>174</v>
      </c>
      <c r="B176">
        <v>20</v>
      </c>
      <c r="C176">
        <f t="shared" si="10"/>
        <v>20.00339756</v>
      </c>
      <c r="D176">
        <f t="shared" si="11"/>
        <v>-3.3975599999997996E-3</v>
      </c>
      <c r="E176">
        <f t="shared" si="12"/>
        <v>3.3975599999997996E-3</v>
      </c>
      <c r="F176">
        <f t="shared" si="13"/>
        <v>1.1543413953598639E-5</v>
      </c>
      <c r="G176">
        <f t="shared" si="14"/>
        <v>1.9526206896550574E-5</v>
      </c>
    </row>
    <row r="177" spans="1:7">
      <c r="A177">
        <v>175</v>
      </c>
      <c r="B177">
        <v>20</v>
      </c>
      <c r="C177">
        <f t="shared" si="10"/>
        <v>20.0033745</v>
      </c>
      <c r="D177">
        <f t="shared" si="11"/>
        <v>-3.3744999999996139E-3</v>
      </c>
      <c r="E177">
        <f t="shared" si="12"/>
        <v>3.3744999999996139E-3</v>
      </c>
      <c r="F177">
        <f t="shared" si="13"/>
        <v>1.1387250249997394E-5</v>
      </c>
      <c r="G177">
        <f t="shared" si="14"/>
        <v>1.9282857142854936E-5</v>
      </c>
    </row>
    <row r="178" spans="1:7">
      <c r="A178">
        <v>176</v>
      </c>
      <c r="B178">
        <v>20</v>
      </c>
      <c r="C178">
        <f t="shared" si="10"/>
        <v>20.003351439999999</v>
      </c>
      <c r="D178">
        <f t="shared" si="11"/>
        <v>-3.3514399999994282E-3</v>
      </c>
      <c r="E178">
        <f t="shared" si="12"/>
        <v>3.3514399999994282E-3</v>
      </c>
      <c r="F178">
        <f t="shared" si="13"/>
        <v>1.1232150073596167E-5</v>
      </c>
      <c r="G178">
        <f t="shared" si="14"/>
        <v>1.9042272727269477E-5</v>
      </c>
    </row>
    <row r="179" spans="1:7">
      <c r="A179">
        <v>177</v>
      </c>
      <c r="B179">
        <v>20</v>
      </c>
      <c r="C179">
        <f t="shared" si="10"/>
        <v>20.003328379999999</v>
      </c>
      <c r="D179">
        <f t="shared" si="11"/>
        <v>-3.3283799999992425E-3</v>
      </c>
      <c r="E179">
        <f t="shared" si="12"/>
        <v>3.3283799999992425E-3</v>
      </c>
      <c r="F179">
        <f t="shared" si="13"/>
        <v>1.1078113424394957E-5</v>
      </c>
      <c r="G179">
        <f t="shared" si="14"/>
        <v>1.8804406779656737E-5</v>
      </c>
    </row>
    <row r="180" spans="1:7">
      <c r="A180">
        <v>178</v>
      </c>
      <c r="B180">
        <v>20</v>
      </c>
      <c r="C180">
        <f t="shared" si="10"/>
        <v>20.003305319999999</v>
      </c>
      <c r="D180">
        <f t="shared" si="11"/>
        <v>-3.3053199999990568E-3</v>
      </c>
      <c r="E180">
        <f t="shared" si="12"/>
        <v>3.3053199999990568E-3</v>
      </c>
      <c r="F180">
        <f t="shared" si="13"/>
        <v>1.0925140302393765E-5</v>
      </c>
      <c r="G180">
        <f t="shared" si="14"/>
        <v>1.856921348314077E-5</v>
      </c>
    </row>
    <row r="181" spans="1:7">
      <c r="A181">
        <v>179</v>
      </c>
      <c r="B181">
        <v>20</v>
      </c>
      <c r="C181">
        <f t="shared" si="10"/>
        <v>20.003282259999999</v>
      </c>
      <c r="D181">
        <f t="shared" si="11"/>
        <v>-3.2822599999988711E-3</v>
      </c>
      <c r="E181">
        <f t="shared" si="12"/>
        <v>3.2822599999988711E-3</v>
      </c>
      <c r="F181">
        <f t="shared" si="13"/>
        <v>1.0773230707592589E-5</v>
      </c>
      <c r="G181">
        <f t="shared" si="14"/>
        <v>1.8336648044686431E-5</v>
      </c>
    </row>
    <row r="182" spans="1:7">
      <c r="A182">
        <v>180</v>
      </c>
      <c r="B182">
        <v>20</v>
      </c>
      <c r="C182">
        <f t="shared" si="10"/>
        <v>20.003259199999999</v>
      </c>
      <c r="D182">
        <f t="shared" si="11"/>
        <v>-3.2591999999986854E-3</v>
      </c>
      <c r="E182">
        <f t="shared" si="12"/>
        <v>3.2591999999986854E-3</v>
      </c>
      <c r="F182">
        <f t="shared" si="13"/>
        <v>1.062238463999143E-5</v>
      </c>
      <c r="G182">
        <f t="shared" si="14"/>
        <v>1.8106666666659362E-5</v>
      </c>
    </row>
    <row r="183" spans="1:7">
      <c r="A183">
        <v>181</v>
      </c>
      <c r="B183">
        <v>20</v>
      </c>
      <c r="C183">
        <f t="shared" si="10"/>
        <v>20.003236139999998</v>
      </c>
      <c r="D183">
        <f t="shared" si="11"/>
        <v>-3.2361399999984997E-3</v>
      </c>
      <c r="E183">
        <f t="shared" si="12"/>
        <v>3.2361399999984997E-3</v>
      </c>
      <c r="F183">
        <f t="shared" si="13"/>
        <v>1.0472602099590289E-5</v>
      </c>
      <c r="G183">
        <f t="shared" si="14"/>
        <v>1.7879226519328728E-5</v>
      </c>
    </row>
    <row r="184" spans="1:7">
      <c r="A184">
        <v>182</v>
      </c>
      <c r="B184">
        <v>20</v>
      </c>
      <c r="C184">
        <f t="shared" si="10"/>
        <v>20.003213080000002</v>
      </c>
      <c r="D184">
        <f t="shared" si="11"/>
        <v>-3.2130800000018667E-3</v>
      </c>
      <c r="E184">
        <f t="shared" si="12"/>
        <v>3.2130800000018667E-3</v>
      </c>
      <c r="F184">
        <f t="shared" si="13"/>
        <v>1.0323883086411995E-5</v>
      </c>
      <c r="G184">
        <f t="shared" si="14"/>
        <v>1.765428571429597E-5</v>
      </c>
    </row>
    <row r="185" spans="1:7">
      <c r="A185">
        <v>183</v>
      </c>
      <c r="B185">
        <v>20</v>
      </c>
      <c r="C185">
        <f t="shared" si="10"/>
        <v>20.003190020000002</v>
      </c>
      <c r="D185">
        <f t="shared" si="11"/>
        <v>-3.190020000001681E-3</v>
      </c>
      <c r="E185">
        <f t="shared" si="12"/>
        <v>3.190020000001681E-3</v>
      </c>
      <c r="F185">
        <f t="shared" si="13"/>
        <v>1.0176227600410724E-5</v>
      </c>
      <c r="G185">
        <f t="shared" si="14"/>
        <v>1.7431803278697709E-5</v>
      </c>
    </row>
    <row r="186" spans="1:7">
      <c r="A186">
        <v>184</v>
      </c>
      <c r="B186">
        <v>20</v>
      </c>
      <c r="C186">
        <f t="shared" si="10"/>
        <v>20.003166960000001</v>
      </c>
      <c r="D186">
        <f t="shared" si="11"/>
        <v>-3.1669600000014952E-3</v>
      </c>
      <c r="E186">
        <f t="shared" si="12"/>
        <v>3.1669600000014952E-3</v>
      </c>
      <c r="F186">
        <f t="shared" si="13"/>
        <v>1.002963564160947E-5</v>
      </c>
      <c r="G186">
        <f t="shared" si="14"/>
        <v>1.7211739130442908E-5</v>
      </c>
    </row>
    <row r="187" spans="1:7">
      <c r="A187">
        <v>185</v>
      </c>
      <c r="B187">
        <v>20</v>
      </c>
      <c r="C187">
        <f t="shared" si="10"/>
        <v>20.003143900000001</v>
      </c>
      <c r="D187">
        <f t="shared" si="11"/>
        <v>-3.1439000000013095E-3</v>
      </c>
      <c r="E187">
        <f t="shared" si="12"/>
        <v>3.1439000000013095E-3</v>
      </c>
      <c r="F187">
        <f t="shared" si="13"/>
        <v>9.8841072100082345E-6</v>
      </c>
      <c r="G187">
        <f t="shared" si="14"/>
        <v>1.6994054054061134E-5</v>
      </c>
    </row>
    <row r="188" spans="1:7">
      <c r="A188">
        <v>186</v>
      </c>
      <c r="B188">
        <v>20</v>
      </c>
      <c r="C188">
        <f t="shared" si="10"/>
        <v>20.003120840000001</v>
      </c>
      <c r="D188">
        <f t="shared" si="11"/>
        <v>-3.1208400000011238E-3</v>
      </c>
      <c r="E188">
        <f t="shared" si="12"/>
        <v>3.1208400000011238E-3</v>
      </c>
      <c r="F188">
        <f t="shared" si="13"/>
        <v>9.7396423056070147E-6</v>
      </c>
      <c r="G188">
        <f t="shared" si="14"/>
        <v>1.6778709677425398E-5</v>
      </c>
    </row>
    <row r="189" spans="1:7">
      <c r="A189">
        <v>187</v>
      </c>
      <c r="B189">
        <v>20</v>
      </c>
      <c r="C189">
        <f t="shared" si="10"/>
        <v>20.003097780000001</v>
      </c>
      <c r="D189">
        <f t="shared" si="11"/>
        <v>-3.0977800000009381E-3</v>
      </c>
      <c r="E189">
        <f t="shared" si="12"/>
        <v>3.0977800000009381E-3</v>
      </c>
      <c r="F189">
        <f t="shared" si="13"/>
        <v>9.5962409284058126E-6</v>
      </c>
      <c r="G189">
        <f t="shared" si="14"/>
        <v>1.6565668449202879E-5</v>
      </c>
    </row>
    <row r="190" spans="1:7">
      <c r="A190">
        <v>188</v>
      </c>
      <c r="B190">
        <v>20</v>
      </c>
      <c r="C190">
        <f t="shared" si="10"/>
        <v>20.003074720000001</v>
      </c>
      <c r="D190">
        <f t="shared" si="11"/>
        <v>-3.0747200000007524E-3</v>
      </c>
      <c r="E190">
        <f t="shared" si="12"/>
        <v>3.0747200000007524E-3</v>
      </c>
      <c r="F190">
        <f t="shared" si="13"/>
        <v>9.4539030784046265E-6</v>
      </c>
      <c r="G190">
        <f t="shared" si="14"/>
        <v>1.635489361702528E-5</v>
      </c>
    </row>
    <row r="191" spans="1:7">
      <c r="A191">
        <v>189</v>
      </c>
      <c r="B191">
        <v>20</v>
      </c>
      <c r="C191">
        <f t="shared" si="10"/>
        <v>20.003051660000001</v>
      </c>
      <c r="D191">
        <f t="shared" si="11"/>
        <v>-3.0516600000005667E-3</v>
      </c>
      <c r="E191">
        <f t="shared" si="12"/>
        <v>3.0516600000005667E-3</v>
      </c>
      <c r="F191">
        <f t="shared" si="13"/>
        <v>9.3126287556034583E-6</v>
      </c>
      <c r="G191">
        <f t="shared" si="14"/>
        <v>1.6146349206352204E-5</v>
      </c>
    </row>
    <row r="192" spans="1:7">
      <c r="A192">
        <v>190</v>
      </c>
      <c r="B192">
        <v>20</v>
      </c>
      <c r="C192">
        <f t="shared" si="10"/>
        <v>20.0030286</v>
      </c>
      <c r="D192">
        <f t="shared" si="11"/>
        <v>-3.028600000000381E-3</v>
      </c>
      <c r="E192">
        <f t="shared" si="12"/>
        <v>3.028600000000381E-3</v>
      </c>
      <c r="F192">
        <f t="shared" si="13"/>
        <v>9.1724179600023077E-6</v>
      </c>
      <c r="G192">
        <f t="shared" si="14"/>
        <v>1.5940000000002006E-5</v>
      </c>
    </row>
    <row r="193" spans="1:7">
      <c r="A193">
        <v>191</v>
      </c>
      <c r="B193">
        <v>20</v>
      </c>
      <c r="C193">
        <f t="shared" si="10"/>
        <v>20.00300554</v>
      </c>
      <c r="D193">
        <f t="shared" si="11"/>
        <v>-3.0055400000001953E-3</v>
      </c>
      <c r="E193">
        <f t="shared" si="12"/>
        <v>3.0055400000001953E-3</v>
      </c>
      <c r="F193">
        <f t="shared" si="13"/>
        <v>9.0332706916011732E-6</v>
      </c>
      <c r="G193">
        <f t="shared" si="14"/>
        <v>1.573581151832563E-5</v>
      </c>
    </row>
    <row r="194" spans="1:7">
      <c r="A194">
        <v>192</v>
      </c>
      <c r="B194">
        <v>20</v>
      </c>
      <c r="C194">
        <f t="shared" si="10"/>
        <v>20.00298248</v>
      </c>
      <c r="D194">
        <f t="shared" si="11"/>
        <v>-2.9824800000000096E-3</v>
      </c>
      <c r="E194">
        <f t="shared" si="12"/>
        <v>2.9824800000000096E-3</v>
      </c>
      <c r="F194">
        <f t="shared" si="13"/>
        <v>8.8951869504000565E-6</v>
      </c>
      <c r="G194">
        <f t="shared" si="14"/>
        <v>1.5533750000000051E-5</v>
      </c>
    </row>
    <row r="195" spans="1:7">
      <c r="A195">
        <v>193</v>
      </c>
      <c r="B195">
        <v>20</v>
      </c>
      <c r="C195">
        <f t="shared" si="10"/>
        <v>20.00295942</v>
      </c>
      <c r="D195">
        <f t="shared" si="11"/>
        <v>-2.9594199999998239E-3</v>
      </c>
      <c r="E195">
        <f t="shared" si="12"/>
        <v>2.9594199999998239E-3</v>
      </c>
      <c r="F195">
        <f t="shared" si="13"/>
        <v>8.7581667363989575E-6</v>
      </c>
      <c r="G195">
        <f t="shared" si="14"/>
        <v>1.5333782383418777E-5</v>
      </c>
    </row>
    <row r="196" spans="1:7">
      <c r="A196">
        <v>194</v>
      </c>
      <c r="B196">
        <v>20</v>
      </c>
      <c r="C196">
        <f t="shared" ref="C196:C259" si="15">-0.00002306*A196+20.00741</f>
        <v>20.00293636</v>
      </c>
      <c r="D196">
        <f t="shared" ref="D196:D259" si="16">B196-C196</f>
        <v>-2.9363599999996381E-3</v>
      </c>
      <c r="E196">
        <f t="shared" ref="E196:E259" si="17">ABS(B196-C196)</f>
        <v>2.9363599999996381E-3</v>
      </c>
      <c r="F196">
        <f t="shared" ref="F196:F259" si="18">D196^2</f>
        <v>8.6222100495978745E-6</v>
      </c>
      <c r="G196">
        <f t="shared" ref="G196:G259" si="19">ABS((B196-C196)/A196)</f>
        <v>1.5135876288657928E-5</v>
      </c>
    </row>
    <row r="197" spans="1:7">
      <c r="A197">
        <v>195</v>
      </c>
      <c r="B197">
        <v>20</v>
      </c>
      <c r="C197">
        <f t="shared" si="15"/>
        <v>20.002913299999999</v>
      </c>
      <c r="D197">
        <f t="shared" si="16"/>
        <v>-2.9132999999994524E-3</v>
      </c>
      <c r="E197">
        <f t="shared" si="17"/>
        <v>2.9132999999994524E-3</v>
      </c>
      <c r="F197">
        <f t="shared" si="18"/>
        <v>8.4873168899968093E-6</v>
      </c>
      <c r="G197">
        <f t="shared" si="19"/>
        <v>1.4939999999997192E-5</v>
      </c>
    </row>
    <row r="198" spans="1:7">
      <c r="A198">
        <v>196</v>
      </c>
      <c r="B198">
        <v>20</v>
      </c>
      <c r="C198">
        <f t="shared" si="15"/>
        <v>20.002890239999999</v>
      </c>
      <c r="D198">
        <f t="shared" si="16"/>
        <v>-2.8902399999992667E-3</v>
      </c>
      <c r="E198">
        <f t="shared" si="17"/>
        <v>2.8902399999992667E-3</v>
      </c>
      <c r="F198">
        <f t="shared" si="18"/>
        <v>8.3534872575957619E-6</v>
      </c>
      <c r="G198">
        <f t="shared" si="19"/>
        <v>1.4746122448975851E-5</v>
      </c>
    </row>
    <row r="199" spans="1:7">
      <c r="A199">
        <v>197</v>
      </c>
      <c r="B199">
        <v>20</v>
      </c>
      <c r="C199">
        <f t="shared" si="15"/>
        <v>20.002867179999999</v>
      </c>
      <c r="D199">
        <f t="shared" si="16"/>
        <v>-2.867179999999081E-3</v>
      </c>
      <c r="E199">
        <f t="shared" si="17"/>
        <v>2.867179999999081E-3</v>
      </c>
      <c r="F199">
        <f t="shared" si="18"/>
        <v>8.2207211523947305E-6</v>
      </c>
      <c r="G199">
        <f t="shared" si="19"/>
        <v>1.4554213197964879E-5</v>
      </c>
    </row>
    <row r="200" spans="1:7">
      <c r="A200">
        <v>198</v>
      </c>
      <c r="B200">
        <v>20</v>
      </c>
      <c r="C200">
        <f t="shared" si="15"/>
        <v>20.002844119999999</v>
      </c>
      <c r="D200">
        <f t="shared" si="16"/>
        <v>-2.8441199999988953E-3</v>
      </c>
      <c r="E200">
        <f t="shared" si="17"/>
        <v>2.8441199999988953E-3</v>
      </c>
      <c r="F200">
        <f t="shared" si="18"/>
        <v>8.0890185743937168E-6</v>
      </c>
      <c r="G200">
        <f t="shared" si="19"/>
        <v>1.4364242424236845E-5</v>
      </c>
    </row>
    <row r="201" spans="1:7">
      <c r="A201">
        <v>199</v>
      </c>
      <c r="B201">
        <v>20</v>
      </c>
      <c r="C201">
        <f t="shared" si="15"/>
        <v>20.002821059999999</v>
      </c>
      <c r="D201">
        <f t="shared" si="16"/>
        <v>-2.8210599999987096E-3</v>
      </c>
      <c r="E201">
        <f t="shared" si="17"/>
        <v>2.8210599999987096E-3</v>
      </c>
      <c r="F201">
        <f t="shared" si="18"/>
        <v>7.9583795235927192E-6</v>
      </c>
      <c r="G201">
        <f t="shared" si="19"/>
        <v>1.4176180904516129E-5</v>
      </c>
    </row>
    <row r="202" spans="1:7">
      <c r="A202">
        <v>200</v>
      </c>
      <c r="B202">
        <v>20</v>
      </c>
      <c r="C202">
        <f t="shared" si="15"/>
        <v>20.002797999999999</v>
      </c>
      <c r="D202">
        <f t="shared" si="16"/>
        <v>-2.7979999999985239E-3</v>
      </c>
      <c r="E202">
        <f t="shared" si="17"/>
        <v>2.7979999999985239E-3</v>
      </c>
      <c r="F202">
        <f t="shared" si="18"/>
        <v>7.8288039999917393E-6</v>
      </c>
      <c r="G202">
        <f t="shared" si="19"/>
        <v>1.3989999999992619E-5</v>
      </c>
    </row>
    <row r="203" spans="1:7">
      <c r="A203">
        <v>201</v>
      </c>
      <c r="B203">
        <v>20</v>
      </c>
      <c r="C203">
        <f t="shared" si="15"/>
        <v>20.002774940000002</v>
      </c>
      <c r="D203">
        <f t="shared" si="16"/>
        <v>-2.7749400000018909E-3</v>
      </c>
      <c r="E203">
        <f t="shared" si="17"/>
        <v>2.7749400000018909E-3</v>
      </c>
      <c r="F203">
        <f t="shared" si="18"/>
        <v>7.7002920036104944E-6</v>
      </c>
      <c r="G203">
        <f t="shared" si="19"/>
        <v>1.3805671641800452E-5</v>
      </c>
    </row>
    <row r="204" spans="1:7">
      <c r="A204">
        <v>202</v>
      </c>
      <c r="B204">
        <v>20</v>
      </c>
      <c r="C204">
        <f t="shared" si="15"/>
        <v>20.002751880000002</v>
      </c>
      <c r="D204">
        <f t="shared" si="16"/>
        <v>-2.7518800000017052E-3</v>
      </c>
      <c r="E204">
        <f t="shared" si="17"/>
        <v>2.7518800000017052E-3</v>
      </c>
      <c r="F204">
        <f t="shared" si="18"/>
        <v>7.5728435344093849E-6</v>
      </c>
      <c r="G204">
        <f t="shared" si="19"/>
        <v>1.3623168316840126E-5</v>
      </c>
    </row>
    <row r="205" spans="1:7">
      <c r="A205">
        <v>203</v>
      </c>
      <c r="B205">
        <v>20</v>
      </c>
      <c r="C205">
        <f t="shared" si="15"/>
        <v>20.002728820000002</v>
      </c>
      <c r="D205">
        <f t="shared" si="16"/>
        <v>-2.7288200000015195E-3</v>
      </c>
      <c r="E205">
        <f t="shared" si="17"/>
        <v>2.7288200000015195E-3</v>
      </c>
      <c r="F205">
        <f t="shared" si="18"/>
        <v>7.4464585924082931E-6</v>
      </c>
      <c r="G205">
        <f t="shared" si="19"/>
        <v>1.3442463054194677E-5</v>
      </c>
    </row>
    <row r="206" spans="1:7">
      <c r="A206">
        <v>204</v>
      </c>
      <c r="B206">
        <v>20</v>
      </c>
      <c r="C206">
        <f t="shared" si="15"/>
        <v>20.002705760000001</v>
      </c>
      <c r="D206">
        <f t="shared" si="16"/>
        <v>-2.7057600000013338E-3</v>
      </c>
      <c r="E206">
        <f t="shared" si="17"/>
        <v>2.7057600000013338E-3</v>
      </c>
      <c r="F206">
        <f t="shared" si="18"/>
        <v>7.3211371776072173E-6</v>
      </c>
      <c r="G206">
        <f t="shared" si="19"/>
        <v>1.3263529411771244E-5</v>
      </c>
    </row>
    <row r="207" spans="1:7">
      <c r="A207">
        <v>205</v>
      </c>
      <c r="B207">
        <v>20</v>
      </c>
      <c r="C207">
        <f t="shared" si="15"/>
        <v>20.002682700000001</v>
      </c>
      <c r="D207">
        <f t="shared" si="16"/>
        <v>-2.6827000000011481E-3</v>
      </c>
      <c r="E207">
        <f t="shared" si="17"/>
        <v>2.6827000000011481E-3</v>
      </c>
      <c r="F207">
        <f t="shared" si="18"/>
        <v>7.1968792900061602E-6</v>
      </c>
      <c r="G207">
        <f t="shared" si="19"/>
        <v>1.3086341463420234E-5</v>
      </c>
    </row>
    <row r="208" spans="1:7">
      <c r="A208">
        <v>206</v>
      </c>
      <c r="B208">
        <v>20</v>
      </c>
      <c r="C208">
        <f t="shared" si="15"/>
        <v>20.002659640000001</v>
      </c>
      <c r="D208">
        <f t="shared" si="16"/>
        <v>-2.6596400000009623E-3</v>
      </c>
      <c r="E208">
        <f t="shared" si="17"/>
        <v>2.6596400000009623E-3</v>
      </c>
      <c r="F208">
        <f t="shared" si="18"/>
        <v>7.0736849296051191E-6</v>
      </c>
      <c r="G208">
        <f t="shared" si="19"/>
        <v>1.2910873786412439E-5</v>
      </c>
    </row>
    <row r="209" spans="1:7">
      <c r="A209">
        <v>207</v>
      </c>
      <c r="B209">
        <v>20</v>
      </c>
      <c r="C209">
        <f t="shared" si="15"/>
        <v>20.002636580000001</v>
      </c>
      <c r="D209">
        <f t="shared" si="16"/>
        <v>-2.6365800000007766E-3</v>
      </c>
      <c r="E209">
        <f t="shared" si="17"/>
        <v>2.6365800000007766E-3</v>
      </c>
      <c r="F209">
        <f t="shared" si="18"/>
        <v>6.9515540964040957E-6</v>
      </c>
      <c r="G209">
        <f t="shared" si="19"/>
        <v>1.2737101449279114E-5</v>
      </c>
    </row>
    <row r="210" spans="1:7">
      <c r="A210">
        <v>208</v>
      </c>
      <c r="B210">
        <v>20</v>
      </c>
      <c r="C210">
        <f t="shared" si="15"/>
        <v>20.002613520000001</v>
      </c>
      <c r="D210">
        <f t="shared" si="16"/>
        <v>-2.6135200000005909E-3</v>
      </c>
      <c r="E210">
        <f t="shared" si="17"/>
        <v>2.6135200000005909E-3</v>
      </c>
      <c r="F210">
        <f t="shared" si="18"/>
        <v>6.8304867904030884E-6</v>
      </c>
      <c r="G210">
        <f t="shared" si="19"/>
        <v>1.2565000000002842E-5</v>
      </c>
    </row>
    <row r="211" spans="1:7">
      <c r="A211">
        <v>209</v>
      </c>
      <c r="B211">
        <v>20</v>
      </c>
      <c r="C211">
        <f t="shared" si="15"/>
        <v>20.00259046</v>
      </c>
      <c r="D211">
        <f t="shared" si="16"/>
        <v>-2.5904600000004052E-3</v>
      </c>
      <c r="E211">
        <f t="shared" si="17"/>
        <v>2.5904600000004052E-3</v>
      </c>
      <c r="F211">
        <f t="shared" si="18"/>
        <v>6.7104830116020997E-6</v>
      </c>
      <c r="G211">
        <f t="shared" si="19"/>
        <v>1.2394545454547393E-5</v>
      </c>
    </row>
    <row r="212" spans="1:7">
      <c r="A212">
        <v>210</v>
      </c>
      <c r="B212">
        <v>20</v>
      </c>
      <c r="C212">
        <f t="shared" si="15"/>
        <v>20.0025674</v>
      </c>
      <c r="D212">
        <f t="shared" si="16"/>
        <v>-2.5674000000002195E-3</v>
      </c>
      <c r="E212">
        <f t="shared" si="17"/>
        <v>2.5674000000002195E-3</v>
      </c>
      <c r="F212">
        <f t="shared" si="18"/>
        <v>6.591542760001127E-6</v>
      </c>
      <c r="G212">
        <f t="shared" si="19"/>
        <v>1.2225714285715332E-5</v>
      </c>
    </row>
    <row r="213" spans="1:7">
      <c r="A213">
        <v>211</v>
      </c>
      <c r="B213">
        <v>20</v>
      </c>
      <c r="C213">
        <f t="shared" si="15"/>
        <v>20.00254434</v>
      </c>
      <c r="D213">
        <f t="shared" si="16"/>
        <v>-2.5443400000000338E-3</v>
      </c>
      <c r="E213">
        <f t="shared" si="17"/>
        <v>2.5443400000000338E-3</v>
      </c>
      <c r="F213">
        <f t="shared" si="18"/>
        <v>6.4736660356001721E-6</v>
      </c>
      <c r="G213">
        <f t="shared" si="19"/>
        <v>1.2058483412322435E-5</v>
      </c>
    </row>
    <row r="214" spans="1:7">
      <c r="A214">
        <v>212</v>
      </c>
      <c r="B214">
        <v>20</v>
      </c>
      <c r="C214">
        <f t="shared" si="15"/>
        <v>20.00252128</v>
      </c>
      <c r="D214">
        <f t="shared" si="16"/>
        <v>-2.5212799999998481E-3</v>
      </c>
      <c r="E214">
        <f t="shared" si="17"/>
        <v>2.5212799999998481E-3</v>
      </c>
      <c r="F214">
        <f t="shared" si="18"/>
        <v>6.356852838399234E-6</v>
      </c>
      <c r="G214">
        <f t="shared" si="19"/>
        <v>1.1892830188678528E-5</v>
      </c>
    </row>
    <row r="215" spans="1:7">
      <c r="A215">
        <v>213</v>
      </c>
      <c r="B215">
        <v>20</v>
      </c>
      <c r="C215">
        <f t="shared" si="15"/>
        <v>20.00249822</v>
      </c>
      <c r="D215">
        <f t="shared" si="16"/>
        <v>-2.4982199999996624E-3</v>
      </c>
      <c r="E215">
        <f t="shared" si="17"/>
        <v>2.4982199999996624E-3</v>
      </c>
      <c r="F215">
        <f t="shared" si="18"/>
        <v>6.2411031683983129E-6</v>
      </c>
      <c r="G215">
        <f t="shared" si="19"/>
        <v>1.1728732394364613E-5</v>
      </c>
    </row>
    <row r="216" spans="1:7">
      <c r="A216">
        <v>214</v>
      </c>
      <c r="B216">
        <v>20</v>
      </c>
      <c r="C216">
        <f t="shared" si="15"/>
        <v>20.002475159999999</v>
      </c>
      <c r="D216">
        <f t="shared" si="16"/>
        <v>-2.4751599999994767E-3</v>
      </c>
      <c r="E216">
        <f t="shared" si="17"/>
        <v>2.4751599999994767E-3</v>
      </c>
      <c r="F216">
        <f t="shared" si="18"/>
        <v>6.1264170255974095E-6</v>
      </c>
      <c r="G216">
        <f t="shared" si="19"/>
        <v>1.156616822429662E-5</v>
      </c>
    </row>
    <row r="217" spans="1:7">
      <c r="A217">
        <v>215</v>
      </c>
      <c r="B217">
        <v>20</v>
      </c>
      <c r="C217">
        <f t="shared" si="15"/>
        <v>20.002452099999999</v>
      </c>
      <c r="D217">
        <f t="shared" si="16"/>
        <v>-2.452099999999291E-3</v>
      </c>
      <c r="E217">
        <f t="shared" si="17"/>
        <v>2.452099999999291E-3</v>
      </c>
      <c r="F217">
        <f t="shared" si="18"/>
        <v>6.012794409996523E-6</v>
      </c>
      <c r="G217">
        <f t="shared" si="19"/>
        <v>1.1405116279066469E-5</v>
      </c>
    </row>
    <row r="218" spans="1:7">
      <c r="A218">
        <v>216</v>
      </c>
      <c r="B218">
        <v>20</v>
      </c>
      <c r="C218">
        <f t="shared" si="15"/>
        <v>20.002429039999999</v>
      </c>
      <c r="D218">
        <f t="shared" si="16"/>
        <v>-2.4290399999991052E-3</v>
      </c>
      <c r="E218">
        <f t="shared" si="17"/>
        <v>2.4290399999991052E-3</v>
      </c>
      <c r="F218">
        <f t="shared" si="18"/>
        <v>5.9002353215956534E-6</v>
      </c>
      <c r="G218">
        <f t="shared" si="19"/>
        <v>1.1245555555551414E-5</v>
      </c>
    </row>
    <row r="219" spans="1:7">
      <c r="A219">
        <v>217</v>
      </c>
      <c r="B219">
        <v>20</v>
      </c>
      <c r="C219">
        <f t="shared" si="15"/>
        <v>20.002405979999999</v>
      </c>
      <c r="D219">
        <f t="shared" si="16"/>
        <v>-2.4059799999989195E-3</v>
      </c>
      <c r="E219">
        <f t="shared" si="17"/>
        <v>2.4059799999989195E-3</v>
      </c>
      <c r="F219">
        <f t="shared" si="18"/>
        <v>5.7887397603948008E-6</v>
      </c>
      <c r="G219">
        <f t="shared" si="19"/>
        <v>1.1087465437783039E-5</v>
      </c>
    </row>
    <row r="220" spans="1:7">
      <c r="A220">
        <v>218</v>
      </c>
      <c r="B220">
        <v>20</v>
      </c>
      <c r="C220">
        <f t="shared" si="15"/>
        <v>20.002382919999999</v>
      </c>
      <c r="D220">
        <f t="shared" si="16"/>
        <v>-2.3829199999987338E-3</v>
      </c>
      <c r="E220">
        <f t="shared" si="17"/>
        <v>2.3829199999987338E-3</v>
      </c>
      <c r="F220">
        <f t="shared" si="18"/>
        <v>5.6783077263939658E-6</v>
      </c>
      <c r="G220">
        <f t="shared" si="19"/>
        <v>1.0930825688067586E-5</v>
      </c>
    </row>
    <row r="221" spans="1:7">
      <c r="A221">
        <v>219</v>
      </c>
      <c r="B221">
        <v>20</v>
      </c>
      <c r="C221">
        <f t="shared" si="15"/>
        <v>20.002359859999999</v>
      </c>
      <c r="D221">
        <f t="shared" si="16"/>
        <v>-2.3598599999985481E-3</v>
      </c>
      <c r="E221">
        <f t="shared" si="17"/>
        <v>2.3598599999985481E-3</v>
      </c>
      <c r="F221">
        <f t="shared" si="18"/>
        <v>5.5689392195931478E-6</v>
      </c>
      <c r="G221">
        <f t="shared" si="19"/>
        <v>1.0775616438349534E-5</v>
      </c>
    </row>
    <row r="222" spans="1:7">
      <c r="A222">
        <v>220</v>
      </c>
      <c r="B222">
        <v>20</v>
      </c>
      <c r="C222">
        <f t="shared" si="15"/>
        <v>20.002336800000002</v>
      </c>
      <c r="D222">
        <f t="shared" si="16"/>
        <v>-2.3368000000019151E-3</v>
      </c>
      <c r="E222">
        <f t="shared" si="17"/>
        <v>2.3368000000019151E-3</v>
      </c>
      <c r="F222">
        <f t="shared" si="18"/>
        <v>5.4606342400089502E-6</v>
      </c>
      <c r="G222">
        <f t="shared" si="19"/>
        <v>1.0621818181826887E-5</v>
      </c>
    </row>
    <row r="223" spans="1:7">
      <c r="A223">
        <v>221</v>
      </c>
      <c r="B223">
        <v>20</v>
      </c>
      <c r="C223">
        <f t="shared" si="15"/>
        <v>20.002313740000002</v>
      </c>
      <c r="D223">
        <f t="shared" si="16"/>
        <v>-2.3137400000017294E-3</v>
      </c>
      <c r="E223">
        <f t="shared" si="17"/>
        <v>2.3137400000017294E-3</v>
      </c>
      <c r="F223">
        <f t="shared" si="18"/>
        <v>5.3533927876080024E-6</v>
      </c>
      <c r="G223">
        <f t="shared" si="19"/>
        <v>1.0469411764713708E-5</v>
      </c>
    </row>
    <row r="224" spans="1:7">
      <c r="A224">
        <v>222</v>
      </c>
      <c r="B224">
        <v>20</v>
      </c>
      <c r="C224">
        <f t="shared" si="15"/>
        <v>20.002290680000002</v>
      </c>
      <c r="D224">
        <f t="shared" si="16"/>
        <v>-2.2906800000015437E-3</v>
      </c>
      <c r="E224">
        <f t="shared" si="17"/>
        <v>2.2906800000015437E-3</v>
      </c>
      <c r="F224">
        <f t="shared" si="18"/>
        <v>5.2472148624070724E-6</v>
      </c>
      <c r="G224">
        <f t="shared" si="19"/>
        <v>1.0318378378385333E-5</v>
      </c>
    </row>
    <row r="225" spans="1:7">
      <c r="A225">
        <v>223</v>
      </c>
      <c r="B225">
        <v>20</v>
      </c>
      <c r="C225">
        <f t="shared" si="15"/>
        <v>20.002267620000001</v>
      </c>
      <c r="D225">
        <f t="shared" si="16"/>
        <v>-2.267620000001358E-3</v>
      </c>
      <c r="E225">
        <f t="shared" si="17"/>
        <v>2.267620000001358E-3</v>
      </c>
      <c r="F225">
        <f t="shared" si="18"/>
        <v>5.1421004644061585E-6</v>
      </c>
      <c r="G225">
        <f t="shared" si="19"/>
        <v>1.0168699551575596E-5</v>
      </c>
    </row>
    <row r="226" spans="1:7">
      <c r="A226">
        <v>224</v>
      </c>
      <c r="B226">
        <v>20</v>
      </c>
      <c r="C226">
        <f t="shared" si="15"/>
        <v>20.002244560000001</v>
      </c>
      <c r="D226">
        <f t="shared" si="16"/>
        <v>-2.2445600000011723E-3</v>
      </c>
      <c r="E226">
        <f t="shared" si="17"/>
        <v>2.2445600000011723E-3</v>
      </c>
      <c r="F226">
        <f t="shared" si="18"/>
        <v>5.0380495936052623E-6</v>
      </c>
      <c r="G226">
        <f t="shared" si="19"/>
        <v>1.0020357142862377E-5</v>
      </c>
    </row>
    <row r="227" spans="1:7">
      <c r="A227">
        <v>225</v>
      </c>
      <c r="B227">
        <v>20</v>
      </c>
      <c r="C227">
        <f t="shared" si="15"/>
        <v>20.002221500000001</v>
      </c>
      <c r="D227">
        <f t="shared" si="16"/>
        <v>-2.2215000000009866E-3</v>
      </c>
      <c r="E227">
        <f t="shared" si="17"/>
        <v>2.2215000000009866E-3</v>
      </c>
      <c r="F227">
        <f t="shared" si="18"/>
        <v>4.935062250004383E-6</v>
      </c>
      <c r="G227">
        <f t="shared" si="19"/>
        <v>9.8733333333377185E-6</v>
      </c>
    </row>
    <row r="228" spans="1:7">
      <c r="A228">
        <v>226</v>
      </c>
      <c r="B228">
        <v>20</v>
      </c>
      <c r="C228">
        <f t="shared" si="15"/>
        <v>20.002198440000001</v>
      </c>
      <c r="D228">
        <f t="shared" si="16"/>
        <v>-2.1984400000008009E-3</v>
      </c>
      <c r="E228">
        <f t="shared" si="17"/>
        <v>2.1984400000008009E-3</v>
      </c>
      <c r="F228">
        <f t="shared" si="18"/>
        <v>4.8331384336035215E-6</v>
      </c>
      <c r="G228">
        <f t="shared" si="19"/>
        <v>9.727610619472571E-6</v>
      </c>
    </row>
    <row r="229" spans="1:7">
      <c r="A229">
        <v>227</v>
      </c>
      <c r="B229">
        <v>20</v>
      </c>
      <c r="C229">
        <f t="shared" si="15"/>
        <v>20.002175380000001</v>
      </c>
      <c r="D229">
        <f t="shared" si="16"/>
        <v>-2.1753800000006152E-3</v>
      </c>
      <c r="E229">
        <f t="shared" si="17"/>
        <v>2.1753800000006152E-3</v>
      </c>
      <c r="F229">
        <f t="shared" si="18"/>
        <v>4.732278144402676E-6</v>
      </c>
      <c r="G229">
        <f t="shared" si="19"/>
        <v>9.5831718061701101E-6</v>
      </c>
    </row>
    <row r="230" spans="1:7">
      <c r="A230">
        <v>228</v>
      </c>
      <c r="B230">
        <v>20</v>
      </c>
      <c r="C230">
        <f t="shared" si="15"/>
        <v>20.00215232</v>
      </c>
      <c r="D230">
        <f t="shared" si="16"/>
        <v>-2.1523200000004294E-3</v>
      </c>
      <c r="E230">
        <f t="shared" si="17"/>
        <v>2.1523200000004294E-3</v>
      </c>
      <c r="F230">
        <f t="shared" si="18"/>
        <v>4.6324813824018482E-6</v>
      </c>
      <c r="G230">
        <f t="shared" si="19"/>
        <v>9.4400000000018832E-6</v>
      </c>
    </row>
    <row r="231" spans="1:7">
      <c r="A231">
        <v>229</v>
      </c>
      <c r="B231">
        <v>20</v>
      </c>
      <c r="C231">
        <f t="shared" si="15"/>
        <v>20.00212926</v>
      </c>
      <c r="D231">
        <f t="shared" si="16"/>
        <v>-2.1292600000002437E-3</v>
      </c>
      <c r="E231">
        <f t="shared" si="17"/>
        <v>2.1292600000002437E-3</v>
      </c>
      <c r="F231">
        <f t="shared" si="18"/>
        <v>4.5337481476010382E-6</v>
      </c>
      <c r="G231">
        <f t="shared" si="19"/>
        <v>9.2980786026211513E-6</v>
      </c>
    </row>
    <row r="232" spans="1:7">
      <c r="A232">
        <v>230</v>
      </c>
      <c r="B232">
        <v>20</v>
      </c>
      <c r="C232">
        <f t="shared" si="15"/>
        <v>20.0021062</v>
      </c>
      <c r="D232">
        <f t="shared" si="16"/>
        <v>-2.106200000000058E-3</v>
      </c>
      <c r="E232">
        <f t="shared" si="17"/>
        <v>2.106200000000058E-3</v>
      </c>
      <c r="F232">
        <f t="shared" si="18"/>
        <v>4.4360784400002443E-6</v>
      </c>
      <c r="G232">
        <f t="shared" si="19"/>
        <v>9.1573913043480776E-6</v>
      </c>
    </row>
    <row r="233" spans="1:7">
      <c r="A233">
        <v>231</v>
      </c>
      <c r="B233">
        <v>20</v>
      </c>
      <c r="C233">
        <f t="shared" si="15"/>
        <v>20.00208314</v>
      </c>
      <c r="D233">
        <f t="shared" si="16"/>
        <v>-2.0831399999998723E-3</v>
      </c>
      <c r="E233">
        <f t="shared" si="17"/>
        <v>2.0831399999998723E-3</v>
      </c>
      <c r="F233">
        <f t="shared" si="18"/>
        <v>4.3394722595994681E-6</v>
      </c>
      <c r="G233">
        <f t="shared" si="19"/>
        <v>9.0179220779215244E-6</v>
      </c>
    </row>
    <row r="234" spans="1:7">
      <c r="A234">
        <v>232</v>
      </c>
      <c r="B234">
        <v>20</v>
      </c>
      <c r="C234">
        <f t="shared" si="15"/>
        <v>20.00206008</v>
      </c>
      <c r="D234">
        <f t="shared" si="16"/>
        <v>-2.0600799999996866E-3</v>
      </c>
      <c r="E234">
        <f t="shared" si="17"/>
        <v>2.0600799999996866E-3</v>
      </c>
      <c r="F234">
        <f t="shared" si="18"/>
        <v>4.2439296063987088E-6</v>
      </c>
      <c r="G234">
        <f t="shared" si="19"/>
        <v>8.8796551724124427E-6</v>
      </c>
    </row>
    <row r="235" spans="1:7">
      <c r="A235">
        <v>233</v>
      </c>
      <c r="B235">
        <v>20</v>
      </c>
      <c r="C235">
        <f t="shared" si="15"/>
        <v>20.00203702</v>
      </c>
      <c r="D235">
        <f t="shared" si="16"/>
        <v>-2.0370199999995009E-3</v>
      </c>
      <c r="E235">
        <f t="shared" si="17"/>
        <v>2.0370199999995009E-3</v>
      </c>
      <c r="F235">
        <f t="shared" si="18"/>
        <v>4.1494504803979663E-6</v>
      </c>
      <c r="G235">
        <f t="shared" si="19"/>
        <v>8.7425751072939954E-6</v>
      </c>
    </row>
    <row r="236" spans="1:7">
      <c r="A236">
        <v>234</v>
      </c>
      <c r="B236">
        <v>20</v>
      </c>
      <c r="C236">
        <f t="shared" si="15"/>
        <v>20.002013959999999</v>
      </c>
      <c r="D236">
        <f t="shared" si="16"/>
        <v>-2.0139599999993152E-3</v>
      </c>
      <c r="E236">
        <f t="shared" si="17"/>
        <v>2.0139599999993152E-3</v>
      </c>
      <c r="F236">
        <f t="shared" si="18"/>
        <v>4.0560348815972417E-6</v>
      </c>
      <c r="G236">
        <f t="shared" si="19"/>
        <v>8.6066666666637394E-6</v>
      </c>
    </row>
    <row r="237" spans="1:7">
      <c r="A237">
        <v>235</v>
      </c>
      <c r="B237">
        <v>20</v>
      </c>
      <c r="C237">
        <f t="shared" si="15"/>
        <v>20.001990899999999</v>
      </c>
      <c r="D237">
        <f t="shared" si="16"/>
        <v>-1.9908999999991295E-3</v>
      </c>
      <c r="E237">
        <f t="shared" si="17"/>
        <v>1.9908999999991295E-3</v>
      </c>
      <c r="F237">
        <f t="shared" si="18"/>
        <v>3.9636828099965339E-6</v>
      </c>
      <c r="G237">
        <f t="shared" si="19"/>
        <v>8.4719148936133161E-6</v>
      </c>
    </row>
    <row r="238" spans="1:7">
      <c r="A238">
        <v>236</v>
      </c>
      <c r="B238">
        <v>20</v>
      </c>
      <c r="C238">
        <f t="shared" si="15"/>
        <v>20.001967839999999</v>
      </c>
      <c r="D238">
        <f t="shared" si="16"/>
        <v>-1.9678399999989438E-3</v>
      </c>
      <c r="E238">
        <f t="shared" si="17"/>
        <v>1.9678399999989438E-3</v>
      </c>
      <c r="F238">
        <f t="shared" si="18"/>
        <v>3.872394265595843E-6</v>
      </c>
      <c r="G238">
        <f t="shared" si="19"/>
        <v>8.3383050847412873E-6</v>
      </c>
    </row>
    <row r="239" spans="1:7">
      <c r="A239">
        <v>237</v>
      </c>
      <c r="B239">
        <v>20</v>
      </c>
      <c r="C239">
        <f t="shared" si="15"/>
        <v>20.001944779999999</v>
      </c>
      <c r="D239">
        <f t="shared" si="16"/>
        <v>-1.9447799999987581E-3</v>
      </c>
      <c r="E239">
        <f t="shared" si="17"/>
        <v>1.9447799999987581E-3</v>
      </c>
      <c r="F239">
        <f t="shared" si="18"/>
        <v>3.7821692483951695E-6</v>
      </c>
      <c r="G239">
        <f t="shared" si="19"/>
        <v>8.2058227848048862E-6</v>
      </c>
    </row>
    <row r="240" spans="1:7">
      <c r="A240">
        <v>238</v>
      </c>
      <c r="B240">
        <v>20</v>
      </c>
      <c r="C240">
        <f t="shared" si="15"/>
        <v>20.001921719999999</v>
      </c>
      <c r="D240">
        <f t="shared" si="16"/>
        <v>-1.9217199999985723E-3</v>
      </c>
      <c r="E240">
        <f t="shared" si="17"/>
        <v>1.9217199999985723E-3</v>
      </c>
      <c r="F240">
        <f t="shared" si="18"/>
        <v>3.6930077583945128E-6</v>
      </c>
      <c r="G240">
        <f t="shared" si="19"/>
        <v>8.0744537815066073E-6</v>
      </c>
    </row>
    <row r="241" spans="1:7">
      <c r="A241">
        <v>239</v>
      </c>
      <c r="B241">
        <v>20</v>
      </c>
      <c r="C241">
        <f t="shared" si="15"/>
        <v>20.001898659999998</v>
      </c>
      <c r="D241">
        <f t="shared" si="16"/>
        <v>-1.8986599999983866E-3</v>
      </c>
      <c r="E241">
        <f t="shared" si="17"/>
        <v>1.8986599999983866E-3</v>
      </c>
      <c r="F241">
        <f t="shared" si="18"/>
        <v>3.6049097955938735E-6</v>
      </c>
      <c r="G241">
        <f t="shared" si="19"/>
        <v>7.9441841004116602E-6</v>
      </c>
    </row>
    <row r="242" spans="1:7">
      <c r="A242">
        <v>240</v>
      </c>
      <c r="B242">
        <v>20</v>
      </c>
      <c r="C242">
        <f t="shared" si="15"/>
        <v>20.001875600000002</v>
      </c>
      <c r="D242">
        <f t="shared" si="16"/>
        <v>-1.8756000000017536E-3</v>
      </c>
      <c r="E242">
        <f t="shared" si="17"/>
        <v>1.8756000000017536E-3</v>
      </c>
      <c r="F242">
        <f t="shared" si="18"/>
        <v>3.5178753600065783E-6</v>
      </c>
      <c r="G242">
        <f t="shared" si="19"/>
        <v>7.8150000000073071E-6</v>
      </c>
    </row>
    <row r="243" spans="1:7">
      <c r="A243">
        <v>241</v>
      </c>
      <c r="B243">
        <v>20</v>
      </c>
      <c r="C243">
        <f t="shared" si="15"/>
        <v>20.001852540000002</v>
      </c>
      <c r="D243">
        <f t="shared" si="16"/>
        <v>-1.8525400000015679E-3</v>
      </c>
      <c r="E243">
        <f t="shared" si="17"/>
        <v>1.8525400000015679E-3</v>
      </c>
      <c r="F243">
        <f t="shared" si="18"/>
        <v>3.4319044516058093E-6</v>
      </c>
      <c r="G243">
        <f t="shared" si="19"/>
        <v>7.6868879668114853E-6</v>
      </c>
    </row>
    <row r="244" spans="1:7">
      <c r="A244">
        <v>242</v>
      </c>
      <c r="B244">
        <v>20</v>
      </c>
      <c r="C244">
        <f t="shared" si="15"/>
        <v>20.001829480000001</v>
      </c>
      <c r="D244">
        <f t="shared" si="16"/>
        <v>-1.8294800000013822E-3</v>
      </c>
      <c r="E244">
        <f t="shared" si="17"/>
        <v>1.8294800000013822E-3</v>
      </c>
      <c r="F244">
        <f t="shared" si="18"/>
        <v>3.3469970704050576E-6</v>
      </c>
      <c r="G244">
        <f t="shared" si="19"/>
        <v>7.5598347107495131E-6</v>
      </c>
    </row>
    <row r="245" spans="1:7">
      <c r="A245">
        <v>243</v>
      </c>
      <c r="B245">
        <v>20</v>
      </c>
      <c r="C245">
        <f t="shared" si="15"/>
        <v>20.001806420000001</v>
      </c>
      <c r="D245">
        <f t="shared" si="16"/>
        <v>-1.8064200000011965E-3</v>
      </c>
      <c r="E245">
        <f t="shared" si="17"/>
        <v>1.8064200000011965E-3</v>
      </c>
      <c r="F245">
        <f t="shared" si="18"/>
        <v>3.2631532164043228E-6</v>
      </c>
      <c r="G245">
        <f t="shared" si="19"/>
        <v>7.4338271604987509E-6</v>
      </c>
    </row>
    <row r="246" spans="1:7">
      <c r="A246">
        <v>244</v>
      </c>
      <c r="B246">
        <v>20</v>
      </c>
      <c r="C246">
        <f t="shared" si="15"/>
        <v>20.001783360000001</v>
      </c>
      <c r="D246">
        <f t="shared" si="16"/>
        <v>-1.7833600000010108E-3</v>
      </c>
      <c r="E246">
        <f t="shared" si="17"/>
        <v>1.7833600000010108E-3</v>
      </c>
      <c r="F246">
        <f t="shared" si="18"/>
        <v>3.1803728896036053E-6</v>
      </c>
      <c r="G246">
        <f t="shared" si="19"/>
        <v>7.3088524590205364E-6</v>
      </c>
    </row>
    <row r="247" spans="1:7">
      <c r="A247">
        <v>245</v>
      </c>
      <c r="B247">
        <v>20</v>
      </c>
      <c r="C247">
        <f t="shared" si="15"/>
        <v>20.001760300000001</v>
      </c>
      <c r="D247">
        <f t="shared" si="16"/>
        <v>-1.7603000000008251E-3</v>
      </c>
      <c r="E247">
        <f t="shared" si="17"/>
        <v>1.7603000000008251E-3</v>
      </c>
      <c r="F247">
        <f t="shared" si="18"/>
        <v>3.0986560900029047E-6</v>
      </c>
      <c r="G247">
        <f t="shared" si="19"/>
        <v>7.1848979591870413E-6</v>
      </c>
    </row>
    <row r="248" spans="1:7">
      <c r="A248">
        <v>246</v>
      </c>
      <c r="B248">
        <v>20</v>
      </c>
      <c r="C248">
        <f t="shared" si="15"/>
        <v>20.001737240000001</v>
      </c>
      <c r="D248">
        <f t="shared" si="16"/>
        <v>-1.7372400000006394E-3</v>
      </c>
      <c r="E248">
        <f t="shared" si="17"/>
        <v>1.7372400000006394E-3</v>
      </c>
      <c r="F248">
        <f t="shared" si="18"/>
        <v>3.0180028176022215E-6</v>
      </c>
      <c r="G248">
        <f t="shared" si="19"/>
        <v>7.0619512195147941E-6</v>
      </c>
    </row>
    <row r="249" spans="1:7">
      <c r="A249">
        <v>247</v>
      </c>
      <c r="B249">
        <v>20</v>
      </c>
      <c r="C249">
        <f t="shared" si="15"/>
        <v>20.00171418</v>
      </c>
      <c r="D249">
        <f t="shared" si="16"/>
        <v>-1.7141800000004537E-3</v>
      </c>
      <c r="E249">
        <f t="shared" si="17"/>
        <v>1.7141800000004537E-3</v>
      </c>
      <c r="F249">
        <f t="shared" si="18"/>
        <v>2.9384130724015555E-6</v>
      </c>
      <c r="G249">
        <f t="shared" si="19"/>
        <v>6.9400000000018368E-6</v>
      </c>
    </row>
    <row r="250" spans="1:7">
      <c r="A250">
        <v>248</v>
      </c>
      <c r="B250">
        <v>20</v>
      </c>
      <c r="C250">
        <f t="shared" si="15"/>
        <v>20.00169112</v>
      </c>
      <c r="D250">
        <f t="shared" si="16"/>
        <v>-1.691120000000268E-3</v>
      </c>
      <c r="E250">
        <f t="shared" si="17"/>
        <v>1.691120000000268E-3</v>
      </c>
      <c r="F250">
        <f t="shared" si="18"/>
        <v>2.8598868544009065E-6</v>
      </c>
      <c r="G250">
        <f t="shared" si="19"/>
        <v>6.819032258065597E-6</v>
      </c>
    </row>
    <row r="251" spans="1:7">
      <c r="A251">
        <v>249</v>
      </c>
      <c r="B251">
        <v>20</v>
      </c>
      <c r="C251">
        <f t="shared" si="15"/>
        <v>20.00166806</v>
      </c>
      <c r="D251">
        <f t="shared" si="16"/>
        <v>-1.6680600000000823E-3</v>
      </c>
      <c r="E251">
        <f t="shared" si="17"/>
        <v>1.6680600000000823E-3</v>
      </c>
      <c r="F251">
        <f t="shared" si="18"/>
        <v>2.7824241636002744E-6</v>
      </c>
      <c r="G251">
        <f t="shared" si="19"/>
        <v>6.6990361445786433E-6</v>
      </c>
    </row>
    <row r="252" spans="1:7">
      <c r="A252">
        <v>250</v>
      </c>
      <c r="B252">
        <v>20</v>
      </c>
      <c r="C252">
        <f t="shared" si="15"/>
        <v>20.001645</v>
      </c>
      <c r="D252">
        <f t="shared" si="16"/>
        <v>-1.6449999999998965E-3</v>
      </c>
      <c r="E252">
        <f t="shared" si="17"/>
        <v>1.6449999999998965E-3</v>
      </c>
      <c r="F252">
        <f t="shared" si="18"/>
        <v>2.7060249999996596E-6</v>
      </c>
      <c r="G252">
        <f t="shared" si="19"/>
        <v>6.5799999999995863E-6</v>
      </c>
    </row>
    <row r="253" spans="1:7">
      <c r="A253">
        <v>251</v>
      </c>
      <c r="B253">
        <v>20</v>
      </c>
      <c r="C253">
        <f t="shared" si="15"/>
        <v>20.00162194</v>
      </c>
      <c r="D253">
        <f t="shared" si="16"/>
        <v>-1.6219399999997108E-3</v>
      </c>
      <c r="E253">
        <f t="shared" si="17"/>
        <v>1.6219399999997108E-3</v>
      </c>
      <c r="F253">
        <f t="shared" si="18"/>
        <v>2.6306893635990621E-6</v>
      </c>
      <c r="G253">
        <f t="shared" si="19"/>
        <v>6.4619123505964578E-6</v>
      </c>
    </row>
    <row r="254" spans="1:7">
      <c r="A254">
        <v>252</v>
      </c>
      <c r="B254">
        <v>20</v>
      </c>
      <c r="C254">
        <f t="shared" si="15"/>
        <v>20.00159888</v>
      </c>
      <c r="D254">
        <f t="shared" si="16"/>
        <v>-1.5988799999995251E-3</v>
      </c>
      <c r="E254">
        <f t="shared" si="17"/>
        <v>1.5988799999995251E-3</v>
      </c>
      <c r="F254">
        <f t="shared" si="18"/>
        <v>2.5564172543984815E-6</v>
      </c>
      <c r="G254">
        <f t="shared" si="19"/>
        <v>6.3447619047600203E-6</v>
      </c>
    </row>
    <row r="255" spans="1:7">
      <c r="A255">
        <v>253</v>
      </c>
      <c r="B255">
        <v>20</v>
      </c>
      <c r="C255">
        <f t="shared" si="15"/>
        <v>20.001575819999999</v>
      </c>
      <c r="D255">
        <f t="shared" si="16"/>
        <v>-1.5758199999993394E-3</v>
      </c>
      <c r="E255">
        <f t="shared" si="17"/>
        <v>1.5758199999993394E-3</v>
      </c>
      <c r="F255">
        <f t="shared" si="18"/>
        <v>2.4832086723979182E-6</v>
      </c>
      <c r="G255">
        <f t="shared" si="19"/>
        <v>6.2285375494045034E-6</v>
      </c>
    </row>
    <row r="256" spans="1:7">
      <c r="A256">
        <v>254</v>
      </c>
      <c r="B256">
        <v>20</v>
      </c>
      <c r="C256">
        <f t="shared" si="15"/>
        <v>20.001552759999999</v>
      </c>
      <c r="D256">
        <f t="shared" si="16"/>
        <v>-1.5527599999991537E-3</v>
      </c>
      <c r="E256">
        <f t="shared" si="17"/>
        <v>1.5527599999991537E-3</v>
      </c>
      <c r="F256">
        <f t="shared" si="18"/>
        <v>2.4110636175973718E-6</v>
      </c>
      <c r="G256">
        <f t="shared" si="19"/>
        <v>6.1132283464533611E-6</v>
      </c>
    </row>
    <row r="257" spans="1:7">
      <c r="A257">
        <v>255</v>
      </c>
      <c r="B257">
        <v>20</v>
      </c>
      <c r="C257">
        <f t="shared" si="15"/>
        <v>20.001529699999999</v>
      </c>
      <c r="D257">
        <f t="shared" si="16"/>
        <v>-1.529699999998968E-3</v>
      </c>
      <c r="E257">
        <f t="shared" si="17"/>
        <v>1.529699999998968E-3</v>
      </c>
      <c r="F257">
        <f t="shared" si="18"/>
        <v>2.3399820899968428E-6</v>
      </c>
      <c r="G257">
        <f t="shared" si="19"/>
        <v>5.9988235294077178E-6</v>
      </c>
    </row>
    <row r="258" spans="1:7">
      <c r="A258">
        <v>256</v>
      </c>
      <c r="B258">
        <v>20</v>
      </c>
      <c r="C258">
        <f t="shared" si="15"/>
        <v>20.001506639999999</v>
      </c>
      <c r="D258">
        <f t="shared" si="16"/>
        <v>-1.5066399999987823E-3</v>
      </c>
      <c r="E258">
        <f t="shared" si="17"/>
        <v>1.5066399999987823E-3</v>
      </c>
      <c r="F258">
        <f t="shared" si="18"/>
        <v>2.2699640895963306E-6</v>
      </c>
      <c r="G258">
        <f t="shared" si="19"/>
        <v>5.8853124999952433E-6</v>
      </c>
    </row>
    <row r="259" spans="1:7">
      <c r="A259">
        <v>257</v>
      </c>
      <c r="B259">
        <v>20</v>
      </c>
      <c r="C259">
        <f t="shared" si="15"/>
        <v>20.001483579999999</v>
      </c>
      <c r="D259">
        <f t="shared" si="16"/>
        <v>-1.4835799999985966E-3</v>
      </c>
      <c r="E259">
        <f t="shared" si="17"/>
        <v>1.4835799999985966E-3</v>
      </c>
      <c r="F259">
        <f t="shared" si="18"/>
        <v>2.2010096163958358E-6</v>
      </c>
      <c r="G259">
        <f t="shared" si="19"/>
        <v>5.7726848248972627E-6</v>
      </c>
    </row>
    <row r="260" spans="1:7">
      <c r="A260">
        <v>258</v>
      </c>
      <c r="B260">
        <v>20</v>
      </c>
      <c r="C260">
        <f t="shared" ref="C260:C323" si="20">-0.00002306*A260+20.00741</f>
        <v>20.001460519999998</v>
      </c>
      <c r="D260">
        <f t="shared" ref="D260:D323" si="21">B260-C260</f>
        <v>-1.4605199999984109E-3</v>
      </c>
      <c r="E260">
        <f t="shared" ref="E260:E323" si="22">ABS(B260-C260)</f>
        <v>1.4605199999984109E-3</v>
      </c>
      <c r="F260">
        <f t="shared" ref="F260:F323" si="23">D260^2</f>
        <v>2.1331186703953583E-6</v>
      </c>
      <c r="G260">
        <f t="shared" ref="G260:G323" si="24">ABS((B260-C260)/A260)</f>
        <v>5.6609302325519799E-6</v>
      </c>
    </row>
    <row r="261" spans="1:7">
      <c r="A261">
        <v>259</v>
      </c>
      <c r="B261">
        <v>20</v>
      </c>
      <c r="C261">
        <f t="shared" si="20"/>
        <v>20.001437460000002</v>
      </c>
      <c r="D261">
        <f t="shared" si="21"/>
        <v>-1.4374600000017779E-3</v>
      </c>
      <c r="E261">
        <f t="shared" si="22"/>
        <v>1.4374600000017779E-3</v>
      </c>
      <c r="F261">
        <f t="shared" si="23"/>
        <v>2.0662912516051112E-6</v>
      </c>
      <c r="G261">
        <f t="shared" si="24"/>
        <v>5.5500386100454741E-6</v>
      </c>
    </row>
    <row r="262" spans="1:7">
      <c r="A262">
        <v>260</v>
      </c>
      <c r="B262">
        <v>20</v>
      </c>
      <c r="C262">
        <f t="shared" si="20"/>
        <v>20.001414400000002</v>
      </c>
      <c r="D262">
        <f t="shared" si="21"/>
        <v>-1.4144000000015922E-3</v>
      </c>
      <c r="E262">
        <f t="shared" si="22"/>
        <v>1.4144000000015922E-3</v>
      </c>
      <c r="F262">
        <f t="shared" si="23"/>
        <v>2.000527360004504E-6</v>
      </c>
      <c r="G262">
        <f t="shared" si="24"/>
        <v>5.4400000000061236E-6</v>
      </c>
    </row>
    <row r="263" spans="1:7">
      <c r="A263">
        <v>261</v>
      </c>
      <c r="B263">
        <v>20</v>
      </c>
      <c r="C263">
        <f t="shared" si="20"/>
        <v>20.001391340000001</v>
      </c>
      <c r="D263">
        <f t="shared" si="21"/>
        <v>-1.3913400000014065E-3</v>
      </c>
      <c r="E263">
        <f t="shared" si="22"/>
        <v>1.3913400000014065E-3</v>
      </c>
      <c r="F263">
        <f t="shared" si="23"/>
        <v>1.9358269956039137E-6</v>
      </c>
      <c r="G263">
        <f t="shared" si="24"/>
        <v>5.3308045977065385E-6</v>
      </c>
    </row>
    <row r="264" spans="1:7">
      <c r="A264">
        <v>262</v>
      </c>
      <c r="B264">
        <v>20</v>
      </c>
      <c r="C264">
        <f t="shared" si="20"/>
        <v>20.001368280000001</v>
      </c>
      <c r="D264">
        <f t="shared" si="21"/>
        <v>-1.3682800000012207E-3</v>
      </c>
      <c r="E264">
        <f t="shared" si="22"/>
        <v>1.3682800000012207E-3</v>
      </c>
      <c r="F264">
        <f t="shared" si="23"/>
        <v>1.8721901584033407E-6</v>
      </c>
      <c r="G264">
        <f t="shared" si="24"/>
        <v>5.2224427480962626E-6</v>
      </c>
    </row>
    <row r="265" spans="1:7">
      <c r="A265">
        <v>263</v>
      </c>
      <c r="B265">
        <v>20</v>
      </c>
      <c r="C265">
        <f t="shared" si="20"/>
        <v>20.001345220000001</v>
      </c>
      <c r="D265">
        <f t="shared" si="21"/>
        <v>-1.345220000001035E-3</v>
      </c>
      <c r="E265">
        <f t="shared" si="22"/>
        <v>1.345220000001035E-3</v>
      </c>
      <c r="F265">
        <f t="shared" si="23"/>
        <v>1.8096168484027846E-6</v>
      </c>
      <c r="G265">
        <f t="shared" si="24"/>
        <v>5.1149049429697149E-6</v>
      </c>
    </row>
    <row r="266" spans="1:7">
      <c r="A266">
        <v>264</v>
      </c>
      <c r="B266">
        <v>20</v>
      </c>
      <c r="C266">
        <f t="shared" si="20"/>
        <v>20.001322160000001</v>
      </c>
      <c r="D266">
        <f t="shared" si="21"/>
        <v>-1.3221600000008493E-3</v>
      </c>
      <c r="E266">
        <f t="shared" si="22"/>
        <v>1.3221600000008493E-3</v>
      </c>
      <c r="F266">
        <f t="shared" si="23"/>
        <v>1.7481070656022459E-6</v>
      </c>
      <c r="G266">
        <f t="shared" si="24"/>
        <v>5.0081818181850357E-6</v>
      </c>
    </row>
    <row r="267" spans="1:7">
      <c r="A267">
        <v>265</v>
      </c>
      <c r="B267">
        <v>20</v>
      </c>
      <c r="C267">
        <f t="shared" si="20"/>
        <v>20.001299100000001</v>
      </c>
      <c r="D267">
        <f t="shared" si="21"/>
        <v>-1.2991000000006636E-3</v>
      </c>
      <c r="E267">
        <f t="shared" si="22"/>
        <v>1.2991000000006636E-3</v>
      </c>
      <c r="F267">
        <f t="shared" si="23"/>
        <v>1.6876608100017242E-6</v>
      </c>
      <c r="G267">
        <f t="shared" si="24"/>
        <v>4.9022641509459006E-6</v>
      </c>
    </row>
    <row r="268" spans="1:7">
      <c r="A268">
        <v>266</v>
      </c>
      <c r="B268">
        <v>20</v>
      </c>
      <c r="C268">
        <f t="shared" si="20"/>
        <v>20.00127604</v>
      </c>
      <c r="D268">
        <f t="shared" si="21"/>
        <v>-1.2760400000004779E-3</v>
      </c>
      <c r="E268">
        <f t="shared" si="22"/>
        <v>1.2760400000004779E-3</v>
      </c>
      <c r="F268">
        <f t="shared" si="23"/>
        <v>1.6282780816012197E-6</v>
      </c>
      <c r="G268">
        <f t="shared" si="24"/>
        <v>4.7971428571446539E-6</v>
      </c>
    </row>
    <row r="269" spans="1:7">
      <c r="A269">
        <v>267</v>
      </c>
      <c r="B269">
        <v>20</v>
      </c>
      <c r="C269">
        <f t="shared" si="20"/>
        <v>20.00125298</v>
      </c>
      <c r="D269">
        <f t="shared" si="21"/>
        <v>-1.2529800000002922E-3</v>
      </c>
      <c r="E269">
        <f t="shared" si="22"/>
        <v>1.2529800000002922E-3</v>
      </c>
      <c r="F269">
        <f t="shared" si="23"/>
        <v>1.5699588804007323E-6</v>
      </c>
      <c r="G269">
        <f t="shared" si="24"/>
        <v>4.6928089887651395E-6</v>
      </c>
    </row>
    <row r="270" spans="1:7">
      <c r="A270">
        <v>268</v>
      </c>
      <c r="B270">
        <v>20</v>
      </c>
      <c r="C270">
        <f t="shared" si="20"/>
        <v>20.00122992</v>
      </c>
      <c r="D270">
        <f t="shared" si="21"/>
        <v>-1.2299200000001065E-3</v>
      </c>
      <c r="E270">
        <f t="shared" si="22"/>
        <v>1.2299200000001065E-3</v>
      </c>
      <c r="F270">
        <f t="shared" si="23"/>
        <v>1.5127032064002619E-6</v>
      </c>
      <c r="G270">
        <f t="shared" si="24"/>
        <v>4.5892537313436813E-6</v>
      </c>
    </row>
    <row r="271" spans="1:7">
      <c r="A271">
        <v>269</v>
      </c>
      <c r="B271">
        <v>20</v>
      </c>
      <c r="C271">
        <f t="shared" si="20"/>
        <v>20.00120686</v>
      </c>
      <c r="D271">
        <f t="shared" si="21"/>
        <v>-1.2068599999999208E-3</v>
      </c>
      <c r="E271">
        <f t="shared" si="22"/>
        <v>1.2068599999999208E-3</v>
      </c>
      <c r="F271">
        <f t="shared" si="23"/>
        <v>1.4565110595998087E-6</v>
      </c>
      <c r="G271">
        <f t="shared" si="24"/>
        <v>4.4864684014866943E-6</v>
      </c>
    </row>
    <row r="272" spans="1:7">
      <c r="A272">
        <v>270</v>
      </c>
      <c r="B272">
        <v>20</v>
      </c>
      <c r="C272">
        <f t="shared" si="20"/>
        <v>20.0011838</v>
      </c>
      <c r="D272">
        <f t="shared" si="21"/>
        <v>-1.1837999999997351E-3</v>
      </c>
      <c r="E272">
        <f t="shared" si="22"/>
        <v>1.1837999999997351E-3</v>
      </c>
      <c r="F272">
        <f t="shared" si="23"/>
        <v>1.4013824399993726E-6</v>
      </c>
      <c r="G272">
        <f t="shared" si="24"/>
        <v>4.384444444443463E-6</v>
      </c>
    </row>
    <row r="273" spans="1:7">
      <c r="A273">
        <v>271</v>
      </c>
      <c r="B273">
        <v>20</v>
      </c>
      <c r="C273">
        <f t="shared" si="20"/>
        <v>20.00116074</v>
      </c>
      <c r="D273">
        <f t="shared" si="21"/>
        <v>-1.1607399999995494E-3</v>
      </c>
      <c r="E273">
        <f t="shared" si="22"/>
        <v>1.1607399999995494E-3</v>
      </c>
      <c r="F273">
        <f t="shared" si="23"/>
        <v>1.3473173475989539E-6</v>
      </c>
      <c r="G273">
        <f t="shared" si="24"/>
        <v>4.2831734317326545E-6</v>
      </c>
    </row>
    <row r="274" spans="1:7">
      <c r="A274">
        <v>272</v>
      </c>
      <c r="B274">
        <v>20</v>
      </c>
      <c r="C274">
        <f t="shared" si="20"/>
        <v>20.001137679999999</v>
      </c>
      <c r="D274">
        <f t="shared" si="21"/>
        <v>-1.1376799999993636E-3</v>
      </c>
      <c r="E274">
        <f t="shared" si="22"/>
        <v>1.1376799999993636E-3</v>
      </c>
      <c r="F274">
        <f t="shared" si="23"/>
        <v>1.294315782398552E-6</v>
      </c>
      <c r="G274">
        <f t="shared" si="24"/>
        <v>4.1826470588211898E-6</v>
      </c>
    </row>
    <row r="275" spans="1:7">
      <c r="A275">
        <v>273</v>
      </c>
      <c r="B275">
        <v>20</v>
      </c>
      <c r="C275">
        <f t="shared" si="20"/>
        <v>20.001114619999999</v>
      </c>
      <c r="D275">
        <f t="shared" si="21"/>
        <v>-1.1146199999991779E-3</v>
      </c>
      <c r="E275">
        <f t="shared" si="22"/>
        <v>1.1146199999991779E-3</v>
      </c>
      <c r="F275">
        <f t="shared" si="23"/>
        <v>1.2423777443981674E-6</v>
      </c>
      <c r="G275">
        <f t="shared" si="24"/>
        <v>4.082857142854132E-6</v>
      </c>
    </row>
    <row r="276" spans="1:7">
      <c r="A276">
        <v>274</v>
      </c>
      <c r="B276">
        <v>20</v>
      </c>
      <c r="C276">
        <f t="shared" si="20"/>
        <v>20.001091559999999</v>
      </c>
      <c r="D276">
        <f t="shared" si="21"/>
        <v>-1.0915599999989922E-3</v>
      </c>
      <c r="E276">
        <f t="shared" si="22"/>
        <v>1.0915599999989922E-3</v>
      </c>
      <c r="F276">
        <f t="shared" si="23"/>
        <v>1.1915032335978E-6</v>
      </c>
      <c r="G276">
        <f t="shared" si="24"/>
        <v>3.9837956204342785E-6</v>
      </c>
    </row>
    <row r="277" spans="1:7">
      <c r="A277">
        <v>275</v>
      </c>
      <c r="B277">
        <v>20</v>
      </c>
      <c r="C277">
        <f t="shared" si="20"/>
        <v>20.001068499999999</v>
      </c>
      <c r="D277">
        <f t="shared" si="21"/>
        <v>-1.0684999999988065E-3</v>
      </c>
      <c r="E277">
        <f t="shared" si="22"/>
        <v>1.0684999999988065E-3</v>
      </c>
      <c r="F277">
        <f t="shared" si="23"/>
        <v>1.1416922499974494E-6</v>
      </c>
      <c r="G277">
        <f t="shared" si="24"/>
        <v>3.8854545454502057E-6</v>
      </c>
    </row>
    <row r="278" spans="1:7">
      <c r="A278">
        <v>276</v>
      </c>
      <c r="B278">
        <v>20</v>
      </c>
      <c r="C278">
        <f t="shared" si="20"/>
        <v>20.001045439999999</v>
      </c>
      <c r="D278">
        <f t="shared" si="21"/>
        <v>-1.0454399999986208E-3</v>
      </c>
      <c r="E278">
        <f t="shared" si="22"/>
        <v>1.0454399999986208E-3</v>
      </c>
      <c r="F278">
        <f t="shared" si="23"/>
        <v>1.0929447935971162E-6</v>
      </c>
      <c r="G278">
        <f t="shared" si="24"/>
        <v>3.7878260869515246E-6</v>
      </c>
    </row>
    <row r="279" spans="1:7">
      <c r="A279">
        <v>277</v>
      </c>
      <c r="B279">
        <v>20</v>
      </c>
      <c r="C279">
        <f t="shared" si="20"/>
        <v>20.001022379999998</v>
      </c>
      <c r="D279">
        <f t="shared" si="21"/>
        <v>-1.0223799999984351E-3</v>
      </c>
      <c r="E279">
        <f t="shared" si="22"/>
        <v>1.0223799999984351E-3</v>
      </c>
      <c r="F279">
        <f t="shared" si="23"/>
        <v>1.0452608643968001E-6</v>
      </c>
      <c r="G279">
        <f t="shared" si="24"/>
        <v>3.6909025270701628E-6</v>
      </c>
    </row>
    <row r="280" spans="1:7">
      <c r="A280">
        <v>278</v>
      </c>
      <c r="B280">
        <v>20</v>
      </c>
      <c r="C280">
        <f t="shared" si="20"/>
        <v>20.000999320000002</v>
      </c>
      <c r="D280">
        <f t="shared" si="21"/>
        <v>-9.993200000018021E-4</v>
      </c>
      <c r="E280">
        <f t="shared" si="22"/>
        <v>9.993200000018021E-4</v>
      </c>
      <c r="F280">
        <f t="shared" si="23"/>
        <v>9.9864046240360176E-7</v>
      </c>
      <c r="G280">
        <f t="shared" si="24"/>
        <v>3.5946762589992881E-6</v>
      </c>
    </row>
    <row r="281" spans="1:7">
      <c r="A281">
        <v>279</v>
      </c>
      <c r="B281">
        <v>20</v>
      </c>
      <c r="C281">
        <f t="shared" si="20"/>
        <v>20.000976260000002</v>
      </c>
      <c r="D281">
        <f t="shared" si="21"/>
        <v>-9.7626000000161639E-4</v>
      </c>
      <c r="E281">
        <f t="shared" si="22"/>
        <v>9.7626000000161639E-4</v>
      </c>
      <c r="F281">
        <f t="shared" si="23"/>
        <v>9.5308358760315607E-7</v>
      </c>
      <c r="G281">
        <f t="shared" si="24"/>
        <v>3.4991397849520299E-6</v>
      </c>
    </row>
    <row r="282" spans="1:7">
      <c r="A282">
        <v>280</v>
      </c>
      <c r="B282">
        <v>20</v>
      </c>
      <c r="C282">
        <f t="shared" si="20"/>
        <v>20.000953200000001</v>
      </c>
      <c r="D282">
        <f t="shared" si="21"/>
        <v>-9.5320000000143068E-4</v>
      </c>
      <c r="E282">
        <f t="shared" si="22"/>
        <v>9.5320000000143068E-4</v>
      </c>
      <c r="F282">
        <f t="shared" si="23"/>
        <v>9.0859024000272748E-7</v>
      </c>
      <c r="G282">
        <f t="shared" si="24"/>
        <v>3.4042857142908239E-6</v>
      </c>
    </row>
    <row r="283" spans="1:7">
      <c r="A283">
        <v>281</v>
      </c>
      <c r="B283">
        <v>20</v>
      </c>
      <c r="C283">
        <f t="shared" si="20"/>
        <v>20.000930140000001</v>
      </c>
      <c r="D283">
        <f t="shared" si="21"/>
        <v>-9.3014000000124497E-4</v>
      </c>
      <c r="E283">
        <f t="shared" si="22"/>
        <v>9.3014000000124497E-4</v>
      </c>
      <c r="F283">
        <f t="shared" si="23"/>
        <v>8.6516041960231601E-7</v>
      </c>
      <c r="G283">
        <f t="shared" si="24"/>
        <v>3.3101067615702668E-6</v>
      </c>
    </row>
    <row r="284" spans="1:7">
      <c r="A284">
        <v>282</v>
      </c>
      <c r="B284">
        <v>20</v>
      </c>
      <c r="C284">
        <f t="shared" si="20"/>
        <v>20.000907080000001</v>
      </c>
      <c r="D284">
        <f t="shared" si="21"/>
        <v>-9.0708000000105926E-4</v>
      </c>
      <c r="E284">
        <f t="shared" si="22"/>
        <v>9.0708000000105926E-4</v>
      </c>
      <c r="F284">
        <f t="shared" si="23"/>
        <v>8.2279412640192164E-7</v>
      </c>
      <c r="G284">
        <f t="shared" si="24"/>
        <v>3.2165957446846072E-6</v>
      </c>
    </row>
    <row r="285" spans="1:7">
      <c r="A285">
        <v>283</v>
      </c>
      <c r="B285">
        <v>20</v>
      </c>
      <c r="C285">
        <f t="shared" si="20"/>
        <v>20.000884020000001</v>
      </c>
      <c r="D285">
        <f t="shared" si="21"/>
        <v>-8.8402000000087355E-4</v>
      </c>
      <c r="E285">
        <f t="shared" si="22"/>
        <v>8.8402000000087355E-4</v>
      </c>
      <c r="F285">
        <f t="shared" si="23"/>
        <v>7.8149136040154449E-7</v>
      </c>
      <c r="G285">
        <f t="shared" si="24"/>
        <v>3.1237455830419562E-6</v>
      </c>
    </row>
    <row r="286" spans="1:7">
      <c r="A286">
        <v>284</v>
      </c>
      <c r="B286">
        <v>20</v>
      </c>
      <c r="C286">
        <f t="shared" si="20"/>
        <v>20.000860960000001</v>
      </c>
      <c r="D286">
        <f t="shared" si="21"/>
        <v>-8.6096000000068784E-4</v>
      </c>
      <c r="E286">
        <f t="shared" si="22"/>
        <v>8.6096000000068784E-4</v>
      </c>
      <c r="F286">
        <f t="shared" si="23"/>
        <v>7.4125212160118445E-7</v>
      </c>
      <c r="G286">
        <f t="shared" si="24"/>
        <v>3.03154929577707E-6</v>
      </c>
    </row>
    <row r="287" spans="1:7">
      <c r="A287">
        <v>285</v>
      </c>
      <c r="B287">
        <v>20</v>
      </c>
      <c r="C287">
        <f t="shared" si="20"/>
        <v>20.000837900000001</v>
      </c>
      <c r="D287">
        <f t="shared" si="21"/>
        <v>-8.3790000000050213E-4</v>
      </c>
      <c r="E287">
        <f t="shared" si="22"/>
        <v>8.3790000000050213E-4</v>
      </c>
      <c r="F287">
        <f t="shared" si="23"/>
        <v>7.0207641000084153E-7</v>
      </c>
      <c r="G287">
        <f t="shared" si="24"/>
        <v>2.9400000000017621E-6</v>
      </c>
    </row>
    <row r="288" spans="1:7">
      <c r="A288">
        <v>286</v>
      </c>
      <c r="B288">
        <v>20</v>
      </c>
      <c r="C288">
        <f t="shared" si="20"/>
        <v>20.00081484</v>
      </c>
      <c r="D288">
        <f t="shared" si="21"/>
        <v>-8.1484000000031642E-4</v>
      </c>
      <c r="E288">
        <f t="shared" si="22"/>
        <v>8.1484000000031642E-4</v>
      </c>
      <c r="F288">
        <f t="shared" si="23"/>
        <v>6.6396422560051571E-7</v>
      </c>
      <c r="G288">
        <f t="shared" si="24"/>
        <v>2.8490909090920156E-6</v>
      </c>
    </row>
    <row r="289" spans="1:7">
      <c r="A289">
        <v>287</v>
      </c>
      <c r="B289">
        <v>20</v>
      </c>
      <c r="C289">
        <f t="shared" si="20"/>
        <v>20.00079178</v>
      </c>
      <c r="D289">
        <f t="shared" si="21"/>
        <v>-7.9178000000013071E-4</v>
      </c>
      <c r="E289">
        <f t="shared" si="22"/>
        <v>7.9178000000013071E-4</v>
      </c>
      <c r="F289">
        <f t="shared" si="23"/>
        <v>6.26915568400207E-7</v>
      </c>
      <c r="G289">
        <f t="shared" si="24"/>
        <v>2.7588153310109085E-6</v>
      </c>
    </row>
    <row r="290" spans="1:7">
      <c r="A290">
        <v>288</v>
      </c>
      <c r="B290">
        <v>20</v>
      </c>
      <c r="C290">
        <f t="shared" si="20"/>
        <v>20.00076872</v>
      </c>
      <c r="D290">
        <f t="shared" si="21"/>
        <v>-7.68719999999945E-4</v>
      </c>
      <c r="E290">
        <f t="shared" si="22"/>
        <v>7.68719999999945E-4</v>
      </c>
      <c r="F290">
        <f t="shared" si="23"/>
        <v>5.9093043839991539E-7</v>
      </c>
      <c r="G290">
        <f t="shared" si="24"/>
        <v>2.6691666666664758E-6</v>
      </c>
    </row>
    <row r="291" spans="1:7">
      <c r="A291">
        <v>289</v>
      </c>
      <c r="B291">
        <v>20</v>
      </c>
      <c r="C291">
        <f t="shared" si="20"/>
        <v>20.00074566</v>
      </c>
      <c r="D291">
        <f t="shared" si="21"/>
        <v>-7.4565999999975929E-4</v>
      </c>
      <c r="E291">
        <f t="shared" si="22"/>
        <v>7.4565999999975929E-4</v>
      </c>
      <c r="F291">
        <f t="shared" si="23"/>
        <v>5.5600883559964101E-7</v>
      </c>
      <c r="G291">
        <f t="shared" si="24"/>
        <v>2.5801384083036652E-6</v>
      </c>
    </row>
    <row r="292" spans="1:7">
      <c r="A292">
        <v>290</v>
      </c>
      <c r="B292">
        <v>20</v>
      </c>
      <c r="C292">
        <f t="shared" si="20"/>
        <v>20.0007226</v>
      </c>
      <c r="D292">
        <f t="shared" si="21"/>
        <v>-7.2259999999957358E-4</v>
      </c>
      <c r="E292">
        <f t="shared" si="22"/>
        <v>7.2259999999957358E-4</v>
      </c>
      <c r="F292">
        <f t="shared" si="23"/>
        <v>5.2215075999938373E-7</v>
      </c>
      <c r="G292">
        <f t="shared" si="24"/>
        <v>2.491724137929564E-6</v>
      </c>
    </row>
    <row r="293" spans="1:7">
      <c r="A293">
        <v>291</v>
      </c>
      <c r="B293">
        <v>20</v>
      </c>
      <c r="C293">
        <f t="shared" si="20"/>
        <v>20.000699539999999</v>
      </c>
      <c r="D293">
        <f t="shared" si="21"/>
        <v>-6.9953999999938787E-4</v>
      </c>
      <c r="E293">
        <f t="shared" si="22"/>
        <v>6.9953999999938787E-4</v>
      </c>
      <c r="F293">
        <f t="shared" si="23"/>
        <v>4.8935621159914357E-7</v>
      </c>
      <c r="G293">
        <f t="shared" si="24"/>
        <v>2.4039175257710925E-6</v>
      </c>
    </row>
    <row r="294" spans="1:7">
      <c r="A294">
        <v>292</v>
      </c>
      <c r="B294">
        <v>20</v>
      </c>
      <c r="C294">
        <f t="shared" si="20"/>
        <v>20.000676479999999</v>
      </c>
      <c r="D294">
        <f t="shared" si="21"/>
        <v>-6.7647999999920216E-4</v>
      </c>
      <c r="E294">
        <f t="shared" si="22"/>
        <v>6.7647999999920216E-4</v>
      </c>
      <c r="F294">
        <f t="shared" si="23"/>
        <v>4.5762519039892057E-7</v>
      </c>
      <c r="G294">
        <f t="shared" si="24"/>
        <v>2.3167123287643909E-6</v>
      </c>
    </row>
    <row r="295" spans="1:7">
      <c r="A295">
        <v>293</v>
      </c>
      <c r="B295">
        <v>20</v>
      </c>
      <c r="C295">
        <f t="shared" si="20"/>
        <v>20.000653419999999</v>
      </c>
      <c r="D295">
        <f t="shared" si="21"/>
        <v>-6.5341999999901645E-4</v>
      </c>
      <c r="E295">
        <f t="shared" si="22"/>
        <v>6.5341999999901645E-4</v>
      </c>
      <c r="F295">
        <f t="shared" si="23"/>
        <v>4.2695769639871467E-7</v>
      </c>
      <c r="G295">
        <f t="shared" si="24"/>
        <v>2.2301023890751413E-6</v>
      </c>
    </row>
    <row r="296" spans="1:7">
      <c r="A296">
        <v>294</v>
      </c>
      <c r="B296">
        <v>20</v>
      </c>
      <c r="C296">
        <f t="shared" si="20"/>
        <v>20.000630359999999</v>
      </c>
      <c r="D296">
        <f t="shared" si="21"/>
        <v>-6.3035999999883074E-4</v>
      </c>
      <c r="E296">
        <f t="shared" si="22"/>
        <v>6.3035999999883074E-4</v>
      </c>
      <c r="F296">
        <f t="shared" si="23"/>
        <v>3.9735372959852589E-7</v>
      </c>
      <c r="G296">
        <f t="shared" si="24"/>
        <v>2.1440816326490841E-6</v>
      </c>
    </row>
    <row r="297" spans="1:7">
      <c r="A297">
        <v>295</v>
      </c>
      <c r="B297">
        <v>20</v>
      </c>
      <c r="C297">
        <f t="shared" si="20"/>
        <v>20.000607299999999</v>
      </c>
      <c r="D297">
        <f t="shared" si="21"/>
        <v>-6.0729999999864503E-4</v>
      </c>
      <c r="E297">
        <f t="shared" si="22"/>
        <v>6.0729999999864503E-4</v>
      </c>
      <c r="F297">
        <f t="shared" si="23"/>
        <v>3.6881328999835427E-7</v>
      </c>
      <c r="G297">
        <f t="shared" si="24"/>
        <v>2.0586440677920173E-6</v>
      </c>
    </row>
    <row r="298" spans="1:7">
      <c r="A298">
        <v>296</v>
      </c>
      <c r="B298">
        <v>20</v>
      </c>
      <c r="C298">
        <f t="shared" si="20"/>
        <v>20.000584239999998</v>
      </c>
      <c r="D298">
        <f t="shared" si="21"/>
        <v>-5.8423999999845933E-4</v>
      </c>
      <c r="E298">
        <f t="shared" si="22"/>
        <v>5.8423999999845933E-4</v>
      </c>
      <c r="F298">
        <f t="shared" si="23"/>
        <v>3.4133637759819976E-7</v>
      </c>
      <c r="G298">
        <f t="shared" si="24"/>
        <v>1.9737837837785789E-6</v>
      </c>
    </row>
    <row r="299" spans="1:7">
      <c r="A299">
        <v>297</v>
      </c>
      <c r="B299">
        <v>20</v>
      </c>
      <c r="C299">
        <f t="shared" si="20"/>
        <v>20.000561180000002</v>
      </c>
      <c r="D299">
        <f t="shared" si="21"/>
        <v>-5.6118000000182633E-4</v>
      </c>
      <c r="E299">
        <f t="shared" si="22"/>
        <v>5.6118000000182633E-4</v>
      </c>
      <c r="F299">
        <f t="shared" si="23"/>
        <v>3.1492299240204982E-7</v>
      </c>
      <c r="G299">
        <f t="shared" si="24"/>
        <v>1.8894949495010988E-6</v>
      </c>
    </row>
    <row r="300" spans="1:7">
      <c r="A300">
        <v>298</v>
      </c>
      <c r="B300">
        <v>20</v>
      </c>
      <c r="C300">
        <f t="shared" si="20"/>
        <v>20.000538120000002</v>
      </c>
      <c r="D300">
        <f t="shared" si="21"/>
        <v>-5.3812000000164062E-4</v>
      </c>
      <c r="E300">
        <f t="shared" si="22"/>
        <v>5.3812000000164062E-4</v>
      </c>
      <c r="F300">
        <f t="shared" si="23"/>
        <v>2.8957313440176568E-7</v>
      </c>
      <c r="G300">
        <f t="shared" si="24"/>
        <v>1.8057718120860424E-6</v>
      </c>
    </row>
    <row r="301" spans="1:7">
      <c r="A301">
        <v>299</v>
      </c>
      <c r="B301">
        <v>20</v>
      </c>
      <c r="C301">
        <f t="shared" si="20"/>
        <v>20.000515060000001</v>
      </c>
      <c r="D301">
        <f t="shared" si="21"/>
        <v>-5.1506000000145491E-4</v>
      </c>
      <c r="E301">
        <f t="shared" si="22"/>
        <v>5.1506000000145491E-4</v>
      </c>
      <c r="F301">
        <f t="shared" si="23"/>
        <v>2.6528680360149875E-7</v>
      </c>
      <c r="G301">
        <f t="shared" si="24"/>
        <v>1.7226086956570398E-6</v>
      </c>
    </row>
    <row r="302" spans="1:7">
      <c r="A302">
        <v>300</v>
      </c>
      <c r="B302">
        <v>20</v>
      </c>
      <c r="C302">
        <f t="shared" si="20"/>
        <v>20.000492000000001</v>
      </c>
      <c r="D302">
        <f t="shared" si="21"/>
        <v>-4.920000000012692E-4</v>
      </c>
      <c r="E302">
        <f t="shared" si="22"/>
        <v>4.920000000012692E-4</v>
      </c>
      <c r="F302">
        <f t="shared" si="23"/>
        <v>2.4206400000124889E-7</v>
      </c>
      <c r="G302">
        <f t="shared" si="24"/>
        <v>1.6400000000042307E-6</v>
      </c>
    </row>
    <row r="303" spans="1:7">
      <c r="A303">
        <v>301</v>
      </c>
      <c r="B303">
        <v>20</v>
      </c>
      <c r="C303">
        <f t="shared" si="20"/>
        <v>20.000468940000001</v>
      </c>
      <c r="D303">
        <f t="shared" si="21"/>
        <v>-4.6894000000108349E-4</v>
      </c>
      <c r="E303">
        <f t="shared" si="22"/>
        <v>4.6894000000108349E-4</v>
      </c>
      <c r="F303">
        <f t="shared" si="23"/>
        <v>2.1990472360101618E-7</v>
      </c>
      <c r="G303">
        <f t="shared" si="24"/>
        <v>1.5579401993391477E-6</v>
      </c>
    </row>
    <row r="304" spans="1:7">
      <c r="A304">
        <v>302</v>
      </c>
      <c r="B304">
        <v>20</v>
      </c>
      <c r="C304">
        <f t="shared" si="20"/>
        <v>20.000445880000001</v>
      </c>
      <c r="D304">
        <f t="shared" si="21"/>
        <v>-4.4588000000089778E-4</v>
      </c>
      <c r="E304">
        <f t="shared" si="22"/>
        <v>4.4588000000089778E-4</v>
      </c>
      <c r="F304">
        <f t="shared" si="23"/>
        <v>1.9880897440080061E-7</v>
      </c>
      <c r="G304">
        <f t="shared" si="24"/>
        <v>1.4764238410625753E-6</v>
      </c>
    </row>
    <row r="305" spans="1:7">
      <c r="A305">
        <v>303</v>
      </c>
      <c r="B305">
        <v>20</v>
      </c>
      <c r="C305">
        <f t="shared" si="20"/>
        <v>20.000422820000001</v>
      </c>
      <c r="D305">
        <f t="shared" si="21"/>
        <v>-4.2282000000071207E-4</v>
      </c>
      <c r="E305">
        <f t="shared" si="22"/>
        <v>4.2282000000071207E-4</v>
      </c>
      <c r="F305">
        <f t="shared" si="23"/>
        <v>1.7877675240060215E-7</v>
      </c>
      <c r="G305">
        <f t="shared" si="24"/>
        <v>1.3954455445568054E-6</v>
      </c>
    </row>
    <row r="306" spans="1:7">
      <c r="A306">
        <v>304</v>
      </c>
      <c r="B306">
        <v>20</v>
      </c>
      <c r="C306">
        <f t="shared" si="20"/>
        <v>20.000399760000001</v>
      </c>
      <c r="D306">
        <f t="shared" si="21"/>
        <v>-3.9976000000052636E-4</v>
      </c>
      <c r="E306">
        <f t="shared" si="22"/>
        <v>3.9976000000052636E-4</v>
      </c>
      <c r="F306">
        <f t="shared" si="23"/>
        <v>1.5980805760042083E-7</v>
      </c>
      <c r="G306">
        <f t="shared" si="24"/>
        <v>1.3150000000017315E-6</v>
      </c>
    </row>
    <row r="307" spans="1:7">
      <c r="A307">
        <v>305</v>
      </c>
      <c r="B307">
        <v>20</v>
      </c>
      <c r="C307">
        <f t="shared" si="20"/>
        <v>20.0003767</v>
      </c>
      <c r="D307">
        <f t="shared" si="21"/>
        <v>-3.7670000000034065E-4</v>
      </c>
      <c r="E307">
        <f t="shared" si="22"/>
        <v>3.7670000000034065E-4</v>
      </c>
      <c r="F307">
        <f t="shared" si="23"/>
        <v>1.4190289000025665E-7</v>
      </c>
      <c r="G307">
        <f t="shared" si="24"/>
        <v>1.2350819672142317E-6</v>
      </c>
    </row>
    <row r="308" spans="1:7">
      <c r="A308">
        <v>306</v>
      </c>
      <c r="B308">
        <v>20</v>
      </c>
      <c r="C308">
        <f t="shared" si="20"/>
        <v>20.00035364</v>
      </c>
      <c r="D308">
        <f t="shared" si="21"/>
        <v>-3.5364000000015494E-4</v>
      </c>
      <c r="E308">
        <f t="shared" si="22"/>
        <v>3.5364000000015494E-4</v>
      </c>
      <c r="F308">
        <f t="shared" si="23"/>
        <v>1.250612496001096E-7</v>
      </c>
      <c r="G308">
        <f t="shared" si="24"/>
        <v>1.1556862745103102E-6</v>
      </c>
    </row>
    <row r="309" spans="1:7">
      <c r="A309">
        <v>307</v>
      </c>
      <c r="B309">
        <v>20</v>
      </c>
      <c r="C309">
        <f t="shared" si="20"/>
        <v>20.00033058</v>
      </c>
      <c r="D309">
        <f t="shared" si="21"/>
        <v>-3.3057999999996923E-4</v>
      </c>
      <c r="E309">
        <f t="shared" si="22"/>
        <v>3.3057999999996923E-4</v>
      </c>
      <c r="F309">
        <f t="shared" si="23"/>
        <v>1.0928313639997966E-7</v>
      </c>
      <c r="G309">
        <f t="shared" si="24"/>
        <v>1.0768078175894764E-6</v>
      </c>
    </row>
    <row r="310" spans="1:7">
      <c r="A310">
        <v>308</v>
      </c>
      <c r="B310">
        <v>20</v>
      </c>
      <c r="C310">
        <f t="shared" si="20"/>
        <v>20.00030752</v>
      </c>
      <c r="D310">
        <f t="shared" si="21"/>
        <v>-3.0751999999978352E-4</v>
      </c>
      <c r="E310">
        <f t="shared" si="22"/>
        <v>3.0751999999978352E-4</v>
      </c>
      <c r="F310">
        <f t="shared" si="23"/>
        <v>9.4568550399866864E-8</v>
      </c>
      <c r="G310">
        <f t="shared" si="24"/>
        <v>9.9844155844085569E-7</v>
      </c>
    </row>
    <row r="311" spans="1:7">
      <c r="A311">
        <v>309</v>
      </c>
      <c r="B311">
        <v>20</v>
      </c>
      <c r="C311">
        <f t="shared" si="20"/>
        <v>20.00028446</v>
      </c>
      <c r="D311">
        <f t="shared" si="21"/>
        <v>-2.8445999999959781E-4</v>
      </c>
      <c r="E311">
        <f t="shared" si="22"/>
        <v>2.8445999999959781E-4</v>
      </c>
      <c r="F311">
        <f t="shared" si="23"/>
        <v>8.0917491599771182E-8</v>
      </c>
      <c r="G311">
        <f t="shared" si="24"/>
        <v>9.2058252427054312E-7</v>
      </c>
    </row>
    <row r="312" spans="1:7">
      <c r="A312">
        <v>310</v>
      </c>
      <c r="B312">
        <v>20</v>
      </c>
      <c r="C312">
        <f t="shared" si="20"/>
        <v>20.000261399999999</v>
      </c>
      <c r="D312">
        <f t="shared" si="21"/>
        <v>-2.613999999994121E-4</v>
      </c>
      <c r="E312">
        <f t="shared" si="22"/>
        <v>2.613999999994121E-4</v>
      </c>
      <c r="F312">
        <f t="shared" si="23"/>
        <v>6.832995999969265E-8</v>
      </c>
      <c r="G312">
        <f t="shared" si="24"/>
        <v>8.4322580644971641E-7</v>
      </c>
    </row>
    <row r="313" spans="1:7">
      <c r="A313">
        <v>311</v>
      </c>
      <c r="B313">
        <v>20</v>
      </c>
      <c r="C313">
        <f t="shared" si="20"/>
        <v>20.000238339999999</v>
      </c>
      <c r="D313">
        <f t="shared" si="21"/>
        <v>-2.3833999999922639E-4</v>
      </c>
      <c r="E313">
        <f t="shared" si="22"/>
        <v>2.3833999999922639E-4</v>
      </c>
      <c r="F313">
        <f t="shared" si="23"/>
        <v>5.6805955599631235E-8</v>
      </c>
      <c r="G313">
        <f t="shared" si="24"/>
        <v>7.663665594830431E-7</v>
      </c>
    </row>
    <row r="314" spans="1:7">
      <c r="A314">
        <v>312</v>
      </c>
      <c r="B314">
        <v>20</v>
      </c>
      <c r="C314">
        <f t="shared" si="20"/>
        <v>20.000215279999999</v>
      </c>
      <c r="D314">
        <f t="shared" si="21"/>
        <v>-2.1527999999904068E-4</v>
      </c>
      <c r="E314">
        <f t="shared" si="22"/>
        <v>2.1527999999904068E-4</v>
      </c>
      <c r="F314">
        <f t="shared" si="23"/>
        <v>4.6345478399586955E-8</v>
      </c>
      <c r="G314">
        <f t="shared" si="24"/>
        <v>6.8999999999692523E-7</v>
      </c>
    </row>
    <row r="315" spans="1:7">
      <c r="A315">
        <v>313</v>
      </c>
      <c r="B315">
        <v>20</v>
      </c>
      <c r="C315">
        <f t="shared" si="20"/>
        <v>20.000192219999999</v>
      </c>
      <c r="D315">
        <f t="shared" si="21"/>
        <v>-1.9221999999885497E-4</v>
      </c>
      <c r="E315">
        <f t="shared" si="22"/>
        <v>1.9221999999885497E-4</v>
      </c>
      <c r="F315">
        <f t="shared" si="23"/>
        <v>3.6948528399559805E-8</v>
      </c>
      <c r="G315">
        <f t="shared" si="24"/>
        <v>6.1412140574714046E-7</v>
      </c>
    </row>
    <row r="316" spans="1:7">
      <c r="A316">
        <v>314</v>
      </c>
      <c r="B316">
        <v>20</v>
      </c>
      <c r="C316">
        <f t="shared" si="20"/>
        <v>20.000169159999999</v>
      </c>
      <c r="D316">
        <f t="shared" si="21"/>
        <v>-1.6915999999866926E-4</v>
      </c>
      <c r="E316">
        <f t="shared" si="22"/>
        <v>1.6915999999866926E-4</v>
      </c>
      <c r="F316">
        <f t="shared" si="23"/>
        <v>2.8615105599549785E-8</v>
      </c>
      <c r="G316">
        <f t="shared" si="24"/>
        <v>5.3872611464544355E-7</v>
      </c>
    </row>
    <row r="317" spans="1:7">
      <c r="A317">
        <v>315</v>
      </c>
      <c r="B317">
        <v>20</v>
      </c>
      <c r="C317">
        <f t="shared" si="20"/>
        <v>20.000146099999998</v>
      </c>
      <c r="D317">
        <f t="shared" si="21"/>
        <v>-1.4609999999848355E-4</v>
      </c>
      <c r="E317">
        <f t="shared" si="22"/>
        <v>1.4609999999848355E-4</v>
      </c>
      <c r="F317">
        <f t="shared" si="23"/>
        <v>2.1345209999556894E-8</v>
      </c>
      <c r="G317">
        <f t="shared" si="24"/>
        <v>4.6380952380470971E-7</v>
      </c>
    </row>
    <row r="318" spans="1:7">
      <c r="A318">
        <v>316</v>
      </c>
      <c r="B318">
        <v>20</v>
      </c>
      <c r="C318">
        <f t="shared" si="20"/>
        <v>20.000123040000002</v>
      </c>
      <c r="D318">
        <f t="shared" si="21"/>
        <v>-1.2304000000185056E-4</v>
      </c>
      <c r="E318">
        <f t="shared" si="22"/>
        <v>1.2304000000185056E-4</v>
      </c>
      <c r="F318">
        <f t="shared" si="23"/>
        <v>1.5138841600455386E-8</v>
      </c>
      <c r="G318">
        <f t="shared" si="24"/>
        <v>3.8936708861345114E-7</v>
      </c>
    </row>
    <row r="319" spans="1:7">
      <c r="A319">
        <v>317</v>
      </c>
      <c r="B319">
        <v>20</v>
      </c>
      <c r="C319">
        <f t="shared" si="20"/>
        <v>20.000099980000002</v>
      </c>
      <c r="D319">
        <f t="shared" si="21"/>
        <v>-9.9980000001664848E-5</v>
      </c>
      <c r="E319">
        <f t="shared" si="22"/>
        <v>9.9980000001664848E-5</v>
      </c>
      <c r="F319">
        <f t="shared" si="23"/>
        <v>9.9960004003329029E-9</v>
      </c>
      <c r="G319">
        <f t="shared" si="24"/>
        <v>3.1539432177181338E-7</v>
      </c>
    </row>
    <row r="320" spans="1:7">
      <c r="A320">
        <v>318</v>
      </c>
      <c r="B320">
        <v>20</v>
      </c>
      <c r="C320">
        <f t="shared" si="20"/>
        <v>20.000076920000001</v>
      </c>
      <c r="D320">
        <f t="shared" si="21"/>
        <v>-7.6920000001479139E-5</v>
      </c>
      <c r="E320">
        <f t="shared" si="22"/>
        <v>7.6920000001479139E-5</v>
      </c>
      <c r="F320">
        <f t="shared" si="23"/>
        <v>5.916686400227551E-9</v>
      </c>
      <c r="G320">
        <f t="shared" si="24"/>
        <v>2.4188679245748156E-7</v>
      </c>
    </row>
    <row r="321" spans="1:7">
      <c r="A321">
        <v>319</v>
      </c>
      <c r="B321">
        <v>20</v>
      </c>
      <c r="C321">
        <f t="shared" si="20"/>
        <v>20.000053860000001</v>
      </c>
      <c r="D321">
        <f t="shared" si="21"/>
        <v>-5.3860000001293429E-5</v>
      </c>
      <c r="E321">
        <f t="shared" si="22"/>
        <v>5.3860000001293429E-5</v>
      </c>
      <c r="F321">
        <f t="shared" si="23"/>
        <v>2.9008996001393283E-9</v>
      </c>
      <c r="G321">
        <f t="shared" si="24"/>
        <v>1.6884012539590418E-7</v>
      </c>
    </row>
    <row r="322" spans="1:7">
      <c r="A322">
        <v>320</v>
      </c>
      <c r="B322">
        <v>20</v>
      </c>
      <c r="C322">
        <f t="shared" si="20"/>
        <v>20.000030800000001</v>
      </c>
      <c r="D322">
        <f t="shared" si="21"/>
        <v>-3.0800000001107719E-5</v>
      </c>
      <c r="E322">
        <f t="shared" si="22"/>
        <v>3.0800000001107719E-5</v>
      </c>
      <c r="F322">
        <f t="shared" si="23"/>
        <v>9.4864000006823552E-10</v>
      </c>
      <c r="G322">
        <f t="shared" si="24"/>
        <v>9.6250000003461617E-8</v>
      </c>
    </row>
    <row r="323" spans="1:7">
      <c r="A323">
        <v>321</v>
      </c>
      <c r="B323">
        <v>20</v>
      </c>
      <c r="C323">
        <f t="shared" si="20"/>
        <v>20.000007740000001</v>
      </c>
      <c r="D323">
        <f t="shared" si="21"/>
        <v>-7.7400000009220093E-6</v>
      </c>
      <c r="E323">
        <f t="shared" si="22"/>
        <v>7.7400000009220093E-6</v>
      </c>
      <c r="F323">
        <f t="shared" si="23"/>
        <v>5.9907600014272705E-11</v>
      </c>
      <c r="G323">
        <f t="shared" si="24"/>
        <v>2.4112149535582584E-8</v>
      </c>
    </row>
    <row r="324" spans="1:7">
      <c r="A324">
        <v>322</v>
      </c>
      <c r="B324">
        <v>20</v>
      </c>
      <c r="C324">
        <f t="shared" ref="C324:C387" si="25">-0.00002306*A324+20.00741</f>
        <v>19.999984680000001</v>
      </c>
      <c r="D324">
        <f t="shared" ref="D324:D387" si="26">B324-C324</f>
        <v>1.53199999992637E-5</v>
      </c>
      <c r="E324">
        <f t="shared" ref="E324:E387" si="27">ABS(B324-C324)</f>
        <v>1.53199999992637E-5</v>
      </c>
      <c r="F324">
        <f t="shared" ref="F324:F387" si="28">D324^2</f>
        <v>2.347023999774398E-10</v>
      </c>
      <c r="G324">
        <f t="shared" ref="G324:G387" si="29">ABS((B324-C324)/A324)</f>
        <v>4.7577639749266153E-8</v>
      </c>
    </row>
    <row r="325" spans="1:7">
      <c r="A325">
        <v>323</v>
      </c>
      <c r="B325">
        <v>20</v>
      </c>
      <c r="C325">
        <f t="shared" si="25"/>
        <v>19.999961620000001</v>
      </c>
      <c r="D325">
        <f t="shared" si="26"/>
        <v>3.837999999944941E-5</v>
      </c>
      <c r="E325">
        <f t="shared" si="27"/>
        <v>3.837999999944941E-5</v>
      </c>
      <c r="F325">
        <f t="shared" si="28"/>
        <v>1.4730243999577368E-9</v>
      </c>
      <c r="G325">
        <f t="shared" si="29"/>
        <v>1.1882352941006009E-7</v>
      </c>
    </row>
    <row r="326" spans="1:7">
      <c r="A326">
        <v>324</v>
      </c>
      <c r="B326">
        <v>20</v>
      </c>
      <c r="C326">
        <f t="shared" si="25"/>
        <v>19.99993856</v>
      </c>
      <c r="D326">
        <f t="shared" si="26"/>
        <v>6.143999999963512E-5</v>
      </c>
      <c r="E326">
        <f t="shared" si="27"/>
        <v>6.143999999963512E-5</v>
      </c>
      <c r="F326">
        <f t="shared" si="28"/>
        <v>3.7748735999551636E-9</v>
      </c>
      <c r="G326">
        <f t="shared" si="29"/>
        <v>1.8962962962850347E-7</v>
      </c>
    </row>
    <row r="327" spans="1:7">
      <c r="A327">
        <v>325</v>
      </c>
      <c r="B327">
        <v>20</v>
      </c>
      <c r="C327">
        <f t="shared" si="25"/>
        <v>19.9999155</v>
      </c>
      <c r="D327">
        <f t="shared" si="26"/>
        <v>8.449999999982083E-5</v>
      </c>
      <c r="E327">
        <f t="shared" si="27"/>
        <v>8.449999999982083E-5</v>
      </c>
      <c r="F327">
        <f t="shared" si="28"/>
        <v>7.1402499999697203E-9</v>
      </c>
      <c r="G327">
        <f t="shared" si="29"/>
        <v>2.5999999999944869E-7</v>
      </c>
    </row>
    <row r="328" spans="1:7">
      <c r="A328">
        <v>326</v>
      </c>
      <c r="B328">
        <v>20</v>
      </c>
      <c r="C328">
        <f t="shared" si="25"/>
        <v>19.99989244</v>
      </c>
      <c r="D328">
        <f t="shared" si="26"/>
        <v>1.0756000000000654E-4</v>
      </c>
      <c r="E328">
        <f t="shared" si="27"/>
        <v>1.0756000000000654E-4</v>
      </c>
      <c r="F328">
        <f t="shared" si="28"/>
        <v>1.1569153600001406E-8</v>
      </c>
      <c r="G328">
        <f t="shared" si="29"/>
        <v>3.2993865030676852E-7</v>
      </c>
    </row>
    <row r="329" spans="1:7">
      <c r="A329">
        <v>327</v>
      </c>
      <c r="B329">
        <v>20</v>
      </c>
      <c r="C329">
        <f t="shared" si="25"/>
        <v>19.99986938</v>
      </c>
      <c r="D329">
        <f t="shared" si="26"/>
        <v>1.3062000000019225E-4</v>
      </c>
      <c r="E329">
        <f t="shared" si="27"/>
        <v>1.3062000000019225E-4</v>
      </c>
      <c r="F329">
        <f t="shared" si="28"/>
        <v>1.7061584400050224E-8</v>
      </c>
      <c r="G329">
        <f t="shared" si="29"/>
        <v>3.9944954128499156E-7</v>
      </c>
    </row>
    <row r="330" spans="1:7">
      <c r="A330">
        <v>328</v>
      </c>
      <c r="B330">
        <v>20</v>
      </c>
      <c r="C330">
        <f t="shared" si="25"/>
        <v>19.99984632</v>
      </c>
      <c r="D330">
        <f t="shared" si="26"/>
        <v>1.5368000000037796E-4</v>
      </c>
      <c r="E330">
        <f t="shared" si="27"/>
        <v>1.5368000000037796E-4</v>
      </c>
      <c r="F330">
        <f t="shared" si="28"/>
        <v>2.3617542400116169E-8</v>
      </c>
      <c r="G330">
        <f t="shared" si="29"/>
        <v>4.6853658536700597E-7</v>
      </c>
    </row>
    <row r="331" spans="1:7">
      <c r="A331">
        <v>329</v>
      </c>
      <c r="B331">
        <v>20</v>
      </c>
      <c r="C331">
        <f t="shared" si="25"/>
        <v>19.999823259999999</v>
      </c>
      <c r="D331">
        <f t="shared" si="26"/>
        <v>1.7674000000056367E-4</v>
      </c>
      <c r="E331">
        <f t="shared" si="27"/>
        <v>1.7674000000056367E-4</v>
      </c>
      <c r="F331">
        <f t="shared" si="28"/>
        <v>3.1237027600199244E-8</v>
      </c>
      <c r="G331">
        <f t="shared" si="29"/>
        <v>5.3720364741812661E-7</v>
      </c>
    </row>
    <row r="332" spans="1:7">
      <c r="A332">
        <v>330</v>
      </c>
      <c r="B332">
        <v>20</v>
      </c>
      <c r="C332">
        <f t="shared" si="25"/>
        <v>19.999800199999999</v>
      </c>
      <c r="D332">
        <f t="shared" si="26"/>
        <v>1.9980000000074938E-4</v>
      </c>
      <c r="E332">
        <f t="shared" si="27"/>
        <v>1.9980000000074938E-4</v>
      </c>
      <c r="F332">
        <f t="shared" si="28"/>
        <v>3.9920040000299448E-8</v>
      </c>
      <c r="G332">
        <f t="shared" si="29"/>
        <v>6.0545454545681634E-7</v>
      </c>
    </row>
    <row r="333" spans="1:7">
      <c r="A333">
        <v>331</v>
      </c>
      <c r="B333">
        <v>20</v>
      </c>
      <c r="C333">
        <f t="shared" si="25"/>
        <v>19.999777139999999</v>
      </c>
      <c r="D333">
        <f t="shared" si="26"/>
        <v>2.2286000000093509E-4</v>
      </c>
      <c r="E333">
        <f t="shared" si="27"/>
        <v>2.2286000000093509E-4</v>
      </c>
      <c r="F333">
        <f t="shared" si="28"/>
        <v>4.9666579600416789E-8</v>
      </c>
      <c r="G333">
        <f t="shared" si="29"/>
        <v>6.732930513623416E-7</v>
      </c>
    </row>
    <row r="334" spans="1:7">
      <c r="A334">
        <v>332</v>
      </c>
      <c r="B334">
        <v>20</v>
      </c>
      <c r="C334">
        <f t="shared" si="25"/>
        <v>19.999754079999999</v>
      </c>
      <c r="D334">
        <f t="shared" si="26"/>
        <v>2.459200000011208E-4</v>
      </c>
      <c r="E334">
        <f t="shared" si="27"/>
        <v>2.459200000011208E-4</v>
      </c>
      <c r="F334">
        <f t="shared" si="28"/>
        <v>6.0476646400551259E-8</v>
      </c>
      <c r="G334">
        <f t="shared" si="29"/>
        <v>7.4072289156964097E-7</v>
      </c>
    </row>
    <row r="335" spans="1:7">
      <c r="A335">
        <v>333</v>
      </c>
      <c r="B335">
        <v>20</v>
      </c>
      <c r="C335">
        <f t="shared" si="25"/>
        <v>19.999731019999999</v>
      </c>
      <c r="D335">
        <f t="shared" si="26"/>
        <v>2.6898000000130651E-4</v>
      </c>
      <c r="E335">
        <f t="shared" si="27"/>
        <v>2.6898000000130651E-4</v>
      </c>
      <c r="F335">
        <f t="shared" si="28"/>
        <v>7.2350240400702852E-8</v>
      </c>
      <c r="G335">
        <f t="shared" si="29"/>
        <v>8.0774774775167122E-7</v>
      </c>
    </row>
    <row r="336" spans="1:7">
      <c r="A336">
        <v>334</v>
      </c>
      <c r="B336">
        <v>20</v>
      </c>
      <c r="C336">
        <f t="shared" si="25"/>
        <v>19.999707959999999</v>
      </c>
      <c r="D336">
        <f t="shared" si="26"/>
        <v>2.9204000000149222E-4</v>
      </c>
      <c r="E336">
        <f t="shared" si="27"/>
        <v>2.9204000000149222E-4</v>
      </c>
      <c r="F336">
        <f t="shared" si="28"/>
        <v>8.5287361600871568E-8</v>
      </c>
      <c r="G336">
        <f t="shared" si="29"/>
        <v>8.7437125748949766E-7</v>
      </c>
    </row>
    <row r="337" spans="1:7">
      <c r="A337">
        <v>335</v>
      </c>
      <c r="B337">
        <v>20</v>
      </c>
      <c r="C337">
        <f t="shared" si="25"/>
        <v>19.999684900000002</v>
      </c>
      <c r="D337">
        <f t="shared" si="26"/>
        <v>3.1509999999812521E-4</v>
      </c>
      <c r="E337">
        <f t="shared" si="27"/>
        <v>3.1509999999812521E-4</v>
      </c>
      <c r="F337">
        <f t="shared" si="28"/>
        <v>9.9288009998818513E-8</v>
      </c>
      <c r="G337">
        <f t="shared" si="29"/>
        <v>9.4059701491977678E-7</v>
      </c>
    </row>
    <row r="338" spans="1:7">
      <c r="A338">
        <v>336</v>
      </c>
      <c r="B338">
        <v>20</v>
      </c>
      <c r="C338">
        <f t="shared" si="25"/>
        <v>19.999661840000002</v>
      </c>
      <c r="D338">
        <f t="shared" si="26"/>
        <v>3.3815999999831092E-4</v>
      </c>
      <c r="E338">
        <f t="shared" si="27"/>
        <v>3.3815999999831092E-4</v>
      </c>
      <c r="F338">
        <f t="shared" si="28"/>
        <v>1.1435218559885764E-7</v>
      </c>
      <c r="G338">
        <f t="shared" si="29"/>
        <v>1.0064285714235444E-6</v>
      </c>
    </row>
    <row r="339" spans="1:7">
      <c r="A339">
        <v>337</v>
      </c>
      <c r="B339">
        <v>20</v>
      </c>
      <c r="C339">
        <f t="shared" si="25"/>
        <v>19.999638780000002</v>
      </c>
      <c r="D339">
        <f t="shared" si="26"/>
        <v>3.6121999999849663E-4</v>
      </c>
      <c r="E339">
        <f t="shared" si="27"/>
        <v>3.6121999999849663E-4</v>
      </c>
      <c r="F339">
        <f t="shared" si="28"/>
        <v>1.304798883989139E-7</v>
      </c>
      <c r="G339">
        <f t="shared" si="29"/>
        <v>1.0718694361973194E-6</v>
      </c>
    </row>
    <row r="340" spans="1:7">
      <c r="A340">
        <v>338</v>
      </c>
      <c r="B340">
        <v>20</v>
      </c>
      <c r="C340">
        <f t="shared" si="25"/>
        <v>19.999615720000001</v>
      </c>
      <c r="D340">
        <f t="shared" si="26"/>
        <v>3.8427999999868234E-4</v>
      </c>
      <c r="E340">
        <f t="shared" si="27"/>
        <v>3.8427999999868234E-4</v>
      </c>
      <c r="F340">
        <f t="shared" si="28"/>
        <v>1.476711183989873E-7</v>
      </c>
      <c r="G340">
        <f t="shared" si="29"/>
        <v>1.1369230769191785E-6</v>
      </c>
    </row>
    <row r="341" spans="1:7">
      <c r="A341">
        <v>339</v>
      </c>
      <c r="B341">
        <v>20</v>
      </c>
      <c r="C341">
        <f t="shared" si="25"/>
        <v>19.999592660000001</v>
      </c>
      <c r="D341">
        <f t="shared" si="26"/>
        <v>4.0733999999886805E-4</v>
      </c>
      <c r="E341">
        <f t="shared" si="27"/>
        <v>4.0733999999886805E-4</v>
      </c>
      <c r="F341">
        <f t="shared" si="28"/>
        <v>1.6592587559907781E-7</v>
      </c>
      <c r="G341">
        <f t="shared" si="29"/>
        <v>1.2015929203506433E-6</v>
      </c>
    </row>
    <row r="342" spans="1:7">
      <c r="A342">
        <v>340</v>
      </c>
      <c r="B342">
        <v>20</v>
      </c>
      <c r="C342">
        <f t="shared" si="25"/>
        <v>19.999569600000001</v>
      </c>
      <c r="D342">
        <f t="shared" si="26"/>
        <v>4.3039999999905376E-4</v>
      </c>
      <c r="E342">
        <f t="shared" si="27"/>
        <v>4.3039999999905376E-4</v>
      </c>
      <c r="F342">
        <f t="shared" si="28"/>
        <v>1.8524415999918548E-7</v>
      </c>
      <c r="G342">
        <f t="shared" si="29"/>
        <v>1.2658823529383935E-6</v>
      </c>
    </row>
    <row r="343" spans="1:7">
      <c r="A343">
        <v>341</v>
      </c>
      <c r="B343">
        <v>20</v>
      </c>
      <c r="C343">
        <f t="shared" si="25"/>
        <v>19.999546540000001</v>
      </c>
      <c r="D343">
        <f t="shared" si="26"/>
        <v>4.5345999999923947E-4</v>
      </c>
      <c r="E343">
        <f t="shared" si="27"/>
        <v>4.5345999999923947E-4</v>
      </c>
      <c r="F343">
        <f t="shared" si="28"/>
        <v>2.0562597159931027E-7</v>
      </c>
      <c r="G343">
        <f t="shared" si="29"/>
        <v>1.3297947214053944E-6</v>
      </c>
    </row>
    <row r="344" spans="1:7">
      <c r="A344">
        <v>342</v>
      </c>
      <c r="B344">
        <v>20</v>
      </c>
      <c r="C344">
        <f t="shared" si="25"/>
        <v>19.999523480000001</v>
      </c>
      <c r="D344">
        <f t="shared" si="26"/>
        <v>4.7651999999942518E-4</v>
      </c>
      <c r="E344">
        <f t="shared" si="27"/>
        <v>4.7651999999942518E-4</v>
      </c>
      <c r="F344">
        <f t="shared" si="28"/>
        <v>2.2707131039945218E-7</v>
      </c>
      <c r="G344">
        <f t="shared" si="29"/>
        <v>1.3933333333316525E-6</v>
      </c>
    </row>
    <row r="345" spans="1:7">
      <c r="A345">
        <v>343</v>
      </c>
      <c r="B345">
        <v>20</v>
      </c>
      <c r="C345">
        <f t="shared" si="25"/>
        <v>19.99950042</v>
      </c>
      <c r="D345">
        <f t="shared" si="26"/>
        <v>4.9957999999961089E-4</v>
      </c>
      <c r="E345">
        <f t="shared" si="27"/>
        <v>4.9957999999961089E-4</v>
      </c>
      <c r="F345">
        <f t="shared" si="28"/>
        <v>2.4958017639961124E-7</v>
      </c>
      <c r="G345">
        <f t="shared" si="29"/>
        <v>1.4565014577248131E-6</v>
      </c>
    </row>
    <row r="346" spans="1:7">
      <c r="A346">
        <v>344</v>
      </c>
      <c r="B346">
        <v>20</v>
      </c>
      <c r="C346">
        <f t="shared" si="25"/>
        <v>19.99947736</v>
      </c>
      <c r="D346">
        <f t="shared" si="26"/>
        <v>5.226399999997966E-4</v>
      </c>
      <c r="E346">
        <f t="shared" si="27"/>
        <v>5.226399999997966E-4</v>
      </c>
      <c r="F346">
        <f t="shared" si="28"/>
        <v>2.731525695997874E-7</v>
      </c>
      <c r="G346">
        <f t="shared" si="29"/>
        <v>1.519302325580804E-6</v>
      </c>
    </row>
    <row r="347" spans="1:7">
      <c r="A347">
        <v>345</v>
      </c>
      <c r="B347">
        <v>20</v>
      </c>
      <c r="C347">
        <f t="shared" si="25"/>
        <v>19.9994543</v>
      </c>
      <c r="D347">
        <f t="shared" si="26"/>
        <v>5.4569999999998231E-4</v>
      </c>
      <c r="E347">
        <f t="shared" si="27"/>
        <v>5.4569999999998231E-4</v>
      </c>
      <c r="F347">
        <f t="shared" si="28"/>
        <v>2.9778848999998067E-7</v>
      </c>
      <c r="G347">
        <f t="shared" si="29"/>
        <v>1.5817391304347313E-6</v>
      </c>
    </row>
    <row r="348" spans="1:7">
      <c r="A348">
        <v>346</v>
      </c>
      <c r="B348">
        <v>20</v>
      </c>
      <c r="C348">
        <f t="shared" si="25"/>
        <v>19.99943124</v>
      </c>
      <c r="D348">
        <f t="shared" si="26"/>
        <v>5.6876000000016802E-4</v>
      </c>
      <c r="E348">
        <f t="shared" si="27"/>
        <v>5.6876000000016802E-4</v>
      </c>
      <c r="F348">
        <f t="shared" si="28"/>
        <v>3.2348793760019111E-7</v>
      </c>
      <c r="G348">
        <f t="shared" si="29"/>
        <v>1.6438150289022196E-6</v>
      </c>
    </row>
    <row r="349" spans="1:7">
      <c r="A349">
        <v>347</v>
      </c>
      <c r="B349">
        <v>20</v>
      </c>
      <c r="C349">
        <f t="shared" si="25"/>
        <v>19.99940818</v>
      </c>
      <c r="D349">
        <f t="shared" si="26"/>
        <v>5.9182000000035373E-4</v>
      </c>
      <c r="E349">
        <f t="shared" si="27"/>
        <v>5.9182000000035373E-4</v>
      </c>
      <c r="F349">
        <f t="shared" si="28"/>
        <v>3.5025091240041871E-7</v>
      </c>
      <c r="G349">
        <f t="shared" si="29"/>
        <v>1.7055331412113941E-6</v>
      </c>
    </row>
    <row r="350" spans="1:7">
      <c r="A350">
        <v>348</v>
      </c>
      <c r="B350">
        <v>20</v>
      </c>
      <c r="C350">
        <f t="shared" si="25"/>
        <v>19.999385119999999</v>
      </c>
      <c r="D350">
        <f t="shared" si="26"/>
        <v>6.1488000000053944E-4</v>
      </c>
      <c r="E350">
        <f t="shared" si="27"/>
        <v>6.1488000000053944E-4</v>
      </c>
      <c r="F350">
        <f t="shared" si="28"/>
        <v>3.7807741440066336E-7</v>
      </c>
      <c r="G350">
        <f t="shared" si="29"/>
        <v>1.7668965517256881E-6</v>
      </c>
    </row>
    <row r="351" spans="1:7">
      <c r="A351">
        <v>349</v>
      </c>
      <c r="B351">
        <v>20</v>
      </c>
      <c r="C351">
        <f t="shared" si="25"/>
        <v>19.999362059999999</v>
      </c>
      <c r="D351">
        <f t="shared" si="26"/>
        <v>6.3794000000072515E-4</v>
      </c>
      <c r="E351">
        <f t="shared" si="27"/>
        <v>6.3794000000072515E-4</v>
      </c>
      <c r="F351">
        <f t="shared" si="28"/>
        <v>4.0696744360092518E-7</v>
      </c>
      <c r="G351">
        <f t="shared" si="29"/>
        <v>1.8279083094576651E-6</v>
      </c>
    </row>
    <row r="352" spans="1:7">
      <c r="A352">
        <v>350</v>
      </c>
      <c r="B352">
        <v>20</v>
      </c>
      <c r="C352">
        <f t="shared" si="25"/>
        <v>19.999338999999999</v>
      </c>
      <c r="D352">
        <f t="shared" si="26"/>
        <v>6.6100000000091086E-4</v>
      </c>
      <c r="E352">
        <f t="shared" si="27"/>
        <v>6.6100000000091086E-4</v>
      </c>
      <c r="F352">
        <f t="shared" si="28"/>
        <v>4.3692100000120416E-7</v>
      </c>
      <c r="G352">
        <f t="shared" si="29"/>
        <v>1.888571428574031E-6</v>
      </c>
    </row>
    <row r="353" spans="1:7">
      <c r="A353">
        <v>351</v>
      </c>
      <c r="B353">
        <v>20</v>
      </c>
      <c r="C353">
        <f t="shared" si="25"/>
        <v>19.999315939999999</v>
      </c>
      <c r="D353">
        <f t="shared" si="26"/>
        <v>6.8406000000109657E-4</v>
      </c>
      <c r="E353">
        <f t="shared" si="27"/>
        <v>6.8406000000109657E-4</v>
      </c>
      <c r="F353">
        <f t="shared" si="28"/>
        <v>4.6793808360150025E-7</v>
      </c>
      <c r="G353">
        <f t="shared" si="29"/>
        <v>1.948888888892013E-6</v>
      </c>
    </row>
    <row r="354" spans="1:7">
      <c r="A354">
        <v>352</v>
      </c>
      <c r="B354">
        <v>20</v>
      </c>
      <c r="C354">
        <f t="shared" si="25"/>
        <v>19.999292879999999</v>
      </c>
      <c r="D354">
        <f t="shared" si="26"/>
        <v>7.0712000000128228E-4</v>
      </c>
      <c r="E354">
        <f t="shared" si="27"/>
        <v>7.0712000000128228E-4</v>
      </c>
      <c r="F354">
        <f t="shared" si="28"/>
        <v>5.000186944018134E-7</v>
      </c>
      <c r="G354">
        <f t="shared" si="29"/>
        <v>2.0088636363672792E-6</v>
      </c>
    </row>
    <row r="355" spans="1:7">
      <c r="A355">
        <v>353</v>
      </c>
      <c r="B355">
        <v>20</v>
      </c>
      <c r="C355">
        <f t="shared" si="25"/>
        <v>19.999269819999999</v>
      </c>
      <c r="D355">
        <f t="shared" si="26"/>
        <v>7.3018000000146799E-4</v>
      </c>
      <c r="E355">
        <f t="shared" si="27"/>
        <v>7.3018000000146799E-4</v>
      </c>
      <c r="F355">
        <f t="shared" si="28"/>
        <v>5.3316283240214381E-7</v>
      </c>
      <c r="G355">
        <f t="shared" si="29"/>
        <v>2.0684985835735635E-6</v>
      </c>
    </row>
    <row r="356" spans="1:7">
      <c r="A356">
        <v>354</v>
      </c>
      <c r="B356">
        <v>20</v>
      </c>
      <c r="C356">
        <f t="shared" si="25"/>
        <v>19.999246760000002</v>
      </c>
      <c r="D356">
        <f t="shared" si="26"/>
        <v>7.5323999999810098E-4</v>
      </c>
      <c r="E356">
        <f t="shared" si="27"/>
        <v>7.5323999999810098E-4</v>
      </c>
      <c r="F356">
        <f t="shared" si="28"/>
        <v>5.6737049759713915E-7</v>
      </c>
      <c r="G356">
        <f t="shared" si="29"/>
        <v>2.127796610164127E-6</v>
      </c>
    </row>
    <row r="357" spans="1:7">
      <c r="A357">
        <v>355</v>
      </c>
      <c r="B357">
        <v>20</v>
      </c>
      <c r="C357">
        <f t="shared" si="25"/>
        <v>19.999223700000002</v>
      </c>
      <c r="D357">
        <f t="shared" si="26"/>
        <v>7.7629999999828669E-4</v>
      </c>
      <c r="E357">
        <f t="shared" si="27"/>
        <v>7.7629999999828669E-4</v>
      </c>
      <c r="F357">
        <f t="shared" si="28"/>
        <v>6.0264168999733988E-7</v>
      </c>
      <c r="G357">
        <f t="shared" si="29"/>
        <v>2.1867605633754556E-6</v>
      </c>
    </row>
    <row r="358" spans="1:7">
      <c r="A358">
        <v>356</v>
      </c>
      <c r="B358">
        <v>20</v>
      </c>
      <c r="C358">
        <f t="shared" si="25"/>
        <v>19.999200640000002</v>
      </c>
      <c r="D358">
        <f t="shared" si="26"/>
        <v>7.993599999984724E-4</v>
      </c>
      <c r="E358">
        <f t="shared" si="27"/>
        <v>7.993599999984724E-4</v>
      </c>
      <c r="F358">
        <f t="shared" si="28"/>
        <v>6.3897640959755783E-7</v>
      </c>
      <c r="G358">
        <f t="shared" si="29"/>
        <v>2.2453932584226754E-6</v>
      </c>
    </row>
    <row r="359" spans="1:7">
      <c r="A359">
        <v>357</v>
      </c>
      <c r="B359">
        <v>20</v>
      </c>
      <c r="C359">
        <f t="shared" si="25"/>
        <v>19.999177580000001</v>
      </c>
      <c r="D359">
        <f t="shared" si="26"/>
        <v>8.2241999999865811E-4</v>
      </c>
      <c r="E359">
        <f t="shared" si="27"/>
        <v>8.2241999999865811E-4</v>
      </c>
      <c r="F359">
        <f t="shared" si="28"/>
        <v>6.7637465639779279E-7</v>
      </c>
      <c r="G359">
        <f t="shared" si="29"/>
        <v>2.3036974789878378E-6</v>
      </c>
    </row>
    <row r="360" spans="1:7">
      <c r="A360">
        <v>358</v>
      </c>
      <c r="B360">
        <v>20</v>
      </c>
      <c r="C360">
        <f t="shared" si="25"/>
        <v>19.999154520000001</v>
      </c>
      <c r="D360">
        <f t="shared" si="26"/>
        <v>8.4547999999884382E-4</v>
      </c>
      <c r="E360">
        <f t="shared" si="27"/>
        <v>8.4547999999884382E-4</v>
      </c>
      <c r="F360">
        <f t="shared" si="28"/>
        <v>7.1483643039804496E-7</v>
      </c>
      <c r="G360">
        <f t="shared" si="29"/>
        <v>2.3616759776504016E-6</v>
      </c>
    </row>
    <row r="361" spans="1:7">
      <c r="A361">
        <v>359</v>
      </c>
      <c r="B361">
        <v>20</v>
      </c>
      <c r="C361">
        <f t="shared" si="25"/>
        <v>19.999131460000001</v>
      </c>
      <c r="D361">
        <f t="shared" si="26"/>
        <v>8.6853999999902953E-4</v>
      </c>
      <c r="E361">
        <f t="shared" si="27"/>
        <v>8.6853999999902953E-4</v>
      </c>
      <c r="F361">
        <f t="shared" si="28"/>
        <v>7.5436173159831423E-7</v>
      </c>
      <c r="G361">
        <f t="shared" si="29"/>
        <v>2.4193314763204166E-6</v>
      </c>
    </row>
    <row r="362" spans="1:7">
      <c r="A362">
        <v>360</v>
      </c>
      <c r="B362">
        <v>20</v>
      </c>
      <c r="C362">
        <f t="shared" si="25"/>
        <v>19.999108400000001</v>
      </c>
      <c r="D362">
        <f t="shared" si="26"/>
        <v>8.9159999999921524E-4</v>
      </c>
      <c r="E362">
        <f t="shared" si="27"/>
        <v>8.9159999999921524E-4</v>
      </c>
      <c r="F362">
        <f t="shared" si="28"/>
        <v>7.9495055999860062E-7</v>
      </c>
      <c r="G362">
        <f t="shared" si="29"/>
        <v>2.4766666666644867E-6</v>
      </c>
    </row>
    <row r="363" spans="1:7">
      <c r="A363">
        <v>361</v>
      </c>
      <c r="B363">
        <v>20</v>
      </c>
      <c r="C363">
        <f t="shared" si="25"/>
        <v>19.999085340000001</v>
      </c>
      <c r="D363">
        <f t="shared" si="26"/>
        <v>9.1465999999940095E-4</v>
      </c>
      <c r="E363">
        <f t="shared" si="27"/>
        <v>9.1465999999940095E-4</v>
      </c>
      <c r="F363">
        <f t="shared" si="28"/>
        <v>8.3660291559890412E-7</v>
      </c>
      <c r="G363">
        <f t="shared" si="29"/>
        <v>2.5336842105246565E-6</v>
      </c>
    </row>
    <row r="364" spans="1:7">
      <c r="A364">
        <v>362</v>
      </c>
      <c r="B364">
        <v>20</v>
      </c>
      <c r="C364">
        <f t="shared" si="25"/>
        <v>19.99906228</v>
      </c>
      <c r="D364">
        <f t="shared" si="26"/>
        <v>9.3771999999958666E-4</v>
      </c>
      <c r="E364">
        <f t="shared" si="27"/>
        <v>9.3771999999958666E-4</v>
      </c>
      <c r="F364">
        <f t="shared" si="28"/>
        <v>8.7931879839922484E-7</v>
      </c>
      <c r="G364">
        <f t="shared" si="29"/>
        <v>2.59038674033035E-6</v>
      </c>
    </row>
    <row r="365" spans="1:7">
      <c r="A365">
        <v>363</v>
      </c>
      <c r="B365">
        <v>20</v>
      </c>
      <c r="C365">
        <f t="shared" si="25"/>
        <v>19.99903922</v>
      </c>
      <c r="D365">
        <f t="shared" si="26"/>
        <v>9.6077999999977237E-4</v>
      </c>
      <c r="E365">
        <f t="shared" si="27"/>
        <v>9.6077999999977237E-4</v>
      </c>
      <c r="F365">
        <f t="shared" si="28"/>
        <v>9.2309820839956255E-7</v>
      </c>
      <c r="G365">
        <f t="shared" si="29"/>
        <v>2.646776859503505E-6</v>
      </c>
    </row>
    <row r="366" spans="1:7">
      <c r="A366">
        <v>364</v>
      </c>
      <c r="B366">
        <v>20</v>
      </c>
      <c r="C366">
        <f t="shared" si="25"/>
        <v>19.99901616</v>
      </c>
      <c r="D366">
        <f t="shared" si="26"/>
        <v>9.8383999999995808E-4</v>
      </c>
      <c r="E366">
        <f t="shared" si="27"/>
        <v>9.8383999999995808E-4</v>
      </c>
      <c r="F366">
        <f t="shared" si="28"/>
        <v>9.6794114559991759E-7</v>
      </c>
      <c r="G366">
        <f t="shared" si="29"/>
        <v>2.7028571428570277E-6</v>
      </c>
    </row>
    <row r="367" spans="1:7">
      <c r="A367">
        <v>365</v>
      </c>
      <c r="B367">
        <v>20</v>
      </c>
      <c r="C367">
        <f t="shared" si="25"/>
        <v>19.9989931</v>
      </c>
      <c r="D367">
        <f t="shared" si="26"/>
        <v>1.0069000000001438E-3</v>
      </c>
      <c r="E367">
        <f t="shared" si="27"/>
        <v>1.0069000000001438E-3</v>
      </c>
      <c r="F367">
        <f t="shared" si="28"/>
        <v>1.0138476100002895E-6</v>
      </c>
      <c r="G367">
        <f t="shared" si="29"/>
        <v>2.7586301369866953E-6</v>
      </c>
    </row>
    <row r="368" spans="1:7">
      <c r="A368">
        <v>366</v>
      </c>
      <c r="B368">
        <v>20</v>
      </c>
      <c r="C368">
        <f t="shared" si="25"/>
        <v>19.99897004</v>
      </c>
      <c r="D368">
        <f t="shared" si="26"/>
        <v>1.0299600000003295E-3</v>
      </c>
      <c r="E368">
        <f t="shared" si="27"/>
        <v>1.0299600000003295E-3</v>
      </c>
      <c r="F368">
        <f t="shared" si="28"/>
        <v>1.0608176016006788E-6</v>
      </c>
      <c r="G368">
        <f t="shared" si="29"/>
        <v>2.814098360656638E-6</v>
      </c>
    </row>
    <row r="369" spans="1:7">
      <c r="A369">
        <v>367</v>
      </c>
      <c r="B369">
        <v>20</v>
      </c>
      <c r="C369">
        <f t="shared" si="25"/>
        <v>19.998946979999999</v>
      </c>
      <c r="D369">
        <f t="shared" si="26"/>
        <v>1.0530200000005152E-3</v>
      </c>
      <c r="E369">
        <f t="shared" si="27"/>
        <v>1.0530200000005152E-3</v>
      </c>
      <c r="F369">
        <f t="shared" si="28"/>
        <v>1.1088511204010852E-6</v>
      </c>
      <c r="G369">
        <f t="shared" si="29"/>
        <v>2.8692643051785154E-6</v>
      </c>
    </row>
    <row r="370" spans="1:7">
      <c r="A370">
        <v>368</v>
      </c>
      <c r="B370">
        <v>20</v>
      </c>
      <c r="C370">
        <f t="shared" si="25"/>
        <v>19.998923919999999</v>
      </c>
      <c r="D370">
        <f t="shared" si="26"/>
        <v>1.0760800000007009E-3</v>
      </c>
      <c r="E370">
        <f t="shared" si="27"/>
        <v>1.0760800000007009E-3</v>
      </c>
      <c r="F370">
        <f t="shared" si="28"/>
        <v>1.1579481664015084E-6</v>
      </c>
      <c r="G370">
        <f t="shared" si="29"/>
        <v>2.9241304347845132E-6</v>
      </c>
    </row>
    <row r="371" spans="1:7">
      <c r="A371">
        <v>369</v>
      </c>
      <c r="B371">
        <v>20</v>
      </c>
      <c r="C371">
        <f t="shared" si="25"/>
        <v>19.998900859999999</v>
      </c>
      <c r="D371">
        <f t="shared" si="26"/>
        <v>1.0991400000008866E-3</v>
      </c>
      <c r="E371">
        <f t="shared" si="27"/>
        <v>1.0991400000008866E-3</v>
      </c>
      <c r="F371">
        <f t="shared" si="28"/>
        <v>1.208108739601949E-6</v>
      </c>
      <c r="G371">
        <f t="shared" si="29"/>
        <v>2.9786991869942729E-6</v>
      </c>
    </row>
    <row r="372" spans="1:7">
      <c r="A372">
        <v>370</v>
      </c>
      <c r="B372">
        <v>20</v>
      </c>
      <c r="C372">
        <f t="shared" si="25"/>
        <v>19.998877799999999</v>
      </c>
      <c r="D372">
        <f t="shared" si="26"/>
        <v>1.1222000000010723E-3</v>
      </c>
      <c r="E372">
        <f t="shared" si="27"/>
        <v>1.1222000000010723E-3</v>
      </c>
      <c r="F372">
        <f t="shared" si="28"/>
        <v>1.2593328400024067E-6</v>
      </c>
      <c r="G372">
        <f t="shared" si="29"/>
        <v>3.0329729729758711E-6</v>
      </c>
    </row>
    <row r="373" spans="1:7">
      <c r="A373">
        <v>371</v>
      </c>
      <c r="B373">
        <v>20</v>
      </c>
      <c r="C373">
        <f t="shared" si="25"/>
        <v>19.998854739999999</v>
      </c>
      <c r="D373">
        <f t="shared" si="26"/>
        <v>1.145260000001258E-3</v>
      </c>
      <c r="E373">
        <f t="shared" si="27"/>
        <v>1.145260000001258E-3</v>
      </c>
      <c r="F373">
        <f t="shared" si="28"/>
        <v>1.3116204676028815E-6</v>
      </c>
      <c r="G373">
        <f t="shared" si="29"/>
        <v>3.0869541779009652E-6</v>
      </c>
    </row>
    <row r="374" spans="1:7">
      <c r="A374">
        <v>372</v>
      </c>
      <c r="B374">
        <v>20</v>
      </c>
      <c r="C374">
        <f t="shared" si="25"/>
        <v>19.998831679999999</v>
      </c>
      <c r="D374">
        <f t="shared" si="26"/>
        <v>1.1683200000014438E-3</v>
      </c>
      <c r="E374">
        <f t="shared" si="27"/>
        <v>1.1683200000014438E-3</v>
      </c>
      <c r="F374">
        <f t="shared" si="28"/>
        <v>1.3649716224033736E-6</v>
      </c>
      <c r="G374">
        <f t="shared" si="29"/>
        <v>3.1406451612942036E-6</v>
      </c>
    </row>
    <row r="375" spans="1:7">
      <c r="A375">
        <v>373</v>
      </c>
      <c r="B375">
        <v>20</v>
      </c>
      <c r="C375">
        <f t="shared" si="25"/>
        <v>19.998808619999998</v>
      </c>
      <c r="D375">
        <f t="shared" si="26"/>
        <v>1.1913800000016295E-3</v>
      </c>
      <c r="E375">
        <f t="shared" si="27"/>
        <v>1.1913800000016295E-3</v>
      </c>
      <c r="F375">
        <f t="shared" si="28"/>
        <v>1.4193863044038827E-6</v>
      </c>
      <c r="G375">
        <f t="shared" si="29"/>
        <v>3.1940482573770227E-6</v>
      </c>
    </row>
    <row r="376" spans="1:7">
      <c r="A376">
        <v>374</v>
      </c>
      <c r="B376">
        <v>20</v>
      </c>
      <c r="C376">
        <f t="shared" si="25"/>
        <v>19.998785560000002</v>
      </c>
      <c r="D376">
        <f t="shared" si="26"/>
        <v>1.2144399999982625E-3</v>
      </c>
      <c r="E376">
        <f t="shared" si="27"/>
        <v>1.2144399999982625E-3</v>
      </c>
      <c r="F376">
        <f t="shared" si="28"/>
        <v>1.4748645135957797E-6</v>
      </c>
      <c r="G376">
        <f t="shared" si="29"/>
        <v>3.2471657753964238E-6</v>
      </c>
    </row>
    <row r="377" spans="1:7">
      <c r="A377">
        <v>375</v>
      </c>
      <c r="B377">
        <v>20</v>
      </c>
      <c r="C377">
        <f t="shared" si="25"/>
        <v>19.998762500000002</v>
      </c>
      <c r="D377">
        <f t="shared" si="26"/>
        <v>1.2374999999984482E-3</v>
      </c>
      <c r="E377">
        <f t="shared" si="27"/>
        <v>1.2374999999984482E-3</v>
      </c>
      <c r="F377">
        <f t="shared" si="28"/>
        <v>1.5314062499961592E-6</v>
      </c>
      <c r="G377">
        <f t="shared" si="29"/>
        <v>3.299999999995862E-6</v>
      </c>
    </row>
    <row r="378" spans="1:7">
      <c r="A378">
        <v>376</v>
      </c>
      <c r="B378">
        <v>20</v>
      </c>
      <c r="C378">
        <f t="shared" si="25"/>
        <v>19.998739440000001</v>
      </c>
      <c r="D378">
        <f t="shared" si="26"/>
        <v>1.2605599999986339E-3</v>
      </c>
      <c r="E378">
        <f t="shared" si="27"/>
        <v>1.2605599999986339E-3</v>
      </c>
      <c r="F378">
        <f t="shared" si="28"/>
        <v>1.5890115135965559E-6</v>
      </c>
      <c r="G378">
        <f t="shared" si="29"/>
        <v>3.3525531914857285E-6</v>
      </c>
    </row>
    <row r="379" spans="1:7">
      <c r="A379">
        <v>377</v>
      </c>
      <c r="B379">
        <v>20</v>
      </c>
      <c r="C379">
        <f t="shared" si="25"/>
        <v>19.998716380000001</v>
      </c>
      <c r="D379">
        <f t="shared" si="26"/>
        <v>1.2836199999988196E-3</v>
      </c>
      <c r="E379">
        <f t="shared" si="27"/>
        <v>1.2836199999988196E-3</v>
      </c>
      <c r="F379">
        <f t="shared" si="28"/>
        <v>1.6476803043969697E-6</v>
      </c>
      <c r="G379">
        <f t="shared" si="29"/>
        <v>3.4048275862037655E-6</v>
      </c>
    </row>
    <row r="380" spans="1:7">
      <c r="A380">
        <v>378</v>
      </c>
      <c r="B380">
        <v>20</v>
      </c>
      <c r="C380">
        <f t="shared" si="25"/>
        <v>19.998693320000001</v>
      </c>
      <c r="D380">
        <f t="shared" si="26"/>
        <v>1.3066799999990053E-3</v>
      </c>
      <c r="E380">
        <f t="shared" si="27"/>
        <v>1.3066799999990053E-3</v>
      </c>
      <c r="F380">
        <f t="shared" si="28"/>
        <v>1.7074126223974005E-6</v>
      </c>
      <c r="G380">
        <f t="shared" si="29"/>
        <v>3.4568253968227653E-6</v>
      </c>
    </row>
    <row r="381" spans="1:7">
      <c r="A381">
        <v>379</v>
      </c>
      <c r="B381">
        <v>20</v>
      </c>
      <c r="C381">
        <f t="shared" si="25"/>
        <v>19.998670260000001</v>
      </c>
      <c r="D381">
        <f t="shared" si="26"/>
        <v>1.329739999999191E-3</v>
      </c>
      <c r="E381">
        <f t="shared" si="27"/>
        <v>1.329739999999191E-3</v>
      </c>
      <c r="F381">
        <f t="shared" si="28"/>
        <v>1.7682084675978485E-6</v>
      </c>
      <c r="G381">
        <f t="shared" si="29"/>
        <v>3.5085488126627732E-6</v>
      </c>
    </row>
    <row r="382" spans="1:7">
      <c r="A382">
        <v>380</v>
      </c>
      <c r="B382">
        <v>20</v>
      </c>
      <c r="C382">
        <f t="shared" si="25"/>
        <v>19.998647200000001</v>
      </c>
      <c r="D382">
        <f t="shared" si="26"/>
        <v>1.3527999999993767E-3</v>
      </c>
      <c r="E382">
        <f t="shared" si="27"/>
        <v>1.3527999999993767E-3</v>
      </c>
      <c r="F382">
        <f t="shared" si="28"/>
        <v>1.8300678399983136E-6</v>
      </c>
      <c r="G382">
        <f t="shared" si="29"/>
        <v>3.5599999999983599E-6</v>
      </c>
    </row>
    <row r="383" spans="1:7">
      <c r="A383">
        <v>381</v>
      </c>
      <c r="B383">
        <v>20</v>
      </c>
      <c r="C383">
        <f t="shared" si="25"/>
        <v>19.99862414</v>
      </c>
      <c r="D383">
        <f t="shared" si="26"/>
        <v>1.3758599999995624E-3</v>
      </c>
      <c r="E383">
        <f t="shared" si="27"/>
        <v>1.3758599999995624E-3</v>
      </c>
      <c r="F383">
        <f t="shared" si="28"/>
        <v>1.8929907395987959E-6</v>
      </c>
      <c r="G383">
        <f t="shared" si="29"/>
        <v>3.6111811023610564E-6</v>
      </c>
    </row>
    <row r="384" spans="1:7">
      <c r="A384">
        <v>382</v>
      </c>
      <c r="B384">
        <v>20</v>
      </c>
      <c r="C384">
        <f t="shared" si="25"/>
        <v>19.99860108</v>
      </c>
      <c r="D384">
        <f t="shared" si="26"/>
        <v>1.3989199999997481E-3</v>
      </c>
      <c r="E384">
        <f t="shared" si="27"/>
        <v>1.3989199999997481E-3</v>
      </c>
      <c r="F384">
        <f t="shared" si="28"/>
        <v>1.9569771663992952E-6</v>
      </c>
      <c r="G384">
        <f t="shared" si="29"/>
        <v>3.662094240837037E-6</v>
      </c>
    </row>
    <row r="385" spans="1:7">
      <c r="A385">
        <v>383</v>
      </c>
      <c r="B385">
        <v>20</v>
      </c>
      <c r="C385">
        <f t="shared" si="25"/>
        <v>19.99857802</v>
      </c>
      <c r="D385">
        <f t="shared" si="26"/>
        <v>1.4219799999999339E-3</v>
      </c>
      <c r="E385">
        <f t="shared" si="27"/>
        <v>1.4219799999999339E-3</v>
      </c>
      <c r="F385">
        <f t="shared" si="28"/>
        <v>2.0220271203998118E-6</v>
      </c>
      <c r="G385">
        <f t="shared" si="29"/>
        <v>3.7127415143601407E-6</v>
      </c>
    </row>
    <row r="386" spans="1:7">
      <c r="A386">
        <v>384</v>
      </c>
      <c r="B386">
        <v>20</v>
      </c>
      <c r="C386">
        <f t="shared" si="25"/>
        <v>19.99855496</v>
      </c>
      <c r="D386">
        <f t="shared" si="26"/>
        <v>1.4450400000001196E-3</v>
      </c>
      <c r="E386">
        <f t="shared" si="27"/>
        <v>1.4450400000001196E-3</v>
      </c>
      <c r="F386">
        <f t="shared" si="28"/>
        <v>2.0881406016003454E-6</v>
      </c>
      <c r="G386">
        <f t="shared" si="29"/>
        <v>3.7631250000003114E-6</v>
      </c>
    </row>
    <row r="387" spans="1:7">
      <c r="A387">
        <v>385</v>
      </c>
      <c r="B387">
        <v>20</v>
      </c>
      <c r="C387">
        <f t="shared" si="25"/>
        <v>19.9985319</v>
      </c>
      <c r="D387">
        <f t="shared" si="26"/>
        <v>1.4681000000003053E-3</v>
      </c>
      <c r="E387">
        <f t="shared" si="27"/>
        <v>1.4681000000003053E-3</v>
      </c>
      <c r="F387">
        <f t="shared" si="28"/>
        <v>2.1553176100008962E-6</v>
      </c>
      <c r="G387">
        <f t="shared" si="29"/>
        <v>3.8132467532475461E-6</v>
      </c>
    </row>
    <row r="388" spans="1:7">
      <c r="A388">
        <v>386</v>
      </c>
      <c r="B388">
        <v>20</v>
      </c>
      <c r="C388">
        <f t="shared" ref="C388:C451" si="30">-0.00002306*A388+20.00741</f>
        <v>19.99850884</v>
      </c>
      <c r="D388">
        <f t="shared" ref="D388:D451" si="31">B388-C388</f>
        <v>1.491160000000491E-3</v>
      </c>
      <c r="E388">
        <f t="shared" ref="E388:E451" si="32">ABS(B388-C388)</f>
        <v>1.491160000000491E-3</v>
      </c>
      <c r="F388">
        <f t="shared" ref="F388:F451" si="33">D388^2</f>
        <v>2.2235581456014644E-6</v>
      </c>
      <c r="G388">
        <f t="shared" ref="G388:G450" si="34">ABS((B388-C388)/A388)</f>
        <v>3.8631088082914277E-6</v>
      </c>
    </row>
    <row r="389" spans="1:7">
      <c r="A389">
        <v>387</v>
      </c>
      <c r="B389">
        <v>20</v>
      </c>
      <c r="C389">
        <f t="shared" si="30"/>
        <v>19.998485779999999</v>
      </c>
      <c r="D389">
        <f t="shared" si="31"/>
        <v>1.5142200000006767E-3</v>
      </c>
      <c r="E389">
        <f t="shared" si="32"/>
        <v>1.5142200000006767E-3</v>
      </c>
      <c r="F389">
        <f t="shared" si="33"/>
        <v>2.2928622084020495E-6</v>
      </c>
      <c r="G389">
        <f t="shared" si="34"/>
        <v>3.9127131782963226E-6</v>
      </c>
    </row>
    <row r="390" spans="1:7">
      <c r="A390">
        <v>388</v>
      </c>
      <c r="B390">
        <v>20</v>
      </c>
      <c r="C390">
        <f t="shared" si="30"/>
        <v>19.998462719999999</v>
      </c>
      <c r="D390">
        <f t="shared" si="31"/>
        <v>1.5372800000008624E-3</v>
      </c>
      <c r="E390">
        <f t="shared" si="32"/>
        <v>1.5372800000008624E-3</v>
      </c>
      <c r="F390">
        <f t="shared" si="33"/>
        <v>2.3632297984026515E-6</v>
      </c>
      <c r="G390">
        <f t="shared" si="34"/>
        <v>3.9620618556723256E-6</v>
      </c>
    </row>
    <row r="391" spans="1:7">
      <c r="A391">
        <v>389</v>
      </c>
      <c r="B391">
        <v>20</v>
      </c>
      <c r="C391">
        <f t="shared" si="30"/>
        <v>19.998439659999999</v>
      </c>
      <c r="D391">
        <f t="shared" si="31"/>
        <v>1.5603400000010481E-3</v>
      </c>
      <c r="E391">
        <f t="shared" si="32"/>
        <v>1.5603400000010481E-3</v>
      </c>
      <c r="F391">
        <f t="shared" si="33"/>
        <v>2.4346609156032708E-6</v>
      </c>
      <c r="G391">
        <f t="shared" si="34"/>
        <v>4.0111568123420262E-6</v>
      </c>
    </row>
    <row r="392" spans="1:7">
      <c r="A392">
        <v>390</v>
      </c>
      <c r="B392">
        <v>20</v>
      </c>
      <c r="C392">
        <f t="shared" si="30"/>
        <v>19.998416599999999</v>
      </c>
      <c r="D392">
        <f t="shared" si="31"/>
        <v>1.5834000000012338E-3</v>
      </c>
      <c r="E392">
        <f t="shared" si="32"/>
        <v>1.5834000000012338E-3</v>
      </c>
      <c r="F392">
        <f t="shared" si="33"/>
        <v>2.5071555600039074E-6</v>
      </c>
      <c r="G392">
        <f t="shared" si="34"/>
        <v>4.0600000000031638E-6</v>
      </c>
    </row>
    <row r="393" spans="1:7">
      <c r="A393">
        <v>391</v>
      </c>
      <c r="B393">
        <v>20</v>
      </c>
      <c r="C393">
        <f t="shared" si="30"/>
        <v>19.998393539999999</v>
      </c>
      <c r="D393">
        <f t="shared" si="31"/>
        <v>1.6064600000014195E-3</v>
      </c>
      <c r="E393">
        <f t="shared" si="32"/>
        <v>1.6064600000014195E-3</v>
      </c>
      <c r="F393">
        <f t="shared" si="33"/>
        <v>2.5807137316045609E-6</v>
      </c>
      <c r="G393">
        <f t="shared" si="34"/>
        <v>4.1085933503872624E-6</v>
      </c>
    </row>
    <row r="394" spans="1:7">
      <c r="A394">
        <v>392</v>
      </c>
      <c r="B394">
        <v>20</v>
      </c>
      <c r="C394">
        <f t="shared" si="30"/>
        <v>19.998370479999998</v>
      </c>
      <c r="D394">
        <f t="shared" si="31"/>
        <v>1.6295200000016052E-3</v>
      </c>
      <c r="E394">
        <f t="shared" si="32"/>
        <v>1.6295200000016052E-3</v>
      </c>
      <c r="F394">
        <f t="shared" si="33"/>
        <v>2.6553354304052314E-6</v>
      </c>
      <c r="G394">
        <f t="shared" si="34"/>
        <v>4.1569387755142995E-6</v>
      </c>
    </row>
    <row r="395" spans="1:7">
      <c r="A395">
        <v>393</v>
      </c>
      <c r="B395">
        <v>20</v>
      </c>
      <c r="C395">
        <f t="shared" si="30"/>
        <v>19.998347420000002</v>
      </c>
      <c r="D395">
        <f t="shared" si="31"/>
        <v>1.6525799999982382E-3</v>
      </c>
      <c r="E395">
        <f t="shared" si="32"/>
        <v>1.6525799999982382E-3</v>
      </c>
      <c r="F395">
        <f t="shared" si="33"/>
        <v>2.7310206563941771E-6</v>
      </c>
      <c r="G395">
        <f t="shared" si="34"/>
        <v>4.2050381679344481E-6</v>
      </c>
    </row>
    <row r="396" spans="1:7">
      <c r="A396">
        <v>394</v>
      </c>
      <c r="B396">
        <v>20</v>
      </c>
      <c r="C396">
        <f t="shared" si="30"/>
        <v>19.998324360000002</v>
      </c>
      <c r="D396">
        <f t="shared" si="31"/>
        <v>1.6756399999984239E-3</v>
      </c>
      <c r="E396">
        <f t="shared" si="32"/>
        <v>1.6756399999984239E-3</v>
      </c>
      <c r="F396">
        <f t="shared" si="33"/>
        <v>2.8077694095947183E-6</v>
      </c>
      <c r="G396">
        <f t="shared" si="34"/>
        <v>4.2528934010112279E-6</v>
      </c>
    </row>
    <row r="397" spans="1:7">
      <c r="A397">
        <v>395</v>
      </c>
      <c r="B397">
        <v>20</v>
      </c>
      <c r="C397">
        <f t="shared" si="30"/>
        <v>19.998301300000001</v>
      </c>
      <c r="D397">
        <f t="shared" si="31"/>
        <v>1.6986999999986097E-3</v>
      </c>
      <c r="E397">
        <f t="shared" si="32"/>
        <v>1.6986999999986097E-3</v>
      </c>
      <c r="F397">
        <f t="shared" si="33"/>
        <v>2.8855816899952763E-6</v>
      </c>
      <c r="G397">
        <f t="shared" si="34"/>
        <v>4.3005063291104041E-6</v>
      </c>
    </row>
    <row r="398" spans="1:7">
      <c r="A398">
        <v>396</v>
      </c>
      <c r="B398">
        <v>20</v>
      </c>
      <c r="C398">
        <f t="shared" si="30"/>
        <v>19.998278240000001</v>
      </c>
      <c r="D398">
        <f t="shared" si="31"/>
        <v>1.7217599999987954E-3</v>
      </c>
      <c r="E398">
        <f t="shared" si="32"/>
        <v>1.7217599999987954E-3</v>
      </c>
      <c r="F398">
        <f t="shared" si="33"/>
        <v>2.9644574975958517E-6</v>
      </c>
      <c r="G398">
        <f t="shared" si="34"/>
        <v>4.3478787878757462E-6</v>
      </c>
    </row>
    <row r="399" spans="1:7">
      <c r="A399">
        <v>397</v>
      </c>
      <c r="B399">
        <v>20</v>
      </c>
      <c r="C399">
        <f t="shared" si="30"/>
        <v>19.998255180000001</v>
      </c>
      <c r="D399">
        <f t="shared" si="31"/>
        <v>1.7448199999989811E-3</v>
      </c>
      <c r="E399">
        <f t="shared" si="32"/>
        <v>1.7448199999989811E-3</v>
      </c>
      <c r="F399">
        <f t="shared" si="33"/>
        <v>3.0443968323964444E-6</v>
      </c>
      <c r="G399">
        <f t="shared" si="34"/>
        <v>4.3950125944558714E-6</v>
      </c>
    </row>
    <row r="400" spans="1:7">
      <c r="A400">
        <v>398</v>
      </c>
      <c r="B400">
        <v>20</v>
      </c>
      <c r="C400">
        <f t="shared" si="30"/>
        <v>19.998232120000001</v>
      </c>
      <c r="D400">
        <f t="shared" si="31"/>
        <v>1.7678799999991668E-3</v>
      </c>
      <c r="E400">
        <f t="shared" si="32"/>
        <v>1.7678799999991668E-3</v>
      </c>
      <c r="F400">
        <f t="shared" si="33"/>
        <v>3.125399694397054E-6</v>
      </c>
      <c r="G400">
        <f t="shared" si="34"/>
        <v>4.4419095477366E-6</v>
      </c>
    </row>
    <row r="401" spans="1:7">
      <c r="A401">
        <v>399</v>
      </c>
      <c r="B401">
        <v>20</v>
      </c>
      <c r="C401">
        <f t="shared" si="30"/>
        <v>19.998209060000001</v>
      </c>
      <c r="D401">
        <f t="shared" si="31"/>
        <v>1.7909399999993525E-3</v>
      </c>
      <c r="E401">
        <f t="shared" si="32"/>
        <v>1.7909399999993525E-3</v>
      </c>
      <c r="F401">
        <f t="shared" si="33"/>
        <v>3.2074660835976805E-6</v>
      </c>
      <c r="G401">
        <f t="shared" si="34"/>
        <v>4.4885714285698056E-6</v>
      </c>
    </row>
    <row r="402" spans="1:7">
      <c r="A402">
        <v>400</v>
      </c>
      <c r="B402">
        <v>20</v>
      </c>
      <c r="C402">
        <f t="shared" si="30"/>
        <v>19.998186</v>
      </c>
      <c r="D402">
        <f t="shared" si="31"/>
        <v>1.8139999999995382E-3</v>
      </c>
      <c r="E402">
        <f t="shared" si="32"/>
        <v>1.8139999999995382E-3</v>
      </c>
      <c r="F402">
        <f t="shared" si="33"/>
        <v>3.2905959999983248E-6</v>
      </c>
      <c r="G402">
        <f t="shared" si="34"/>
        <v>4.5349999999988453E-6</v>
      </c>
    </row>
    <row r="403" spans="1:7">
      <c r="A403">
        <v>401</v>
      </c>
      <c r="B403">
        <v>20</v>
      </c>
      <c r="C403">
        <f t="shared" si="30"/>
        <v>19.99816294</v>
      </c>
      <c r="D403">
        <f t="shared" si="31"/>
        <v>1.8370599999997239E-3</v>
      </c>
      <c r="E403">
        <f t="shared" si="32"/>
        <v>1.8370599999997239E-3</v>
      </c>
      <c r="F403">
        <f t="shared" si="33"/>
        <v>3.3747894435989855E-6</v>
      </c>
      <c r="G403">
        <f t="shared" si="34"/>
        <v>4.5811970074806083E-6</v>
      </c>
    </row>
    <row r="404" spans="1:7">
      <c r="A404">
        <v>402</v>
      </c>
      <c r="B404">
        <v>20</v>
      </c>
      <c r="C404">
        <f t="shared" si="30"/>
        <v>19.99813988</v>
      </c>
      <c r="D404">
        <f t="shared" si="31"/>
        <v>1.8601199999999096E-3</v>
      </c>
      <c r="E404">
        <f t="shared" si="32"/>
        <v>1.8601199999999096E-3</v>
      </c>
      <c r="F404">
        <f t="shared" si="33"/>
        <v>3.460046414399664E-6</v>
      </c>
      <c r="G404">
        <f t="shared" si="34"/>
        <v>4.6271641791042529E-6</v>
      </c>
    </row>
    <row r="405" spans="1:7">
      <c r="A405">
        <v>403</v>
      </c>
      <c r="B405">
        <v>20</v>
      </c>
      <c r="C405">
        <f t="shared" si="30"/>
        <v>19.99811682</v>
      </c>
      <c r="D405">
        <f t="shared" si="31"/>
        <v>1.8831800000000953E-3</v>
      </c>
      <c r="E405">
        <f t="shared" si="32"/>
        <v>1.8831800000000953E-3</v>
      </c>
      <c r="F405">
        <f t="shared" si="33"/>
        <v>3.5463669124003589E-6</v>
      </c>
      <c r="G405">
        <f t="shared" si="34"/>
        <v>4.6729032258066878E-6</v>
      </c>
    </row>
    <row r="406" spans="1:7">
      <c r="A406">
        <v>404</v>
      </c>
      <c r="B406">
        <v>20</v>
      </c>
      <c r="C406">
        <f t="shared" si="30"/>
        <v>19.99809376</v>
      </c>
      <c r="D406">
        <f t="shared" si="31"/>
        <v>1.906240000000281E-3</v>
      </c>
      <c r="E406">
        <f t="shared" si="32"/>
        <v>1.906240000000281E-3</v>
      </c>
      <c r="F406">
        <f t="shared" si="33"/>
        <v>3.6337509376010716E-6</v>
      </c>
      <c r="G406">
        <f t="shared" si="34"/>
        <v>4.718415841584854E-6</v>
      </c>
    </row>
    <row r="407" spans="1:7">
      <c r="A407">
        <v>405</v>
      </c>
      <c r="B407">
        <v>20</v>
      </c>
      <c r="C407">
        <f t="shared" si="30"/>
        <v>19.9980707</v>
      </c>
      <c r="D407">
        <f t="shared" si="31"/>
        <v>1.9293000000004668E-3</v>
      </c>
      <c r="E407">
        <f t="shared" si="32"/>
        <v>1.9293000000004668E-3</v>
      </c>
      <c r="F407">
        <f t="shared" si="33"/>
        <v>3.7221984900018012E-6</v>
      </c>
      <c r="G407">
        <f t="shared" si="34"/>
        <v>4.7637037037048561E-6</v>
      </c>
    </row>
    <row r="408" spans="1:7">
      <c r="A408">
        <v>406</v>
      </c>
      <c r="B408">
        <v>20</v>
      </c>
      <c r="C408">
        <f t="shared" si="30"/>
        <v>19.998047639999999</v>
      </c>
      <c r="D408">
        <f t="shared" si="31"/>
        <v>1.9523600000006525E-3</v>
      </c>
      <c r="E408">
        <f t="shared" si="32"/>
        <v>1.9523600000006525E-3</v>
      </c>
      <c r="F408">
        <f t="shared" si="33"/>
        <v>3.8117095696025476E-6</v>
      </c>
      <c r="G408">
        <f t="shared" si="34"/>
        <v>4.8087684729080113E-6</v>
      </c>
    </row>
    <row r="409" spans="1:7">
      <c r="A409">
        <v>407</v>
      </c>
      <c r="B409">
        <v>20</v>
      </c>
      <c r="C409">
        <f t="shared" si="30"/>
        <v>19.998024579999999</v>
      </c>
      <c r="D409">
        <f t="shared" si="31"/>
        <v>1.9754200000008382E-3</v>
      </c>
      <c r="E409">
        <f t="shared" si="32"/>
        <v>1.9754200000008382E-3</v>
      </c>
      <c r="F409">
        <f t="shared" si="33"/>
        <v>3.9022841764033114E-6</v>
      </c>
      <c r="G409">
        <f t="shared" si="34"/>
        <v>4.8536117936138527E-6</v>
      </c>
    </row>
    <row r="410" spans="1:7">
      <c r="A410">
        <v>408</v>
      </c>
      <c r="B410">
        <v>20</v>
      </c>
      <c r="C410">
        <f t="shared" si="30"/>
        <v>19.998001519999999</v>
      </c>
      <c r="D410">
        <f t="shared" si="31"/>
        <v>1.9984800000010239E-3</v>
      </c>
      <c r="E410">
        <f t="shared" si="32"/>
        <v>1.9984800000010239E-3</v>
      </c>
      <c r="F410">
        <f t="shared" si="33"/>
        <v>3.9939223104040921E-6</v>
      </c>
      <c r="G410">
        <f t="shared" si="34"/>
        <v>4.8982352941201562E-6</v>
      </c>
    </row>
    <row r="411" spans="1:7">
      <c r="A411">
        <v>409</v>
      </c>
      <c r="B411">
        <v>20</v>
      </c>
      <c r="C411">
        <f t="shared" si="30"/>
        <v>19.997978459999999</v>
      </c>
      <c r="D411">
        <f t="shared" si="31"/>
        <v>2.0215400000012096E-3</v>
      </c>
      <c r="E411">
        <f t="shared" si="32"/>
        <v>2.0215400000012096E-3</v>
      </c>
      <c r="F411">
        <f t="shared" si="33"/>
        <v>4.0866239716048906E-6</v>
      </c>
      <c r="G411">
        <f t="shared" si="34"/>
        <v>4.9426405868000239E-6</v>
      </c>
    </row>
    <row r="412" spans="1:7">
      <c r="A412">
        <v>410</v>
      </c>
      <c r="B412">
        <v>20</v>
      </c>
      <c r="C412">
        <f t="shared" si="30"/>
        <v>19.997955399999999</v>
      </c>
      <c r="D412">
        <f t="shared" si="31"/>
        <v>2.0446000000013953E-3</v>
      </c>
      <c r="E412">
        <f t="shared" si="32"/>
        <v>2.0446000000013953E-3</v>
      </c>
      <c r="F412">
        <f t="shared" si="33"/>
        <v>4.1803891600057059E-6</v>
      </c>
      <c r="G412">
        <f t="shared" si="34"/>
        <v>4.9868292682960864E-6</v>
      </c>
    </row>
    <row r="413" spans="1:7">
      <c r="A413">
        <v>411</v>
      </c>
      <c r="B413">
        <v>20</v>
      </c>
      <c r="C413">
        <f t="shared" si="30"/>
        <v>19.997932339999998</v>
      </c>
      <c r="D413">
        <f t="shared" si="31"/>
        <v>2.067660000001581E-3</v>
      </c>
      <c r="E413">
        <f t="shared" si="32"/>
        <v>2.067660000001581E-3</v>
      </c>
      <c r="F413">
        <f t="shared" si="33"/>
        <v>4.2752178756065382E-6</v>
      </c>
      <c r="G413">
        <f t="shared" si="34"/>
        <v>5.0308029197118756E-6</v>
      </c>
    </row>
    <row r="414" spans="1:7">
      <c r="A414">
        <v>412</v>
      </c>
      <c r="B414">
        <v>20</v>
      </c>
      <c r="C414">
        <f t="shared" si="30"/>
        <v>19.997909280000002</v>
      </c>
      <c r="D414">
        <f t="shared" si="31"/>
        <v>2.090719999998214E-3</v>
      </c>
      <c r="E414">
        <f t="shared" si="32"/>
        <v>2.090719999998214E-3</v>
      </c>
      <c r="F414">
        <f t="shared" si="33"/>
        <v>4.371110118392532E-6</v>
      </c>
      <c r="G414">
        <f t="shared" si="34"/>
        <v>5.0745631067917813E-6</v>
      </c>
    </row>
    <row r="415" spans="1:7">
      <c r="A415">
        <v>413</v>
      </c>
      <c r="B415">
        <v>20</v>
      </c>
      <c r="C415">
        <f t="shared" si="30"/>
        <v>19.997886220000002</v>
      </c>
      <c r="D415">
        <f t="shared" si="31"/>
        <v>2.1137799999983997E-3</v>
      </c>
      <c r="E415">
        <f t="shared" si="32"/>
        <v>2.1137799999983997E-3</v>
      </c>
      <c r="F415">
        <f t="shared" si="33"/>
        <v>4.4680658883932346E-6</v>
      </c>
      <c r="G415">
        <f t="shared" si="34"/>
        <v>5.1181113801414041E-6</v>
      </c>
    </row>
    <row r="416" spans="1:7">
      <c r="A416">
        <v>414</v>
      </c>
      <c r="B416">
        <v>20</v>
      </c>
      <c r="C416">
        <f t="shared" si="30"/>
        <v>19.997863160000001</v>
      </c>
      <c r="D416">
        <f t="shared" si="31"/>
        <v>2.1368399999985854E-3</v>
      </c>
      <c r="E416">
        <f t="shared" si="32"/>
        <v>2.1368399999985854E-3</v>
      </c>
      <c r="F416">
        <f t="shared" si="33"/>
        <v>4.5660851855939549E-6</v>
      </c>
      <c r="G416">
        <f t="shared" si="34"/>
        <v>5.1614492753589018E-6</v>
      </c>
    </row>
    <row r="417" spans="1:7">
      <c r="A417">
        <v>415</v>
      </c>
      <c r="B417">
        <v>20</v>
      </c>
      <c r="C417">
        <f t="shared" si="30"/>
        <v>19.997840100000001</v>
      </c>
      <c r="D417">
        <f t="shared" si="31"/>
        <v>2.1598999999987711E-3</v>
      </c>
      <c r="E417">
        <f t="shared" si="32"/>
        <v>2.1598999999987711E-3</v>
      </c>
      <c r="F417">
        <f t="shared" si="33"/>
        <v>4.6651680099946913E-6</v>
      </c>
      <c r="G417">
        <f t="shared" si="34"/>
        <v>5.2045783132500506E-6</v>
      </c>
    </row>
    <row r="418" spans="1:7">
      <c r="A418">
        <v>416</v>
      </c>
      <c r="B418">
        <v>20</v>
      </c>
      <c r="C418">
        <f t="shared" si="30"/>
        <v>19.997817040000001</v>
      </c>
      <c r="D418">
        <f t="shared" si="31"/>
        <v>2.1829599999989568E-3</v>
      </c>
      <c r="E418">
        <f t="shared" si="32"/>
        <v>2.1829599999989568E-3</v>
      </c>
      <c r="F418">
        <f t="shared" si="33"/>
        <v>4.7653143615954454E-6</v>
      </c>
      <c r="G418">
        <f t="shared" si="34"/>
        <v>5.2474999999974921E-6</v>
      </c>
    </row>
    <row r="419" spans="1:7">
      <c r="A419">
        <v>417</v>
      </c>
      <c r="B419">
        <v>20</v>
      </c>
      <c r="C419">
        <f t="shared" si="30"/>
        <v>19.997793980000001</v>
      </c>
      <c r="D419">
        <f t="shared" si="31"/>
        <v>2.2060199999991426E-3</v>
      </c>
      <c r="E419">
        <f t="shared" si="32"/>
        <v>2.2060199999991426E-3</v>
      </c>
      <c r="F419">
        <f t="shared" si="33"/>
        <v>4.8665242403962172E-6</v>
      </c>
      <c r="G419">
        <f t="shared" si="34"/>
        <v>5.2902158273360736E-6</v>
      </c>
    </row>
    <row r="420" spans="1:7">
      <c r="A420">
        <v>418</v>
      </c>
      <c r="B420">
        <v>20</v>
      </c>
      <c r="C420">
        <f t="shared" si="30"/>
        <v>19.997770920000001</v>
      </c>
      <c r="D420">
        <f t="shared" si="31"/>
        <v>2.2290799999993283E-3</v>
      </c>
      <c r="E420">
        <f t="shared" si="32"/>
        <v>2.2290799999993283E-3</v>
      </c>
      <c r="F420">
        <f t="shared" si="33"/>
        <v>4.9687976463970051E-6</v>
      </c>
      <c r="G420">
        <f t="shared" si="34"/>
        <v>5.3327272727256654E-6</v>
      </c>
    </row>
    <row r="421" spans="1:7">
      <c r="A421">
        <v>419</v>
      </c>
      <c r="B421">
        <v>20</v>
      </c>
      <c r="C421">
        <f t="shared" si="30"/>
        <v>19.99774786</v>
      </c>
      <c r="D421">
        <f t="shared" si="31"/>
        <v>2.252139999999514E-3</v>
      </c>
      <c r="E421">
        <f t="shared" si="32"/>
        <v>2.252139999999514E-3</v>
      </c>
      <c r="F421">
        <f t="shared" si="33"/>
        <v>5.0721345795978107E-6</v>
      </c>
      <c r="G421">
        <f t="shared" si="34"/>
        <v>5.3750357995215133E-6</v>
      </c>
    </row>
    <row r="422" spans="1:7">
      <c r="A422">
        <v>420</v>
      </c>
      <c r="B422">
        <v>20</v>
      </c>
      <c r="C422">
        <f t="shared" si="30"/>
        <v>19.9977248</v>
      </c>
      <c r="D422">
        <f t="shared" si="31"/>
        <v>2.2751999999996997E-3</v>
      </c>
      <c r="E422">
        <f t="shared" si="32"/>
        <v>2.2751999999996997E-3</v>
      </c>
      <c r="F422">
        <f t="shared" si="33"/>
        <v>5.1765350399986333E-6</v>
      </c>
      <c r="G422">
        <f t="shared" si="34"/>
        <v>5.4171428571421424E-6</v>
      </c>
    </row>
    <row r="423" spans="1:7">
      <c r="A423">
        <v>421</v>
      </c>
      <c r="B423">
        <v>20</v>
      </c>
      <c r="C423">
        <f t="shared" si="30"/>
        <v>19.99770174</v>
      </c>
      <c r="D423">
        <f t="shared" si="31"/>
        <v>2.2982599999998854E-3</v>
      </c>
      <c r="E423">
        <f t="shared" si="32"/>
        <v>2.2982599999998854E-3</v>
      </c>
      <c r="F423">
        <f t="shared" si="33"/>
        <v>5.2819990275994736E-6</v>
      </c>
      <c r="G423">
        <f t="shared" si="34"/>
        <v>5.459049881234882E-6</v>
      </c>
    </row>
    <row r="424" spans="1:7">
      <c r="A424">
        <v>422</v>
      </c>
      <c r="B424">
        <v>20</v>
      </c>
      <c r="C424">
        <f t="shared" si="30"/>
        <v>19.99767868</v>
      </c>
      <c r="D424">
        <f t="shared" si="31"/>
        <v>2.3213200000000711E-3</v>
      </c>
      <c r="E424">
        <f t="shared" si="32"/>
        <v>2.3213200000000711E-3</v>
      </c>
      <c r="F424">
        <f t="shared" si="33"/>
        <v>5.3885265424003299E-6</v>
      </c>
      <c r="G424">
        <f t="shared" si="34"/>
        <v>5.5007582938390312E-6</v>
      </c>
    </row>
    <row r="425" spans="1:7">
      <c r="A425">
        <v>423</v>
      </c>
      <c r="B425">
        <v>20</v>
      </c>
      <c r="C425">
        <f t="shared" si="30"/>
        <v>19.99765562</v>
      </c>
      <c r="D425">
        <f t="shared" si="31"/>
        <v>2.3443800000002568E-3</v>
      </c>
      <c r="E425">
        <f t="shared" si="32"/>
        <v>2.3443800000002568E-3</v>
      </c>
      <c r="F425">
        <f t="shared" si="33"/>
        <v>5.496117584401204E-6</v>
      </c>
      <c r="G425">
        <f t="shared" si="34"/>
        <v>5.5422695035467067E-6</v>
      </c>
    </row>
    <row r="426" spans="1:7">
      <c r="A426">
        <v>424</v>
      </c>
      <c r="B426">
        <v>20</v>
      </c>
      <c r="C426">
        <f t="shared" si="30"/>
        <v>19.99763256</v>
      </c>
      <c r="D426">
        <f t="shared" si="31"/>
        <v>2.3674400000004425E-3</v>
      </c>
      <c r="E426">
        <f t="shared" si="32"/>
        <v>2.3674400000004425E-3</v>
      </c>
      <c r="F426">
        <f t="shared" si="33"/>
        <v>5.6047721536020949E-6</v>
      </c>
      <c r="G426">
        <f t="shared" si="34"/>
        <v>5.5835849056614209E-6</v>
      </c>
    </row>
    <row r="427" spans="1:7">
      <c r="A427">
        <v>425</v>
      </c>
      <c r="B427">
        <v>20</v>
      </c>
      <c r="C427">
        <f t="shared" si="30"/>
        <v>19.997609499999999</v>
      </c>
      <c r="D427">
        <f t="shared" si="31"/>
        <v>2.3905000000006282E-3</v>
      </c>
      <c r="E427">
        <f t="shared" si="32"/>
        <v>2.3905000000006282E-3</v>
      </c>
      <c r="F427">
        <f t="shared" si="33"/>
        <v>5.7144902500030037E-6</v>
      </c>
      <c r="G427">
        <f t="shared" si="34"/>
        <v>5.6247058823544194E-6</v>
      </c>
    </row>
    <row r="428" spans="1:7">
      <c r="A428">
        <v>426</v>
      </c>
      <c r="B428">
        <v>20</v>
      </c>
      <c r="C428">
        <f t="shared" si="30"/>
        <v>19.997586439999999</v>
      </c>
      <c r="D428">
        <f t="shared" si="31"/>
        <v>2.4135600000008139E-3</v>
      </c>
      <c r="E428">
        <f t="shared" si="32"/>
        <v>2.4135600000008139E-3</v>
      </c>
      <c r="F428">
        <f t="shared" si="33"/>
        <v>5.8252718736039293E-6</v>
      </c>
      <c r="G428">
        <f t="shared" si="34"/>
        <v>5.6656338028188124E-6</v>
      </c>
    </row>
    <row r="429" spans="1:7">
      <c r="A429">
        <v>427</v>
      </c>
      <c r="B429">
        <v>20</v>
      </c>
      <c r="C429">
        <f t="shared" si="30"/>
        <v>19.997563379999999</v>
      </c>
      <c r="D429">
        <f t="shared" si="31"/>
        <v>2.4366200000009997E-3</v>
      </c>
      <c r="E429">
        <f t="shared" si="32"/>
        <v>2.4366200000009997E-3</v>
      </c>
      <c r="F429">
        <f t="shared" si="33"/>
        <v>5.9371170244048718E-6</v>
      </c>
      <c r="G429">
        <f t="shared" si="34"/>
        <v>5.7063700234215449E-6</v>
      </c>
    </row>
    <row r="430" spans="1:7">
      <c r="A430">
        <v>428</v>
      </c>
      <c r="B430">
        <v>20</v>
      </c>
      <c r="C430">
        <f t="shared" si="30"/>
        <v>19.997540319999999</v>
      </c>
      <c r="D430">
        <f t="shared" si="31"/>
        <v>2.4596800000011854E-3</v>
      </c>
      <c r="E430">
        <f t="shared" si="32"/>
        <v>2.4596800000011854E-3</v>
      </c>
      <c r="F430">
        <f t="shared" si="33"/>
        <v>6.0500257024058312E-6</v>
      </c>
      <c r="G430">
        <f t="shared" si="34"/>
        <v>5.7469158878532372E-6</v>
      </c>
    </row>
    <row r="431" spans="1:7">
      <c r="A431">
        <v>429</v>
      </c>
      <c r="B431">
        <v>20</v>
      </c>
      <c r="C431">
        <f t="shared" si="30"/>
        <v>19.997517259999999</v>
      </c>
      <c r="D431">
        <f t="shared" si="31"/>
        <v>2.4827400000013711E-3</v>
      </c>
      <c r="E431">
        <f t="shared" si="32"/>
        <v>2.4827400000013711E-3</v>
      </c>
      <c r="F431">
        <f t="shared" si="33"/>
        <v>6.1639979076068084E-6</v>
      </c>
      <c r="G431">
        <f t="shared" si="34"/>
        <v>5.787272727275923E-6</v>
      </c>
    </row>
    <row r="432" spans="1:7">
      <c r="A432">
        <v>430</v>
      </c>
      <c r="B432">
        <v>20</v>
      </c>
      <c r="C432">
        <f t="shared" si="30"/>
        <v>19.997494199999998</v>
      </c>
      <c r="D432">
        <f t="shared" si="31"/>
        <v>2.5058000000015568E-3</v>
      </c>
      <c r="E432">
        <f t="shared" si="32"/>
        <v>2.5058000000015568E-3</v>
      </c>
      <c r="F432">
        <f t="shared" si="33"/>
        <v>6.2790336400078016E-6</v>
      </c>
      <c r="G432">
        <f t="shared" si="34"/>
        <v>5.8274418604687363E-6</v>
      </c>
    </row>
    <row r="433" spans="1:7">
      <c r="A433">
        <v>431</v>
      </c>
      <c r="B433">
        <v>20</v>
      </c>
      <c r="C433">
        <f t="shared" si="30"/>
        <v>19.997471140000002</v>
      </c>
      <c r="D433">
        <f t="shared" si="31"/>
        <v>2.5288599999981898E-3</v>
      </c>
      <c r="E433">
        <f t="shared" si="32"/>
        <v>2.5288599999981898E-3</v>
      </c>
      <c r="F433">
        <f t="shared" si="33"/>
        <v>6.3951328995908444E-6</v>
      </c>
      <c r="G433">
        <f t="shared" si="34"/>
        <v>5.8674245939633175E-6</v>
      </c>
    </row>
    <row r="434" spans="1:7">
      <c r="A434">
        <v>432</v>
      </c>
      <c r="B434">
        <v>20</v>
      </c>
      <c r="C434">
        <f t="shared" si="30"/>
        <v>19.997448080000002</v>
      </c>
      <c r="D434">
        <f t="shared" si="31"/>
        <v>2.5519199999983755E-3</v>
      </c>
      <c r="E434">
        <f t="shared" si="32"/>
        <v>2.5519199999983755E-3</v>
      </c>
      <c r="F434">
        <f t="shared" si="33"/>
        <v>6.5122956863917088E-6</v>
      </c>
      <c r="G434">
        <f t="shared" si="34"/>
        <v>5.907222222218462E-6</v>
      </c>
    </row>
    <row r="435" spans="1:7">
      <c r="A435">
        <v>433</v>
      </c>
      <c r="B435">
        <v>20</v>
      </c>
      <c r="C435">
        <f t="shared" si="30"/>
        <v>19.997425020000001</v>
      </c>
      <c r="D435">
        <f t="shared" si="31"/>
        <v>2.5749799999985612E-3</v>
      </c>
      <c r="E435">
        <f t="shared" si="32"/>
        <v>2.5749799999985612E-3</v>
      </c>
      <c r="F435">
        <f t="shared" si="33"/>
        <v>6.6305220003925901E-6</v>
      </c>
      <c r="G435">
        <f t="shared" si="34"/>
        <v>5.9468360277103031E-6</v>
      </c>
    </row>
    <row r="436" spans="1:7">
      <c r="A436">
        <v>434</v>
      </c>
      <c r="B436">
        <v>20</v>
      </c>
      <c r="C436">
        <f t="shared" si="30"/>
        <v>19.997401960000001</v>
      </c>
      <c r="D436">
        <f t="shared" si="31"/>
        <v>2.5980399999987469E-3</v>
      </c>
      <c r="E436">
        <f t="shared" si="32"/>
        <v>2.5980399999987469E-3</v>
      </c>
      <c r="F436">
        <f t="shared" si="33"/>
        <v>6.7498118415934891E-6</v>
      </c>
      <c r="G436">
        <f t="shared" si="34"/>
        <v>5.9862672811031034E-6</v>
      </c>
    </row>
    <row r="437" spans="1:7">
      <c r="A437">
        <v>435</v>
      </c>
      <c r="B437">
        <v>20</v>
      </c>
      <c r="C437">
        <f t="shared" si="30"/>
        <v>19.997378900000001</v>
      </c>
      <c r="D437">
        <f t="shared" si="31"/>
        <v>2.6210999999989326E-3</v>
      </c>
      <c r="E437">
        <f t="shared" si="32"/>
        <v>2.6210999999989326E-3</v>
      </c>
      <c r="F437">
        <f t="shared" si="33"/>
        <v>6.8701652099944042E-6</v>
      </c>
      <c r="G437">
        <f t="shared" si="34"/>
        <v>6.0255172413768563E-6</v>
      </c>
    </row>
    <row r="438" spans="1:7">
      <c r="A438">
        <v>436</v>
      </c>
      <c r="B438">
        <v>20</v>
      </c>
      <c r="C438">
        <f t="shared" si="30"/>
        <v>19.997355840000001</v>
      </c>
      <c r="D438">
        <f t="shared" si="31"/>
        <v>2.6441599999991183E-3</v>
      </c>
      <c r="E438">
        <f t="shared" si="32"/>
        <v>2.6441599999991183E-3</v>
      </c>
      <c r="F438">
        <f t="shared" si="33"/>
        <v>6.9915821055953378E-6</v>
      </c>
      <c r="G438">
        <f t="shared" si="34"/>
        <v>6.0645871559612803E-6</v>
      </c>
    </row>
    <row r="439" spans="1:7">
      <c r="A439">
        <v>437</v>
      </c>
      <c r="B439">
        <v>20</v>
      </c>
      <c r="C439">
        <f t="shared" si="30"/>
        <v>19.997332780000001</v>
      </c>
      <c r="D439">
        <f t="shared" si="31"/>
        <v>2.667219999999304E-3</v>
      </c>
      <c r="E439">
        <f t="shared" si="32"/>
        <v>2.667219999999304E-3</v>
      </c>
      <c r="F439">
        <f t="shared" si="33"/>
        <v>7.1140625283962876E-6</v>
      </c>
      <c r="G439">
        <f t="shared" si="34"/>
        <v>6.1034782608679729E-6</v>
      </c>
    </row>
    <row r="440" spans="1:7">
      <c r="A440">
        <v>438</v>
      </c>
      <c r="B440">
        <v>20</v>
      </c>
      <c r="C440">
        <f t="shared" si="30"/>
        <v>19.997309720000001</v>
      </c>
      <c r="D440">
        <f t="shared" si="31"/>
        <v>2.6902799999994897E-3</v>
      </c>
      <c r="E440">
        <f t="shared" si="32"/>
        <v>2.6902799999994897E-3</v>
      </c>
      <c r="F440">
        <f t="shared" si="33"/>
        <v>7.2376064783972542E-6</v>
      </c>
      <c r="G440">
        <f t="shared" si="34"/>
        <v>6.1421917808207526E-6</v>
      </c>
    </row>
    <row r="441" spans="1:7">
      <c r="A441">
        <v>439</v>
      </c>
      <c r="B441">
        <v>20</v>
      </c>
      <c r="C441">
        <f t="shared" si="30"/>
        <v>19.99728666</v>
      </c>
      <c r="D441">
        <f t="shared" si="31"/>
        <v>2.7133399999996755E-3</v>
      </c>
      <c r="E441">
        <f t="shared" si="32"/>
        <v>2.7133399999996755E-3</v>
      </c>
      <c r="F441">
        <f t="shared" si="33"/>
        <v>7.3622139555982385E-6</v>
      </c>
      <c r="G441">
        <f t="shared" si="34"/>
        <v>6.1807289293842262E-6</v>
      </c>
    </row>
    <row r="442" spans="1:7">
      <c r="A442">
        <v>440</v>
      </c>
      <c r="B442">
        <v>20</v>
      </c>
      <c r="C442">
        <f t="shared" si="30"/>
        <v>19.9972636</v>
      </c>
      <c r="D442">
        <f t="shared" si="31"/>
        <v>2.7363999999998612E-3</v>
      </c>
      <c r="E442">
        <f t="shared" si="32"/>
        <v>2.7363999999998612E-3</v>
      </c>
      <c r="F442">
        <f t="shared" si="33"/>
        <v>7.4878849599992398E-6</v>
      </c>
      <c r="G442">
        <f t="shared" si="34"/>
        <v>6.2190909090905938E-6</v>
      </c>
    </row>
    <row r="443" spans="1:7">
      <c r="A443">
        <v>441</v>
      </c>
      <c r="B443">
        <v>20</v>
      </c>
      <c r="C443">
        <f t="shared" si="30"/>
        <v>19.99724054</v>
      </c>
      <c r="D443">
        <f t="shared" si="31"/>
        <v>2.7594600000000469E-3</v>
      </c>
      <c r="E443">
        <f t="shared" si="32"/>
        <v>2.7594600000000469E-3</v>
      </c>
      <c r="F443">
        <f t="shared" si="33"/>
        <v>7.6146194916002588E-6</v>
      </c>
      <c r="G443">
        <f t="shared" si="34"/>
        <v>6.2572789115647317E-6</v>
      </c>
    </row>
    <row r="444" spans="1:7">
      <c r="A444">
        <v>442</v>
      </c>
      <c r="B444">
        <v>20</v>
      </c>
      <c r="C444">
        <f t="shared" si="30"/>
        <v>19.99721748</v>
      </c>
      <c r="D444">
        <f t="shared" si="31"/>
        <v>2.7825200000002326E-3</v>
      </c>
      <c r="E444">
        <f t="shared" si="32"/>
        <v>2.7825200000002326E-3</v>
      </c>
      <c r="F444">
        <f t="shared" si="33"/>
        <v>7.7424175504012947E-6</v>
      </c>
      <c r="G444">
        <f t="shared" si="34"/>
        <v>6.2952941176475849E-6</v>
      </c>
    </row>
    <row r="445" spans="1:7">
      <c r="A445">
        <v>443</v>
      </c>
      <c r="B445">
        <v>20</v>
      </c>
      <c r="C445">
        <f t="shared" si="30"/>
        <v>19.99719442</v>
      </c>
      <c r="D445">
        <f t="shared" si="31"/>
        <v>2.8055800000004183E-3</v>
      </c>
      <c r="E445">
        <f t="shared" si="32"/>
        <v>2.8055800000004183E-3</v>
      </c>
      <c r="F445">
        <f t="shared" si="33"/>
        <v>7.8712791364023466E-6</v>
      </c>
      <c r="G445">
        <f t="shared" si="34"/>
        <v>6.3331376975178745E-6</v>
      </c>
    </row>
    <row r="446" spans="1:7">
      <c r="A446">
        <v>444</v>
      </c>
      <c r="B446">
        <v>20</v>
      </c>
      <c r="C446">
        <f t="shared" si="30"/>
        <v>19.997171359999999</v>
      </c>
      <c r="D446">
        <f t="shared" si="31"/>
        <v>2.828640000000604E-3</v>
      </c>
      <c r="E446">
        <f t="shared" si="32"/>
        <v>2.828640000000604E-3</v>
      </c>
      <c r="F446">
        <f t="shared" si="33"/>
        <v>8.0012042496034163E-6</v>
      </c>
      <c r="G446">
        <f t="shared" si="34"/>
        <v>6.3708108108121709E-6</v>
      </c>
    </row>
    <row r="447" spans="1:7">
      <c r="A447">
        <v>445</v>
      </c>
      <c r="B447">
        <v>20</v>
      </c>
      <c r="C447">
        <f t="shared" si="30"/>
        <v>19.997148299999999</v>
      </c>
      <c r="D447">
        <f t="shared" si="31"/>
        <v>2.8517000000007897E-3</v>
      </c>
      <c r="E447">
        <f t="shared" si="32"/>
        <v>2.8517000000007897E-3</v>
      </c>
      <c r="F447">
        <f t="shared" si="33"/>
        <v>8.1321928900045038E-6</v>
      </c>
      <c r="G447">
        <f t="shared" si="34"/>
        <v>6.4083146067433476E-6</v>
      </c>
    </row>
    <row r="448" spans="1:7">
      <c r="A448">
        <v>446</v>
      </c>
      <c r="B448">
        <v>20</v>
      </c>
      <c r="C448">
        <f t="shared" si="30"/>
        <v>19.997125239999999</v>
      </c>
      <c r="D448">
        <f t="shared" si="31"/>
        <v>2.8747600000009754E-3</v>
      </c>
      <c r="E448">
        <f t="shared" si="32"/>
        <v>2.8747600000009754E-3</v>
      </c>
      <c r="F448">
        <f t="shared" si="33"/>
        <v>8.2642450576056089E-6</v>
      </c>
      <c r="G448">
        <f t="shared" si="34"/>
        <v>6.445650224217434E-6</v>
      </c>
    </row>
    <row r="449" spans="1:7">
      <c r="A449">
        <v>447</v>
      </c>
      <c r="B449">
        <v>20</v>
      </c>
      <c r="C449">
        <f t="shared" si="30"/>
        <v>19.997102179999999</v>
      </c>
      <c r="D449">
        <f t="shared" si="31"/>
        <v>2.8978200000011611E-3</v>
      </c>
      <c r="E449">
        <f t="shared" si="32"/>
        <v>2.8978200000011611E-3</v>
      </c>
      <c r="F449">
        <f t="shared" si="33"/>
        <v>8.3973607524067302E-6</v>
      </c>
      <c r="G449">
        <f t="shared" si="34"/>
        <v>6.4828187919489065E-6</v>
      </c>
    </row>
    <row r="450" spans="1:7">
      <c r="A450">
        <v>448</v>
      </c>
      <c r="B450">
        <v>20</v>
      </c>
      <c r="C450">
        <f t="shared" si="30"/>
        <v>19.997079119999999</v>
      </c>
      <c r="D450">
        <f t="shared" si="31"/>
        <v>2.9208800000013468E-3</v>
      </c>
      <c r="E450">
        <f t="shared" si="32"/>
        <v>2.9208800000013468E-3</v>
      </c>
      <c r="F450">
        <f t="shared" si="33"/>
        <v>8.5315399744078675E-6</v>
      </c>
      <c r="G450">
        <f t="shared" si="34"/>
        <v>6.5198214285744349E-6</v>
      </c>
    </row>
    <row r="451" spans="1:7">
      <c r="A451">
        <v>449</v>
      </c>
      <c r="B451">
        <v>20</v>
      </c>
      <c r="C451">
        <f t="shared" si="30"/>
        <v>19.997056059999998</v>
      </c>
      <c r="D451">
        <f t="shared" si="31"/>
        <v>2.9439400000015326E-3</v>
      </c>
      <c r="E451">
        <f t="shared" si="32"/>
        <v>2.9439400000015326E-3</v>
      </c>
      <c r="F451">
        <f t="shared" si="33"/>
        <v>8.6667827236090242E-6</v>
      </c>
      <c r="G451">
        <f>ABS((B451-C451)/A451)</f>
        <v>6.5566592427651058E-6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C8FC-1F58-4B04-8A50-59A4D5070ABC}">
  <dimension ref="A1:K451"/>
  <sheetViews>
    <sheetView topLeftCell="H1" zoomScale="122" workbookViewId="0">
      <selection activeCell="L7" sqref="L7"/>
    </sheetView>
  </sheetViews>
  <sheetFormatPr baseColWidth="10" defaultRowHeight="15"/>
  <cols>
    <col min="10" max="10" width="13.85546875" customWidth="1"/>
  </cols>
  <sheetData>
    <row r="1" spans="1:11">
      <c r="A1" t="s">
        <v>10</v>
      </c>
      <c r="B1" t="s">
        <v>2</v>
      </c>
      <c r="C1" t="s">
        <v>19</v>
      </c>
      <c r="D1" t="s">
        <v>20</v>
      </c>
      <c r="E1" t="s">
        <v>25</v>
      </c>
      <c r="F1" t="s">
        <v>27</v>
      </c>
      <c r="G1" s="9" t="s">
        <v>29</v>
      </c>
      <c r="J1" s="14" t="s">
        <v>2</v>
      </c>
      <c r="K1" s="14"/>
    </row>
    <row r="2" spans="1:11" ht="18">
      <c r="B2" t="s">
        <v>22</v>
      </c>
      <c r="C2" t="s">
        <v>23</v>
      </c>
      <c r="D2" t="s">
        <v>24</v>
      </c>
      <c r="E2" t="s">
        <v>26</v>
      </c>
      <c r="F2" t="s">
        <v>28</v>
      </c>
      <c r="G2" s="5" t="s">
        <v>30</v>
      </c>
      <c r="J2" s="14" t="s">
        <v>35</v>
      </c>
      <c r="K2" s="14">
        <v>449</v>
      </c>
    </row>
    <row r="3" spans="1:11">
      <c r="A3">
        <v>1</v>
      </c>
      <c r="B3" s="2">
        <v>374</v>
      </c>
      <c r="C3">
        <f>-0.30212*A3+498.6823</f>
        <v>498.38018</v>
      </c>
      <c r="D3">
        <f>B3-C3</f>
        <v>-124.38018</v>
      </c>
      <c r="E3">
        <f>ABS(B3-C3)</f>
        <v>124.38018</v>
      </c>
      <c r="F3">
        <f>D3^2</f>
        <v>15470.429176832398</v>
      </c>
      <c r="G3">
        <f>ABS((B3-C3)/A3)</f>
        <v>124.38018</v>
      </c>
      <c r="J3" s="14" t="s">
        <v>31</v>
      </c>
      <c r="K3" s="14">
        <f>K9/K2</f>
        <v>122.42751728285084</v>
      </c>
    </row>
    <row r="4" spans="1:11">
      <c r="A4">
        <v>2</v>
      </c>
      <c r="B4" s="2">
        <v>550</v>
      </c>
      <c r="C4">
        <f t="shared" ref="C4:C67" si="0">-0.30212*A4+498.6823</f>
        <v>498.07805999999999</v>
      </c>
      <c r="D4">
        <f t="shared" ref="D4:D67" si="1">B4-C4</f>
        <v>51.921940000000006</v>
      </c>
      <c r="E4">
        <f t="shared" ref="E4:E67" si="2">ABS(B4-C4)</f>
        <v>51.921940000000006</v>
      </c>
      <c r="F4">
        <f t="shared" ref="F4:F67" si="3">D4^2</f>
        <v>2695.8878533636007</v>
      </c>
      <c r="G4">
        <f t="shared" ref="G4:G67" si="4">ABS((B4-C4)/A4)</f>
        <v>25.960970000000003</v>
      </c>
      <c r="J4" s="14" t="s">
        <v>32</v>
      </c>
      <c r="K4" s="14">
        <f>K10/K2</f>
        <v>30665.27903935521</v>
      </c>
    </row>
    <row r="5" spans="1:11">
      <c r="A5">
        <v>3</v>
      </c>
      <c r="B5" s="2">
        <v>547</v>
      </c>
      <c r="C5">
        <f t="shared" si="0"/>
        <v>497.77593999999999</v>
      </c>
      <c r="D5">
        <f t="shared" si="1"/>
        <v>49.224060000000009</v>
      </c>
      <c r="E5">
        <f t="shared" si="2"/>
        <v>49.224060000000009</v>
      </c>
      <c r="F5">
        <f t="shared" si="3"/>
        <v>2423.0080828836008</v>
      </c>
      <c r="G5">
        <f t="shared" si="4"/>
        <v>16.408020000000004</v>
      </c>
      <c r="J5" s="14" t="s">
        <v>33</v>
      </c>
      <c r="K5" s="14">
        <f>SQRT(K4)</f>
        <v>175.11504515419344</v>
      </c>
    </row>
    <row r="6" spans="1:11">
      <c r="A6">
        <v>4</v>
      </c>
      <c r="B6" s="2">
        <v>535</v>
      </c>
      <c r="C6">
        <f t="shared" si="0"/>
        <v>497.47381999999999</v>
      </c>
      <c r="D6">
        <f t="shared" si="1"/>
        <v>37.526180000000011</v>
      </c>
      <c r="E6">
        <f t="shared" si="2"/>
        <v>37.526180000000011</v>
      </c>
      <c r="F6">
        <f t="shared" si="3"/>
        <v>1408.2141853924009</v>
      </c>
      <c r="G6">
        <f t="shared" si="4"/>
        <v>9.3815450000000027</v>
      </c>
      <c r="J6" s="14" t="s">
        <v>34</v>
      </c>
      <c r="K6" s="14">
        <f>(K11/K2)*100</f>
        <v>181.9304924875934</v>
      </c>
    </row>
    <row r="7" spans="1:11">
      <c r="A7">
        <v>5</v>
      </c>
      <c r="B7" s="2">
        <v>323</v>
      </c>
      <c r="C7">
        <f t="shared" si="0"/>
        <v>497.17169999999999</v>
      </c>
      <c r="D7">
        <f t="shared" si="1"/>
        <v>-174.17169999999999</v>
      </c>
      <c r="E7">
        <f t="shared" si="2"/>
        <v>174.17169999999999</v>
      </c>
      <c r="F7">
        <f t="shared" si="3"/>
        <v>30335.781080889996</v>
      </c>
      <c r="G7">
        <f t="shared" si="4"/>
        <v>34.834339999999997</v>
      </c>
    </row>
    <row r="8" spans="1:11">
      <c r="A8">
        <v>6</v>
      </c>
      <c r="B8" s="2">
        <v>361</v>
      </c>
      <c r="C8">
        <f t="shared" si="0"/>
        <v>496.86957999999998</v>
      </c>
      <c r="D8">
        <f t="shared" si="1"/>
        <v>-135.86957999999998</v>
      </c>
      <c r="E8">
        <f t="shared" si="2"/>
        <v>135.86957999999998</v>
      </c>
      <c r="F8">
        <f t="shared" si="3"/>
        <v>18460.542769376396</v>
      </c>
      <c r="G8">
        <f t="shared" si="4"/>
        <v>22.644929999999999</v>
      </c>
      <c r="J8" s="7" t="s">
        <v>36</v>
      </c>
      <c r="K8">
        <f>SUM(D3:D451)</f>
        <v>-0.67969999999712627</v>
      </c>
    </row>
    <row r="9" spans="1:11">
      <c r="A9">
        <v>7</v>
      </c>
      <c r="B9" s="2">
        <v>499</v>
      </c>
      <c r="C9">
        <f t="shared" si="0"/>
        <v>496.56745999999998</v>
      </c>
      <c r="D9">
        <f t="shared" si="1"/>
        <v>2.4325400000000172</v>
      </c>
      <c r="E9">
        <f t="shared" si="2"/>
        <v>2.4325400000000172</v>
      </c>
      <c r="F9">
        <f t="shared" si="3"/>
        <v>5.9172508516000839</v>
      </c>
      <c r="G9">
        <f t="shared" si="4"/>
        <v>0.34750571428571675</v>
      </c>
      <c r="J9" s="7" t="s">
        <v>37</v>
      </c>
      <c r="K9">
        <f>SUM(E3:E451)</f>
        <v>54969.955260000032</v>
      </c>
    </row>
    <row r="10" spans="1:11">
      <c r="A10">
        <v>8</v>
      </c>
      <c r="B10" s="2">
        <v>540</v>
      </c>
      <c r="C10">
        <f t="shared" si="0"/>
        <v>496.26533999999998</v>
      </c>
      <c r="D10">
        <f t="shared" si="1"/>
        <v>43.734660000000019</v>
      </c>
      <c r="E10">
        <f t="shared" si="2"/>
        <v>43.734660000000019</v>
      </c>
      <c r="F10">
        <f t="shared" si="3"/>
        <v>1912.7204853156018</v>
      </c>
      <c r="G10">
        <f t="shared" si="4"/>
        <v>5.4668325000000024</v>
      </c>
      <c r="J10" s="8" t="s">
        <v>38</v>
      </c>
      <c r="K10">
        <f>SUM(F3:F451)</f>
        <v>13768710.28867049</v>
      </c>
    </row>
    <row r="11" spans="1:11">
      <c r="A11">
        <v>9</v>
      </c>
      <c r="B11" s="2">
        <v>323</v>
      </c>
      <c r="C11">
        <f t="shared" si="0"/>
        <v>495.96321999999998</v>
      </c>
      <c r="D11">
        <f t="shared" si="1"/>
        <v>-172.96321999999998</v>
      </c>
      <c r="E11">
        <f t="shared" si="2"/>
        <v>172.96321999999998</v>
      </c>
      <c r="F11">
        <f t="shared" si="3"/>
        <v>29916.275472768393</v>
      </c>
      <c r="G11">
        <f t="shared" si="4"/>
        <v>19.218135555555552</v>
      </c>
      <c r="J11" s="8" t="s">
        <v>39</v>
      </c>
      <c r="K11">
        <f>SUM(G3:G451)</f>
        <v>816.86791126929427</v>
      </c>
    </row>
    <row r="12" spans="1:11">
      <c r="A12">
        <v>10</v>
      </c>
      <c r="B12" s="2">
        <v>323</v>
      </c>
      <c r="C12">
        <f t="shared" si="0"/>
        <v>495.66109999999998</v>
      </c>
      <c r="D12">
        <f t="shared" si="1"/>
        <v>-172.66109999999998</v>
      </c>
      <c r="E12">
        <f t="shared" si="2"/>
        <v>172.66109999999998</v>
      </c>
      <c r="F12">
        <f t="shared" si="3"/>
        <v>29811.855453209992</v>
      </c>
      <c r="G12">
        <f t="shared" si="4"/>
        <v>17.266109999999998</v>
      </c>
    </row>
    <row r="13" spans="1:11">
      <c r="A13">
        <v>11</v>
      </c>
      <c r="B13" s="2">
        <v>323</v>
      </c>
      <c r="C13">
        <f t="shared" si="0"/>
        <v>495.35897999999997</v>
      </c>
      <c r="D13">
        <f t="shared" si="1"/>
        <v>-172.35897999999997</v>
      </c>
      <c r="E13">
        <f t="shared" si="2"/>
        <v>172.35897999999997</v>
      </c>
      <c r="F13">
        <f t="shared" si="3"/>
        <v>29707.617986640391</v>
      </c>
      <c r="G13">
        <f t="shared" si="4"/>
        <v>15.66899818181818</v>
      </c>
    </row>
    <row r="14" spans="1:11">
      <c r="A14">
        <v>12</v>
      </c>
      <c r="B14" s="2">
        <v>324</v>
      </c>
      <c r="C14">
        <f t="shared" si="0"/>
        <v>495.05685999999997</v>
      </c>
      <c r="D14">
        <f t="shared" si="1"/>
        <v>-171.05685999999997</v>
      </c>
      <c r="E14">
        <f t="shared" si="2"/>
        <v>171.05685999999997</v>
      </c>
      <c r="F14">
        <f t="shared" si="3"/>
        <v>29260.44935305959</v>
      </c>
      <c r="G14">
        <f t="shared" si="4"/>
        <v>14.25473833333333</v>
      </c>
    </row>
    <row r="15" spans="1:11">
      <c r="A15">
        <v>13</v>
      </c>
      <c r="B15" s="2">
        <v>324</v>
      </c>
      <c r="C15">
        <f t="shared" si="0"/>
        <v>494.75473999999997</v>
      </c>
      <c r="D15">
        <f t="shared" si="1"/>
        <v>-170.75473999999997</v>
      </c>
      <c r="E15">
        <f t="shared" si="2"/>
        <v>170.75473999999997</v>
      </c>
      <c r="F15">
        <f t="shared" si="3"/>
        <v>29157.181232467588</v>
      </c>
      <c r="G15">
        <f t="shared" si="4"/>
        <v>13.134979999999997</v>
      </c>
    </row>
    <row r="16" spans="1:11">
      <c r="A16">
        <v>14</v>
      </c>
      <c r="B16" s="2">
        <v>324</v>
      </c>
      <c r="C16">
        <f t="shared" si="0"/>
        <v>494.45262000000002</v>
      </c>
      <c r="D16">
        <f t="shared" si="1"/>
        <v>-170.45262000000002</v>
      </c>
      <c r="E16">
        <f t="shared" si="2"/>
        <v>170.45262000000002</v>
      </c>
      <c r="F16">
        <f t="shared" si="3"/>
        <v>29054.09566486441</v>
      </c>
      <c r="G16">
        <f t="shared" si="4"/>
        <v>12.175187142857144</v>
      </c>
    </row>
    <row r="17" spans="1:7">
      <c r="A17">
        <v>15</v>
      </c>
      <c r="B17" s="2">
        <v>324</v>
      </c>
      <c r="C17">
        <f t="shared" si="0"/>
        <v>494.15050000000002</v>
      </c>
      <c r="D17">
        <f t="shared" si="1"/>
        <v>-170.15050000000002</v>
      </c>
      <c r="E17">
        <f t="shared" si="2"/>
        <v>170.15050000000002</v>
      </c>
      <c r="F17">
        <f t="shared" si="3"/>
        <v>28951.192650250006</v>
      </c>
      <c r="G17">
        <f t="shared" si="4"/>
        <v>11.343366666666668</v>
      </c>
    </row>
    <row r="18" spans="1:7">
      <c r="A18">
        <v>16</v>
      </c>
      <c r="B18" s="2">
        <v>535</v>
      </c>
      <c r="C18">
        <f t="shared" si="0"/>
        <v>493.84838000000002</v>
      </c>
      <c r="D18">
        <f t="shared" si="1"/>
        <v>41.15161999999998</v>
      </c>
      <c r="E18">
        <f t="shared" si="2"/>
        <v>41.15161999999998</v>
      </c>
      <c r="F18">
        <f t="shared" si="3"/>
        <v>1693.4558286243982</v>
      </c>
      <c r="G18">
        <f t="shared" si="4"/>
        <v>2.5719762499999987</v>
      </c>
    </row>
    <row r="19" spans="1:7">
      <c r="A19">
        <v>17</v>
      </c>
      <c r="B19" s="2">
        <v>462</v>
      </c>
      <c r="C19">
        <f t="shared" si="0"/>
        <v>493.54626000000002</v>
      </c>
      <c r="D19">
        <f t="shared" si="1"/>
        <v>-31.546260000000018</v>
      </c>
      <c r="E19">
        <f t="shared" si="2"/>
        <v>31.546260000000018</v>
      </c>
      <c r="F19">
        <f t="shared" si="3"/>
        <v>995.16651998760108</v>
      </c>
      <c r="G19">
        <f t="shared" si="4"/>
        <v>1.8556623529411775</v>
      </c>
    </row>
    <row r="20" spans="1:7">
      <c r="A20">
        <v>18</v>
      </c>
      <c r="B20" s="2">
        <v>324</v>
      </c>
      <c r="C20">
        <f t="shared" si="0"/>
        <v>493.24414000000002</v>
      </c>
      <c r="D20">
        <f t="shared" si="1"/>
        <v>-169.24414000000002</v>
      </c>
      <c r="E20">
        <f t="shared" si="2"/>
        <v>169.24414000000002</v>
      </c>
      <c r="F20">
        <f t="shared" si="3"/>
        <v>28643.578924339607</v>
      </c>
      <c r="G20">
        <f t="shared" si="4"/>
        <v>9.4024522222222231</v>
      </c>
    </row>
    <row r="21" spans="1:7">
      <c r="A21">
        <v>19</v>
      </c>
      <c r="B21" s="2">
        <v>472</v>
      </c>
      <c r="C21">
        <f t="shared" si="0"/>
        <v>492.94202000000001</v>
      </c>
      <c r="D21">
        <f t="shared" si="1"/>
        <v>-20.942020000000014</v>
      </c>
      <c r="E21">
        <f t="shared" si="2"/>
        <v>20.942020000000014</v>
      </c>
      <c r="F21">
        <f t="shared" si="3"/>
        <v>438.56820168040059</v>
      </c>
      <c r="G21">
        <f t="shared" si="4"/>
        <v>1.1022115789473692</v>
      </c>
    </row>
    <row r="22" spans="1:7">
      <c r="A22">
        <v>20</v>
      </c>
      <c r="B22" s="2">
        <v>526</v>
      </c>
      <c r="C22">
        <f t="shared" si="0"/>
        <v>492.63990000000001</v>
      </c>
      <c r="D22">
        <f t="shared" si="1"/>
        <v>33.360099999999989</v>
      </c>
      <c r="E22">
        <f t="shared" si="2"/>
        <v>33.360099999999989</v>
      </c>
      <c r="F22">
        <f t="shared" si="3"/>
        <v>1112.8962720099992</v>
      </c>
      <c r="G22">
        <f t="shared" si="4"/>
        <v>1.6680049999999995</v>
      </c>
    </row>
    <row r="23" spans="1:7">
      <c r="A23">
        <v>21</v>
      </c>
      <c r="B23" s="2">
        <v>432</v>
      </c>
      <c r="C23">
        <f t="shared" si="0"/>
        <v>492.33778000000001</v>
      </c>
      <c r="D23">
        <f t="shared" si="1"/>
        <v>-60.337780000000009</v>
      </c>
      <c r="E23">
        <f t="shared" si="2"/>
        <v>60.337780000000009</v>
      </c>
      <c r="F23">
        <f t="shared" si="3"/>
        <v>3640.6476953284009</v>
      </c>
      <c r="G23">
        <f t="shared" si="4"/>
        <v>2.8732276190476194</v>
      </c>
    </row>
    <row r="24" spans="1:7">
      <c r="A24">
        <v>22</v>
      </c>
      <c r="B24" s="2">
        <v>494</v>
      </c>
      <c r="C24">
        <f t="shared" si="0"/>
        <v>492.03566000000001</v>
      </c>
      <c r="D24">
        <f t="shared" si="1"/>
        <v>1.9643399999999929</v>
      </c>
      <c r="E24">
        <f t="shared" si="2"/>
        <v>1.9643399999999929</v>
      </c>
      <c r="F24">
        <f t="shared" si="3"/>
        <v>3.8586316355999721</v>
      </c>
      <c r="G24">
        <f t="shared" si="4"/>
        <v>8.9288181818181489E-2</v>
      </c>
    </row>
    <row r="25" spans="1:7">
      <c r="A25">
        <v>23</v>
      </c>
      <c r="B25" s="2">
        <v>324</v>
      </c>
      <c r="C25">
        <f t="shared" si="0"/>
        <v>491.73354</v>
      </c>
      <c r="D25">
        <f t="shared" si="1"/>
        <v>-167.73354</v>
      </c>
      <c r="E25">
        <f t="shared" si="2"/>
        <v>167.73354</v>
      </c>
      <c r="F25">
        <f t="shared" si="3"/>
        <v>28134.540440931603</v>
      </c>
      <c r="G25">
        <f t="shared" si="4"/>
        <v>7.2927626086956527</v>
      </c>
    </row>
    <row r="26" spans="1:7">
      <c r="A26">
        <v>24</v>
      </c>
      <c r="B26" s="2">
        <v>324</v>
      </c>
      <c r="C26">
        <f t="shared" si="0"/>
        <v>491.43142</v>
      </c>
      <c r="D26">
        <f t="shared" si="1"/>
        <v>-167.43142</v>
      </c>
      <c r="E26">
        <f t="shared" si="2"/>
        <v>167.43142</v>
      </c>
      <c r="F26">
        <f t="shared" si="3"/>
        <v>28033.280403216402</v>
      </c>
      <c r="G26">
        <f t="shared" si="4"/>
        <v>6.9763091666666668</v>
      </c>
    </row>
    <row r="27" spans="1:7">
      <c r="A27">
        <v>25</v>
      </c>
      <c r="B27" s="2">
        <v>324</v>
      </c>
      <c r="C27">
        <f t="shared" si="0"/>
        <v>491.1293</v>
      </c>
      <c r="D27">
        <f t="shared" si="1"/>
        <v>-167.1293</v>
      </c>
      <c r="E27">
        <f t="shared" si="2"/>
        <v>167.1293</v>
      </c>
      <c r="F27">
        <f t="shared" si="3"/>
        <v>27932.202918489998</v>
      </c>
      <c r="G27">
        <f t="shared" si="4"/>
        <v>6.6851719999999997</v>
      </c>
    </row>
    <row r="28" spans="1:7">
      <c r="A28">
        <v>26</v>
      </c>
      <c r="B28" s="2">
        <v>326</v>
      </c>
      <c r="C28">
        <f t="shared" si="0"/>
        <v>490.82718</v>
      </c>
      <c r="D28">
        <f t="shared" si="1"/>
        <v>-164.82718</v>
      </c>
      <c r="E28">
        <f t="shared" si="2"/>
        <v>164.82718</v>
      </c>
      <c r="F28">
        <f t="shared" si="3"/>
        <v>27167.999266752398</v>
      </c>
      <c r="G28">
        <f t="shared" si="4"/>
        <v>6.3395069230769234</v>
      </c>
    </row>
    <row r="29" spans="1:7">
      <c r="A29">
        <v>27</v>
      </c>
      <c r="B29" s="2">
        <v>324</v>
      </c>
      <c r="C29">
        <f t="shared" si="0"/>
        <v>490.52506</v>
      </c>
      <c r="D29">
        <f t="shared" si="1"/>
        <v>-166.52506</v>
      </c>
      <c r="E29">
        <f t="shared" si="2"/>
        <v>166.52506</v>
      </c>
      <c r="F29">
        <f t="shared" si="3"/>
        <v>27730.595608003598</v>
      </c>
      <c r="G29">
        <f t="shared" si="4"/>
        <v>6.167594814814815</v>
      </c>
    </row>
    <row r="30" spans="1:7">
      <c r="A30">
        <v>28</v>
      </c>
      <c r="B30" s="2">
        <v>324</v>
      </c>
      <c r="C30">
        <f t="shared" si="0"/>
        <v>490.22293999999999</v>
      </c>
      <c r="D30">
        <f t="shared" si="1"/>
        <v>-166.22293999999999</v>
      </c>
      <c r="E30">
        <f t="shared" si="2"/>
        <v>166.22293999999999</v>
      </c>
      <c r="F30">
        <f t="shared" si="3"/>
        <v>27630.065782243597</v>
      </c>
      <c r="G30">
        <f t="shared" si="4"/>
        <v>5.936533571428571</v>
      </c>
    </row>
    <row r="31" spans="1:7">
      <c r="A31">
        <v>29</v>
      </c>
      <c r="B31" s="2">
        <v>324</v>
      </c>
      <c r="C31">
        <f t="shared" si="0"/>
        <v>489.92081999999999</v>
      </c>
      <c r="D31">
        <f t="shared" si="1"/>
        <v>-165.92081999999999</v>
      </c>
      <c r="E31">
        <f t="shared" si="2"/>
        <v>165.92081999999999</v>
      </c>
      <c r="F31">
        <f t="shared" si="3"/>
        <v>27529.718509472397</v>
      </c>
      <c r="G31">
        <f t="shared" si="4"/>
        <v>5.7214075862068965</v>
      </c>
    </row>
    <row r="32" spans="1:7">
      <c r="A32">
        <v>30</v>
      </c>
      <c r="B32" s="2">
        <v>324</v>
      </c>
      <c r="C32">
        <f t="shared" si="0"/>
        <v>489.61869999999999</v>
      </c>
      <c r="D32">
        <f t="shared" si="1"/>
        <v>-165.61869999999999</v>
      </c>
      <c r="E32">
        <f t="shared" si="2"/>
        <v>165.61869999999999</v>
      </c>
      <c r="F32">
        <f t="shared" si="3"/>
        <v>27429.553789689995</v>
      </c>
      <c r="G32">
        <f t="shared" si="4"/>
        <v>5.520623333333333</v>
      </c>
    </row>
    <row r="33" spans="1:7">
      <c r="A33">
        <v>31</v>
      </c>
      <c r="B33" s="2">
        <v>324</v>
      </c>
      <c r="C33">
        <f t="shared" si="0"/>
        <v>489.31657999999999</v>
      </c>
      <c r="D33">
        <f t="shared" si="1"/>
        <v>-165.31657999999999</v>
      </c>
      <c r="E33">
        <f t="shared" si="2"/>
        <v>165.31657999999999</v>
      </c>
      <c r="F33">
        <f t="shared" si="3"/>
        <v>27329.571622896397</v>
      </c>
      <c r="G33">
        <f t="shared" si="4"/>
        <v>5.3327929032258057</v>
      </c>
    </row>
    <row r="34" spans="1:7">
      <c r="A34">
        <v>32</v>
      </c>
      <c r="B34" s="2">
        <v>524</v>
      </c>
      <c r="C34">
        <f t="shared" si="0"/>
        <v>489.01445999999999</v>
      </c>
      <c r="D34">
        <f t="shared" si="1"/>
        <v>34.985540000000015</v>
      </c>
      <c r="E34">
        <f t="shared" si="2"/>
        <v>34.985540000000015</v>
      </c>
      <c r="F34">
        <f t="shared" si="3"/>
        <v>1223.988009091601</v>
      </c>
      <c r="G34">
        <f t="shared" si="4"/>
        <v>1.0932981250000005</v>
      </c>
    </row>
    <row r="35" spans="1:7">
      <c r="A35">
        <v>33</v>
      </c>
      <c r="B35" s="2">
        <v>369</v>
      </c>
      <c r="C35">
        <f t="shared" si="0"/>
        <v>488.71233999999998</v>
      </c>
      <c r="D35">
        <f t="shared" si="1"/>
        <v>-119.71233999999998</v>
      </c>
      <c r="E35">
        <f t="shared" si="2"/>
        <v>119.71233999999998</v>
      </c>
      <c r="F35">
        <f t="shared" si="3"/>
        <v>14331.044348275596</v>
      </c>
      <c r="G35">
        <f t="shared" si="4"/>
        <v>3.6276466666666662</v>
      </c>
    </row>
    <row r="36" spans="1:7">
      <c r="A36">
        <v>34</v>
      </c>
      <c r="B36" s="2">
        <v>521</v>
      </c>
      <c r="C36">
        <f t="shared" si="0"/>
        <v>488.41021999999998</v>
      </c>
      <c r="D36">
        <f t="shared" si="1"/>
        <v>32.589780000000019</v>
      </c>
      <c r="E36">
        <f t="shared" si="2"/>
        <v>32.589780000000019</v>
      </c>
      <c r="F36">
        <f t="shared" si="3"/>
        <v>1062.0937604484013</v>
      </c>
      <c r="G36">
        <f t="shared" si="4"/>
        <v>0.95852294117647119</v>
      </c>
    </row>
    <row r="37" spans="1:7">
      <c r="A37">
        <v>35</v>
      </c>
      <c r="B37" s="2">
        <v>323</v>
      </c>
      <c r="C37">
        <f t="shared" si="0"/>
        <v>488.10809999999998</v>
      </c>
      <c r="D37">
        <f t="shared" si="1"/>
        <v>-165.10809999999998</v>
      </c>
      <c r="E37">
        <f t="shared" si="2"/>
        <v>165.10809999999998</v>
      </c>
      <c r="F37">
        <f t="shared" si="3"/>
        <v>27260.684685609995</v>
      </c>
      <c r="G37">
        <f t="shared" si="4"/>
        <v>4.7173742857142855</v>
      </c>
    </row>
    <row r="38" spans="1:7">
      <c r="A38">
        <v>36</v>
      </c>
      <c r="B38" s="2">
        <v>323</v>
      </c>
      <c r="C38">
        <f t="shared" si="0"/>
        <v>487.80597999999998</v>
      </c>
      <c r="D38">
        <f t="shared" si="1"/>
        <v>-164.80597999999998</v>
      </c>
      <c r="E38">
        <f t="shared" si="2"/>
        <v>164.80597999999998</v>
      </c>
      <c r="F38">
        <f t="shared" si="3"/>
        <v>27161.011043760391</v>
      </c>
      <c r="G38">
        <f t="shared" si="4"/>
        <v>4.5779438888888881</v>
      </c>
    </row>
    <row r="39" spans="1:7">
      <c r="A39">
        <v>37</v>
      </c>
      <c r="B39" s="2">
        <v>369</v>
      </c>
      <c r="C39">
        <f t="shared" si="0"/>
        <v>487.50385999999997</v>
      </c>
      <c r="D39">
        <f t="shared" si="1"/>
        <v>-118.50385999999997</v>
      </c>
      <c r="E39">
        <f t="shared" si="2"/>
        <v>118.50385999999997</v>
      </c>
      <c r="F39">
        <f t="shared" si="3"/>
        <v>14043.164834899593</v>
      </c>
      <c r="G39">
        <f t="shared" si="4"/>
        <v>3.2028070270270264</v>
      </c>
    </row>
    <row r="40" spans="1:7">
      <c r="A40">
        <v>38</v>
      </c>
      <c r="B40" s="2">
        <v>413</v>
      </c>
      <c r="C40">
        <f t="shared" si="0"/>
        <v>487.20173999999997</v>
      </c>
      <c r="D40">
        <f t="shared" si="1"/>
        <v>-74.201739999999972</v>
      </c>
      <c r="E40">
        <f t="shared" si="2"/>
        <v>74.201739999999972</v>
      </c>
      <c r="F40">
        <f t="shared" si="3"/>
        <v>5505.8982190275956</v>
      </c>
      <c r="G40">
        <f t="shared" si="4"/>
        <v>1.9526773684210519</v>
      </c>
    </row>
    <row r="41" spans="1:7">
      <c r="A41">
        <v>39</v>
      </c>
      <c r="B41" s="2">
        <v>452</v>
      </c>
      <c r="C41">
        <f t="shared" si="0"/>
        <v>486.89962000000003</v>
      </c>
      <c r="D41">
        <f t="shared" si="1"/>
        <v>-34.899620000000027</v>
      </c>
      <c r="E41">
        <f t="shared" si="2"/>
        <v>34.899620000000027</v>
      </c>
      <c r="F41">
        <f t="shared" si="3"/>
        <v>1217.9834761444019</v>
      </c>
      <c r="G41">
        <f t="shared" si="4"/>
        <v>0.89486205128205198</v>
      </c>
    </row>
    <row r="42" spans="1:7">
      <c r="A42">
        <v>40</v>
      </c>
      <c r="B42" s="2">
        <v>324</v>
      </c>
      <c r="C42">
        <f t="shared" si="0"/>
        <v>486.59750000000003</v>
      </c>
      <c r="D42">
        <f t="shared" si="1"/>
        <v>-162.59750000000003</v>
      </c>
      <c r="E42">
        <f t="shared" si="2"/>
        <v>162.59750000000003</v>
      </c>
      <c r="F42">
        <f t="shared" si="3"/>
        <v>26437.947006250008</v>
      </c>
      <c r="G42">
        <f t="shared" si="4"/>
        <v>4.064937500000001</v>
      </c>
    </row>
    <row r="43" spans="1:7">
      <c r="A43">
        <v>41</v>
      </c>
      <c r="B43" s="2">
        <v>427</v>
      </c>
      <c r="C43">
        <f t="shared" si="0"/>
        <v>486.29538000000002</v>
      </c>
      <c r="D43">
        <f t="shared" si="1"/>
        <v>-59.295380000000023</v>
      </c>
      <c r="E43">
        <f t="shared" si="2"/>
        <v>59.295380000000023</v>
      </c>
      <c r="F43">
        <f t="shared" si="3"/>
        <v>3515.9420893444026</v>
      </c>
      <c r="G43">
        <f t="shared" si="4"/>
        <v>1.4462287804878053</v>
      </c>
    </row>
    <row r="44" spans="1:7">
      <c r="A44">
        <v>42</v>
      </c>
      <c r="B44" s="2">
        <v>446</v>
      </c>
      <c r="C44">
        <f t="shared" si="0"/>
        <v>485.99326000000002</v>
      </c>
      <c r="D44">
        <f t="shared" si="1"/>
        <v>-39.993260000000021</v>
      </c>
      <c r="E44">
        <f t="shared" si="2"/>
        <v>39.993260000000021</v>
      </c>
      <c r="F44">
        <f t="shared" si="3"/>
        <v>1599.4608454276017</v>
      </c>
      <c r="G44">
        <f t="shared" si="4"/>
        <v>0.95222047619047667</v>
      </c>
    </row>
    <row r="45" spans="1:7">
      <c r="A45">
        <v>43</v>
      </c>
      <c r="B45" s="2">
        <v>456</v>
      </c>
      <c r="C45">
        <f t="shared" si="0"/>
        <v>485.69114000000002</v>
      </c>
      <c r="D45">
        <f t="shared" si="1"/>
        <v>-29.691140000000019</v>
      </c>
      <c r="E45">
        <f t="shared" si="2"/>
        <v>29.691140000000019</v>
      </c>
      <c r="F45">
        <f t="shared" si="3"/>
        <v>881.56379449960104</v>
      </c>
      <c r="G45">
        <f t="shared" si="4"/>
        <v>0.69049162790697716</v>
      </c>
    </row>
    <row r="46" spans="1:7">
      <c r="A46">
        <v>44</v>
      </c>
      <c r="B46" s="2">
        <v>469</v>
      </c>
      <c r="C46">
        <f t="shared" si="0"/>
        <v>485.38902000000002</v>
      </c>
      <c r="D46">
        <f t="shared" si="1"/>
        <v>-16.389020000000016</v>
      </c>
      <c r="E46">
        <f t="shared" si="2"/>
        <v>16.389020000000016</v>
      </c>
      <c r="F46">
        <f t="shared" si="3"/>
        <v>268.59997656040053</v>
      </c>
      <c r="G46">
        <f t="shared" si="4"/>
        <v>0.37247772727272765</v>
      </c>
    </row>
    <row r="47" spans="1:7">
      <c r="A47">
        <v>45</v>
      </c>
      <c r="B47" s="2">
        <v>506</v>
      </c>
      <c r="C47">
        <f t="shared" si="0"/>
        <v>485.08690000000001</v>
      </c>
      <c r="D47">
        <f t="shared" si="1"/>
        <v>20.913099999999986</v>
      </c>
      <c r="E47">
        <f t="shared" si="2"/>
        <v>20.913099999999986</v>
      </c>
      <c r="F47">
        <f t="shared" si="3"/>
        <v>437.35775160999941</v>
      </c>
      <c r="G47">
        <f t="shared" si="4"/>
        <v>0.46473555555555524</v>
      </c>
    </row>
    <row r="48" spans="1:7">
      <c r="A48">
        <v>46</v>
      </c>
      <c r="B48" s="2">
        <v>414</v>
      </c>
      <c r="C48">
        <f t="shared" si="0"/>
        <v>484.78478000000001</v>
      </c>
      <c r="D48">
        <f t="shared" si="1"/>
        <v>-70.784780000000012</v>
      </c>
      <c r="E48">
        <f t="shared" si="2"/>
        <v>70.784780000000012</v>
      </c>
      <c r="F48">
        <f t="shared" si="3"/>
        <v>5010.4850796484016</v>
      </c>
      <c r="G48">
        <f t="shared" si="4"/>
        <v>1.5387995652173916</v>
      </c>
    </row>
    <row r="49" spans="1:7">
      <c r="A49">
        <v>47</v>
      </c>
      <c r="B49" s="2">
        <v>1185</v>
      </c>
      <c r="C49">
        <f t="shared" si="0"/>
        <v>484.48266000000001</v>
      </c>
      <c r="D49">
        <f t="shared" si="1"/>
        <v>700.51733999999999</v>
      </c>
      <c r="E49">
        <f t="shared" si="2"/>
        <v>700.51733999999999</v>
      </c>
      <c r="F49">
        <f t="shared" si="3"/>
        <v>490724.54364067561</v>
      </c>
      <c r="G49">
        <f t="shared" si="4"/>
        <v>14.904624255319149</v>
      </c>
    </row>
    <row r="50" spans="1:7">
      <c r="A50">
        <v>48</v>
      </c>
      <c r="B50" s="2">
        <v>1418</v>
      </c>
      <c r="C50">
        <f t="shared" si="0"/>
        <v>484.18054000000001</v>
      </c>
      <c r="D50">
        <f t="shared" si="1"/>
        <v>933.81945999999994</v>
      </c>
      <c r="E50">
        <f t="shared" si="2"/>
        <v>933.81945999999994</v>
      </c>
      <c r="F50">
        <f t="shared" si="3"/>
        <v>872018.78387469146</v>
      </c>
      <c r="G50">
        <f t="shared" si="4"/>
        <v>19.454572083333332</v>
      </c>
    </row>
    <row r="51" spans="1:7">
      <c r="A51">
        <v>49</v>
      </c>
      <c r="B51" s="2">
        <v>1124</v>
      </c>
      <c r="C51">
        <f t="shared" si="0"/>
        <v>483.87842000000001</v>
      </c>
      <c r="D51">
        <f t="shared" si="1"/>
        <v>640.12157999999999</v>
      </c>
      <c r="E51">
        <f t="shared" si="2"/>
        <v>640.12157999999999</v>
      </c>
      <c r="F51">
        <f t="shared" si="3"/>
        <v>409755.63718169637</v>
      </c>
      <c r="G51">
        <f t="shared" si="4"/>
        <v>13.063705714285714</v>
      </c>
    </row>
    <row r="52" spans="1:7">
      <c r="A52">
        <v>50</v>
      </c>
      <c r="B52" s="2">
        <v>1061</v>
      </c>
      <c r="C52">
        <f t="shared" si="0"/>
        <v>483.5763</v>
      </c>
      <c r="D52">
        <f t="shared" si="1"/>
        <v>577.42370000000005</v>
      </c>
      <c r="E52">
        <f t="shared" si="2"/>
        <v>577.42370000000005</v>
      </c>
      <c r="F52">
        <f t="shared" si="3"/>
        <v>333418.12932169007</v>
      </c>
      <c r="G52">
        <f t="shared" si="4"/>
        <v>11.548474000000001</v>
      </c>
    </row>
    <row r="53" spans="1:7">
      <c r="A53">
        <v>51</v>
      </c>
      <c r="B53" s="2">
        <v>1228</v>
      </c>
      <c r="C53">
        <f t="shared" si="0"/>
        <v>483.27418</v>
      </c>
      <c r="D53">
        <f t="shared" si="1"/>
        <v>744.72582</v>
      </c>
      <c r="E53">
        <f t="shared" si="2"/>
        <v>744.72582</v>
      </c>
      <c r="F53">
        <f t="shared" si="3"/>
        <v>554616.54697467235</v>
      </c>
      <c r="G53">
        <f t="shared" si="4"/>
        <v>14.60246705882353</v>
      </c>
    </row>
    <row r="54" spans="1:7">
      <c r="A54">
        <v>52</v>
      </c>
      <c r="B54" s="2">
        <v>868</v>
      </c>
      <c r="C54">
        <f t="shared" si="0"/>
        <v>482.97206</v>
      </c>
      <c r="D54">
        <f t="shared" si="1"/>
        <v>385.02794</v>
      </c>
      <c r="E54">
        <f t="shared" si="2"/>
        <v>385.02794</v>
      </c>
      <c r="F54">
        <f t="shared" si="3"/>
        <v>148246.51458064359</v>
      </c>
      <c r="G54">
        <f t="shared" si="4"/>
        <v>7.4043834615384618</v>
      </c>
    </row>
    <row r="55" spans="1:7">
      <c r="A55">
        <v>53</v>
      </c>
      <c r="B55" s="2">
        <v>452</v>
      </c>
      <c r="C55">
        <f t="shared" si="0"/>
        <v>482.66994</v>
      </c>
      <c r="D55">
        <f t="shared" si="1"/>
        <v>-30.669939999999997</v>
      </c>
      <c r="E55">
        <f t="shared" si="2"/>
        <v>30.669939999999997</v>
      </c>
      <c r="F55">
        <f t="shared" si="3"/>
        <v>940.6452196035998</v>
      </c>
      <c r="G55">
        <f t="shared" si="4"/>
        <v>0.57867811320754714</v>
      </c>
    </row>
    <row r="56" spans="1:7">
      <c r="A56">
        <v>54</v>
      </c>
      <c r="B56" s="2">
        <v>727</v>
      </c>
      <c r="C56">
        <f t="shared" si="0"/>
        <v>482.36781999999999</v>
      </c>
      <c r="D56">
        <f t="shared" si="1"/>
        <v>244.63218000000001</v>
      </c>
      <c r="E56">
        <f t="shared" si="2"/>
        <v>244.63218000000001</v>
      </c>
      <c r="F56">
        <f t="shared" si="3"/>
        <v>59844.903491552403</v>
      </c>
      <c r="G56">
        <f t="shared" si="4"/>
        <v>4.5302255555555559</v>
      </c>
    </row>
    <row r="57" spans="1:7">
      <c r="A57">
        <v>55</v>
      </c>
      <c r="B57" s="2">
        <v>733</v>
      </c>
      <c r="C57">
        <f t="shared" si="0"/>
        <v>482.06569999999999</v>
      </c>
      <c r="D57">
        <f t="shared" si="1"/>
        <v>250.93430000000001</v>
      </c>
      <c r="E57">
        <f t="shared" si="2"/>
        <v>250.93430000000001</v>
      </c>
      <c r="F57">
        <f t="shared" si="3"/>
        <v>62968.022916490001</v>
      </c>
      <c r="G57">
        <f t="shared" si="4"/>
        <v>4.562441818181818</v>
      </c>
    </row>
    <row r="58" spans="1:7">
      <c r="A58">
        <v>56</v>
      </c>
      <c r="B58" s="2">
        <v>366</v>
      </c>
      <c r="C58">
        <f t="shared" si="0"/>
        <v>481.76357999999999</v>
      </c>
      <c r="D58">
        <f t="shared" si="1"/>
        <v>-115.76357999999999</v>
      </c>
      <c r="E58">
        <f t="shared" si="2"/>
        <v>115.76357999999999</v>
      </c>
      <c r="F58">
        <f t="shared" si="3"/>
        <v>13401.206454416399</v>
      </c>
      <c r="G58">
        <f t="shared" si="4"/>
        <v>2.0672067857142857</v>
      </c>
    </row>
    <row r="59" spans="1:7">
      <c r="A59">
        <v>57</v>
      </c>
      <c r="B59" s="2">
        <v>401</v>
      </c>
      <c r="C59">
        <f t="shared" si="0"/>
        <v>481.46145999999999</v>
      </c>
      <c r="D59">
        <f t="shared" si="1"/>
        <v>-80.461459999999988</v>
      </c>
      <c r="E59">
        <f t="shared" si="2"/>
        <v>80.461459999999988</v>
      </c>
      <c r="F59">
        <f t="shared" si="3"/>
        <v>6474.0465453315983</v>
      </c>
      <c r="G59">
        <f t="shared" si="4"/>
        <v>1.4116045614035087</v>
      </c>
    </row>
    <row r="60" spans="1:7">
      <c r="A60">
        <v>58</v>
      </c>
      <c r="B60" s="2">
        <v>346</v>
      </c>
      <c r="C60">
        <f t="shared" si="0"/>
        <v>481.15933999999999</v>
      </c>
      <c r="D60">
        <f t="shared" si="1"/>
        <v>-135.15933999999999</v>
      </c>
      <c r="E60">
        <f t="shared" si="2"/>
        <v>135.15933999999999</v>
      </c>
      <c r="F60">
        <f t="shared" si="3"/>
        <v>18268.047189235596</v>
      </c>
      <c r="G60">
        <f t="shared" si="4"/>
        <v>2.3303334482758618</v>
      </c>
    </row>
    <row r="61" spans="1:7">
      <c r="A61">
        <v>59</v>
      </c>
      <c r="B61" s="2">
        <v>336</v>
      </c>
      <c r="C61">
        <f t="shared" si="0"/>
        <v>480.85721999999998</v>
      </c>
      <c r="D61">
        <f t="shared" si="1"/>
        <v>-144.85721999999998</v>
      </c>
      <c r="E61">
        <f t="shared" si="2"/>
        <v>144.85721999999998</v>
      </c>
      <c r="F61">
        <f t="shared" si="3"/>
        <v>20983.614186128394</v>
      </c>
      <c r="G61">
        <f t="shared" si="4"/>
        <v>2.4552071186440676</v>
      </c>
    </row>
    <row r="62" spans="1:7">
      <c r="A62">
        <v>60</v>
      </c>
      <c r="B62" s="2">
        <v>334</v>
      </c>
      <c r="C62">
        <f t="shared" si="0"/>
        <v>480.55509999999998</v>
      </c>
      <c r="D62">
        <f t="shared" si="1"/>
        <v>-146.55509999999998</v>
      </c>
      <c r="E62">
        <f t="shared" si="2"/>
        <v>146.55509999999998</v>
      </c>
      <c r="F62">
        <f t="shared" si="3"/>
        <v>21478.397336009995</v>
      </c>
      <c r="G62">
        <f t="shared" si="4"/>
        <v>2.4425849999999998</v>
      </c>
    </row>
    <row r="63" spans="1:7">
      <c r="A63">
        <v>61</v>
      </c>
      <c r="B63" s="2">
        <v>336</v>
      </c>
      <c r="C63">
        <f t="shared" si="0"/>
        <v>480.25297999999998</v>
      </c>
      <c r="D63">
        <f t="shared" si="1"/>
        <v>-144.25297999999998</v>
      </c>
      <c r="E63">
        <f t="shared" si="2"/>
        <v>144.25297999999998</v>
      </c>
      <c r="F63">
        <f t="shared" si="3"/>
        <v>20808.922238880394</v>
      </c>
      <c r="G63">
        <f t="shared" si="4"/>
        <v>2.364802950819672</v>
      </c>
    </row>
    <row r="64" spans="1:7">
      <c r="A64">
        <v>62</v>
      </c>
      <c r="B64" s="2">
        <v>344</v>
      </c>
      <c r="C64">
        <f t="shared" si="0"/>
        <v>479.95085999999998</v>
      </c>
      <c r="D64">
        <f t="shared" si="1"/>
        <v>-135.95085999999998</v>
      </c>
      <c r="E64">
        <f t="shared" si="2"/>
        <v>135.95085999999998</v>
      </c>
      <c r="F64">
        <f t="shared" si="3"/>
        <v>18482.636334739593</v>
      </c>
      <c r="G64">
        <f t="shared" si="4"/>
        <v>2.1927558064516126</v>
      </c>
    </row>
    <row r="65" spans="1:7">
      <c r="A65">
        <v>63</v>
      </c>
      <c r="B65" s="2">
        <v>341</v>
      </c>
      <c r="C65">
        <f t="shared" si="0"/>
        <v>479.64873999999998</v>
      </c>
      <c r="D65">
        <f t="shared" si="1"/>
        <v>-138.64873999999998</v>
      </c>
      <c r="E65">
        <f t="shared" si="2"/>
        <v>138.64873999999998</v>
      </c>
      <c r="F65">
        <f t="shared" si="3"/>
        <v>19223.473103587592</v>
      </c>
      <c r="G65">
        <f t="shared" si="4"/>
        <v>2.2007736507936504</v>
      </c>
    </row>
    <row r="66" spans="1:7">
      <c r="A66">
        <v>64</v>
      </c>
      <c r="B66" s="2">
        <v>449</v>
      </c>
      <c r="C66">
        <f t="shared" si="0"/>
        <v>479.34661999999997</v>
      </c>
      <c r="D66">
        <f t="shared" si="1"/>
        <v>-30.346619999999973</v>
      </c>
      <c r="E66">
        <f t="shared" si="2"/>
        <v>30.346619999999973</v>
      </c>
      <c r="F66">
        <f t="shared" si="3"/>
        <v>920.91734542439838</v>
      </c>
      <c r="G66">
        <f t="shared" si="4"/>
        <v>0.47416593749999958</v>
      </c>
    </row>
    <row r="67" spans="1:7">
      <c r="A67">
        <v>65</v>
      </c>
      <c r="B67" s="2">
        <v>738</v>
      </c>
      <c r="C67">
        <f t="shared" si="0"/>
        <v>479.04449999999997</v>
      </c>
      <c r="D67">
        <f t="shared" si="1"/>
        <v>258.95550000000003</v>
      </c>
      <c r="E67">
        <f t="shared" si="2"/>
        <v>258.95550000000003</v>
      </c>
      <c r="F67">
        <f t="shared" si="3"/>
        <v>67057.950980250011</v>
      </c>
      <c r="G67">
        <f t="shared" si="4"/>
        <v>3.9839307692307697</v>
      </c>
    </row>
    <row r="68" spans="1:7">
      <c r="A68">
        <v>66</v>
      </c>
      <c r="B68" s="2">
        <v>599</v>
      </c>
      <c r="C68">
        <f t="shared" ref="C68:C131" si="5">-0.30212*A68+498.6823</f>
        <v>478.74238000000003</v>
      </c>
      <c r="D68">
        <f t="shared" ref="D68:D131" si="6">B68-C68</f>
        <v>120.25761999999997</v>
      </c>
      <c r="E68">
        <f t="shared" ref="E68:E131" si="7">ABS(B68-C68)</f>
        <v>120.25761999999997</v>
      </c>
      <c r="F68">
        <f t="shared" ref="F68:F131" si="8">D68^2</f>
        <v>14461.895168064393</v>
      </c>
      <c r="G68">
        <f t="shared" ref="G68:G131" si="9">ABS((B68-C68)/A68)</f>
        <v>1.822085151515151</v>
      </c>
    </row>
    <row r="69" spans="1:7">
      <c r="A69">
        <v>67</v>
      </c>
      <c r="B69" s="2">
        <v>499</v>
      </c>
      <c r="C69">
        <f t="shared" si="5"/>
        <v>478.44026000000002</v>
      </c>
      <c r="D69">
        <f t="shared" si="6"/>
        <v>20.559739999999977</v>
      </c>
      <c r="E69">
        <f t="shared" si="7"/>
        <v>20.559739999999977</v>
      </c>
      <c r="F69">
        <f t="shared" si="8"/>
        <v>422.70290886759904</v>
      </c>
      <c r="G69">
        <f t="shared" si="9"/>
        <v>0.30686179104477579</v>
      </c>
    </row>
    <row r="70" spans="1:7">
      <c r="A70">
        <v>68</v>
      </c>
      <c r="B70" s="2">
        <v>339</v>
      </c>
      <c r="C70">
        <f t="shared" si="5"/>
        <v>478.13814000000002</v>
      </c>
      <c r="D70">
        <f t="shared" si="6"/>
        <v>-139.13814000000002</v>
      </c>
      <c r="E70">
        <f t="shared" si="7"/>
        <v>139.13814000000002</v>
      </c>
      <c r="F70">
        <f t="shared" si="8"/>
        <v>19359.422002659605</v>
      </c>
      <c r="G70">
        <f t="shared" si="9"/>
        <v>2.046149117647059</v>
      </c>
    </row>
    <row r="71" spans="1:7">
      <c r="A71">
        <v>69</v>
      </c>
      <c r="B71" s="2">
        <v>351</v>
      </c>
      <c r="C71">
        <f t="shared" si="5"/>
        <v>477.83602000000002</v>
      </c>
      <c r="D71">
        <f t="shared" si="6"/>
        <v>-126.83602000000002</v>
      </c>
      <c r="E71">
        <f t="shared" si="7"/>
        <v>126.83602000000002</v>
      </c>
      <c r="F71">
        <f t="shared" si="8"/>
        <v>16087.375969440405</v>
      </c>
      <c r="G71">
        <f t="shared" si="9"/>
        <v>1.8382031884057974</v>
      </c>
    </row>
    <row r="72" spans="1:7">
      <c r="A72">
        <v>70</v>
      </c>
      <c r="B72" s="2">
        <v>572</v>
      </c>
      <c r="C72">
        <f t="shared" si="5"/>
        <v>477.53390000000002</v>
      </c>
      <c r="D72">
        <f t="shared" si="6"/>
        <v>94.466099999999983</v>
      </c>
      <c r="E72">
        <f t="shared" si="7"/>
        <v>94.466099999999983</v>
      </c>
      <c r="F72">
        <f t="shared" si="8"/>
        <v>8923.8440492099962</v>
      </c>
      <c r="G72">
        <f t="shared" si="9"/>
        <v>1.3495157142857142</v>
      </c>
    </row>
    <row r="73" spans="1:7">
      <c r="A73">
        <v>71</v>
      </c>
      <c r="B73" s="2">
        <v>908</v>
      </c>
      <c r="C73">
        <f t="shared" si="5"/>
        <v>477.23178000000001</v>
      </c>
      <c r="D73">
        <f t="shared" si="6"/>
        <v>430.76821999999999</v>
      </c>
      <c r="E73">
        <f t="shared" si="7"/>
        <v>430.76821999999999</v>
      </c>
      <c r="F73">
        <f t="shared" si="8"/>
        <v>185561.25936196838</v>
      </c>
      <c r="G73">
        <f t="shared" si="9"/>
        <v>6.0671580281690138</v>
      </c>
    </row>
    <row r="74" spans="1:7">
      <c r="A74">
        <v>72</v>
      </c>
      <c r="B74" s="2">
        <v>735</v>
      </c>
      <c r="C74">
        <f t="shared" si="5"/>
        <v>476.92966000000001</v>
      </c>
      <c r="D74">
        <f t="shared" si="6"/>
        <v>258.07033999999999</v>
      </c>
      <c r="E74">
        <f t="shared" si="7"/>
        <v>258.07033999999999</v>
      </c>
      <c r="F74">
        <f t="shared" si="8"/>
        <v>66600.300387715601</v>
      </c>
      <c r="G74">
        <f t="shared" si="9"/>
        <v>3.5843102777777776</v>
      </c>
    </row>
    <row r="75" spans="1:7">
      <c r="A75">
        <v>73</v>
      </c>
      <c r="B75" s="2">
        <v>409</v>
      </c>
      <c r="C75">
        <f t="shared" si="5"/>
        <v>476.62754000000001</v>
      </c>
      <c r="D75">
        <f t="shared" si="6"/>
        <v>-67.62754000000001</v>
      </c>
      <c r="E75">
        <f t="shared" si="7"/>
        <v>67.62754000000001</v>
      </c>
      <c r="F75">
        <f t="shared" si="8"/>
        <v>4573.4841664516016</v>
      </c>
      <c r="G75">
        <f t="shared" si="9"/>
        <v>0.92640465753424672</v>
      </c>
    </row>
    <row r="76" spans="1:7">
      <c r="A76">
        <v>74</v>
      </c>
      <c r="B76" s="2">
        <v>329</v>
      </c>
      <c r="C76">
        <f t="shared" si="5"/>
        <v>476.32542000000001</v>
      </c>
      <c r="D76">
        <f t="shared" si="6"/>
        <v>-147.32542000000001</v>
      </c>
      <c r="E76">
        <f t="shared" si="7"/>
        <v>147.32542000000001</v>
      </c>
      <c r="F76">
        <f t="shared" si="8"/>
        <v>21704.779378176401</v>
      </c>
      <c r="G76">
        <f t="shared" si="9"/>
        <v>1.9908840540540542</v>
      </c>
    </row>
    <row r="77" spans="1:7">
      <c r="A77">
        <v>75</v>
      </c>
      <c r="B77" s="2">
        <v>329</v>
      </c>
      <c r="C77">
        <f t="shared" si="5"/>
        <v>476.02330000000001</v>
      </c>
      <c r="D77">
        <f t="shared" si="6"/>
        <v>-147.02330000000001</v>
      </c>
      <c r="E77">
        <f t="shared" si="7"/>
        <v>147.02330000000001</v>
      </c>
      <c r="F77">
        <f t="shared" si="8"/>
        <v>21615.850742890001</v>
      </c>
      <c r="G77">
        <f t="shared" si="9"/>
        <v>1.9603106666666668</v>
      </c>
    </row>
    <row r="78" spans="1:7">
      <c r="A78">
        <v>76</v>
      </c>
      <c r="B78" s="2">
        <v>692</v>
      </c>
      <c r="C78">
        <f t="shared" si="5"/>
        <v>475.72118</v>
      </c>
      <c r="D78">
        <f t="shared" si="6"/>
        <v>216.27882</v>
      </c>
      <c r="E78">
        <f t="shared" si="7"/>
        <v>216.27882</v>
      </c>
      <c r="F78">
        <f t="shared" si="8"/>
        <v>46776.5279805924</v>
      </c>
      <c r="G78">
        <f t="shared" si="9"/>
        <v>2.8457739473684209</v>
      </c>
    </row>
    <row r="79" spans="1:7">
      <c r="A79">
        <v>77</v>
      </c>
      <c r="B79" s="2">
        <v>333</v>
      </c>
      <c r="C79">
        <f t="shared" si="5"/>
        <v>475.41906</v>
      </c>
      <c r="D79">
        <f t="shared" si="6"/>
        <v>-142.41906</v>
      </c>
      <c r="E79">
        <f t="shared" si="7"/>
        <v>142.41906</v>
      </c>
      <c r="F79">
        <f t="shared" si="8"/>
        <v>20283.188651283599</v>
      </c>
      <c r="G79">
        <f t="shared" si="9"/>
        <v>1.8495981818181819</v>
      </c>
    </row>
    <row r="80" spans="1:7">
      <c r="A80">
        <v>78</v>
      </c>
      <c r="B80" s="2">
        <v>344</v>
      </c>
      <c r="C80">
        <f t="shared" si="5"/>
        <v>475.11694</v>
      </c>
      <c r="D80">
        <f t="shared" si="6"/>
        <v>-131.11694</v>
      </c>
      <c r="E80">
        <f t="shared" si="7"/>
        <v>131.11694</v>
      </c>
      <c r="F80">
        <f t="shared" si="8"/>
        <v>17191.6519549636</v>
      </c>
      <c r="G80">
        <f t="shared" si="9"/>
        <v>1.6809864102564103</v>
      </c>
    </row>
    <row r="81" spans="1:7">
      <c r="A81">
        <v>79</v>
      </c>
      <c r="B81" s="2">
        <v>349</v>
      </c>
      <c r="C81">
        <f t="shared" si="5"/>
        <v>474.81482</v>
      </c>
      <c r="D81">
        <f t="shared" si="6"/>
        <v>-125.81482</v>
      </c>
      <c r="E81">
        <f t="shared" si="7"/>
        <v>125.81482</v>
      </c>
      <c r="F81">
        <f t="shared" si="8"/>
        <v>15829.3689316324</v>
      </c>
      <c r="G81">
        <f t="shared" si="9"/>
        <v>1.592592658227848</v>
      </c>
    </row>
    <row r="82" spans="1:7">
      <c r="A82">
        <v>80</v>
      </c>
      <c r="B82" s="2">
        <v>379</v>
      </c>
      <c r="C82">
        <f t="shared" si="5"/>
        <v>474.5127</v>
      </c>
      <c r="D82">
        <f t="shared" si="6"/>
        <v>-95.512699999999995</v>
      </c>
      <c r="E82">
        <f t="shared" si="7"/>
        <v>95.512699999999995</v>
      </c>
      <c r="F82">
        <f t="shared" si="8"/>
        <v>9122.6758612899994</v>
      </c>
      <c r="G82">
        <f t="shared" si="9"/>
        <v>1.1939087499999999</v>
      </c>
    </row>
    <row r="83" spans="1:7">
      <c r="A83">
        <v>81</v>
      </c>
      <c r="B83" s="2">
        <v>808</v>
      </c>
      <c r="C83">
        <f t="shared" si="5"/>
        <v>474.21057999999999</v>
      </c>
      <c r="D83">
        <f t="shared" si="6"/>
        <v>333.78942000000001</v>
      </c>
      <c r="E83">
        <f t="shared" si="7"/>
        <v>333.78942000000001</v>
      </c>
      <c r="F83">
        <f t="shared" si="8"/>
        <v>111415.3769039364</v>
      </c>
      <c r="G83">
        <f t="shared" si="9"/>
        <v>4.1208570370370374</v>
      </c>
    </row>
    <row r="84" spans="1:7">
      <c r="A84">
        <v>82</v>
      </c>
      <c r="B84" s="2">
        <v>544</v>
      </c>
      <c r="C84">
        <f t="shared" si="5"/>
        <v>473.90845999999999</v>
      </c>
      <c r="D84">
        <f t="shared" si="6"/>
        <v>70.091540000000009</v>
      </c>
      <c r="E84">
        <f t="shared" si="7"/>
        <v>70.091540000000009</v>
      </c>
      <c r="F84">
        <f t="shared" si="8"/>
        <v>4912.8239795716008</v>
      </c>
      <c r="G84">
        <f t="shared" si="9"/>
        <v>0.85477487804878061</v>
      </c>
    </row>
    <row r="85" spans="1:7">
      <c r="A85">
        <v>83</v>
      </c>
      <c r="B85" s="2">
        <v>770</v>
      </c>
      <c r="C85">
        <f t="shared" si="5"/>
        <v>473.60633999999999</v>
      </c>
      <c r="D85">
        <f t="shared" si="6"/>
        <v>296.39366000000001</v>
      </c>
      <c r="E85">
        <f t="shared" si="7"/>
        <v>296.39366000000001</v>
      </c>
      <c r="F85">
        <f t="shared" si="8"/>
        <v>87849.201688195608</v>
      </c>
      <c r="G85">
        <f t="shared" si="9"/>
        <v>3.5710079518072289</v>
      </c>
    </row>
    <row r="86" spans="1:7">
      <c r="A86">
        <v>84</v>
      </c>
      <c r="B86" s="2">
        <v>830</v>
      </c>
      <c r="C86">
        <f t="shared" si="5"/>
        <v>473.30421999999999</v>
      </c>
      <c r="D86">
        <f t="shared" si="6"/>
        <v>356.69578000000001</v>
      </c>
      <c r="E86">
        <f t="shared" si="7"/>
        <v>356.69578000000001</v>
      </c>
      <c r="F86">
        <f t="shared" si="8"/>
        <v>127231.87946980841</v>
      </c>
      <c r="G86">
        <f t="shared" si="9"/>
        <v>4.2463783333333334</v>
      </c>
    </row>
    <row r="87" spans="1:7">
      <c r="A87">
        <v>85</v>
      </c>
      <c r="B87" s="2">
        <v>579</v>
      </c>
      <c r="C87">
        <f t="shared" si="5"/>
        <v>473.00209999999998</v>
      </c>
      <c r="D87">
        <f t="shared" si="6"/>
        <v>105.99790000000002</v>
      </c>
      <c r="E87">
        <f t="shared" si="7"/>
        <v>105.99790000000002</v>
      </c>
      <c r="F87">
        <f t="shared" si="8"/>
        <v>11235.554804410003</v>
      </c>
      <c r="G87">
        <f t="shared" si="9"/>
        <v>1.247034117647059</v>
      </c>
    </row>
    <row r="88" spans="1:7">
      <c r="A88">
        <v>86</v>
      </c>
      <c r="B88" s="2">
        <v>404</v>
      </c>
      <c r="C88">
        <f t="shared" si="5"/>
        <v>472.69997999999998</v>
      </c>
      <c r="D88">
        <f t="shared" si="6"/>
        <v>-68.699979999999982</v>
      </c>
      <c r="E88">
        <f t="shared" si="7"/>
        <v>68.699979999999982</v>
      </c>
      <c r="F88">
        <f t="shared" si="8"/>
        <v>4719.6872520003972</v>
      </c>
      <c r="G88">
        <f t="shared" si="9"/>
        <v>0.79883697674418586</v>
      </c>
    </row>
    <row r="89" spans="1:7">
      <c r="A89">
        <v>87</v>
      </c>
      <c r="B89" s="2">
        <v>539</v>
      </c>
      <c r="C89">
        <f t="shared" si="5"/>
        <v>472.39785999999998</v>
      </c>
      <c r="D89">
        <f t="shared" si="6"/>
        <v>66.60214000000002</v>
      </c>
      <c r="E89">
        <f t="shared" si="7"/>
        <v>66.60214000000002</v>
      </c>
      <c r="F89">
        <f t="shared" si="8"/>
        <v>4435.8450525796025</v>
      </c>
      <c r="G89">
        <f t="shared" si="9"/>
        <v>0.76554183908046003</v>
      </c>
    </row>
    <row r="90" spans="1:7">
      <c r="A90">
        <v>88</v>
      </c>
      <c r="B90" s="2">
        <v>1105</v>
      </c>
      <c r="C90">
        <f t="shared" si="5"/>
        <v>472.09573999999998</v>
      </c>
      <c r="D90">
        <f t="shared" si="6"/>
        <v>632.90426000000002</v>
      </c>
      <c r="E90">
        <f t="shared" si="7"/>
        <v>632.90426000000002</v>
      </c>
      <c r="F90">
        <f t="shared" si="8"/>
        <v>400567.80232614762</v>
      </c>
      <c r="G90">
        <f t="shared" si="9"/>
        <v>7.192093863636364</v>
      </c>
    </row>
    <row r="91" spans="1:7">
      <c r="A91">
        <v>89</v>
      </c>
      <c r="B91" s="2">
        <v>552</v>
      </c>
      <c r="C91">
        <f t="shared" si="5"/>
        <v>471.79361999999998</v>
      </c>
      <c r="D91">
        <f t="shared" si="6"/>
        <v>80.206380000000024</v>
      </c>
      <c r="E91">
        <f t="shared" si="7"/>
        <v>80.206380000000024</v>
      </c>
      <c r="F91">
        <f t="shared" si="8"/>
        <v>6433.0633927044037</v>
      </c>
      <c r="G91">
        <f t="shared" si="9"/>
        <v>0.90119528089887668</v>
      </c>
    </row>
    <row r="92" spans="1:7">
      <c r="A92">
        <v>90</v>
      </c>
      <c r="B92" s="2">
        <v>1190</v>
      </c>
      <c r="C92">
        <f t="shared" si="5"/>
        <v>471.49149999999997</v>
      </c>
      <c r="D92">
        <f t="shared" si="6"/>
        <v>718.50850000000003</v>
      </c>
      <c r="E92">
        <f t="shared" si="7"/>
        <v>718.50850000000003</v>
      </c>
      <c r="F92">
        <f t="shared" si="8"/>
        <v>516254.46457225003</v>
      </c>
      <c r="G92">
        <f t="shared" si="9"/>
        <v>7.983427777777778</v>
      </c>
    </row>
    <row r="93" spans="1:7">
      <c r="A93">
        <v>91</v>
      </c>
      <c r="B93" s="2">
        <v>376</v>
      </c>
      <c r="C93">
        <f t="shared" si="5"/>
        <v>471.18937999999997</v>
      </c>
      <c r="D93">
        <f t="shared" si="6"/>
        <v>-95.189379999999971</v>
      </c>
      <c r="E93">
        <f t="shared" si="7"/>
        <v>95.189379999999971</v>
      </c>
      <c r="F93">
        <f t="shared" si="8"/>
        <v>9061.0180647843954</v>
      </c>
      <c r="G93">
        <f t="shared" si="9"/>
        <v>1.0460371428571424</v>
      </c>
    </row>
    <row r="94" spans="1:7">
      <c r="A94">
        <v>92</v>
      </c>
      <c r="B94" s="2">
        <v>361</v>
      </c>
      <c r="C94">
        <f t="shared" si="5"/>
        <v>470.88725999999997</v>
      </c>
      <c r="D94">
        <f t="shared" si="6"/>
        <v>-109.88725999999997</v>
      </c>
      <c r="E94">
        <f t="shared" si="7"/>
        <v>109.88725999999997</v>
      </c>
      <c r="F94">
        <f t="shared" si="8"/>
        <v>12075.209910307593</v>
      </c>
      <c r="G94">
        <f t="shared" si="9"/>
        <v>1.1944267391304344</v>
      </c>
    </row>
    <row r="95" spans="1:7">
      <c r="A95">
        <v>93</v>
      </c>
      <c r="B95" s="2">
        <v>413</v>
      </c>
      <c r="C95">
        <f t="shared" si="5"/>
        <v>470.58514000000002</v>
      </c>
      <c r="D95">
        <f t="shared" si="6"/>
        <v>-57.585140000000024</v>
      </c>
      <c r="E95">
        <f t="shared" si="7"/>
        <v>57.585140000000024</v>
      </c>
      <c r="F95">
        <f t="shared" si="8"/>
        <v>3316.0483488196028</v>
      </c>
      <c r="G95">
        <f t="shared" si="9"/>
        <v>0.61919505376344108</v>
      </c>
    </row>
    <row r="96" spans="1:7">
      <c r="A96">
        <v>94</v>
      </c>
      <c r="B96" s="2">
        <v>411</v>
      </c>
      <c r="C96">
        <f t="shared" si="5"/>
        <v>470.28302000000002</v>
      </c>
      <c r="D96">
        <f t="shared" si="6"/>
        <v>-59.283020000000022</v>
      </c>
      <c r="E96">
        <f t="shared" si="7"/>
        <v>59.283020000000022</v>
      </c>
      <c r="F96">
        <f t="shared" si="8"/>
        <v>3514.4764603204026</v>
      </c>
      <c r="G96">
        <f t="shared" si="9"/>
        <v>0.6306704255319151</v>
      </c>
    </row>
    <row r="97" spans="1:7">
      <c r="A97">
        <v>95</v>
      </c>
      <c r="B97" s="2">
        <v>383</v>
      </c>
      <c r="C97">
        <f t="shared" si="5"/>
        <v>469.98090000000002</v>
      </c>
      <c r="D97">
        <f t="shared" si="6"/>
        <v>-86.98090000000002</v>
      </c>
      <c r="E97">
        <f t="shared" si="7"/>
        <v>86.98090000000002</v>
      </c>
      <c r="F97">
        <f t="shared" si="8"/>
        <v>7565.6769648100035</v>
      </c>
      <c r="G97">
        <f t="shared" si="9"/>
        <v>0.91558842105263183</v>
      </c>
    </row>
    <row r="98" spans="1:7">
      <c r="A98">
        <v>96</v>
      </c>
      <c r="B98" s="2">
        <v>366</v>
      </c>
      <c r="C98">
        <f t="shared" si="5"/>
        <v>469.67878000000002</v>
      </c>
      <c r="D98">
        <f t="shared" si="6"/>
        <v>-103.67878000000002</v>
      </c>
      <c r="E98">
        <f t="shared" si="7"/>
        <v>103.67878000000002</v>
      </c>
      <c r="F98">
        <f t="shared" si="8"/>
        <v>10749.289422288404</v>
      </c>
      <c r="G98">
        <f t="shared" si="9"/>
        <v>1.0799872916666668</v>
      </c>
    </row>
    <row r="99" spans="1:7">
      <c r="A99">
        <v>97</v>
      </c>
      <c r="B99" s="2">
        <v>855</v>
      </c>
      <c r="C99">
        <f t="shared" si="5"/>
        <v>469.37666000000002</v>
      </c>
      <c r="D99">
        <f t="shared" si="6"/>
        <v>385.62333999999998</v>
      </c>
      <c r="E99">
        <f t="shared" si="7"/>
        <v>385.62333999999998</v>
      </c>
      <c r="F99">
        <f t="shared" si="8"/>
        <v>148705.36035275558</v>
      </c>
      <c r="G99">
        <f t="shared" si="9"/>
        <v>3.9754983505154637</v>
      </c>
    </row>
    <row r="100" spans="1:7">
      <c r="A100">
        <v>98</v>
      </c>
      <c r="B100" s="2">
        <v>1027</v>
      </c>
      <c r="C100">
        <f t="shared" si="5"/>
        <v>469.07454000000001</v>
      </c>
      <c r="D100">
        <f t="shared" si="6"/>
        <v>557.92545999999993</v>
      </c>
      <c r="E100">
        <f t="shared" si="7"/>
        <v>557.92545999999993</v>
      </c>
      <c r="F100">
        <f t="shared" si="8"/>
        <v>311280.81891621155</v>
      </c>
      <c r="G100">
        <f t="shared" si="9"/>
        <v>5.6931169387755096</v>
      </c>
    </row>
    <row r="101" spans="1:7">
      <c r="A101">
        <v>99</v>
      </c>
      <c r="B101" s="2">
        <v>346</v>
      </c>
      <c r="C101">
        <f t="shared" si="5"/>
        <v>468.77242000000001</v>
      </c>
      <c r="D101">
        <f t="shared" si="6"/>
        <v>-122.77242000000001</v>
      </c>
      <c r="E101">
        <f t="shared" si="7"/>
        <v>122.77242000000001</v>
      </c>
      <c r="F101">
        <f t="shared" si="8"/>
        <v>15073.067112656403</v>
      </c>
      <c r="G101">
        <f t="shared" si="9"/>
        <v>1.2401254545454548</v>
      </c>
    </row>
    <row r="102" spans="1:7">
      <c r="A102">
        <v>100</v>
      </c>
      <c r="B102" s="2">
        <v>629</v>
      </c>
      <c r="C102">
        <f t="shared" si="5"/>
        <v>468.47030000000001</v>
      </c>
      <c r="D102">
        <f t="shared" si="6"/>
        <v>160.52969999999999</v>
      </c>
      <c r="E102">
        <f t="shared" si="7"/>
        <v>160.52969999999999</v>
      </c>
      <c r="F102">
        <f t="shared" si="8"/>
        <v>25769.784582089997</v>
      </c>
      <c r="G102">
        <f t="shared" si="9"/>
        <v>1.605297</v>
      </c>
    </row>
    <row r="103" spans="1:7">
      <c r="A103">
        <v>101</v>
      </c>
      <c r="B103" s="2">
        <v>346</v>
      </c>
      <c r="C103">
        <f t="shared" si="5"/>
        <v>468.16818000000001</v>
      </c>
      <c r="D103">
        <f t="shared" si="6"/>
        <v>-122.16818000000001</v>
      </c>
      <c r="E103">
        <f t="shared" si="7"/>
        <v>122.16818000000001</v>
      </c>
      <c r="F103">
        <f t="shared" si="8"/>
        <v>14925.064204512402</v>
      </c>
      <c r="G103">
        <f t="shared" si="9"/>
        <v>1.2095859405940594</v>
      </c>
    </row>
    <row r="104" spans="1:7">
      <c r="A104">
        <v>102</v>
      </c>
      <c r="B104" s="2">
        <v>803</v>
      </c>
      <c r="C104">
        <f t="shared" si="5"/>
        <v>467.86606</v>
      </c>
      <c r="D104">
        <f t="shared" si="6"/>
        <v>335.13394</v>
      </c>
      <c r="E104">
        <f t="shared" si="7"/>
        <v>335.13394</v>
      </c>
      <c r="F104">
        <f t="shared" si="8"/>
        <v>112314.7577399236</v>
      </c>
      <c r="G104">
        <f t="shared" si="9"/>
        <v>3.2856268627450982</v>
      </c>
    </row>
    <row r="105" spans="1:7">
      <c r="A105">
        <v>103</v>
      </c>
      <c r="B105" s="2">
        <v>968</v>
      </c>
      <c r="C105">
        <f t="shared" si="5"/>
        <v>467.56394</v>
      </c>
      <c r="D105">
        <f t="shared" si="6"/>
        <v>500.43606</v>
      </c>
      <c r="E105">
        <f t="shared" si="7"/>
        <v>500.43606</v>
      </c>
      <c r="F105">
        <f t="shared" si="8"/>
        <v>250436.2501483236</v>
      </c>
      <c r="G105">
        <f t="shared" si="9"/>
        <v>4.8586025242718449</v>
      </c>
    </row>
    <row r="106" spans="1:7">
      <c r="A106">
        <v>104</v>
      </c>
      <c r="B106" s="2">
        <v>334</v>
      </c>
      <c r="C106">
        <f t="shared" si="5"/>
        <v>467.26182</v>
      </c>
      <c r="D106">
        <f t="shared" si="6"/>
        <v>-133.26182</v>
      </c>
      <c r="E106">
        <f t="shared" si="7"/>
        <v>133.26182</v>
      </c>
      <c r="F106">
        <f t="shared" si="8"/>
        <v>17758.7126697124</v>
      </c>
      <c r="G106">
        <f t="shared" si="9"/>
        <v>1.2813636538461539</v>
      </c>
    </row>
    <row r="107" spans="1:7">
      <c r="A107">
        <v>105</v>
      </c>
      <c r="B107" s="2">
        <v>680</v>
      </c>
      <c r="C107">
        <f t="shared" si="5"/>
        <v>466.9597</v>
      </c>
      <c r="D107">
        <f t="shared" si="6"/>
        <v>213.0403</v>
      </c>
      <c r="E107">
        <f t="shared" si="7"/>
        <v>213.0403</v>
      </c>
      <c r="F107">
        <f t="shared" si="8"/>
        <v>45386.169424090003</v>
      </c>
      <c r="G107">
        <f t="shared" si="9"/>
        <v>2.028955238095238</v>
      </c>
    </row>
    <row r="108" spans="1:7">
      <c r="A108">
        <v>106</v>
      </c>
      <c r="B108" s="2">
        <v>424</v>
      </c>
      <c r="C108">
        <f t="shared" si="5"/>
        <v>466.65758</v>
      </c>
      <c r="D108">
        <f t="shared" si="6"/>
        <v>-42.657579999999996</v>
      </c>
      <c r="E108">
        <f t="shared" si="7"/>
        <v>42.657579999999996</v>
      </c>
      <c r="F108">
        <f t="shared" si="8"/>
        <v>1819.6691314563996</v>
      </c>
      <c r="G108">
        <f t="shared" si="9"/>
        <v>0.40242999999999995</v>
      </c>
    </row>
    <row r="109" spans="1:7">
      <c r="A109">
        <v>107</v>
      </c>
      <c r="B109" s="2">
        <v>329</v>
      </c>
      <c r="C109">
        <f t="shared" si="5"/>
        <v>466.35545999999999</v>
      </c>
      <c r="D109">
        <f t="shared" si="6"/>
        <v>-137.35545999999999</v>
      </c>
      <c r="E109">
        <f t="shared" si="7"/>
        <v>137.35545999999999</v>
      </c>
      <c r="F109">
        <f t="shared" si="8"/>
        <v>18866.522391811599</v>
      </c>
      <c r="G109">
        <f t="shared" si="9"/>
        <v>1.2836958878504672</v>
      </c>
    </row>
    <row r="110" spans="1:7">
      <c r="A110">
        <v>108</v>
      </c>
      <c r="B110" s="2">
        <v>329</v>
      </c>
      <c r="C110">
        <f t="shared" si="5"/>
        <v>466.05333999999999</v>
      </c>
      <c r="D110">
        <f t="shared" si="6"/>
        <v>-137.05333999999999</v>
      </c>
      <c r="E110">
        <f t="shared" si="7"/>
        <v>137.05333999999999</v>
      </c>
      <c r="F110">
        <f t="shared" si="8"/>
        <v>18783.618005155597</v>
      </c>
      <c r="G110">
        <f t="shared" si="9"/>
        <v>1.2690124074074074</v>
      </c>
    </row>
    <row r="111" spans="1:7">
      <c r="A111">
        <v>109</v>
      </c>
      <c r="B111" s="2">
        <v>329</v>
      </c>
      <c r="C111">
        <f t="shared" si="5"/>
        <v>465.75121999999999</v>
      </c>
      <c r="D111">
        <f t="shared" si="6"/>
        <v>-136.75121999999999</v>
      </c>
      <c r="E111">
        <f t="shared" si="7"/>
        <v>136.75121999999999</v>
      </c>
      <c r="F111">
        <f t="shared" si="8"/>
        <v>18700.896171488395</v>
      </c>
      <c r="G111">
        <f t="shared" si="9"/>
        <v>1.2545983486238532</v>
      </c>
    </row>
    <row r="112" spans="1:7">
      <c r="A112">
        <v>110</v>
      </c>
      <c r="B112" s="2">
        <v>329</v>
      </c>
      <c r="C112">
        <f t="shared" si="5"/>
        <v>465.44909999999999</v>
      </c>
      <c r="D112">
        <f t="shared" si="6"/>
        <v>-136.44909999999999</v>
      </c>
      <c r="E112">
        <f t="shared" si="7"/>
        <v>136.44909999999999</v>
      </c>
      <c r="F112">
        <f t="shared" si="8"/>
        <v>18618.356890809995</v>
      </c>
      <c r="G112">
        <f t="shared" si="9"/>
        <v>1.2404463636363636</v>
      </c>
    </row>
    <row r="113" spans="1:7">
      <c r="A113">
        <v>111</v>
      </c>
      <c r="B113" s="2">
        <v>329</v>
      </c>
      <c r="C113">
        <f t="shared" si="5"/>
        <v>465.14697999999999</v>
      </c>
      <c r="D113">
        <f t="shared" si="6"/>
        <v>-136.14697999999999</v>
      </c>
      <c r="E113">
        <f t="shared" si="7"/>
        <v>136.14697999999999</v>
      </c>
      <c r="F113">
        <f t="shared" si="8"/>
        <v>18536.000163120396</v>
      </c>
      <c r="G113">
        <f t="shared" si="9"/>
        <v>1.2265493693693692</v>
      </c>
    </row>
    <row r="114" spans="1:7">
      <c r="A114">
        <v>112</v>
      </c>
      <c r="B114" s="2">
        <v>328</v>
      </c>
      <c r="C114">
        <f t="shared" si="5"/>
        <v>464.84485999999998</v>
      </c>
      <c r="D114">
        <f t="shared" si="6"/>
        <v>-136.84485999999998</v>
      </c>
      <c r="E114">
        <f t="shared" si="7"/>
        <v>136.84485999999998</v>
      </c>
      <c r="F114">
        <f t="shared" si="8"/>
        <v>18726.515708419596</v>
      </c>
      <c r="G114">
        <f t="shared" si="9"/>
        <v>1.2218291071428571</v>
      </c>
    </row>
    <row r="115" spans="1:7">
      <c r="A115">
        <v>113</v>
      </c>
      <c r="B115" s="2">
        <v>632</v>
      </c>
      <c r="C115">
        <f t="shared" si="5"/>
        <v>464.54273999999998</v>
      </c>
      <c r="D115">
        <f t="shared" si="6"/>
        <v>167.45726000000002</v>
      </c>
      <c r="E115">
        <f t="shared" si="7"/>
        <v>167.45726000000002</v>
      </c>
      <c r="F115">
        <f t="shared" si="8"/>
        <v>28041.933926707607</v>
      </c>
      <c r="G115">
        <f t="shared" si="9"/>
        <v>1.4819226548672568</v>
      </c>
    </row>
    <row r="116" spans="1:7">
      <c r="A116">
        <v>114</v>
      </c>
      <c r="B116" s="2">
        <v>627</v>
      </c>
      <c r="C116">
        <f t="shared" si="5"/>
        <v>464.24061999999998</v>
      </c>
      <c r="D116">
        <f t="shared" si="6"/>
        <v>162.75938000000002</v>
      </c>
      <c r="E116">
        <f t="shared" si="7"/>
        <v>162.75938000000002</v>
      </c>
      <c r="F116">
        <f t="shared" si="8"/>
        <v>26490.615777984407</v>
      </c>
      <c r="G116">
        <f t="shared" si="9"/>
        <v>1.427713859649123</v>
      </c>
    </row>
    <row r="117" spans="1:7">
      <c r="A117">
        <v>115</v>
      </c>
      <c r="B117" s="2">
        <v>527</v>
      </c>
      <c r="C117">
        <f t="shared" si="5"/>
        <v>463.93849999999998</v>
      </c>
      <c r="D117">
        <f t="shared" si="6"/>
        <v>63.061500000000024</v>
      </c>
      <c r="E117">
        <f t="shared" si="7"/>
        <v>63.061500000000024</v>
      </c>
      <c r="F117">
        <f t="shared" si="8"/>
        <v>3976.7527822500028</v>
      </c>
      <c r="G117">
        <f t="shared" si="9"/>
        <v>0.54836086956521757</v>
      </c>
    </row>
    <row r="118" spans="1:7">
      <c r="A118">
        <v>116</v>
      </c>
      <c r="B118" s="2">
        <v>324</v>
      </c>
      <c r="C118">
        <f t="shared" si="5"/>
        <v>463.63637999999997</v>
      </c>
      <c r="D118">
        <f t="shared" si="6"/>
        <v>-139.63637999999997</v>
      </c>
      <c r="E118">
        <f t="shared" si="7"/>
        <v>139.63637999999997</v>
      </c>
      <c r="F118">
        <f t="shared" si="8"/>
        <v>19498.318619504393</v>
      </c>
      <c r="G118">
        <f t="shared" si="9"/>
        <v>1.2037618965517238</v>
      </c>
    </row>
    <row r="119" spans="1:7">
      <c r="A119">
        <v>117</v>
      </c>
      <c r="B119" s="2">
        <v>324</v>
      </c>
      <c r="C119">
        <f t="shared" si="5"/>
        <v>463.33425999999997</v>
      </c>
      <c r="D119">
        <f t="shared" si="6"/>
        <v>-139.33425999999997</v>
      </c>
      <c r="E119">
        <f t="shared" si="7"/>
        <v>139.33425999999997</v>
      </c>
      <c r="F119">
        <f t="shared" si="8"/>
        <v>19414.036009747593</v>
      </c>
      <c r="G119">
        <f t="shared" si="9"/>
        <v>1.1908911111111109</v>
      </c>
    </row>
    <row r="120" spans="1:7">
      <c r="A120">
        <v>118</v>
      </c>
      <c r="B120" s="2">
        <v>605</v>
      </c>
      <c r="C120">
        <f t="shared" si="5"/>
        <v>463.03214000000003</v>
      </c>
      <c r="D120">
        <f t="shared" si="6"/>
        <v>141.96785999999997</v>
      </c>
      <c r="E120">
        <f t="shared" si="7"/>
        <v>141.96785999999997</v>
      </c>
      <c r="F120">
        <f t="shared" si="8"/>
        <v>20154.873272979592</v>
      </c>
      <c r="G120">
        <f t="shared" si="9"/>
        <v>1.2031174576271184</v>
      </c>
    </row>
    <row r="121" spans="1:7">
      <c r="A121">
        <v>119</v>
      </c>
      <c r="B121" s="2">
        <v>602</v>
      </c>
      <c r="C121">
        <f t="shared" si="5"/>
        <v>462.73001999999997</v>
      </c>
      <c r="D121">
        <f t="shared" si="6"/>
        <v>139.26998000000003</v>
      </c>
      <c r="E121">
        <f t="shared" si="7"/>
        <v>139.26998000000003</v>
      </c>
      <c r="F121">
        <f t="shared" si="8"/>
        <v>19396.127329200408</v>
      </c>
      <c r="G121">
        <f t="shared" si="9"/>
        <v>1.1703359663865549</v>
      </c>
    </row>
    <row r="122" spans="1:7">
      <c r="A122">
        <v>120</v>
      </c>
      <c r="B122" s="2">
        <v>592</v>
      </c>
      <c r="C122">
        <f t="shared" si="5"/>
        <v>462.42790000000002</v>
      </c>
      <c r="D122">
        <f t="shared" si="6"/>
        <v>129.57209999999998</v>
      </c>
      <c r="E122">
        <f t="shared" si="7"/>
        <v>129.57209999999998</v>
      </c>
      <c r="F122">
        <f t="shared" si="8"/>
        <v>16788.929098409993</v>
      </c>
      <c r="G122">
        <f t="shared" si="9"/>
        <v>1.0797674999999998</v>
      </c>
    </row>
    <row r="123" spans="1:7">
      <c r="A123">
        <v>121</v>
      </c>
      <c r="B123" s="2">
        <v>324</v>
      </c>
      <c r="C123">
        <f t="shared" si="5"/>
        <v>462.12578000000002</v>
      </c>
      <c r="D123">
        <f t="shared" si="6"/>
        <v>-138.12578000000002</v>
      </c>
      <c r="E123">
        <f t="shared" si="7"/>
        <v>138.12578000000002</v>
      </c>
      <c r="F123">
        <f t="shared" si="8"/>
        <v>19078.731100608406</v>
      </c>
      <c r="G123">
        <f t="shared" si="9"/>
        <v>1.1415353719008265</v>
      </c>
    </row>
    <row r="124" spans="1:7">
      <c r="A124">
        <v>122</v>
      </c>
      <c r="B124" s="2">
        <v>324</v>
      </c>
      <c r="C124">
        <f t="shared" si="5"/>
        <v>461.82366000000002</v>
      </c>
      <c r="D124">
        <f t="shared" si="6"/>
        <v>-137.82366000000002</v>
      </c>
      <c r="E124">
        <f t="shared" si="7"/>
        <v>137.82366000000002</v>
      </c>
      <c r="F124">
        <f t="shared" si="8"/>
        <v>18995.361255795604</v>
      </c>
      <c r="G124">
        <f t="shared" si="9"/>
        <v>1.129702131147541</v>
      </c>
    </row>
    <row r="125" spans="1:7">
      <c r="A125">
        <v>123</v>
      </c>
      <c r="B125" s="2">
        <v>324</v>
      </c>
      <c r="C125">
        <f t="shared" si="5"/>
        <v>461.52154000000002</v>
      </c>
      <c r="D125">
        <f t="shared" si="6"/>
        <v>-137.52154000000002</v>
      </c>
      <c r="E125">
        <f t="shared" si="7"/>
        <v>137.52154000000002</v>
      </c>
      <c r="F125">
        <f t="shared" si="8"/>
        <v>18912.173963971603</v>
      </c>
      <c r="G125">
        <f t="shared" si="9"/>
        <v>1.1180613008130083</v>
      </c>
    </row>
    <row r="126" spans="1:7">
      <c r="A126">
        <v>124</v>
      </c>
      <c r="B126" s="2">
        <v>324</v>
      </c>
      <c r="C126">
        <f t="shared" si="5"/>
        <v>461.21942000000001</v>
      </c>
      <c r="D126">
        <f t="shared" si="6"/>
        <v>-137.21942000000001</v>
      </c>
      <c r="E126">
        <f t="shared" si="7"/>
        <v>137.21942000000001</v>
      </c>
      <c r="F126">
        <f t="shared" si="8"/>
        <v>18829.169225136404</v>
      </c>
      <c r="G126">
        <f t="shared" si="9"/>
        <v>1.1066082258064518</v>
      </c>
    </row>
    <row r="127" spans="1:7">
      <c r="A127">
        <v>125</v>
      </c>
      <c r="B127" s="2">
        <v>324</v>
      </c>
      <c r="C127">
        <f t="shared" si="5"/>
        <v>460.91730000000001</v>
      </c>
      <c r="D127">
        <f t="shared" si="6"/>
        <v>-136.91730000000001</v>
      </c>
      <c r="E127">
        <f t="shared" si="7"/>
        <v>136.91730000000001</v>
      </c>
      <c r="F127">
        <f t="shared" si="8"/>
        <v>18746.347039290002</v>
      </c>
      <c r="G127">
        <f t="shared" si="9"/>
        <v>1.0953384000000002</v>
      </c>
    </row>
    <row r="128" spans="1:7">
      <c r="A128">
        <v>126</v>
      </c>
      <c r="B128" s="2">
        <v>324</v>
      </c>
      <c r="C128">
        <f t="shared" si="5"/>
        <v>460.61518000000001</v>
      </c>
      <c r="D128">
        <f t="shared" si="6"/>
        <v>-136.61518000000001</v>
      </c>
      <c r="E128">
        <f t="shared" si="7"/>
        <v>136.61518000000001</v>
      </c>
      <c r="F128">
        <f t="shared" si="8"/>
        <v>18663.707406432404</v>
      </c>
      <c r="G128">
        <f t="shared" si="9"/>
        <v>1.0842474603174603</v>
      </c>
    </row>
    <row r="129" spans="1:7">
      <c r="A129">
        <v>127</v>
      </c>
      <c r="B129" s="2">
        <v>324</v>
      </c>
      <c r="C129">
        <f t="shared" si="5"/>
        <v>460.31306000000001</v>
      </c>
      <c r="D129">
        <f t="shared" si="6"/>
        <v>-136.31306000000001</v>
      </c>
      <c r="E129">
        <f t="shared" si="7"/>
        <v>136.31306000000001</v>
      </c>
      <c r="F129">
        <f t="shared" si="8"/>
        <v>18581.250326563601</v>
      </c>
      <c r="G129">
        <f t="shared" si="9"/>
        <v>1.0733311811023623</v>
      </c>
    </row>
    <row r="130" spans="1:7">
      <c r="A130">
        <v>128</v>
      </c>
      <c r="B130" s="2">
        <v>323</v>
      </c>
      <c r="C130">
        <f t="shared" si="5"/>
        <v>460.01094000000001</v>
      </c>
      <c r="D130">
        <f t="shared" si="6"/>
        <v>-137.01094000000001</v>
      </c>
      <c r="E130">
        <f t="shared" si="7"/>
        <v>137.01094000000001</v>
      </c>
      <c r="F130">
        <f t="shared" si="8"/>
        <v>18771.997679683602</v>
      </c>
      <c r="G130">
        <f t="shared" si="9"/>
        <v>1.07039796875</v>
      </c>
    </row>
    <row r="131" spans="1:7">
      <c r="A131">
        <v>129</v>
      </c>
      <c r="B131" s="2">
        <v>323</v>
      </c>
      <c r="C131">
        <f t="shared" si="5"/>
        <v>459.70882</v>
      </c>
      <c r="D131">
        <f t="shared" si="6"/>
        <v>-136.70882</v>
      </c>
      <c r="E131">
        <f t="shared" si="7"/>
        <v>136.70882</v>
      </c>
      <c r="F131">
        <f t="shared" si="8"/>
        <v>18689.3014657924</v>
      </c>
      <c r="G131">
        <f t="shared" si="9"/>
        <v>1.0597582945736435</v>
      </c>
    </row>
    <row r="132" spans="1:7">
      <c r="A132">
        <v>130</v>
      </c>
      <c r="B132" s="2">
        <v>579</v>
      </c>
      <c r="C132">
        <f t="shared" ref="C132:C195" si="10">-0.30212*A132+498.6823</f>
        <v>459.4067</v>
      </c>
      <c r="D132">
        <f t="shared" ref="D132:D195" si="11">B132-C132</f>
        <v>119.5933</v>
      </c>
      <c r="E132">
        <f t="shared" ref="E132:E195" si="12">ABS(B132-C132)</f>
        <v>119.5933</v>
      </c>
      <c r="F132">
        <f t="shared" ref="F132:F195" si="13">D132^2</f>
        <v>14302.55740489</v>
      </c>
      <c r="G132">
        <f t="shared" ref="G132:G195" si="14">ABS((B132-C132)/A132)</f>
        <v>0.91994846153846155</v>
      </c>
    </row>
    <row r="133" spans="1:7">
      <c r="A133">
        <v>131</v>
      </c>
      <c r="B133" s="2">
        <v>527</v>
      </c>
      <c r="C133">
        <f t="shared" si="10"/>
        <v>459.10458</v>
      </c>
      <c r="D133">
        <f t="shared" si="11"/>
        <v>67.895420000000001</v>
      </c>
      <c r="E133">
        <f t="shared" si="12"/>
        <v>67.895420000000001</v>
      </c>
      <c r="F133">
        <f t="shared" si="13"/>
        <v>4609.7880569764002</v>
      </c>
      <c r="G133">
        <f t="shared" si="14"/>
        <v>0.51828564885496187</v>
      </c>
    </row>
    <row r="134" spans="1:7">
      <c r="A134">
        <v>132</v>
      </c>
      <c r="B134" s="2">
        <v>580</v>
      </c>
      <c r="C134">
        <f t="shared" si="10"/>
        <v>458.80246</v>
      </c>
      <c r="D134">
        <f t="shared" si="11"/>
        <v>121.19754</v>
      </c>
      <c r="E134">
        <f t="shared" si="12"/>
        <v>121.19754</v>
      </c>
      <c r="F134">
        <f t="shared" si="13"/>
        <v>14688.843702051601</v>
      </c>
      <c r="G134">
        <f t="shared" si="14"/>
        <v>0.9181631818181818</v>
      </c>
    </row>
    <row r="135" spans="1:7">
      <c r="A135">
        <v>133</v>
      </c>
      <c r="B135" s="2">
        <v>384</v>
      </c>
      <c r="C135">
        <f t="shared" si="10"/>
        <v>458.50033999999999</v>
      </c>
      <c r="D135">
        <f t="shared" si="11"/>
        <v>-74.500339999999994</v>
      </c>
      <c r="E135">
        <f t="shared" si="12"/>
        <v>74.500339999999994</v>
      </c>
      <c r="F135">
        <f t="shared" si="13"/>
        <v>5550.3006601155994</v>
      </c>
      <c r="G135">
        <f t="shared" si="14"/>
        <v>0.56015293233082697</v>
      </c>
    </row>
    <row r="136" spans="1:7">
      <c r="A136">
        <v>134</v>
      </c>
      <c r="B136" s="2">
        <v>323</v>
      </c>
      <c r="C136">
        <f t="shared" si="10"/>
        <v>458.19821999999999</v>
      </c>
      <c r="D136">
        <f t="shared" si="11"/>
        <v>-135.19821999999999</v>
      </c>
      <c r="E136">
        <f t="shared" si="12"/>
        <v>135.19821999999999</v>
      </c>
      <c r="F136">
        <f t="shared" si="13"/>
        <v>18278.558691168397</v>
      </c>
      <c r="G136">
        <f t="shared" si="14"/>
        <v>1.0089419402985074</v>
      </c>
    </row>
    <row r="137" spans="1:7">
      <c r="A137">
        <v>135</v>
      </c>
      <c r="B137" s="2">
        <v>369</v>
      </c>
      <c r="C137">
        <f t="shared" si="10"/>
        <v>457.89609999999999</v>
      </c>
      <c r="D137">
        <f t="shared" si="11"/>
        <v>-88.89609999999999</v>
      </c>
      <c r="E137">
        <f t="shared" si="12"/>
        <v>88.89609999999999</v>
      </c>
      <c r="F137">
        <f t="shared" si="13"/>
        <v>7902.5165952099978</v>
      </c>
      <c r="G137">
        <f t="shared" si="14"/>
        <v>0.65848962962962954</v>
      </c>
    </row>
    <row r="138" spans="1:7">
      <c r="A138">
        <v>136</v>
      </c>
      <c r="B138" s="2">
        <v>572</v>
      </c>
      <c r="C138">
        <f t="shared" si="10"/>
        <v>457.59397999999999</v>
      </c>
      <c r="D138">
        <f t="shared" si="11"/>
        <v>114.40602000000001</v>
      </c>
      <c r="E138">
        <f t="shared" si="12"/>
        <v>114.40602000000001</v>
      </c>
      <c r="F138">
        <f t="shared" si="13"/>
        <v>13088.737412240404</v>
      </c>
      <c r="G138">
        <f t="shared" si="14"/>
        <v>0.84122073529411778</v>
      </c>
    </row>
    <row r="139" spans="1:7">
      <c r="A139">
        <v>137</v>
      </c>
      <c r="B139" s="2">
        <v>441</v>
      </c>
      <c r="C139">
        <f t="shared" si="10"/>
        <v>457.29185999999999</v>
      </c>
      <c r="D139">
        <f t="shared" si="11"/>
        <v>-16.291859999999986</v>
      </c>
      <c r="E139">
        <f t="shared" si="12"/>
        <v>16.291859999999986</v>
      </c>
      <c r="F139">
        <f t="shared" si="13"/>
        <v>265.42470225959954</v>
      </c>
      <c r="G139">
        <f t="shared" si="14"/>
        <v>0.11891868613138676</v>
      </c>
    </row>
    <row r="140" spans="1:7">
      <c r="A140">
        <v>138</v>
      </c>
      <c r="B140" s="2">
        <v>442</v>
      </c>
      <c r="C140">
        <f t="shared" si="10"/>
        <v>456.98973999999998</v>
      </c>
      <c r="D140">
        <f t="shared" si="11"/>
        <v>-14.989739999999983</v>
      </c>
      <c r="E140">
        <f t="shared" si="12"/>
        <v>14.989739999999983</v>
      </c>
      <c r="F140">
        <f t="shared" si="13"/>
        <v>224.69230526759949</v>
      </c>
      <c r="G140">
        <f t="shared" si="14"/>
        <v>0.10862130434782596</v>
      </c>
    </row>
    <row r="141" spans="1:7">
      <c r="A141">
        <v>139</v>
      </c>
      <c r="B141" s="2">
        <v>324</v>
      </c>
      <c r="C141">
        <f t="shared" si="10"/>
        <v>456.68761999999998</v>
      </c>
      <c r="D141">
        <f t="shared" si="11"/>
        <v>-132.68761999999998</v>
      </c>
      <c r="E141">
        <f t="shared" si="12"/>
        <v>132.68761999999998</v>
      </c>
      <c r="F141">
        <f t="shared" si="13"/>
        <v>17606.004501264397</v>
      </c>
      <c r="G141">
        <f t="shared" si="14"/>
        <v>0.95458719424460414</v>
      </c>
    </row>
    <row r="142" spans="1:7">
      <c r="A142">
        <v>140</v>
      </c>
      <c r="B142" s="2">
        <v>376</v>
      </c>
      <c r="C142">
        <f t="shared" si="10"/>
        <v>456.38549999999998</v>
      </c>
      <c r="D142">
        <f t="shared" si="11"/>
        <v>-80.385499999999979</v>
      </c>
      <c r="E142">
        <f t="shared" si="12"/>
        <v>80.385499999999979</v>
      </c>
      <c r="F142">
        <f t="shared" si="13"/>
        <v>6461.8286102499969</v>
      </c>
      <c r="G142">
        <f t="shared" si="14"/>
        <v>0.57418214285714275</v>
      </c>
    </row>
    <row r="143" spans="1:7">
      <c r="A143">
        <v>141</v>
      </c>
      <c r="B143" s="2">
        <v>324</v>
      </c>
      <c r="C143">
        <f t="shared" si="10"/>
        <v>456.08337999999998</v>
      </c>
      <c r="D143">
        <f t="shared" si="11"/>
        <v>-132.08337999999998</v>
      </c>
      <c r="E143">
        <f t="shared" si="12"/>
        <v>132.08337999999998</v>
      </c>
      <c r="F143">
        <f t="shared" si="13"/>
        <v>17446.019272224396</v>
      </c>
      <c r="G143">
        <f t="shared" si="14"/>
        <v>0.93676156028368773</v>
      </c>
    </row>
    <row r="144" spans="1:7">
      <c r="A144">
        <v>142</v>
      </c>
      <c r="B144" s="2">
        <v>323</v>
      </c>
      <c r="C144">
        <f t="shared" si="10"/>
        <v>455.78125999999997</v>
      </c>
      <c r="D144">
        <f t="shared" si="11"/>
        <v>-132.78125999999997</v>
      </c>
      <c r="E144">
        <f t="shared" si="12"/>
        <v>132.78125999999997</v>
      </c>
      <c r="F144">
        <f t="shared" si="13"/>
        <v>17630.863007187592</v>
      </c>
      <c r="G144">
        <f t="shared" si="14"/>
        <v>0.93507929577464766</v>
      </c>
    </row>
    <row r="145" spans="1:7">
      <c r="A145">
        <v>143</v>
      </c>
      <c r="B145" s="2">
        <v>324</v>
      </c>
      <c r="C145">
        <f t="shared" si="10"/>
        <v>455.47914000000003</v>
      </c>
      <c r="D145">
        <f t="shared" si="11"/>
        <v>-131.47914000000003</v>
      </c>
      <c r="E145">
        <f t="shared" si="12"/>
        <v>131.47914000000003</v>
      </c>
      <c r="F145">
        <f t="shared" si="13"/>
        <v>17286.764255139609</v>
      </c>
      <c r="G145">
        <f t="shared" si="14"/>
        <v>0.91943454545454562</v>
      </c>
    </row>
    <row r="146" spans="1:7">
      <c r="A146">
        <v>144</v>
      </c>
      <c r="B146" s="2">
        <v>323</v>
      </c>
      <c r="C146">
        <f t="shared" si="10"/>
        <v>455.17701999999997</v>
      </c>
      <c r="D146">
        <f t="shared" si="11"/>
        <v>-132.17701999999997</v>
      </c>
      <c r="E146">
        <f t="shared" si="12"/>
        <v>132.17701999999997</v>
      </c>
      <c r="F146">
        <f t="shared" si="13"/>
        <v>17470.764616080392</v>
      </c>
      <c r="G146">
        <f t="shared" si="14"/>
        <v>0.91789597222222197</v>
      </c>
    </row>
    <row r="147" spans="1:7">
      <c r="A147">
        <v>145</v>
      </c>
      <c r="B147" s="2">
        <v>333</v>
      </c>
      <c r="C147">
        <f t="shared" si="10"/>
        <v>454.87490000000003</v>
      </c>
      <c r="D147">
        <f t="shared" si="11"/>
        <v>-121.87490000000003</v>
      </c>
      <c r="E147">
        <f t="shared" si="12"/>
        <v>121.87490000000003</v>
      </c>
      <c r="F147">
        <f t="shared" si="13"/>
        <v>14853.491250010005</v>
      </c>
      <c r="G147">
        <f t="shared" si="14"/>
        <v>0.84051655172413808</v>
      </c>
    </row>
    <row r="148" spans="1:7">
      <c r="A148">
        <v>146</v>
      </c>
      <c r="B148" s="2">
        <v>323</v>
      </c>
      <c r="C148">
        <f t="shared" si="10"/>
        <v>454.57277999999997</v>
      </c>
      <c r="D148">
        <f t="shared" si="11"/>
        <v>-131.57277999999997</v>
      </c>
      <c r="E148">
        <f t="shared" si="12"/>
        <v>131.57277999999997</v>
      </c>
      <c r="F148">
        <f t="shared" si="13"/>
        <v>17311.396436928389</v>
      </c>
      <c r="G148">
        <f t="shared" si="14"/>
        <v>0.90118342465753398</v>
      </c>
    </row>
    <row r="149" spans="1:7">
      <c r="A149">
        <v>147</v>
      </c>
      <c r="B149" s="2">
        <v>323</v>
      </c>
      <c r="C149">
        <f t="shared" si="10"/>
        <v>454.27066000000002</v>
      </c>
      <c r="D149">
        <f t="shared" si="11"/>
        <v>-131.27066000000002</v>
      </c>
      <c r="E149">
        <f t="shared" si="12"/>
        <v>131.27066000000002</v>
      </c>
      <c r="F149">
        <f t="shared" si="13"/>
        <v>17231.986176835606</v>
      </c>
      <c r="G149">
        <f t="shared" si="14"/>
        <v>0.89299768707483007</v>
      </c>
    </row>
    <row r="150" spans="1:7">
      <c r="A150">
        <v>148</v>
      </c>
      <c r="B150" s="2">
        <v>323</v>
      </c>
      <c r="C150">
        <f t="shared" si="10"/>
        <v>453.96854000000002</v>
      </c>
      <c r="D150">
        <f t="shared" si="11"/>
        <v>-130.96854000000002</v>
      </c>
      <c r="E150">
        <f t="shared" si="12"/>
        <v>130.96854000000002</v>
      </c>
      <c r="F150">
        <f t="shared" si="13"/>
        <v>17152.758469731605</v>
      </c>
      <c r="G150">
        <f t="shared" si="14"/>
        <v>0.88492256756756771</v>
      </c>
    </row>
    <row r="151" spans="1:7">
      <c r="A151">
        <v>149</v>
      </c>
      <c r="B151" s="2">
        <v>324</v>
      </c>
      <c r="C151">
        <f t="shared" si="10"/>
        <v>453.66642000000002</v>
      </c>
      <c r="D151">
        <f t="shared" si="11"/>
        <v>-129.66642000000002</v>
      </c>
      <c r="E151">
        <f t="shared" si="12"/>
        <v>129.66642000000002</v>
      </c>
      <c r="F151">
        <f t="shared" si="13"/>
        <v>16813.380475616403</v>
      </c>
      <c r="G151">
        <f t="shared" si="14"/>
        <v>0.87024442953020142</v>
      </c>
    </row>
    <row r="152" spans="1:7">
      <c r="A152">
        <v>150</v>
      </c>
      <c r="B152" s="2">
        <v>324</v>
      </c>
      <c r="C152">
        <f t="shared" si="10"/>
        <v>453.36430000000001</v>
      </c>
      <c r="D152">
        <f t="shared" si="11"/>
        <v>-129.36430000000001</v>
      </c>
      <c r="E152">
        <f t="shared" si="12"/>
        <v>129.36430000000001</v>
      </c>
      <c r="F152">
        <f t="shared" si="13"/>
        <v>16735.122114490005</v>
      </c>
      <c r="G152">
        <f t="shared" si="14"/>
        <v>0.86242866666666673</v>
      </c>
    </row>
    <row r="153" spans="1:7">
      <c r="A153">
        <v>151</v>
      </c>
      <c r="B153" s="2">
        <v>323</v>
      </c>
      <c r="C153">
        <f t="shared" si="10"/>
        <v>453.06218000000001</v>
      </c>
      <c r="D153">
        <f t="shared" si="11"/>
        <v>-130.06218000000001</v>
      </c>
      <c r="E153">
        <f t="shared" si="12"/>
        <v>130.06218000000001</v>
      </c>
      <c r="F153">
        <f t="shared" si="13"/>
        <v>16916.170666352402</v>
      </c>
      <c r="G153">
        <f t="shared" si="14"/>
        <v>0.86133894039735104</v>
      </c>
    </row>
    <row r="154" spans="1:7">
      <c r="A154">
        <v>152</v>
      </c>
      <c r="B154" s="2">
        <v>323</v>
      </c>
      <c r="C154">
        <f t="shared" si="10"/>
        <v>452.76006000000001</v>
      </c>
      <c r="D154">
        <f t="shared" si="11"/>
        <v>-129.76006000000001</v>
      </c>
      <c r="E154">
        <f t="shared" si="12"/>
        <v>129.76006000000001</v>
      </c>
      <c r="F154">
        <f t="shared" si="13"/>
        <v>16837.673171203602</v>
      </c>
      <c r="G154">
        <f t="shared" si="14"/>
        <v>0.85368460526315793</v>
      </c>
    </row>
    <row r="155" spans="1:7">
      <c r="A155">
        <v>153</v>
      </c>
      <c r="B155" s="2">
        <v>323</v>
      </c>
      <c r="C155">
        <f t="shared" si="10"/>
        <v>452.45794000000001</v>
      </c>
      <c r="D155">
        <f t="shared" si="11"/>
        <v>-129.45794000000001</v>
      </c>
      <c r="E155">
        <f t="shared" si="12"/>
        <v>129.45794000000001</v>
      </c>
      <c r="F155">
        <f t="shared" si="13"/>
        <v>16759.358229043602</v>
      </c>
      <c r="G155">
        <f t="shared" si="14"/>
        <v>0.84613032679738565</v>
      </c>
    </row>
    <row r="156" spans="1:7">
      <c r="A156">
        <v>154</v>
      </c>
      <c r="B156" s="2">
        <v>323</v>
      </c>
      <c r="C156">
        <f t="shared" si="10"/>
        <v>452.15582000000001</v>
      </c>
      <c r="D156">
        <f t="shared" si="11"/>
        <v>-129.15582000000001</v>
      </c>
      <c r="E156">
        <f t="shared" si="12"/>
        <v>129.15582000000001</v>
      </c>
      <c r="F156">
        <f t="shared" si="13"/>
        <v>16681.225839872401</v>
      </c>
      <c r="G156">
        <f t="shared" si="14"/>
        <v>0.83867415584415583</v>
      </c>
    </row>
    <row r="157" spans="1:7">
      <c r="A157">
        <v>155</v>
      </c>
      <c r="B157" s="2">
        <v>323</v>
      </c>
      <c r="C157">
        <f t="shared" si="10"/>
        <v>451.8537</v>
      </c>
      <c r="D157">
        <f t="shared" si="11"/>
        <v>-128.8537</v>
      </c>
      <c r="E157">
        <f t="shared" si="12"/>
        <v>128.8537</v>
      </c>
      <c r="F157">
        <f t="shared" si="13"/>
        <v>16603.27600369</v>
      </c>
      <c r="G157">
        <f t="shared" si="14"/>
        <v>0.83131419354838709</v>
      </c>
    </row>
    <row r="158" spans="1:7">
      <c r="A158">
        <v>156</v>
      </c>
      <c r="B158" s="2">
        <v>323</v>
      </c>
      <c r="C158">
        <f t="shared" si="10"/>
        <v>451.55158</v>
      </c>
      <c r="D158">
        <f t="shared" si="11"/>
        <v>-128.55158</v>
      </c>
      <c r="E158">
        <f t="shared" si="12"/>
        <v>128.55158</v>
      </c>
      <c r="F158">
        <f t="shared" si="13"/>
        <v>16525.5087204964</v>
      </c>
      <c r="G158">
        <f t="shared" si="14"/>
        <v>0.82404858974358974</v>
      </c>
    </row>
    <row r="159" spans="1:7">
      <c r="A159">
        <v>157</v>
      </c>
      <c r="B159" s="2">
        <v>326</v>
      </c>
      <c r="C159">
        <f t="shared" si="10"/>
        <v>451.24946</v>
      </c>
      <c r="D159">
        <f t="shared" si="11"/>
        <v>-125.24946</v>
      </c>
      <c r="E159">
        <f t="shared" si="12"/>
        <v>125.24946</v>
      </c>
      <c r="F159">
        <f t="shared" si="13"/>
        <v>15687.4272302916</v>
      </c>
      <c r="G159">
        <f t="shared" si="14"/>
        <v>0.79776726114649676</v>
      </c>
    </row>
    <row r="160" spans="1:7">
      <c r="A160">
        <v>158</v>
      </c>
      <c r="B160" s="2">
        <v>565</v>
      </c>
      <c r="C160">
        <f t="shared" si="10"/>
        <v>450.94734</v>
      </c>
      <c r="D160">
        <f t="shared" si="11"/>
        <v>114.05266</v>
      </c>
      <c r="E160">
        <f t="shared" si="12"/>
        <v>114.05266</v>
      </c>
      <c r="F160">
        <f t="shared" si="13"/>
        <v>13008.009253075601</v>
      </c>
      <c r="G160">
        <f t="shared" si="14"/>
        <v>0.72185227848101263</v>
      </c>
    </row>
    <row r="161" spans="1:7">
      <c r="A161">
        <v>159</v>
      </c>
      <c r="B161" s="2">
        <v>391</v>
      </c>
      <c r="C161">
        <f t="shared" si="10"/>
        <v>450.64521999999999</v>
      </c>
      <c r="D161">
        <f t="shared" si="11"/>
        <v>-59.645219999999995</v>
      </c>
      <c r="E161">
        <f t="shared" si="12"/>
        <v>59.645219999999995</v>
      </c>
      <c r="F161">
        <f t="shared" si="13"/>
        <v>3557.5522688483993</v>
      </c>
      <c r="G161">
        <f t="shared" si="14"/>
        <v>0.37512716981132072</v>
      </c>
    </row>
    <row r="162" spans="1:7">
      <c r="A162">
        <v>160</v>
      </c>
      <c r="B162" s="2">
        <v>403</v>
      </c>
      <c r="C162">
        <f t="shared" si="10"/>
        <v>450.34309999999999</v>
      </c>
      <c r="D162">
        <f t="shared" si="11"/>
        <v>-47.343099999999993</v>
      </c>
      <c r="E162">
        <f t="shared" si="12"/>
        <v>47.343099999999993</v>
      </c>
      <c r="F162">
        <f t="shared" si="13"/>
        <v>2241.3691176099992</v>
      </c>
      <c r="G162">
        <f t="shared" si="14"/>
        <v>0.29589437499999993</v>
      </c>
    </row>
    <row r="163" spans="1:7">
      <c r="A163">
        <v>161</v>
      </c>
      <c r="B163" s="2">
        <v>403</v>
      </c>
      <c r="C163">
        <f t="shared" si="10"/>
        <v>450.04097999999999</v>
      </c>
      <c r="D163">
        <f t="shared" si="11"/>
        <v>-47.04097999999999</v>
      </c>
      <c r="E163">
        <f t="shared" si="12"/>
        <v>47.04097999999999</v>
      </c>
      <c r="F163">
        <f t="shared" si="13"/>
        <v>2212.8537993603991</v>
      </c>
      <c r="G163">
        <f t="shared" si="14"/>
        <v>0.29217999999999994</v>
      </c>
    </row>
    <row r="164" spans="1:7">
      <c r="A164">
        <v>162</v>
      </c>
      <c r="B164" s="2">
        <v>394</v>
      </c>
      <c r="C164">
        <f t="shared" si="10"/>
        <v>449.73885999999999</v>
      </c>
      <c r="D164">
        <f t="shared" si="11"/>
        <v>-55.738859999999988</v>
      </c>
      <c r="E164">
        <f t="shared" si="12"/>
        <v>55.738859999999988</v>
      </c>
      <c r="F164">
        <f t="shared" si="13"/>
        <v>3106.8205140995988</v>
      </c>
      <c r="G164">
        <f t="shared" si="14"/>
        <v>0.34406703703703695</v>
      </c>
    </row>
    <row r="165" spans="1:7">
      <c r="A165">
        <v>163</v>
      </c>
      <c r="B165" s="2">
        <v>672</v>
      </c>
      <c r="C165">
        <f t="shared" si="10"/>
        <v>449.43673999999999</v>
      </c>
      <c r="D165">
        <f t="shared" si="11"/>
        <v>222.56326000000001</v>
      </c>
      <c r="E165">
        <f t="shared" si="12"/>
        <v>222.56326000000001</v>
      </c>
      <c r="F165">
        <f t="shared" si="13"/>
        <v>49534.404701827603</v>
      </c>
      <c r="G165">
        <f t="shared" si="14"/>
        <v>1.3654187730061351</v>
      </c>
    </row>
    <row r="166" spans="1:7">
      <c r="A166">
        <v>164</v>
      </c>
      <c r="B166" s="2">
        <v>376</v>
      </c>
      <c r="C166">
        <f t="shared" si="10"/>
        <v>449.13461999999998</v>
      </c>
      <c r="D166">
        <f t="shared" si="11"/>
        <v>-73.134619999999984</v>
      </c>
      <c r="E166">
        <f t="shared" si="12"/>
        <v>73.134619999999984</v>
      </c>
      <c r="F166">
        <f t="shared" si="13"/>
        <v>5348.6726425443976</v>
      </c>
      <c r="G166">
        <f t="shared" si="14"/>
        <v>0.44594280487804866</v>
      </c>
    </row>
    <row r="167" spans="1:7">
      <c r="A167">
        <v>165</v>
      </c>
      <c r="B167" s="2">
        <v>371</v>
      </c>
      <c r="C167">
        <f t="shared" si="10"/>
        <v>448.83249999999998</v>
      </c>
      <c r="D167">
        <f t="shared" si="11"/>
        <v>-77.832499999999982</v>
      </c>
      <c r="E167">
        <f t="shared" si="12"/>
        <v>77.832499999999982</v>
      </c>
      <c r="F167">
        <f t="shared" si="13"/>
        <v>6057.8980562499974</v>
      </c>
      <c r="G167">
        <f t="shared" si="14"/>
        <v>0.47171212121212108</v>
      </c>
    </row>
    <row r="168" spans="1:7">
      <c r="A168">
        <v>166</v>
      </c>
      <c r="B168" s="2">
        <v>364</v>
      </c>
      <c r="C168">
        <f t="shared" si="10"/>
        <v>448.53037999999998</v>
      </c>
      <c r="D168">
        <f t="shared" si="11"/>
        <v>-84.53037999999998</v>
      </c>
      <c r="E168">
        <f t="shared" si="12"/>
        <v>84.53037999999998</v>
      </c>
      <c r="F168">
        <f t="shared" si="13"/>
        <v>7145.3851429443966</v>
      </c>
      <c r="G168">
        <f t="shared" si="14"/>
        <v>0.50921915662650585</v>
      </c>
    </row>
    <row r="169" spans="1:7">
      <c r="A169">
        <v>167</v>
      </c>
      <c r="B169" s="2">
        <v>359</v>
      </c>
      <c r="C169">
        <f t="shared" si="10"/>
        <v>448.22825999999998</v>
      </c>
      <c r="D169">
        <f t="shared" si="11"/>
        <v>-89.228259999999977</v>
      </c>
      <c r="E169">
        <f t="shared" si="12"/>
        <v>89.228259999999977</v>
      </c>
      <c r="F169">
        <f t="shared" si="13"/>
        <v>7961.6823826275959</v>
      </c>
      <c r="G169">
        <f t="shared" si="14"/>
        <v>0.53430095808383216</v>
      </c>
    </row>
    <row r="170" spans="1:7">
      <c r="A170">
        <v>168</v>
      </c>
      <c r="B170" s="2">
        <v>353</v>
      </c>
      <c r="C170">
        <f t="shared" si="10"/>
        <v>447.92613999999998</v>
      </c>
      <c r="D170">
        <f t="shared" si="11"/>
        <v>-94.926139999999975</v>
      </c>
      <c r="E170">
        <f t="shared" si="12"/>
        <v>94.926139999999975</v>
      </c>
      <c r="F170">
        <f t="shared" si="13"/>
        <v>9010.972055299595</v>
      </c>
      <c r="G170">
        <f t="shared" si="14"/>
        <v>0.56503654761904742</v>
      </c>
    </row>
    <row r="171" spans="1:7">
      <c r="A171">
        <v>169</v>
      </c>
      <c r="B171" s="2">
        <v>351</v>
      </c>
      <c r="C171">
        <f t="shared" si="10"/>
        <v>447.62401999999997</v>
      </c>
      <c r="D171">
        <f t="shared" si="11"/>
        <v>-96.624019999999973</v>
      </c>
      <c r="E171">
        <f t="shared" si="12"/>
        <v>96.624019999999973</v>
      </c>
      <c r="F171">
        <f t="shared" si="13"/>
        <v>9336.201240960394</v>
      </c>
      <c r="G171">
        <f t="shared" si="14"/>
        <v>0.57173976331360932</v>
      </c>
    </row>
    <row r="172" spans="1:7">
      <c r="A172">
        <v>170</v>
      </c>
      <c r="B172" s="2">
        <v>348</v>
      </c>
      <c r="C172">
        <f t="shared" si="10"/>
        <v>447.32190000000003</v>
      </c>
      <c r="D172">
        <f t="shared" si="11"/>
        <v>-99.321900000000028</v>
      </c>
      <c r="E172">
        <f t="shared" si="12"/>
        <v>99.321900000000028</v>
      </c>
      <c r="F172">
        <f t="shared" si="13"/>
        <v>9864.8398196100061</v>
      </c>
      <c r="G172">
        <f t="shared" si="14"/>
        <v>0.58424647058823542</v>
      </c>
    </row>
    <row r="173" spans="1:7">
      <c r="A173">
        <v>171</v>
      </c>
      <c r="B173" s="2">
        <v>346</v>
      </c>
      <c r="C173">
        <f t="shared" si="10"/>
        <v>447.01977999999997</v>
      </c>
      <c r="D173">
        <f t="shared" si="11"/>
        <v>-101.01977999999997</v>
      </c>
      <c r="E173">
        <f t="shared" si="12"/>
        <v>101.01977999999997</v>
      </c>
      <c r="F173">
        <f t="shared" si="13"/>
        <v>10204.995951248393</v>
      </c>
      <c r="G173">
        <f t="shared" si="14"/>
        <v>0.59075894736842083</v>
      </c>
    </row>
    <row r="174" spans="1:7">
      <c r="A174">
        <v>172</v>
      </c>
      <c r="B174" s="2">
        <v>348</v>
      </c>
      <c r="C174">
        <f t="shared" si="10"/>
        <v>446.71766000000002</v>
      </c>
      <c r="D174">
        <f t="shared" si="11"/>
        <v>-98.717660000000024</v>
      </c>
      <c r="E174">
        <f t="shared" si="12"/>
        <v>98.717660000000024</v>
      </c>
      <c r="F174">
        <f t="shared" si="13"/>
        <v>9745.1763958756055</v>
      </c>
      <c r="G174">
        <f t="shared" si="14"/>
        <v>0.57393988372093041</v>
      </c>
    </row>
    <row r="175" spans="1:7">
      <c r="A175">
        <v>173</v>
      </c>
      <c r="B175" s="2">
        <v>348</v>
      </c>
      <c r="C175">
        <f t="shared" si="10"/>
        <v>446.41554000000002</v>
      </c>
      <c r="D175">
        <f t="shared" si="11"/>
        <v>-98.415540000000021</v>
      </c>
      <c r="E175">
        <f t="shared" si="12"/>
        <v>98.415540000000021</v>
      </c>
      <c r="F175">
        <f t="shared" si="13"/>
        <v>9685.618513491605</v>
      </c>
      <c r="G175">
        <f t="shared" si="14"/>
        <v>0.56887595375722555</v>
      </c>
    </row>
    <row r="176" spans="1:7">
      <c r="A176">
        <v>174</v>
      </c>
      <c r="B176" s="2">
        <v>348</v>
      </c>
      <c r="C176">
        <f t="shared" si="10"/>
        <v>446.11342000000002</v>
      </c>
      <c r="D176">
        <f t="shared" si="11"/>
        <v>-98.113420000000019</v>
      </c>
      <c r="E176">
        <f t="shared" si="12"/>
        <v>98.113420000000019</v>
      </c>
      <c r="F176">
        <f t="shared" si="13"/>
        <v>9626.2431840964036</v>
      </c>
      <c r="G176">
        <f t="shared" si="14"/>
        <v>0.56387022988505753</v>
      </c>
    </row>
    <row r="177" spans="1:7">
      <c r="A177">
        <v>175</v>
      </c>
      <c r="B177" s="2">
        <v>346</v>
      </c>
      <c r="C177">
        <f t="shared" si="10"/>
        <v>445.81130000000002</v>
      </c>
      <c r="D177">
        <f t="shared" si="11"/>
        <v>-99.811300000000017</v>
      </c>
      <c r="E177">
        <f t="shared" si="12"/>
        <v>99.811300000000017</v>
      </c>
      <c r="F177">
        <f t="shared" si="13"/>
        <v>9962.2956076900027</v>
      </c>
      <c r="G177">
        <f t="shared" si="14"/>
        <v>0.57035028571428581</v>
      </c>
    </row>
    <row r="178" spans="1:7">
      <c r="A178">
        <v>176</v>
      </c>
      <c r="B178" s="2">
        <v>554</v>
      </c>
      <c r="C178">
        <f t="shared" si="10"/>
        <v>445.50918000000001</v>
      </c>
      <c r="D178">
        <f t="shared" si="11"/>
        <v>108.49081999999999</v>
      </c>
      <c r="E178">
        <f t="shared" si="12"/>
        <v>108.49081999999999</v>
      </c>
      <c r="F178">
        <f t="shared" si="13"/>
        <v>11770.258024272396</v>
      </c>
      <c r="G178">
        <f t="shared" si="14"/>
        <v>0.61642511363636354</v>
      </c>
    </row>
    <row r="179" spans="1:7">
      <c r="A179">
        <v>177</v>
      </c>
      <c r="B179" s="2">
        <v>775</v>
      </c>
      <c r="C179">
        <f t="shared" si="10"/>
        <v>445.20706000000001</v>
      </c>
      <c r="D179">
        <f t="shared" si="11"/>
        <v>329.79293999999999</v>
      </c>
      <c r="E179">
        <f t="shared" si="12"/>
        <v>329.79293999999999</v>
      </c>
      <c r="F179">
        <f t="shared" si="13"/>
        <v>108763.38327384359</v>
      </c>
      <c r="G179">
        <f t="shared" si="14"/>
        <v>1.8632369491525422</v>
      </c>
    </row>
    <row r="180" spans="1:7">
      <c r="A180">
        <v>178</v>
      </c>
      <c r="B180" s="2">
        <v>813</v>
      </c>
      <c r="C180">
        <f t="shared" si="10"/>
        <v>444.90494000000001</v>
      </c>
      <c r="D180">
        <f t="shared" si="11"/>
        <v>368.09505999999999</v>
      </c>
      <c r="E180">
        <f t="shared" si="12"/>
        <v>368.09505999999999</v>
      </c>
      <c r="F180">
        <f t="shared" si="13"/>
        <v>135493.97319640359</v>
      </c>
      <c r="G180">
        <f t="shared" si="14"/>
        <v>2.0679497752808986</v>
      </c>
    </row>
    <row r="181" spans="1:7">
      <c r="A181">
        <v>179</v>
      </c>
      <c r="B181" s="2">
        <v>521</v>
      </c>
      <c r="C181">
        <f t="shared" si="10"/>
        <v>444.60282000000001</v>
      </c>
      <c r="D181">
        <f t="shared" si="11"/>
        <v>76.397179999999992</v>
      </c>
      <c r="E181">
        <f t="shared" si="12"/>
        <v>76.397179999999992</v>
      </c>
      <c r="F181">
        <f t="shared" si="13"/>
        <v>5836.529111952399</v>
      </c>
      <c r="G181">
        <f t="shared" si="14"/>
        <v>0.4267998882681564</v>
      </c>
    </row>
    <row r="182" spans="1:7">
      <c r="A182">
        <v>180</v>
      </c>
      <c r="B182" s="2">
        <v>522</v>
      </c>
      <c r="C182">
        <f t="shared" si="10"/>
        <v>444.30070000000001</v>
      </c>
      <c r="D182">
        <f t="shared" si="11"/>
        <v>77.699299999999994</v>
      </c>
      <c r="E182">
        <f t="shared" si="12"/>
        <v>77.699299999999994</v>
      </c>
      <c r="F182">
        <f t="shared" si="13"/>
        <v>6037.1812204899989</v>
      </c>
      <c r="G182">
        <f t="shared" si="14"/>
        <v>0.43166277777777773</v>
      </c>
    </row>
    <row r="183" spans="1:7">
      <c r="A183">
        <v>181</v>
      </c>
      <c r="B183" s="2">
        <v>507</v>
      </c>
      <c r="C183">
        <f t="shared" si="10"/>
        <v>443.99858</v>
      </c>
      <c r="D183">
        <f t="shared" si="11"/>
        <v>63.001419999999996</v>
      </c>
      <c r="E183">
        <f t="shared" si="12"/>
        <v>63.001419999999996</v>
      </c>
      <c r="F183">
        <f t="shared" si="13"/>
        <v>3969.1789220163996</v>
      </c>
      <c r="G183">
        <f t="shared" si="14"/>
        <v>0.34807414364640882</v>
      </c>
    </row>
    <row r="184" spans="1:7">
      <c r="A184">
        <v>182</v>
      </c>
      <c r="B184" s="2">
        <v>516</v>
      </c>
      <c r="C184">
        <f t="shared" si="10"/>
        <v>443.69646</v>
      </c>
      <c r="D184">
        <f t="shared" si="11"/>
        <v>72.303539999999998</v>
      </c>
      <c r="E184">
        <f t="shared" si="12"/>
        <v>72.303539999999998</v>
      </c>
      <c r="F184">
        <f t="shared" si="13"/>
        <v>5227.8018965315996</v>
      </c>
      <c r="G184">
        <f t="shared" si="14"/>
        <v>0.3972721978021978</v>
      </c>
    </row>
    <row r="185" spans="1:7">
      <c r="A185">
        <v>183</v>
      </c>
      <c r="B185" s="2">
        <v>506</v>
      </c>
      <c r="C185">
        <f t="shared" si="10"/>
        <v>443.39434</v>
      </c>
      <c r="D185">
        <f t="shared" si="11"/>
        <v>62.60566</v>
      </c>
      <c r="E185">
        <f t="shared" si="12"/>
        <v>62.60566</v>
      </c>
      <c r="F185">
        <f t="shared" si="13"/>
        <v>3919.4686640355999</v>
      </c>
      <c r="G185">
        <f t="shared" si="14"/>
        <v>0.34210743169398905</v>
      </c>
    </row>
    <row r="186" spans="1:7">
      <c r="A186">
        <v>184</v>
      </c>
      <c r="B186" s="2">
        <v>476</v>
      </c>
      <c r="C186">
        <f t="shared" si="10"/>
        <v>443.09222</v>
      </c>
      <c r="D186">
        <f t="shared" si="11"/>
        <v>32.907780000000002</v>
      </c>
      <c r="E186">
        <f t="shared" si="12"/>
        <v>32.907780000000002</v>
      </c>
      <c r="F186">
        <f t="shared" si="13"/>
        <v>1082.9219845284001</v>
      </c>
      <c r="G186">
        <f t="shared" si="14"/>
        <v>0.17884663043478263</v>
      </c>
    </row>
    <row r="187" spans="1:7">
      <c r="A187">
        <v>185</v>
      </c>
      <c r="B187" s="2">
        <v>451</v>
      </c>
      <c r="C187">
        <f t="shared" si="10"/>
        <v>442.7901</v>
      </c>
      <c r="D187">
        <f t="shared" si="11"/>
        <v>8.2099000000000046</v>
      </c>
      <c r="E187">
        <f t="shared" si="12"/>
        <v>8.2099000000000046</v>
      </c>
      <c r="F187">
        <f t="shared" si="13"/>
        <v>67.402458010000075</v>
      </c>
      <c r="G187">
        <f t="shared" si="14"/>
        <v>4.4377837837837865E-2</v>
      </c>
    </row>
    <row r="188" spans="1:7">
      <c r="A188">
        <v>186</v>
      </c>
      <c r="B188" s="2">
        <v>1122</v>
      </c>
      <c r="C188">
        <f t="shared" si="10"/>
        <v>442.48797999999999</v>
      </c>
      <c r="D188">
        <f t="shared" si="11"/>
        <v>679.51202000000001</v>
      </c>
      <c r="E188">
        <f t="shared" si="12"/>
        <v>679.51202000000001</v>
      </c>
      <c r="F188">
        <f t="shared" si="13"/>
        <v>461736.58532448043</v>
      </c>
      <c r="G188">
        <f t="shared" si="14"/>
        <v>3.6532904301075271</v>
      </c>
    </row>
    <row r="189" spans="1:7">
      <c r="A189">
        <v>187</v>
      </c>
      <c r="B189" s="2">
        <v>439</v>
      </c>
      <c r="C189">
        <f t="shared" si="10"/>
        <v>442.18585999999999</v>
      </c>
      <c r="D189">
        <f t="shared" si="11"/>
        <v>-3.185859999999991</v>
      </c>
      <c r="E189">
        <f t="shared" si="12"/>
        <v>3.185859999999991</v>
      </c>
      <c r="F189">
        <f t="shared" si="13"/>
        <v>10.149703939599943</v>
      </c>
      <c r="G189">
        <f t="shared" si="14"/>
        <v>1.7036684491978562E-2</v>
      </c>
    </row>
    <row r="190" spans="1:7">
      <c r="A190">
        <v>188</v>
      </c>
      <c r="B190" s="2">
        <v>426</v>
      </c>
      <c r="C190">
        <f t="shared" si="10"/>
        <v>441.88373999999999</v>
      </c>
      <c r="D190">
        <f t="shared" si="11"/>
        <v>-15.883739999999989</v>
      </c>
      <c r="E190">
        <f t="shared" si="12"/>
        <v>15.883739999999989</v>
      </c>
      <c r="F190">
        <f t="shared" si="13"/>
        <v>252.29319638759964</v>
      </c>
      <c r="G190">
        <f t="shared" si="14"/>
        <v>8.4487978723404203E-2</v>
      </c>
    </row>
    <row r="191" spans="1:7">
      <c r="A191">
        <v>189</v>
      </c>
      <c r="B191" s="2">
        <v>446</v>
      </c>
      <c r="C191">
        <f t="shared" si="10"/>
        <v>441.58161999999999</v>
      </c>
      <c r="D191">
        <f t="shared" si="11"/>
        <v>4.4183800000000133</v>
      </c>
      <c r="E191">
        <f t="shared" si="12"/>
        <v>4.4183800000000133</v>
      </c>
      <c r="F191">
        <f t="shared" si="13"/>
        <v>19.522081824400118</v>
      </c>
      <c r="G191">
        <f t="shared" si="14"/>
        <v>2.3377671957672028E-2</v>
      </c>
    </row>
    <row r="192" spans="1:7">
      <c r="A192">
        <v>190</v>
      </c>
      <c r="B192" s="2">
        <v>442</v>
      </c>
      <c r="C192">
        <f t="shared" si="10"/>
        <v>441.27949999999998</v>
      </c>
      <c r="D192">
        <f t="shared" si="11"/>
        <v>0.72050000000001546</v>
      </c>
      <c r="E192">
        <f t="shared" si="12"/>
        <v>0.72050000000001546</v>
      </c>
      <c r="F192">
        <f t="shared" si="13"/>
        <v>0.51912025000002227</v>
      </c>
      <c r="G192">
        <f t="shared" si="14"/>
        <v>3.7921052631579759E-3</v>
      </c>
    </row>
    <row r="193" spans="1:7">
      <c r="A193">
        <v>191</v>
      </c>
      <c r="B193" s="2">
        <v>427</v>
      </c>
      <c r="C193">
        <f t="shared" si="10"/>
        <v>440.97737999999998</v>
      </c>
      <c r="D193">
        <f t="shared" si="11"/>
        <v>-13.977379999999982</v>
      </c>
      <c r="E193">
        <f t="shared" si="12"/>
        <v>13.977379999999982</v>
      </c>
      <c r="F193">
        <f t="shared" si="13"/>
        <v>195.3671516643995</v>
      </c>
      <c r="G193">
        <f t="shared" si="14"/>
        <v>7.3179999999999912E-2</v>
      </c>
    </row>
    <row r="194" spans="1:7">
      <c r="A194">
        <v>192</v>
      </c>
      <c r="B194" s="2">
        <v>1242</v>
      </c>
      <c r="C194">
        <f t="shared" si="10"/>
        <v>440.67525999999998</v>
      </c>
      <c r="D194">
        <f t="shared" si="11"/>
        <v>801.32474000000002</v>
      </c>
      <c r="E194">
        <f t="shared" si="12"/>
        <v>801.32474000000002</v>
      </c>
      <c r="F194">
        <f t="shared" si="13"/>
        <v>642121.33893606765</v>
      </c>
      <c r="G194">
        <f t="shared" si="14"/>
        <v>4.1735663541666668</v>
      </c>
    </row>
    <row r="195" spans="1:7">
      <c r="A195">
        <v>193</v>
      </c>
      <c r="B195" s="2">
        <v>670</v>
      </c>
      <c r="C195">
        <f t="shared" si="10"/>
        <v>440.37313999999998</v>
      </c>
      <c r="D195">
        <f t="shared" si="11"/>
        <v>229.62686000000002</v>
      </c>
      <c r="E195">
        <f t="shared" si="12"/>
        <v>229.62686000000002</v>
      </c>
      <c r="F195">
        <f t="shared" si="13"/>
        <v>52728.494833459612</v>
      </c>
      <c r="G195">
        <f t="shared" si="14"/>
        <v>1.189776476683938</v>
      </c>
    </row>
    <row r="196" spans="1:7">
      <c r="A196">
        <v>194</v>
      </c>
      <c r="B196" s="2">
        <v>391</v>
      </c>
      <c r="C196">
        <f t="shared" ref="C196:C259" si="15">-0.30212*A196+498.6823</f>
        <v>440.07101999999998</v>
      </c>
      <c r="D196">
        <f t="shared" ref="D196:D259" si="16">B196-C196</f>
        <v>-49.071019999999976</v>
      </c>
      <c r="E196">
        <f t="shared" ref="E196:E259" si="17">ABS(B196-C196)</f>
        <v>49.071019999999976</v>
      </c>
      <c r="F196">
        <f t="shared" ref="F196:F259" si="18">D196^2</f>
        <v>2407.9650038403975</v>
      </c>
      <c r="G196">
        <f t="shared" ref="G196:G259" si="19">ABS((B196-C196)/A196)</f>
        <v>0.25294340206185556</v>
      </c>
    </row>
    <row r="197" spans="1:7">
      <c r="A197">
        <v>195</v>
      </c>
      <c r="B197" s="2">
        <v>381</v>
      </c>
      <c r="C197">
        <f t="shared" si="15"/>
        <v>439.76889999999997</v>
      </c>
      <c r="D197">
        <f t="shared" si="16"/>
        <v>-58.768899999999974</v>
      </c>
      <c r="E197">
        <f t="shared" si="17"/>
        <v>58.768899999999974</v>
      </c>
      <c r="F197">
        <f t="shared" si="18"/>
        <v>3453.7836072099967</v>
      </c>
      <c r="G197">
        <f t="shared" si="19"/>
        <v>0.30137897435897421</v>
      </c>
    </row>
    <row r="198" spans="1:7">
      <c r="A198">
        <v>196</v>
      </c>
      <c r="B198" s="2">
        <v>374</v>
      </c>
      <c r="C198">
        <f t="shared" si="15"/>
        <v>439.46677999999997</v>
      </c>
      <c r="D198">
        <f t="shared" si="16"/>
        <v>-65.466779999999972</v>
      </c>
      <c r="E198">
        <f t="shared" si="17"/>
        <v>65.466779999999972</v>
      </c>
      <c r="F198">
        <f t="shared" si="18"/>
        <v>4285.8992835683966</v>
      </c>
      <c r="G198">
        <f t="shared" si="19"/>
        <v>0.33401418367346924</v>
      </c>
    </row>
    <row r="199" spans="1:7">
      <c r="A199">
        <v>197</v>
      </c>
      <c r="B199" s="2">
        <v>1160</v>
      </c>
      <c r="C199">
        <f t="shared" si="15"/>
        <v>439.16466000000003</v>
      </c>
      <c r="D199">
        <f t="shared" si="16"/>
        <v>720.83533999999997</v>
      </c>
      <c r="E199">
        <f t="shared" si="17"/>
        <v>720.83533999999997</v>
      </c>
      <c r="F199">
        <f t="shared" si="18"/>
        <v>519603.58739291556</v>
      </c>
      <c r="G199">
        <f t="shared" si="19"/>
        <v>3.6590626395939085</v>
      </c>
    </row>
    <row r="200" spans="1:7">
      <c r="A200">
        <v>198</v>
      </c>
      <c r="B200" s="2">
        <v>590</v>
      </c>
      <c r="C200">
        <f t="shared" si="15"/>
        <v>438.86253999999997</v>
      </c>
      <c r="D200">
        <f t="shared" si="16"/>
        <v>151.13746000000003</v>
      </c>
      <c r="E200">
        <f t="shared" si="17"/>
        <v>151.13746000000003</v>
      </c>
      <c r="F200">
        <f t="shared" si="18"/>
        <v>22842.531815251608</v>
      </c>
      <c r="G200">
        <f t="shared" si="19"/>
        <v>0.76332050505050519</v>
      </c>
    </row>
    <row r="201" spans="1:7">
      <c r="A201">
        <v>199</v>
      </c>
      <c r="B201" s="2">
        <v>359</v>
      </c>
      <c r="C201">
        <f t="shared" si="15"/>
        <v>438.56042000000002</v>
      </c>
      <c r="D201">
        <f t="shared" si="16"/>
        <v>-79.560420000000022</v>
      </c>
      <c r="E201">
        <f t="shared" si="17"/>
        <v>79.560420000000022</v>
      </c>
      <c r="F201">
        <f t="shared" si="18"/>
        <v>6329.8604305764038</v>
      </c>
      <c r="G201">
        <f t="shared" si="19"/>
        <v>0.39980110552763831</v>
      </c>
    </row>
    <row r="202" spans="1:7">
      <c r="A202">
        <v>200</v>
      </c>
      <c r="B202" s="2">
        <v>354</v>
      </c>
      <c r="C202">
        <f t="shared" si="15"/>
        <v>438.25830000000002</v>
      </c>
      <c r="D202">
        <f t="shared" si="16"/>
        <v>-84.25830000000002</v>
      </c>
      <c r="E202">
        <f t="shared" si="17"/>
        <v>84.25830000000002</v>
      </c>
      <c r="F202">
        <f t="shared" si="18"/>
        <v>7099.4611188900035</v>
      </c>
      <c r="G202">
        <f t="shared" si="19"/>
        <v>0.4212915000000001</v>
      </c>
    </row>
    <row r="203" spans="1:7">
      <c r="A203">
        <v>201</v>
      </c>
      <c r="B203" s="2">
        <v>1031</v>
      </c>
      <c r="C203">
        <f t="shared" si="15"/>
        <v>437.95618000000002</v>
      </c>
      <c r="D203">
        <f t="shared" si="16"/>
        <v>593.04381999999998</v>
      </c>
      <c r="E203">
        <f t="shared" si="17"/>
        <v>593.04381999999998</v>
      </c>
      <c r="F203">
        <f t="shared" si="18"/>
        <v>351700.97244019236</v>
      </c>
      <c r="G203">
        <f t="shared" si="19"/>
        <v>2.9504667661691539</v>
      </c>
    </row>
    <row r="204" spans="1:7">
      <c r="A204">
        <v>202</v>
      </c>
      <c r="B204" s="2">
        <v>349</v>
      </c>
      <c r="C204">
        <f t="shared" si="15"/>
        <v>437.65406000000002</v>
      </c>
      <c r="D204">
        <f t="shared" si="16"/>
        <v>-88.654060000000015</v>
      </c>
      <c r="E204">
        <f t="shared" si="17"/>
        <v>88.654060000000015</v>
      </c>
      <c r="F204">
        <f t="shared" si="18"/>
        <v>7859.542354483603</v>
      </c>
      <c r="G204">
        <f t="shared" si="19"/>
        <v>0.43888148514851494</v>
      </c>
    </row>
    <row r="205" spans="1:7">
      <c r="A205">
        <v>203</v>
      </c>
      <c r="B205" s="2">
        <v>348</v>
      </c>
      <c r="C205">
        <f t="shared" si="15"/>
        <v>437.35194000000001</v>
      </c>
      <c r="D205">
        <f t="shared" si="16"/>
        <v>-89.351940000000013</v>
      </c>
      <c r="E205">
        <f t="shared" si="17"/>
        <v>89.351940000000013</v>
      </c>
      <c r="F205">
        <f t="shared" si="18"/>
        <v>7983.7691817636023</v>
      </c>
      <c r="G205">
        <f t="shared" si="19"/>
        <v>0.44015733990147787</v>
      </c>
    </row>
    <row r="206" spans="1:7">
      <c r="A206">
        <v>204</v>
      </c>
      <c r="B206" s="2">
        <v>346</v>
      </c>
      <c r="C206">
        <f t="shared" si="15"/>
        <v>437.04982000000001</v>
      </c>
      <c r="D206">
        <f t="shared" si="16"/>
        <v>-91.049820000000011</v>
      </c>
      <c r="E206">
        <f t="shared" si="17"/>
        <v>91.049820000000011</v>
      </c>
      <c r="F206">
        <f t="shared" si="18"/>
        <v>8290.0697220324018</v>
      </c>
      <c r="G206">
        <f t="shared" si="19"/>
        <v>0.44632264705882357</v>
      </c>
    </row>
    <row r="207" spans="1:7">
      <c r="A207">
        <v>205</v>
      </c>
      <c r="B207" s="2">
        <v>346</v>
      </c>
      <c r="C207">
        <f t="shared" si="15"/>
        <v>436.74770000000001</v>
      </c>
      <c r="D207">
        <f t="shared" si="16"/>
        <v>-90.747700000000009</v>
      </c>
      <c r="E207">
        <f t="shared" si="17"/>
        <v>90.747700000000009</v>
      </c>
      <c r="F207">
        <f t="shared" si="18"/>
        <v>8235.1450552900023</v>
      </c>
      <c r="G207">
        <f t="shared" si="19"/>
        <v>0.44267170731707323</v>
      </c>
    </row>
    <row r="208" spans="1:7">
      <c r="A208">
        <v>206</v>
      </c>
      <c r="B208" s="2">
        <v>344</v>
      </c>
      <c r="C208">
        <f t="shared" si="15"/>
        <v>436.44558000000001</v>
      </c>
      <c r="D208">
        <f t="shared" si="16"/>
        <v>-92.445580000000007</v>
      </c>
      <c r="E208">
        <f t="shared" si="17"/>
        <v>92.445580000000007</v>
      </c>
      <c r="F208">
        <f t="shared" si="18"/>
        <v>8546.1852615364005</v>
      </c>
      <c r="G208">
        <f t="shared" si="19"/>
        <v>0.44876495145631073</v>
      </c>
    </row>
    <row r="209" spans="1:7">
      <c r="A209">
        <v>207</v>
      </c>
      <c r="B209" s="2">
        <v>627</v>
      </c>
      <c r="C209">
        <f t="shared" si="15"/>
        <v>436.14346</v>
      </c>
      <c r="D209">
        <f t="shared" si="16"/>
        <v>190.85654</v>
      </c>
      <c r="E209">
        <f t="shared" si="17"/>
        <v>190.85654</v>
      </c>
      <c r="F209">
        <f t="shared" si="18"/>
        <v>36426.218860771602</v>
      </c>
      <c r="G209">
        <f t="shared" si="19"/>
        <v>0.92201227053140089</v>
      </c>
    </row>
    <row r="210" spans="1:7">
      <c r="A210">
        <v>208</v>
      </c>
      <c r="B210" s="2">
        <v>344</v>
      </c>
      <c r="C210">
        <f t="shared" si="15"/>
        <v>435.84134</v>
      </c>
      <c r="D210">
        <f t="shared" si="16"/>
        <v>-91.841340000000002</v>
      </c>
      <c r="E210">
        <f t="shared" si="17"/>
        <v>91.841340000000002</v>
      </c>
      <c r="F210">
        <f t="shared" si="18"/>
        <v>8434.8317329956008</v>
      </c>
      <c r="G210">
        <f t="shared" si="19"/>
        <v>0.44154490384615386</v>
      </c>
    </row>
    <row r="211" spans="1:7">
      <c r="A211">
        <v>209</v>
      </c>
      <c r="B211" s="2">
        <v>663</v>
      </c>
      <c r="C211">
        <f t="shared" si="15"/>
        <v>435.53922</v>
      </c>
      <c r="D211">
        <f t="shared" si="16"/>
        <v>227.46078</v>
      </c>
      <c r="E211">
        <f t="shared" si="17"/>
        <v>227.46078</v>
      </c>
      <c r="F211">
        <f t="shared" si="18"/>
        <v>51738.406438208403</v>
      </c>
      <c r="G211">
        <f t="shared" si="19"/>
        <v>1.0883290909090908</v>
      </c>
    </row>
    <row r="212" spans="1:7">
      <c r="A212">
        <v>210</v>
      </c>
      <c r="B212" s="2">
        <v>339</v>
      </c>
      <c r="C212">
        <f t="shared" si="15"/>
        <v>435.2371</v>
      </c>
      <c r="D212">
        <f t="shared" si="16"/>
        <v>-96.237099999999998</v>
      </c>
      <c r="E212">
        <f t="shared" si="17"/>
        <v>96.237099999999998</v>
      </c>
      <c r="F212">
        <f t="shared" si="18"/>
        <v>9261.5794164099989</v>
      </c>
      <c r="G212">
        <f t="shared" si="19"/>
        <v>0.45827190476190477</v>
      </c>
    </row>
    <row r="213" spans="1:7">
      <c r="A213">
        <v>211</v>
      </c>
      <c r="B213" s="2">
        <v>341</v>
      </c>
      <c r="C213">
        <f t="shared" si="15"/>
        <v>434.93498</v>
      </c>
      <c r="D213">
        <f t="shared" si="16"/>
        <v>-93.934979999999996</v>
      </c>
      <c r="E213">
        <f t="shared" si="17"/>
        <v>93.934979999999996</v>
      </c>
      <c r="F213">
        <f t="shared" si="18"/>
        <v>8823.7804676003998</v>
      </c>
      <c r="G213">
        <f t="shared" si="19"/>
        <v>0.44518947867298575</v>
      </c>
    </row>
    <row r="214" spans="1:7">
      <c r="A214">
        <v>212</v>
      </c>
      <c r="B214" s="2">
        <v>339</v>
      </c>
      <c r="C214">
        <f t="shared" si="15"/>
        <v>434.63285999999999</v>
      </c>
      <c r="D214">
        <f t="shared" si="16"/>
        <v>-95.632859999999994</v>
      </c>
      <c r="E214">
        <f t="shared" si="17"/>
        <v>95.632859999999994</v>
      </c>
      <c r="F214">
        <f t="shared" si="18"/>
        <v>9145.6439117795981</v>
      </c>
      <c r="G214">
        <f t="shared" si="19"/>
        <v>0.45109839622641507</v>
      </c>
    </row>
    <row r="215" spans="1:7">
      <c r="A215">
        <v>213</v>
      </c>
      <c r="B215" s="2">
        <v>339</v>
      </c>
      <c r="C215">
        <f t="shared" si="15"/>
        <v>434.33073999999999</v>
      </c>
      <c r="D215">
        <f t="shared" si="16"/>
        <v>-95.330739999999992</v>
      </c>
      <c r="E215">
        <f t="shared" si="17"/>
        <v>95.330739999999992</v>
      </c>
      <c r="F215">
        <f t="shared" si="18"/>
        <v>9087.9499889475992</v>
      </c>
      <c r="G215">
        <f t="shared" si="19"/>
        <v>0.44756215962441309</v>
      </c>
    </row>
    <row r="216" spans="1:7">
      <c r="A216">
        <v>214</v>
      </c>
      <c r="B216" s="2">
        <v>336</v>
      </c>
      <c r="C216">
        <f t="shared" si="15"/>
        <v>434.02861999999999</v>
      </c>
      <c r="D216">
        <f t="shared" si="16"/>
        <v>-98.028619999999989</v>
      </c>
      <c r="E216">
        <f t="shared" si="17"/>
        <v>98.028619999999989</v>
      </c>
      <c r="F216">
        <f t="shared" si="18"/>
        <v>9609.610339104398</v>
      </c>
      <c r="G216">
        <f t="shared" si="19"/>
        <v>0.45807766355140184</v>
      </c>
    </row>
    <row r="217" spans="1:7">
      <c r="A217">
        <v>215</v>
      </c>
      <c r="B217" s="2">
        <v>336</v>
      </c>
      <c r="C217">
        <f t="shared" si="15"/>
        <v>433.72649999999999</v>
      </c>
      <c r="D217">
        <f t="shared" si="16"/>
        <v>-97.726499999999987</v>
      </c>
      <c r="E217">
        <f t="shared" si="17"/>
        <v>97.726499999999987</v>
      </c>
      <c r="F217">
        <f t="shared" si="18"/>
        <v>9550.4688022499977</v>
      </c>
      <c r="G217">
        <f t="shared" si="19"/>
        <v>0.45454186046511624</v>
      </c>
    </row>
    <row r="218" spans="1:7">
      <c r="A218">
        <v>216</v>
      </c>
      <c r="B218" s="2">
        <v>793</v>
      </c>
      <c r="C218">
        <f t="shared" si="15"/>
        <v>433.42437999999999</v>
      </c>
      <c r="D218">
        <f t="shared" si="16"/>
        <v>359.57562000000001</v>
      </c>
      <c r="E218">
        <f t="shared" si="17"/>
        <v>359.57562000000001</v>
      </c>
      <c r="F218">
        <f t="shared" si="18"/>
        <v>129294.62649838442</v>
      </c>
      <c r="G218">
        <f t="shared" si="19"/>
        <v>1.6647019444444444</v>
      </c>
    </row>
    <row r="219" spans="1:7">
      <c r="A219">
        <v>217</v>
      </c>
      <c r="B219" s="2">
        <v>379</v>
      </c>
      <c r="C219">
        <f t="shared" si="15"/>
        <v>433.12225999999998</v>
      </c>
      <c r="D219">
        <f t="shared" si="16"/>
        <v>-54.122259999999983</v>
      </c>
      <c r="E219">
        <f t="shared" si="17"/>
        <v>54.122259999999983</v>
      </c>
      <c r="F219">
        <f t="shared" si="18"/>
        <v>2929.2190275075982</v>
      </c>
      <c r="G219">
        <f t="shared" si="19"/>
        <v>0.24941133640552987</v>
      </c>
    </row>
    <row r="220" spans="1:7">
      <c r="A220">
        <v>218</v>
      </c>
      <c r="B220" s="2">
        <v>466</v>
      </c>
      <c r="C220">
        <f t="shared" si="15"/>
        <v>432.82013999999998</v>
      </c>
      <c r="D220">
        <f t="shared" si="16"/>
        <v>33.179860000000019</v>
      </c>
      <c r="E220">
        <f t="shared" si="17"/>
        <v>33.179860000000019</v>
      </c>
      <c r="F220">
        <f t="shared" si="18"/>
        <v>1100.9031096196013</v>
      </c>
      <c r="G220">
        <f t="shared" si="19"/>
        <v>0.15220119266055054</v>
      </c>
    </row>
    <row r="221" spans="1:7">
      <c r="A221">
        <v>219</v>
      </c>
      <c r="B221" s="2">
        <v>334</v>
      </c>
      <c r="C221">
        <f t="shared" si="15"/>
        <v>432.51801999999998</v>
      </c>
      <c r="D221">
        <f t="shared" si="16"/>
        <v>-98.518019999999979</v>
      </c>
      <c r="E221">
        <f t="shared" si="17"/>
        <v>98.518019999999979</v>
      </c>
      <c r="F221">
        <f t="shared" si="18"/>
        <v>9705.8002647203957</v>
      </c>
      <c r="G221">
        <f t="shared" si="19"/>
        <v>0.44985397260273963</v>
      </c>
    </row>
    <row r="222" spans="1:7">
      <c r="A222">
        <v>220</v>
      </c>
      <c r="B222" s="2">
        <v>334</v>
      </c>
      <c r="C222">
        <f t="shared" si="15"/>
        <v>432.21590000000003</v>
      </c>
      <c r="D222">
        <f t="shared" si="16"/>
        <v>-98.215900000000033</v>
      </c>
      <c r="E222">
        <f t="shared" si="17"/>
        <v>98.215900000000033</v>
      </c>
      <c r="F222">
        <f t="shared" si="18"/>
        <v>9646.3630128100067</v>
      </c>
      <c r="G222">
        <f t="shared" si="19"/>
        <v>0.44643590909090924</v>
      </c>
    </row>
    <row r="223" spans="1:7">
      <c r="A223">
        <v>221</v>
      </c>
      <c r="B223" s="2">
        <v>334</v>
      </c>
      <c r="C223">
        <f t="shared" si="15"/>
        <v>431.91377999999997</v>
      </c>
      <c r="D223">
        <f t="shared" si="16"/>
        <v>-97.913779999999974</v>
      </c>
      <c r="E223">
        <f t="shared" si="17"/>
        <v>97.913779999999974</v>
      </c>
      <c r="F223">
        <f t="shared" si="18"/>
        <v>9587.1083138883951</v>
      </c>
      <c r="G223">
        <f t="shared" si="19"/>
        <v>0.44304877828054284</v>
      </c>
    </row>
    <row r="224" spans="1:7">
      <c r="A224">
        <v>222</v>
      </c>
      <c r="B224" s="2">
        <v>534</v>
      </c>
      <c r="C224">
        <f t="shared" si="15"/>
        <v>431.61166000000003</v>
      </c>
      <c r="D224">
        <f t="shared" si="16"/>
        <v>102.38833999999997</v>
      </c>
      <c r="E224">
        <f t="shared" si="17"/>
        <v>102.38833999999997</v>
      </c>
      <c r="F224">
        <f t="shared" si="18"/>
        <v>10483.372167955595</v>
      </c>
      <c r="G224">
        <f t="shared" si="19"/>
        <v>0.46120873873873863</v>
      </c>
    </row>
    <row r="225" spans="1:7">
      <c r="A225">
        <v>223</v>
      </c>
      <c r="B225" s="2">
        <v>334</v>
      </c>
      <c r="C225">
        <f t="shared" si="15"/>
        <v>431.30953999999997</v>
      </c>
      <c r="D225">
        <f t="shared" si="16"/>
        <v>-97.30953999999997</v>
      </c>
      <c r="E225">
        <f t="shared" si="17"/>
        <v>97.30953999999997</v>
      </c>
      <c r="F225">
        <f t="shared" si="18"/>
        <v>9469.1465750115949</v>
      </c>
      <c r="G225">
        <f t="shared" si="19"/>
        <v>0.43636565022421508</v>
      </c>
    </row>
    <row r="226" spans="1:7">
      <c r="A226">
        <v>224</v>
      </c>
      <c r="B226" s="2">
        <v>333</v>
      </c>
      <c r="C226">
        <f t="shared" si="15"/>
        <v>431.00742000000002</v>
      </c>
      <c r="D226">
        <f t="shared" si="16"/>
        <v>-98.007420000000025</v>
      </c>
      <c r="E226">
        <f t="shared" si="17"/>
        <v>98.007420000000025</v>
      </c>
      <c r="F226">
        <f t="shared" si="18"/>
        <v>9605.4543750564044</v>
      </c>
      <c r="G226">
        <f t="shared" si="19"/>
        <v>0.43753312500000013</v>
      </c>
    </row>
    <row r="227" spans="1:7">
      <c r="A227">
        <v>225</v>
      </c>
      <c r="B227" s="2">
        <v>735</v>
      </c>
      <c r="C227">
        <f t="shared" si="15"/>
        <v>430.70529999999997</v>
      </c>
      <c r="D227">
        <f t="shared" si="16"/>
        <v>304.29470000000003</v>
      </c>
      <c r="E227">
        <f t="shared" si="17"/>
        <v>304.29470000000003</v>
      </c>
      <c r="F227">
        <f t="shared" si="18"/>
        <v>92595.26444809002</v>
      </c>
      <c r="G227">
        <f t="shared" si="19"/>
        <v>1.3524208888888891</v>
      </c>
    </row>
    <row r="228" spans="1:7">
      <c r="A228">
        <v>226</v>
      </c>
      <c r="B228" s="2">
        <v>333</v>
      </c>
      <c r="C228">
        <f t="shared" si="15"/>
        <v>430.40318000000002</v>
      </c>
      <c r="D228">
        <f t="shared" si="16"/>
        <v>-97.40318000000002</v>
      </c>
      <c r="E228">
        <f t="shared" si="17"/>
        <v>97.40318000000002</v>
      </c>
      <c r="F228">
        <f t="shared" si="18"/>
        <v>9487.3794741124038</v>
      </c>
      <c r="G228">
        <f t="shared" si="19"/>
        <v>0.43098752212389391</v>
      </c>
    </row>
    <row r="229" spans="1:7">
      <c r="A229">
        <v>227</v>
      </c>
      <c r="B229" s="2">
        <v>333</v>
      </c>
      <c r="C229">
        <f t="shared" si="15"/>
        <v>430.10106000000002</v>
      </c>
      <c r="D229">
        <f t="shared" si="16"/>
        <v>-97.101060000000018</v>
      </c>
      <c r="E229">
        <f t="shared" si="17"/>
        <v>97.101060000000018</v>
      </c>
      <c r="F229">
        <f t="shared" si="18"/>
        <v>9428.6158531236033</v>
      </c>
      <c r="G229">
        <f t="shared" si="19"/>
        <v>0.42775797356828199</v>
      </c>
    </row>
    <row r="230" spans="1:7">
      <c r="A230">
        <v>228</v>
      </c>
      <c r="B230" s="2">
        <v>333</v>
      </c>
      <c r="C230">
        <f t="shared" si="15"/>
        <v>429.79894000000002</v>
      </c>
      <c r="D230">
        <f t="shared" si="16"/>
        <v>-96.798940000000016</v>
      </c>
      <c r="E230">
        <f t="shared" si="17"/>
        <v>96.798940000000016</v>
      </c>
      <c r="F230">
        <f t="shared" si="18"/>
        <v>9370.0347851236038</v>
      </c>
      <c r="G230">
        <f t="shared" si="19"/>
        <v>0.42455675438596496</v>
      </c>
    </row>
    <row r="231" spans="1:7">
      <c r="A231">
        <v>229</v>
      </c>
      <c r="B231" s="2">
        <v>333</v>
      </c>
      <c r="C231">
        <f t="shared" si="15"/>
        <v>429.49682000000001</v>
      </c>
      <c r="D231">
        <f t="shared" si="16"/>
        <v>-96.496820000000014</v>
      </c>
      <c r="E231">
        <f t="shared" si="17"/>
        <v>96.496820000000014</v>
      </c>
      <c r="F231">
        <f t="shared" si="18"/>
        <v>9311.6362701124035</v>
      </c>
      <c r="G231">
        <f t="shared" si="19"/>
        <v>0.42138349344978171</v>
      </c>
    </row>
    <row r="232" spans="1:7">
      <c r="A232">
        <v>230</v>
      </c>
      <c r="B232" s="2">
        <v>333</v>
      </c>
      <c r="C232">
        <f t="shared" si="15"/>
        <v>429.19470000000001</v>
      </c>
      <c r="D232">
        <f t="shared" si="16"/>
        <v>-96.194700000000012</v>
      </c>
      <c r="E232">
        <f t="shared" si="17"/>
        <v>96.194700000000012</v>
      </c>
      <c r="F232">
        <f t="shared" si="18"/>
        <v>9253.4203080900024</v>
      </c>
      <c r="G232">
        <f t="shared" si="19"/>
        <v>0.41823782608695659</v>
      </c>
    </row>
    <row r="233" spans="1:7">
      <c r="A233">
        <v>231</v>
      </c>
      <c r="B233" s="2">
        <v>333</v>
      </c>
      <c r="C233">
        <f t="shared" si="15"/>
        <v>428.89258000000001</v>
      </c>
      <c r="D233">
        <f t="shared" si="16"/>
        <v>-95.892580000000009</v>
      </c>
      <c r="E233">
        <f t="shared" si="17"/>
        <v>95.892580000000009</v>
      </c>
      <c r="F233">
        <f t="shared" si="18"/>
        <v>9195.3868990564024</v>
      </c>
      <c r="G233">
        <f t="shared" si="19"/>
        <v>0.41511939393939395</v>
      </c>
    </row>
    <row r="234" spans="1:7">
      <c r="A234">
        <v>232</v>
      </c>
      <c r="B234" s="2">
        <v>331</v>
      </c>
      <c r="C234">
        <f t="shared" si="15"/>
        <v>428.59046000000001</v>
      </c>
      <c r="D234">
        <f t="shared" si="16"/>
        <v>-97.590460000000007</v>
      </c>
      <c r="E234">
        <f t="shared" si="17"/>
        <v>97.590460000000007</v>
      </c>
      <c r="F234">
        <f t="shared" si="18"/>
        <v>9523.8978830116012</v>
      </c>
      <c r="G234">
        <f t="shared" si="19"/>
        <v>0.42064853448275863</v>
      </c>
    </row>
    <row r="235" spans="1:7">
      <c r="A235">
        <v>233</v>
      </c>
      <c r="B235" s="2">
        <v>331</v>
      </c>
      <c r="C235">
        <f t="shared" si="15"/>
        <v>428.28834000000001</v>
      </c>
      <c r="D235">
        <f t="shared" si="16"/>
        <v>-97.288340000000005</v>
      </c>
      <c r="E235">
        <f t="shared" si="17"/>
        <v>97.288340000000005</v>
      </c>
      <c r="F235">
        <f t="shared" si="18"/>
        <v>9465.0210999556002</v>
      </c>
      <c r="G235">
        <f t="shared" si="19"/>
        <v>0.41754652360515021</v>
      </c>
    </row>
    <row r="236" spans="1:7">
      <c r="A236">
        <v>234</v>
      </c>
      <c r="B236" s="2">
        <v>331</v>
      </c>
      <c r="C236">
        <f t="shared" si="15"/>
        <v>427.98622</v>
      </c>
      <c r="D236">
        <f t="shared" si="16"/>
        <v>-96.986220000000003</v>
      </c>
      <c r="E236">
        <f t="shared" si="17"/>
        <v>96.986220000000003</v>
      </c>
      <c r="F236">
        <f t="shared" si="18"/>
        <v>9406.3268698884003</v>
      </c>
      <c r="G236">
        <f t="shared" si="19"/>
        <v>0.41447102564102567</v>
      </c>
    </row>
    <row r="237" spans="1:7">
      <c r="A237">
        <v>235</v>
      </c>
      <c r="B237" s="2">
        <v>692</v>
      </c>
      <c r="C237">
        <f t="shared" si="15"/>
        <v>427.6841</v>
      </c>
      <c r="D237">
        <f t="shared" si="16"/>
        <v>264.3159</v>
      </c>
      <c r="E237">
        <f t="shared" si="17"/>
        <v>264.3159</v>
      </c>
      <c r="F237">
        <f t="shared" si="18"/>
        <v>69862.894992810005</v>
      </c>
      <c r="G237">
        <f t="shared" si="19"/>
        <v>1.1247485106382979</v>
      </c>
    </row>
    <row r="238" spans="1:7">
      <c r="A238">
        <v>236</v>
      </c>
      <c r="B238" s="2">
        <v>331</v>
      </c>
      <c r="C238">
        <f t="shared" si="15"/>
        <v>427.38198</v>
      </c>
      <c r="D238">
        <f t="shared" si="16"/>
        <v>-96.381979999999999</v>
      </c>
      <c r="E238">
        <f t="shared" si="17"/>
        <v>96.381979999999999</v>
      </c>
      <c r="F238">
        <f t="shared" si="18"/>
        <v>9289.4860687204</v>
      </c>
      <c r="G238">
        <f t="shared" si="19"/>
        <v>0.40839822033898304</v>
      </c>
    </row>
    <row r="239" spans="1:7">
      <c r="A239">
        <v>237</v>
      </c>
      <c r="B239" s="2">
        <v>331</v>
      </c>
      <c r="C239">
        <f t="shared" si="15"/>
        <v>427.07986</v>
      </c>
      <c r="D239">
        <f t="shared" si="16"/>
        <v>-96.079859999999996</v>
      </c>
      <c r="E239">
        <f t="shared" si="17"/>
        <v>96.079859999999996</v>
      </c>
      <c r="F239">
        <f t="shared" si="18"/>
        <v>9231.3394976195996</v>
      </c>
      <c r="G239">
        <f t="shared" si="19"/>
        <v>0.40540025316455697</v>
      </c>
    </row>
    <row r="240" spans="1:7">
      <c r="A240">
        <v>238</v>
      </c>
      <c r="B240" s="2">
        <v>436</v>
      </c>
      <c r="C240">
        <f t="shared" si="15"/>
        <v>426.77773999999999</v>
      </c>
      <c r="D240">
        <f t="shared" si="16"/>
        <v>9.2222600000000057</v>
      </c>
      <c r="E240">
        <f t="shared" si="17"/>
        <v>9.2222600000000057</v>
      </c>
      <c r="F240">
        <f t="shared" si="18"/>
        <v>85.050079507600103</v>
      </c>
      <c r="G240">
        <f t="shared" si="19"/>
        <v>3.8748991596638679E-2</v>
      </c>
    </row>
    <row r="241" spans="1:7">
      <c r="A241">
        <v>239</v>
      </c>
      <c r="B241" s="2">
        <v>331</v>
      </c>
      <c r="C241">
        <f t="shared" si="15"/>
        <v>426.47561999999999</v>
      </c>
      <c r="D241">
        <f t="shared" si="16"/>
        <v>-95.475619999999992</v>
      </c>
      <c r="E241">
        <f t="shared" si="17"/>
        <v>95.475619999999992</v>
      </c>
      <c r="F241">
        <f t="shared" si="18"/>
        <v>9115.5940143843982</v>
      </c>
      <c r="G241">
        <f t="shared" si="19"/>
        <v>0.39947958158995811</v>
      </c>
    </row>
    <row r="242" spans="1:7">
      <c r="A242">
        <v>240</v>
      </c>
      <c r="B242" s="2">
        <v>331</v>
      </c>
      <c r="C242">
        <f t="shared" si="15"/>
        <v>426.17349999999999</v>
      </c>
      <c r="D242">
        <f t="shared" si="16"/>
        <v>-95.17349999999999</v>
      </c>
      <c r="E242">
        <f t="shared" si="17"/>
        <v>95.17349999999999</v>
      </c>
      <c r="F242">
        <f t="shared" si="18"/>
        <v>9057.9951022499972</v>
      </c>
      <c r="G242">
        <f t="shared" si="19"/>
        <v>0.39655624999999994</v>
      </c>
    </row>
    <row r="243" spans="1:7">
      <c r="A243">
        <v>241</v>
      </c>
      <c r="B243" s="2">
        <v>434</v>
      </c>
      <c r="C243">
        <f t="shared" si="15"/>
        <v>425.87137999999999</v>
      </c>
      <c r="D243">
        <f t="shared" si="16"/>
        <v>8.1286200000000122</v>
      </c>
      <c r="E243">
        <f t="shared" si="17"/>
        <v>8.1286200000000122</v>
      </c>
      <c r="F243">
        <f t="shared" si="18"/>
        <v>66.074463104400195</v>
      </c>
      <c r="G243">
        <f t="shared" si="19"/>
        <v>3.3728713692946111E-2</v>
      </c>
    </row>
    <row r="244" spans="1:7">
      <c r="A244">
        <v>242</v>
      </c>
      <c r="B244" s="2">
        <v>331</v>
      </c>
      <c r="C244">
        <f t="shared" si="15"/>
        <v>425.56925999999999</v>
      </c>
      <c r="D244">
        <f t="shared" si="16"/>
        <v>-94.569259999999986</v>
      </c>
      <c r="E244">
        <f t="shared" si="17"/>
        <v>94.569259999999986</v>
      </c>
      <c r="F244">
        <f t="shared" si="18"/>
        <v>8943.3449369475966</v>
      </c>
      <c r="G244">
        <f t="shared" si="19"/>
        <v>0.39078206611570243</v>
      </c>
    </row>
    <row r="245" spans="1:7">
      <c r="A245">
        <v>243</v>
      </c>
      <c r="B245" s="2">
        <v>331</v>
      </c>
      <c r="C245">
        <f t="shared" si="15"/>
        <v>425.26713999999998</v>
      </c>
      <c r="D245">
        <f t="shared" si="16"/>
        <v>-94.267139999999984</v>
      </c>
      <c r="E245">
        <f t="shared" si="17"/>
        <v>94.267139999999984</v>
      </c>
      <c r="F245">
        <f t="shared" si="18"/>
        <v>8886.2936837795969</v>
      </c>
      <c r="G245">
        <f t="shared" si="19"/>
        <v>0.38793061728395056</v>
      </c>
    </row>
    <row r="246" spans="1:7">
      <c r="A246">
        <v>244</v>
      </c>
      <c r="B246" s="2">
        <v>331</v>
      </c>
      <c r="C246">
        <f t="shared" si="15"/>
        <v>424.96501999999998</v>
      </c>
      <c r="D246">
        <f t="shared" si="16"/>
        <v>-93.965019999999981</v>
      </c>
      <c r="E246">
        <f t="shared" si="17"/>
        <v>93.965019999999981</v>
      </c>
      <c r="F246">
        <f t="shared" si="18"/>
        <v>8829.4249836003964</v>
      </c>
      <c r="G246">
        <f t="shared" si="19"/>
        <v>0.38510254098360647</v>
      </c>
    </row>
    <row r="247" spans="1:7">
      <c r="A247">
        <v>245</v>
      </c>
      <c r="B247" s="2">
        <v>331</v>
      </c>
      <c r="C247">
        <f t="shared" si="15"/>
        <v>424.66289999999998</v>
      </c>
      <c r="D247">
        <f t="shared" si="16"/>
        <v>-93.662899999999979</v>
      </c>
      <c r="E247">
        <f t="shared" si="17"/>
        <v>93.662899999999979</v>
      </c>
      <c r="F247">
        <f t="shared" si="18"/>
        <v>8772.7388364099952</v>
      </c>
      <c r="G247">
        <f t="shared" si="19"/>
        <v>0.38229755102040808</v>
      </c>
    </row>
    <row r="248" spans="1:7">
      <c r="A248">
        <v>246</v>
      </c>
      <c r="B248" s="2">
        <v>474</v>
      </c>
      <c r="C248">
        <f t="shared" si="15"/>
        <v>424.36077999999998</v>
      </c>
      <c r="D248">
        <f t="shared" si="16"/>
        <v>49.639220000000023</v>
      </c>
      <c r="E248">
        <f t="shared" si="17"/>
        <v>49.639220000000023</v>
      </c>
      <c r="F248">
        <f t="shared" si="18"/>
        <v>2464.0521622084025</v>
      </c>
      <c r="G248">
        <f t="shared" si="19"/>
        <v>0.20178544715447164</v>
      </c>
    </row>
    <row r="249" spans="1:7">
      <c r="A249">
        <v>247</v>
      </c>
      <c r="B249" s="2">
        <v>331</v>
      </c>
      <c r="C249">
        <f t="shared" si="15"/>
        <v>424.05866000000003</v>
      </c>
      <c r="D249">
        <f t="shared" si="16"/>
        <v>-93.058660000000032</v>
      </c>
      <c r="E249">
        <f t="shared" si="17"/>
        <v>93.058660000000032</v>
      </c>
      <c r="F249">
        <f t="shared" si="18"/>
        <v>8659.9142009956067</v>
      </c>
      <c r="G249">
        <f t="shared" si="19"/>
        <v>0.37675570850202444</v>
      </c>
    </row>
    <row r="250" spans="1:7">
      <c r="A250">
        <v>248</v>
      </c>
      <c r="B250" s="2">
        <v>331</v>
      </c>
      <c r="C250">
        <f t="shared" si="15"/>
        <v>423.75653999999997</v>
      </c>
      <c r="D250">
        <f t="shared" si="16"/>
        <v>-92.756539999999973</v>
      </c>
      <c r="E250">
        <f t="shared" si="17"/>
        <v>92.756539999999973</v>
      </c>
      <c r="F250">
        <f t="shared" si="18"/>
        <v>8603.775712771594</v>
      </c>
      <c r="G250">
        <f t="shared" si="19"/>
        <v>0.37401830645161277</v>
      </c>
    </row>
    <row r="251" spans="1:7">
      <c r="A251">
        <v>249</v>
      </c>
      <c r="B251" s="2">
        <v>331</v>
      </c>
      <c r="C251">
        <f t="shared" si="15"/>
        <v>423.45442000000003</v>
      </c>
      <c r="D251">
        <f t="shared" si="16"/>
        <v>-92.454420000000027</v>
      </c>
      <c r="E251">
        <f t="shared" si="17"/>
        <v>92.454420000000027</v>
      </c>
      <c r="F251">
        <f t="shared" si="18"/>
        <v>8547.8197775364042</v>
      </c>
      <c r="G251">
        <f t="shared" si="19"/>
        <v>0.37130289156626517</v>
      </c>
    </row>
    <row r="252" spans="1:7">
      <c r="A252">
        <v>250</v>
      </c>
      <c r="B252" s="2">
        <v>329</v>
      </c>
      <c r="C252">
        <f t="shared" si="15"/>
        <v>423.15229999999997</v>
      </c>
      <c r="D252">
        <f t="shared" si="16"/>
        <v>-94.152299999999968</v>
      </c>
      <c r="E252">
        <f t="shared" si="17"/>
        <v>94.152299999999968</v>
      </c>
      <c r="F252">
        <f t="shared" si="18"/>
        <v>8864.6555952899944</v>
      </c>
      <c r="G252">
        <f t="shared" si="19"/>
        <v>0.37660919999999987</v>
      </c>
    </row>
    <row r="253" spans="1:7">
      <c r="A253">
        <v>251</v>
      </c>
      <c r="B253" s="2">
        <v>331</v>
      </c>
      <c r="C253">
        <f t="shared" si="15"/>
        <v>422.85018000000002</v>
      </c>
      <c r="D253">
        <f t="shared" si="16"/>
        <v>-91.850180000000023</v>
      </c>
      <c r="E253">
        <f t="shared" si="17"/>
        <v>91.850180000000023</v>
      </c>
      <c r="F253">
        <f t="shared" si="18"/>
        <v>8436.455566032404</v>
      </c>
      <c r="G253">
        <f t="shared" si="19"/>
        <v>0.3659369721115539</v>
      </c>
    </row>
    <row r="254" spans="1:7">
      <c r="A254">
        <v>252</v>
      </c>
      <c r="B254" s="2">
        <v>331</v>
      </c>
      <c r="C254">
        <f t="shared" si="15"/>
        <v>422.54805999999996</v>
      </c>
      <c r="D254">
        <f t="shared" si="16"/>
        <v>-91.548059999999964</v>
      </c>
      <c r="E254">
        <f t="shared" si="17"/>
        <v>91.548059999999964</v>
      </c>
      <c r="F254">
        <f t="shared" si="18"/>
        <v>8381.0472897635937</v>
      </c>
      <c r="G254">
        <f t="shared" si="19"/>
        <v>0.36328595238095224</v>
      </c>
    </row>
    <row r="255" spans="1:7">
      <c r="A255">
        <v>253</v>
      </c>
      <c r="B255" s="2">
        <v>331</v>
      </c>
      <c r="C255">
        <f t="shared" si="15"/>
        <v>422.24594000000002</v>
      </c>
      <c r="D255">
        <f t="shared" si="16"/>
        <v>-91.245940000000019</v>
      </c>
      <c r="E255">
        <f t="shared" si="17"/>
        <v>91.245940000000019</v>
      </c>
      <c r="F255">
        <f t="shared" si="18"/>
        <v>8325.8215664836025</v>
      </c>
      <c r="G255">
        <f t="shared" si="19"/>
        <v>0.36065588932806331</v>
      </c>
    </row>
    <row r="256" spans="1:7">
      <c r="A256">
        <v>254</v>
      </c>
      <c r="B256" s="2">
        <v>331</v>
      </c>
      <c r="C256">
        <f t="shared" si="15"/>
        <v>421.94382000000002</v>
      </c>
      <c r="D256">
        <f t="shared" si="16"/>
        <v>-90.943820000000017</v>
      </c>
      <c r="E256">
        <f t="shared" si="17"/>
        <v>90.943820000000017</v>
      </c>
      <c r="F256">
        <f t="shared" si="18"/>
        <v>8270.7783961924033</v>
      </c>
      <c r="G256">
        <f t="shared" si="19"/>
        <v>0.35804653543307091</v>
      </c>
    </row>
    <row r="257" spans="1:7">
      <c r="A257">
        <v>255</v>
      </c>
      <c r="B257" s="2">
        <v>620</v>
      </c>
      <c r="C257">
        <f t="shared" si="15"/>
        <v>421.64170000000001</v>
      </c>
      <c r="D257">
        <f t="shared" si="16"/>
        <v>198.35829999999999</v>
      </c>
      <c r="E257">
        <f t="shared" si="17"/>
        <v>198.35829999999999</v>
      </c>
      <c r="F257">
        <f t="shared" si="18"/>
        <v>39346.015178889997</v>
      </c>
      <c r="G257">
        <f t="shared" si="19"/>
        <v>0.77787568627450976</v>
      </c>
    </row>
    <row r="258" spans="1:7">
      <c r="A258">
        <v>256</v>
      </c>
      <c r="B258" s="2">
        <v>329</v>
      </c>
      <c r="C258">
        <f t="shared" si="15"/>
        <v>421.33958000000001</v>
      </c>
      <c r="D258">
        <f t="shared" si="16"/>
        <v>-92.339580000000012</v>
      </c>
      <c r="E258">
        <f t="shared" si="17"/>
        <v>92.339580000000012</v>
      </c>
      <c r="F258">
        <f t="shared" si="18"/>
        <v>8526.5980345764019</v>
      </c>
      <c r="G258">
        <f t="shared" si="19"/>
        <v>0.36070148437500005</v>
      </c>
    </row>
    <row r="259" spans="1:7">
      <c r="A259">
        <v>257</v>
      </c>
      <c r="B259" s="2">
        <v>329</v>
      </c>
      <c r="C259">
        <f t="shared" si="15"/>
        <v>421.03746000000001</v>
      </c>
      <c r="D259">
        <f t="shared" si="16"/>
        <v>-92.03746000000001</v>
      </c>
      <c r="E259">
        <f t="shared" si="17"/>
        <v>92.03746000000001</v>
      </c>
      <c r="F259">
        <f t="shared" si="18"/>
        <v>8470.894043251601</v>
      </c>
      <c r="G259">
        <f t="shared" si="19"/>
        <v>0.35812241245136189</v>
      </c>
    </row>
    <row r="260" spans="1:7">
      <c r="A260">
        <v>258</v>
      </c>
      <c r="B260" s="2">
        <v>329</v>
      </c>
      <c r="C260">
        <f t="shared" ref="C260:C323" si="20">-0.30212*A260+498.6823</f>
        <v>420.73534000000001</v>
      </c>
      <c r="D260">
        <f t="shared" ref="D260:D323" si="21">B260-C260</f>
        <v>-91.735340000000008</v>
      </c>
      <c r="E260">
        <f t="shared" ref="E260:E323" si="22">ABS(B260-C260)</f>
        <v>91.735340000000008</v>
      </c>
      <c r="F260">
        <f t="shared" ref="F260:F323" si="23">D260^2</f>
        <v>8415.3726049156012</v>
      </c>
      <c r="G260">
        <f t="shared" ref="G260:G323" si="24">ABS((B260-C260)/A260)</f>
        <v>0.35556333333333334</v>
      </c>
    </row>
    <row r="261" spans="1:7">
      <c r="A261">
        <v>259</v>
      </c>
      <c r="B261" s="2">
        <v>643</v>
      </c>
      <c r="C261">
        <f t="shared" si="20"/>
        <v>420.43322000000001</v>
      </c>
      <c r="D261">
        <f t="shared" si="21"/>
        <v>222.56677999999999</v>
      </c>
      <c r="E261">
        <f t="shared" si="22"/>
        <v>222.56677999999999</v>
      </c>
      <c r="F261">
        <f t="shared" si="23"/>
        <v>49535.971559568396</v>
      </c>
      <c r="G261">
        <f t="shared" si="24"/>
        <v>0.85933119691119686</v>
      </c>
    </row>
    <row r="262" spans="1:7">
      <c r="A262">
        <v>260</v>
      </c>
      <c r="B262" s="2">
        <v>643</v>
      </c>
      <c r="C262">
        <f t="shared" si="20"/>
        <v>420.1311</v>
      </c>
      <c r="D262">
        <f t="shared" si="21"/>
        <v>222.8689</v>
      </c>
      <c r="E262">
        <f t="shared" si="22"/>
        <v>222.8689</v>
      </c>
      <c r="F262">
        <f t="shared" si="23"/>
        <v>49670.546587209996</v>
      </c>
      <c r="G262">
        <f t="shared" si="24"/>
        <v>0.85718807692307686</v>
      </c>
    </row>
    <row r="263" spans="1:7">
      <c r="A263">
        <v>261</v>
      </c>
      <c r="B263" s="2">
        <v>329</v>
      </c>
      <c r="C263">
        <f t="shared" si="20"/>
        <v>419.82898</v>
      </c>
      <c r="D263">
        <f t="shared" si="21"/>
        <v>-90.828980000000001</v>
      </c>
      <c r="E263">
        <f t="shared" si="22"/>
        <v>90.828980000000001</v>
      </c>
      <c r="F263">
        <f t="shared" si="23"/>
        <v>8249.9036078404006</v>
      </c>
      <c r="G263">
        <f t="shared" si="24"/>
        <v>0.34800375478927204</v>
      </c>
    </row>
    <row r="264" spans="1:7">
      <c r="A264">
        <v>262</v>
      </c>
      <c r="B264" s="2">
        <v>329</v>
      </c>
      <c r="C264">
        <f t="shared" si="20"/>
        <v>419.52686</v>
      </c>
      <c r="D264">
        <f t="shared" si="21"/>
        <v>-90.526859999999999</v>
      </c>
      <c r="E264">
        <f t="shared" si="22"/>
        <v>90.526859999999999</v>
      </c>
      <c r="F264">
        <f t="shared" si="23"/>
        <v>8195.1123814595994</v>
      </c>
      <c r="G264">
        <f t="shared" si="24"/>
        <v>0.34552236641221373</v>
      </c>
    </row>
    <row r="265" spans="1:7">
      <c r="A265">
        <v>263</v>
      </c>
      <c r="B265" s="2">
        <v>329</v>
      </c>
      <c r="C265">
        <f t="shared" si="20"/>
        <v>419.22474</v>
      </c>
      <c r="D265">
        <f t="shared" si="21"/>
        <v>-90.224739999999997</v>
      </c>
      <c r="E265">
        <f t="shared" si="22"/>
        <v>90.224739999999997</v>
      </c>
      <c r="F265">
        <f t="shared" si="23"/>
        <v>8140.5037080675993</v>
      </c>
      <c r="G265">
        <f t="shared" si="24"/>
        <v>0.34305984790874522</v>
      </c>
    </row>
    <row r="266" spans="1:7">
      <c r="A266">
        <v>264</v>
      </c>
      <c r="B266" s="2">
        <v>329</v>
      </c>
      <c r="C266">
        <f t="shared" si="20"/>
        <v>418.92261999999999</v>
      </c>
      <c r="D266">
        <f t="shared" si="21"/>
        <v>-89.922619999999995</v>
      </c>
      <c r="E266">
        <f t="shared" si="22"/>
        <v>89.922619999999995</v>
      </c>
      <c r="F266">
        <f t="shared" si="23"/>
        <v>8086.0775876643993</v>
      </c>
      <c r="G266">
        <f t="shared" si="24"/>
        <v>0.34061598484848482</v>
      </c>
    </row>
    <row r="267" spans="1:7">
      <c r="A267">
        <v>265</v>
      </c>
      <c r="B267" s="2">
        <v>396</v>
      </c>
      <c r="C267">
        <f t="shared" si="20"/>
        <v>418.62049999999999</v>
      </c>
      <c r="D267">
        <f t="shared" si="21"/>
        <v>-22.620499999999993</v>
      </c>
      <c r="E267">
        <f t="shared" si="22"/>
        <v>22.620499999999993</v>
      </c>
      <c r="F267">
        <f t="shared" si="23"/>
        <v>511.68702024999965</v>
      </c>
      <c r="G267">
        <f t="shared" si="24"/>
        <v>8.5360377358490544E-2</v>
      </c>
    </row>
    <row r="268" spans="1:7">
      <c r="A268">
        <v>266</v>
      </c>
      <c r="B268" s="2">
        <v>329</v>
      </c>
      <c r="C268">
        <f t="shared" si="20"/>
        <v>418.31837999999999</v>
      </c>
      <c r="D268">
        <f t="shared" si="21"/>
        <v>-89.318379999999991</v>
      </c>
      <c r="E268">
        <f t="shared" si="22"/>
        <v>89.318379999999991</v>
      </c>
      <c r="F268">
        <f t="shared" si="23"/>
        <v>7977.7730058243988</v>
      </c>
      <c r="G268">
        <f t="shared" si="24"/>
        <v>0.33578338345864656</v>
      </c>
    </row>
    <row r="269" spans="1:7">
      <c r="A269">
        <v>267</v>
      </c>
      <c r="B269" s="2">
        <v>329</v>
      </c>
      <c r="C269">
        <f t="shared" si="20"/>
        <v>418.01625999999999</v>
      </c>
      <c r="D269">
        <f t="shared" si="21"/>
        <v>-89.016259999999988</v>
      </c>
      <c r="E269">
        <f t="shared" si="22"/>
        <v>89.016259999999988</v>
      </c>
      <c r="F269">
        <f t="shared" si="23"/>
        <v>7923.8945443875982</v>
      </c>
      <c r="G269">
        <f t="shared" si="24"/>
        <v>0.3333942322097378</v>
      </c>
    </row>
    <row r="270" spans="1:7">
      <c r="A270">
        <v>268</v>
      </c>
      <c r="B270" s="2">
        <v>329</v>
      </c>
      <c r="C270">
        <f t="shared" si="20"/>
        <v>417.71413999999999</v>
      </c>
      <c r="D270">
        <f t="shared" si="21"/>
        <v>-88.714139999999986</v>
      </c>
      <c r="E270">
        <f t="shared" si="22"/>
        <v>88.714139999999986</v>
      </c>
      <c r="F270">
        <f t="shared" si="23"/>
        <v>7870.1986359395978</v>
      </c>
      <c r="G270">
        <f t="shared" si="24"/>
        <v>0.33102291044776117</v>
      </c>
    </row>
    <row r="271" spans="1:7">
      <c r="A271">
        <v>269</v>
      </c>
      <c r="B271" s="2">
        <v>329</v>
      </c>
      <c r="C271">
        <f t="shared" si="20"/>
        <v>417.41201999999998</v>
      </c>
      <c r="D271">
        <f t="shared" si="21"/>
        <v>-88.412019999999984</v>
      </c>
      <c r="E271">
        <f t="shared" si="22"/>
        <v>88.412019999999984</v>
      </c>
      <c r="F271">
        <f t="shared" si="23"/>
        <v>7816.6852804803975</v>
      </c>
      <c r="G271">
        <f t="shared" si="24"/>
        <v>0.32866921933085497</v>
      </c>
    </row>
    <row r="272" spans="1:7">
      <c r="A272">
        <v>270</v>
      </c>
      <c r="B272" s="2">
        <v>625</v>
      </c>
      <c r="C272">
        <f t="shared" si="20"/>
        <v>417.10989999999998</v>
      </c>
      <c r="D272">
        <f t="shared" si="21"/>
        <v>207.89010000000002</v>
      </c>
      <c r="E272">
        <f t="shared" si="22"/>
        <v>207.89010000000002</v>
      </c>
      <c r="F272">
        <f t="shared" si="23"/>
        <v>43218.293678010006</v>
      </c>
      <c r="G272">
        <f t="shared" si="24"/>
        <v>0.76996333333333344</v>
      </c>
    </row>
    <row r="273" spans="1:7">
      <c r="A273">
        <v>271</v>
      </c>
      <c r="B273" s="2">
        <v>329</v>
      </c>
      <c r="C273">
        <f t="shared" si="20"/>
        <v>416.80777999999998</v>
      </c>
      <c r="D273">
        <f t="shared" si="21"/>
        <v>-87.80777999999998</v>
      </c>
      <c r="E273">
        <f t="shared" si="22"/>
        <v>87.80777999999998</v>
      </c>
      <c r="F273">
        <f t="shared" si="23"/>
        <v>7710.2062285283964</v>
      </c>
      <c r="G273">
        <f t="shared" si="24"/>
        <v>0.32401394833948333</v>
      </c>
    </row>
    <row r="274" spans="1:7">
      <c r="A274">
        <v>272</v>
      </c>
      <c r="B274" s="2">
        <v>329</v>
      </c>
      <c r="C274">
        <f t="shared" si="20"/>
        <v>416.50565999999998</v>
      </c>
      <c r="D274">
        <f t="shared" si="21"/>
        <v>-87.505659999999978</v>
      </c>
      <c r="E274">
        <f t="shared" si="22"/>
        <v>87.505659999999978</v>
      </c>
      <c r="F274">
        <f t="shared" si="23"/>
        <v>7657.2405320355965</v>
      </c>
      <c r="G274">
        <f t="shared" si="24"/>
        <v>0.32171198529411754</v>
      </c>
    </row>
    <row r="275" spans="1:7">
      <c r="A275">
        <v>273</v>
      </c>
      <c r="B275" s="2">
        <v>328</v>
      </c>
      <c r="C275">
        <f t="shared" si="20"/>
        <v>416.20353999999998</v>
      </c>
      <c r="D275">
        <f t="shared" si="21"/>
        <v>-88.203539999999975</v>
      </c>
      <c r="E275">
        <f t="shared" si="22"/>
        <v>88.203539999999975</v>
      </c>
      <c r="F275">
        <f t="shared" si="23"/>
        <v>7779.8644685315958</v>
      </c>
      <c r="G275">
        <f t="shared" si="24"/>
        <v>0.32308989010989003</v>
      </c>
    </row>
    <row r="276" spans="1:7">
      <c r="A276">
        <v>274</v>
      </c>
      <c r="B276" s="2">
        <v>619</v>
      </c>
      <c r="C276">
        <f t="shared" si="20"/>
        <v>415.90142000000003</v>
      </c>
      <c r="D276">
        <f t="shared" si="21"/>
        <v>203.09857999999997</v>
      </c>
      <c r="E276">
        <f t="shared" si="22"/>
        <v>203.09857999999997</v>
      </c>
      <c r="F276">
        <f t="shared" si="23"/>
        <v>41249.03319801639</v>
      </c>
      <c r="G276">
        <f t="shared" si="24"/>
        <v>0.74123569343065687</v>
      </c>
    </row>
    <row r="277" spans="1:7">
      <c r="A277">
        <v>275</v>
      </c>
      <c r="B277" s="2">
        <v>328</v>
      </c>
      <c r="C277">
        <f t="shared" si="20"/>
        <v>415.59929999999997</v>
      </c>
      <c r="D277">
        <f t="shared" si="21"/>
        <v>-87.599299999999971</v>
      </c>
      <c r="E277">
        <f t="shared" si="22"/>
        <v>87.599299999999971</v>
      </c>
      <c r="F277">
        <f t="shared" si="23"/>
        <v>7673.6373604899945</v>
      </c>
      <c r="G277">
        <f t="shared" si="24"/>
        <v>0.31854290909090899</v>
      </c>
    </row>
    <row r="278" spans="1:7">
      <c r="A278">
        <v>276</v>
      </c>
      <c r="B278" s="2">
        <v>328</v>
      </c>
      <c r="C278">
        <f t="shared" si="20"/>
        <v>415.29718000000003</v>
      </c>
      <c r="D278">
        <f t="shared" si="21"/>
        <v>-87.297180000000026</v>
      </c>
      <c r="E278">
        <f t="shared" si="22"/>
        <v>87.297180000000026</v>
      </c>
      <c r="F278">
        <f t="shared" si="23"/>
        <v>7620.7976359524046</v>
      </c>
      <c r="G278">
        <f t="shared" si="24"/>
        <v>0.31629413043478272</v>
      </c>
    </row>
    <row r="279" spans="1:7">
      <c r="A279">
        <v>277</v>
      </c>
      <c r="B279" s="2">
        <v>328</v>
      </c>
      <c r="C279">
        <f t="shared" si="20"/>
        <v>414.99505999999997</v>
      </c>
      <c r="D279">
        <f t="shared" si="21"/>
        <v>-86.995059999999967</v>
      </c>
      <c r="E279">
        <f t="shared" si="22"/>
        <v>86.995059999999967</v>
      </c>
      <c r="F279">
        <f t="shared" si="23"/>
        <v>7568.1404644035938</v>
      </c>
      <c r="G279">
        <f t="shared" si="24"/>
        <v>0.31406158844765331</v>
      </c>
    </row>
    <row r="280" spans="1:7">
      <c r="A280">
        <v>278</v>
      </c>
      <c r="B280" s="2">
        <v>328</v>
      </c>
      <c r="C280">
        <f t="shared" si="20"/>
        <v>414.69294000000002</v>
      </c>
      <c r="D280">
        <f t="shared" si="21"/>
        <v>-86.692940000000021</v>
      </c>
      <c r="E280">
        <f t="shared" si="22"/>
        <v>86.692940000000021</v>
      </c>
      <c r="F280">
        <f t="shared" si="23"/>
        <v>7515.6658458436041</v>
      </c>
      <c r="G280">
        <f t="shared" si="24"/>
        <v>0.31184510791366915</v>
      </c>
    </row>
    <row r="281" spans="1:7">
      <c r="A281">
        <v>279</v>
      </c>
      <c r="B281" s="2">
        <v>615</v>
      </c>
      <c r="C281">
        <f t="shared" si="20"/>
        <v>414.39082000000002</v>
      </c>
      <c r="D281">
        <f t="shared" si="21"/>
        <v>200.60917999999998</v>
      </c>
      <c r="E281">
        <f t="shared" si="22"/>
        <v>200.60917999999998</v>
      </c>
      <c r="F281">
        <f t="shared" si="23"/>
        <v>40244.043100272393</v>
      </c>
      <c r="G281">
        <f t="shared" si="24"/>
        <v>0.71902931899641576</v>
      </c>
    </row>
    <row r="282" spans="1:7">
      <c r="A282">
        <v>280</v>
      </c>
      <c r="B282" s="2">
        <v>328</v>
      </c>
      <c r="C282">
        <f t="shared" si="20"/>
        <v>414.08870000000002</v>
      </c>
      <c r="D282">
        <f t="shared" si="21"/>
        <v>-86.088700000000017</v>
      </c>
      <c r="E282">
        <f t="shared" si="22"/>
        <v>86.088700000000017</v>
      </c>
      <c r="F282">
        <f t="shared" si="23"/>
        <v>7411.2642676900032</v>
      </c>
      <c r="G282">
        <f t="shared" si="24"/>
        <v>0.30745964285714295</v>
      </c>
    </row>
    <row r="283" spans="1:7">
      <c r="A283">
        <v>281</v>
      </c>
      <c r="B283" s="2">
        <v>328</v>
      </c>
      <c r="C283">
        <f t="shared" si="20"/>
        <v>413.78658000000001</v>
      </c>
      <c r="D283">
        <f t="shared" si="21"/>
        <v>-85.786580000000015</v>
      </c>
      <c r="E283">
        <f t="shared" si="22"/>
        <v>85.786580000000015</v>
      </c>
      <c r="F283">
        <f t="shared" si="23"/>
        <v>7359.3373080964029</v>
      </c>
      <c r="G283">
        <f t="shared" si="24"/>
        <v>0.30529032028469755</v>
      </c>
    </row>
    <row r="284" spans="1:7">
      <c r="A284">
        <v>282</v>
      </c>
      <c r="B284" s="2">
        <v>328</v>
      </c>
      <c r="C284">
        <f t="shared" si="20"/>
        <v>413.48446000000001</v>
      </c>
      <c r="D284">
        <f t="shared" si="21"/>
        <v>-85.484460000000013</v>
      </c>
      <c r="E284">
        <f t="shared" si="22"/>
        <v>85.484460000000013</v>
      </c>
      <c r="F284">
        <f t="shared" si="23"/>
        <v>7307.5929014916019</v>
      </c>
      <c r="G284">
        <f t="shared" si="24"/>
        <v>0.30313638297872347</v>
      </c>
    </row>
    <row r="285" spans="1:7">
      <c r="A285">
        <v>283</v>
      </c>
      <c r="B285" s="2">
        <v>328</v>
      </c>
      <c r="C285">
        <f t="shared" si="20"/>
        <v>413.18234000000001</v>
      </c>
      <c r="D285">
        <f t="shared" si="21"/>
        <v>-85.182340000000011</v>
      </c>
      <c r="E285">
        <f t="shared" si="22"/>
        <v>85.182340000000011</v>
      </c>
      <c r="F285">
        <f t="shared" si="23"/>
        <v>7256.0310478756019</v>
      </c>
      <c r="G285">
        <f t="shared" si="24"/>
        <v>0.30099766784452303</v>
      </c>
    </row>
    <row r="286" spans="1:7">
      <c r="A286">
        <v>284</v>
      </c>
      <c r="B286" s="2">
        <v>328</v>
      </c>
      <c r="C286">
        <f t="shared" si="20"/>
        <v>412.88022000000001</v>
      </c>
      <c r="D286">
        <f t="shared" si="21"/>
        <v>-84.880220000000008</v>
      </c>
      <c r="E286">
        <f t="shared" si="22"/>
        <v>84.880220000000008</v>
      </c>
      <c r="F286">
        <f t="shared" si="23"/>
        <v>7204.6517472484011</v>
      </c>
      <c r="G286">
        <f t="shared" si="24"/>
        <v>0.29887401408450709</v>
      </c>
    </row>
    <row r="287" spans="1:7">
      <c r="A287">
        <v>285</v>
      </c>
      <c r="B287" s="2">
        <v>329</v>
      </c>
      <c r="C287">
        <f t="shared" si="20"/>
        <v>412.57810000000001</v>
      </c>
      <c r="D287">
        <f t="shared" si="21"/>
        <v>-83.578100000000006</v>
      </c>
      <c r="E287">
        <f t="shared" si="22"/>
        <v>83.578100000000006</v>
      </c>
      <c r="F287">
        <f t="shared" si="23"/>
        <v>6985.298799610001</v>
      </c>
      <c r="G287">
        <f t="shared" si="24"/>
        <v>0.29325649122807018</v>
      </c>
    </row>
    <row r="288" spans="1:7">
      <c r="A288">
        <v>286</v>
      </c>
      <c r="B288" s="2">
        <v>328</v>
      </c>
      <c r="C288">
        <f t="shared" si="20"/>
        <v>412.27598</v>
      </c>
      <c r="D288">
        <f t="shared" si="21"/>
        <v>-84.275980000000004</v>
      </c>
      <c r="E288">
        <f t="shared" si="22"/>
        <v>84.275980000000004</v>
      </c>
      <c r="F288">
        <f t="shared" si="23"/>
        <v>7102.4408049604008</v>
      </c>
      <c r="G288">
        <f t="shared" si="24"/>
        <v>0.29467125874125877</v>
      </c>
    </row>
    <row r="289" spans="1:7">
      <c r="A289">
        <v>287</v>
      </c>
      <c r="B289" s="2">
        <v>328</v>
      </c>
      <c r="C289">
        <f t="shared" si="20"/>
        <v>411.97386</v>
      </c>
      <c r="D289">
        <f t="shared" si="21"/>
        <v>-83.973860000000002</v>
      </c>
      <c r="E289">
        <f t="shared" si="22"/>
        <v>83.973860000000002</v>
      </c>
      <c r="F289">
        <f t="shared" si="23"/>
        <v>7051.6091632996004</v>
      </c>
      <c r="G289">
        <f t="shared" si="24"/>
        <v>0.29259184668989546</v>
      </c>
    </row>
    <row r="290" spans="1:7">
      <c r="A290">
        <v>288</v>
      </c>
      <c r="B290" s="2">
        <v>328</v>
      </c>
      <c r="C290">
        <f t="shared" si="20"/>
        <v>411.67174</v>
      </c>
      <c r="D290">
        <f t="shared" si="21"/>
        <v>-83.67174</v>
      </c>
      <c r="E290">
        <f t="shared" si="22"/>
        <v>83.67174</v>
      </c>
      <c r="F290">
        <f t="shared" si="23"/>
        <v>7000.9600746276001</v>
      </c>
      <c r="G290">
        <f t="shared" si="24"/>
        <v>0.29052687500000002</v>
      </c>
    </row>
    <row r="291" spans="1:7">
      <c r="A291">
        <v>289</v>
      </c>
      <c r="B291" s="2">
        <v>328</v>
      </c>
      <c r="C291">
        <f t="shared" si="20"/>
        <v>411.36962</v>
      </c>
      <c r="D291">
        <f t="shared" si="21"/>
        <v>-83.369619999999998</v>
      </c>
      <c r="E291">
        <f t="shared" si="22"/>
        <v>83.369619999999998</v>
      </c>
      <c r="F291">
        <f t="shared" si="23"/>
        <v>6950.4935389443999</v>
      </c>
      <c r="G291">
        <f t="shared" si="24"/>
        <v>0.28847619377162631</v>
      </c>
    </row>
    <row r="292" spans="1:7">
      <c r="A292">
        <v>290</v>
      </c>
      <c r="B292" s="2">
        <v>562</v>
      </c>
      <c r="C292">
        <f t="shared" si="20"/>
        <v>411.0675</v>
      </c>
      <c r="D292">
        <f t="shared" si="21"/>
        <v>150.9325</v>
      </c>
      <c r="E292">
        <f t="shared" si="22"/>
        <v>150.9325</v>
      </c>
      <c r="F292">
        <f t="shared" si="23"/>
        <v>22780.61955625</v>
      </c>
      <c r="G292">
        <f t="shared" si="24"/>
        <v>0.52045689655172411</v>
      </c>
    </row>
    <row r="293" spans="1:7">
      <c r="A293">
        <v>291</v>
      </c>
      <c r="B293" s="2">
        <v>328</v>
      </c>
      <c r="C293">
        <f t="shared" si="20"/>
        <v>410.76537999999999</v>
      </c>
      <c r="D293">
        <f t="shared" si="21"/>
        <v>-82.765379999999993</v>
      </c>
      <c r="E293">
        <f t="shared" si="22"/>
        <v>82.765379999999993</v>
      </c>
      <c r="F293">
        <f t="shared" si="23"/>
        <v>6850.1081265443991</v>
      </c>
      <c r="G293">
        <f t="shared" si="24"/>
        <v>0.28441711340206183</v>
      </c>
    </row>
    <row r="294" spans="1:7">
      <c r="A294">
        <v>292</v>
      </c>
      <c r="B294" s="2">
        <v>328</v>
      </c>
      <c r="C294">
        <f t="shared" si="20"/>
        <v>410.46325999999999</v>
      </c>
      <c r="D294">
        <f t="shared" si="21"/>
        <v>-82.463259999999991</v>
      </c>
      <c r="E294">
        <f t="shared" si="22"/>
        <v>82.463259999999991</v>
      </c>
      <c r="F294">
        <f t="shared" si="23"/>
        <v>6800.1892498275984</v>
      </c>
      <c r="G294">
        <f t="shared" si="24"/>
        <v>0.28240842465753424</v>
      </c>
    </row>
    <row r="295" spans="1:7">
      <c r="A295">
        <v>293</v>
      </c>
      <c r="B295" s="2">
        <v>328</v>
      </c>
      <c r="C295">
        <f t="shared" si="20"/>
        <v>410.16113999999999</v>
      </c>
      <c r="D295">
        <f t="shared" si="21"/>
        <v>-82.161139999999989</v>
      </c>
      <c r="E295">
        <f t="shared" si="22"/>
        <v>82.161139999999989</v>
      </c>
      <c r="F295">
        <f t="shared" si="23"/>
        <v>6750.4529260995978</v>
      </c>
      <c r="G295">
        <f t="shared" si="24"/>
        <v>0.28041344709897609</v>
      </c>
    </row>
    <row r="296" spans="1:7">
      <c r="A296">
        <v>294</v>
      </c>
      <c r="B296" s="2">
        <v>328</v>
      </c>
      <c r="C296">
        <f t="shared" si="20"/>
        <v>409.85901999999999</v>
      </c>
      <c r="D296">
        <f t="shared" si="21"/>
        <v>-81.859019999999987</v>
      </c>
      <c r="E296">
        <f t="shared" si="22"/>
        <v>81.859019999999987</v>
      </c>
      <c r="F296">
        <f t="shared" si="23"/>
        <v>6700.8991553603983</v>
      </c>
      <c r="G296">
        <f t="shared" si="24"/>
        <v>0.2784320408163265</v>
      </c>
    </row>
    <row r="297" spans="1:7">
      <c r="A297">
        <v>295</v>
      </c>
      <c r="B297" s="2">
        <v>328</v>
      </c>
      <c r="C297">
        <f t="shared" si="20"/>
        <v>409.55689999999998</v>
      </c>
      <c r="D297">
        <f t="shared" si="21"/>
        <v>-81.556899999999985</v>
      </c>
      <c r="E297">
        <f t="shared" si="22"/>
        <v>81.556899999999985</v>
      </c>
      <c r="F297">
        <f t="shared" si="23"/>
        <v>6651.5279376099979</v>
      </c>
      <c r="G297">
        <f t="shared" si="24"/>
        <v>0.27646406779661009</v>
      </c>
    </row>
    <row r="298" spans="1:7">
      <c r="A298">
        <v>296</v>
      </c>
      <c r="B298" s="2">
        <v>524</v>
      </c>
      <c r="C298">
        <f t="shared" si="20"/>
        <v>409.25477999999998</v>
      </c>
      <c r="D298">
        <f t="shared" si="21"/>
        <v>114.74522000000002</v>
      </c>
      <c r="E298">
        <f t="shared" si="22"/>
        <v>114.74522000000002</v>
      </c>
      <c r="F298">
        <f t="shared" si="23"/>
        <v>13166.465512848405</v>
      </c>
      <c r="G298">
        <f t="shared" si="24"/>
        <v>0.38765277027027034</v>
      </c>
    </row>
    <row r="299" spans="1:7">
      <c r="A299">
        <v>297</v>
      </c>
      <c r="B299" s="2">
        <v>328</v>
      </c>
      <c r="C299">
        <f t="shared" si="20"/>
        <v>408.95265999999998</v>
      </c>
      <c r="D299">
        <f t="shared" si="21"/>
        <v>-80.95265999999998</v>
      </c>
      <c r="E299">
        <f t="shared" si="22"/>
        <v>80.95265999999998</v>
      </c>
      <c r="F299">
        <f t="shared" si="23"/>
        <v>6553.3331610755968</v>
      </c>
      <c r="G299">
        <f t="shared" si="24"/>
        <v>0.27256787878787875</v>
      </c>
    </row>
    <row r="300" spans="1:7">
      <c r="A300">
        <v>298</v>
      </c>
      <c r="B300" s="2">
        <v>409</v>
      </c>
      <c r="C300">
        <f t="shared" si="20"/>
        <v>408.65053999999998</v>
      </c>
      <c r="D300">
        <f t="shared" si="21"/>
        <v>0.34946000000002186</v>
      </c>
      <c r="E300">
        <f t="shared" si="22"/>
        <v>0.34946000000002186</v>
      </c>
      <c r="F300">
        <f t="shared" si="23"/>
        <v>0.12212229160001528</v>
      </c>
      <c r="G300">
        <f t="shared" si="24"/>
        <v>1.1726845637584627E-3</v>
      </c>
    </row>
    <row r="301" spans="1:7">
      <c r="A301">
        <v>299</v>
      </c>
      <c r="B301" s="2">
        <v>328</v>
      </c>
      <c r="C301">
        <f t="shared" si="20"/>
        <v>408.34842000000003</v>
      </c>
      <c r="D301">
        <f t="shared" si="21"/>
        <v>-80.348420000000033</v>
      </c>
      <c r="E301">
        <f t="shared" si="22"/>
        <v>80.348420000000033</v>
      </c>
      <c r="F301">
        <f t="shared" si="23"/>
        <v>6455.8685964964052</v>
      </c>
      <c r="G301">
        <f t="shared" si="24"/>
        <v>0.26872381270903023</v>
      </c>
    </row>
    <row r="302" spans="1:7">
      <c r="A302">
        <v>300</v>
      </c>
      <c r="B302" s="2">
        <v>326</v>
      </c>
      <c r="C302">
        <f t="shared" si="20"/>
        <v>408.04629999999997</v>
      </c>
      <c r="D302">
        <f t="shared" si="21"/>
        <v>-82.046299999999974</v>
      </c>
      <c r="E302">
        <f t="shared" si="22"/>
        <v>82.046299999999974</v>
      </c>
      <c r="F302">
        <f t="shared" si="23"/>
        <v>6731.5953436899954</v>
      </c>
      <c r="G302">
        <f t="shared" si="24"/>
        <v>0.27348766666666657</v>
      </c>
    </row>
    <row r="303" spans="1:7">
      <c r="A303">
        <v>301</v>
      </c>
      <c r="B303" s="2">
        <v>446</v>
      </c>
      <c r="C303">
        <f t="shared" si="20"/>
        <v>407.74418000000003</v>
      </c>
      <c r="D303">
        <f t="shared" si="21"/>
        <v>38.255819999999972</v>
      </c>
      <c r="E303">
        <f t="shared" si="22"/>
        <v>38.255819999999972</v>
      </c>
      <c r="F303">
        <f t="shared" si="23"/>
        <v>1463.5077638723978</v>
      </c>
      <c r="G303">
        <f t="shared" si="24"/>
        <v>0.12709574750830555</v>
      </c>
    </row>
    <row r="304" spans="1:7">
      <c r="A304">
        <v>302</v>
      </c>
      <c r="B304" s="2">
        <v>328</v>
      </c>
      <c r="C304">
        <f t="shared" si="20"/>
        <v>407.44205999999997</v>
      </c>
      <c r="D304">
        <f t="shared" si="21"/>
        <v>-79.442059999999969</v>
      </c>
      <c r="E304">
        <f t="shared" si="22"/>
        <v>79.442059999999969</v>
      </c>
      <c r="F304">
        <f t="shared" si="23"/>
        <v>6311.0408970435956</v>
      </c>
      <c r="G304">
        <f t="shared" si="24"/>
        <v>0.26305317880794693</v>
      </c>
    </row>
    <row r="305" spans="1:7">
      <c r="A305">
        <v>303</v>
      </c>
      <c r="B305" s="2">
        <v>328</v>
      </c>
      <c r="C305">
        <f t="shared" si="20"/>
        <v>407.13994000000002</v>
      </c>
      <c r="D305">
        <f t="shared" si="21"/>
        <v>-79.139940000000024</v>
      </c>
      <c r="E305">
        <f t="shared" si="22"/>
        <v>79.139940000000024</v>
      </c>
      <c r="F305">
        <f t="shared" si="23"/>
        <v>6263.1301032036035</v>
      </c>
      <c r="G305">
        <f t="shared" si="24"/>
        <v>0.26118792079207931</v>
      </c>
    </row>
    <row r="306" spans="1:7">
      <c r="A306">
        <v>304</v>
      </c>
      <c r="B306" s="2">
        <v>459</v>
      </c>
      <c r="C306">
        <f t="shared" si="20"/>
        <v>406.83781999999997</v>
      </c>
      <c r="D306">
        <f t="shared" si="21"/>
        <v>52.162180000000035</v>
      </c>
      <c r="E306">
        <f t="shared" si="22"/>
        <v>52.162180000000035</v>
      </c>
      <c r="F306">
        <f t="shared" si="23"/>
        <v>2720.8930223524035</v>
      </c>
      <c r="G306">
        <f t="shared" si="24"/>
        <v>0.17158611842105276</v>
      </c>
    </row>
    <row r="307" spans="1:7">
      <c r="A307">
        <v>305</v>
      </c>
      <c r="B307" s="2">
        <v>328</v>
      </c>
      <c r="C307">
        <f t="shared" si="20"/>
        <v>406.53570000000002</v>
      </c>
      <c r="D307">
        <f t="shared" si="21"/>
        <v>-78.53570000000002</v>
      </c>
      <c r="E307">
        <f t="shared" si="22"/>
        <v>78.53570000000002</v>
      </c>
      <c r="F307">
        <f t="shared" si="23"/>
        <v>6167.8561744900035</v>
      </c>
      <c r="G307">
        <f t="shared" si="24"/>
        <v>0.25749409836065579</v>
      </c>
    </row>
    <row r="308" spans="1:7">
      <c r="A308">
        <v>306</v>
      </c>
      <c r="B308" s="2">
        <v>461</v>
      </c>
      <c r="C308">
        <f t="shared" si="20"/>
        <v>406.23358000000002</v>
      </c>
      <c r="D308">
        <f t="shared" si="21"/>
        <v>54.766419999999982</v>
      </c>
      <c r="E308">
        <f t="shared" si="22"/>
        <v>54.766419999999982</v>
      </c>
      <c r="F308">
        <f t="shared" si="23"/>
        <v>2999.3607596163979</v>
      </c>
      <c r="G308">
        <f t="shared" si="24"/>
        <v>0.17897522875816987</v>
      </c>
    </row>
    <row r="309" spans="1:7">
      <c r="A309">
        <v>307</v>
      </c>
      <c r="B309" s="2">
        <v>328</v>
      </c>
      <c r="C309">
        <f t="shared" si="20"/>
        <v>405.93146000000002</v>
      </c>
      <c r="D309">
        <f t="shared" si="21"/>
        <v>-77.931460000000015</v>
      </c>
      <c r="E309">
        <f t="shared" si="22"/>
        <v>77.931460000000015</v>
      </c>
      <c r="F309">
        <f t="shared" si="23"/>
        <v>6073.3124577316021</v>
      </c>
      <c r="G309">
        <f t="shared" si="24"/>
        <v>0.25384840390879482</v>
      </c>
    </row>
    <row r="310" spans="1:7">
      <c r="A310">
        <v>308</v>
      </c>
      <c r="B310" s="2">
        <v>331</v>
      </c>
      <c r="C310">
        <f t="shared" si="20"/>
        <v>405.62934000000001</v>
      </c>
      <c r="D310">
        <f t="shared" si="21"/>
        <v>-74.629340000000013</v>
      </c>
      <c r="E310">
        <f t="shared" si="22"/>
        <v>74.629340000000013</v>
      </c>
      <c r="F310">
        <f t="shared" si="23"/>
        <v>5569.5383888356018</v>
      </c>
      <c r="G310">
        <f t="shared" si="24"/>
        <v>0.24230305194805199</v>
      </c>
    </row>
    <row r="311" spans="1:7">
      <c r="A311">
        <v>309</v>
      </c>
      <c r="B311" s="2">
        <v>356</v>
      </c>
      <c r="C311">
        <f t="shared" si="20"/>
        <v>405.32722000000001</v>
      </c>
      <c r="D311">
        <f t="shared" si="21"/>
        <v>-49.327220000000011</v>
      </c>
      <c r="E311">
        <f t="shared" si="22"/>
        <v>49.327220000000011</v>
      </c>
      <c r="F311">
        <f t="shared" si="23"/>
        <v>2433.174632928401</v>
      </c>
      <c r="G311">
        <f t="shared" si="24"/>
        <v>0.1596350161812298</v>
      </c>
    </row>
    <row r="312" spans="1:7">
      <c r="A312">
        <v>310</v>
      </c>
      <c r="B312" s="2">
        <v>331</v>
      </c>
      <c r="C312">
        <f t="shared" si="20"/>
        <v>405.02510000000001</v>
      </c>
      <c r="D312">
        <f t="shared" si="21"/>
        <v>-74.025100000000009</v>
      </c>
      <c r="E312">
        <f t="shared" si="22"/>
        <v>74.025100000000009</v>
      </c>
      <c r="F312">
        <f t="shared" si="23"/>
        <v>5479.715430010001</v>
      </c>
      <c r="G312">
        <f t="shared" si="24"/>
        <v>0.23879064516129034</v>
      </c>
    </row>
    <row r="313" spans="1:7">
      <c r="A313">
        <v>311</v>
      </c>
      <c r="B313" s="2">
        <v>331</v>
      </c>
      <c r="C313">
        <f t="shared" si="20"/>
        <v>404.72298000000001</v>
      </c>
      <c r="D313">
        <f t="shared" si="21"/>
        <v>-73.722980000000007</v>
      </c>
      <c r="E313">
        <f t="shared" si="22"/>
        <v>73.722980000000007</v>
      </c>
      <c r="F313">
        <f t="shared" si="23"/>
        <v>5435.0777800804008</v>
      </c>
      <c r="G313">
        <f t="shared" si="24"/>
        <v>0.23705138263665598</v>
      </c>
    </row>
    <row r="314" spans="1:7">
      <c r="A314">
        <v>312</v>
      </c>
      <c r="B314" s="2">
        <v>331</v>
      </c>
      <c r="C314">
        <f t="shared" si="20"/>
        <v>404.42086</v>
      </c>
      <c r="D314">
        <f t="shared" si="21"/>
        <v>-73.420860000000005</v>
      </c>
      <c r="E314">
        <f t="shared" si="22"/>
        <v>73.420860000000005</v>
      </c>
      <c r="F314">
        <f t="shared" si="23"/>
        <v>5390.6226831396007</v>
      </c>
      <c r="G314">
        <f t="shared" si="24"/>
        <v>0.23532326923076924</v>
      </c>
    </row>
    <row r="315" spans="1:7">
      <c r="A315">
        <v>313</v>
      </c>
      <c r="B315" s="2">
        <v>329</v>
      </c>
      <c r="C315">
        <f t="shared" si="20"/>
        <v>404.11874</v>
      </c>
      <c r="D315">
        <f t="shared" si="21"/>
        <v>-75.118740000000003</v>
      </c>
      <c r="E315">
        <f t="shared" si="22"/>
        <v>75.118740000000003</v>
      </c>
      <c r="F315">
        <f t="shared" si="23"/>
        <v>5642.8250991876002</v>
      </c>
      <c r="G315">
        <f t="shared" si="24"/>
        <v>0.23999597444089457</v>
      </c>
    </row>
    <row r="316" spans="1:7">
      <c r="A316">
        <v>314</v>
      </c>
      <c r="B316" s="2">
        <v>329</v>
      </c>
      <c r="C316">
        <f t="shared" si="20"/>
        <v>403.81662</v>
      </c>
      <c r="D316">
        <f t="shared" si="21"/>
        <v>-74.81662</v>
      </c>
      <c r="E316">
        <f t="shared" si="22"/>
        <v>74.81662</v>
      </c>
      <c r="F316">
        <f t="shared" si="23"/>
        <v>5597.5266282244002</v>
      </c>
      <c r="G316">
        <f t="shared" si="24"/>
        <v>0.23826949044585988</v>
      </c>
    </row>
    <row r="317" spans="1:7">
      <c r="A317">
        <v>315</v>
      </c>
      <c r="B317" s="2">
        <v>329</v>
      </c>
      <c r="C317">
        <f t="shared" si="20"/>
        <v>403.5145</v>
      </c>
      <c r="D317">
        <f t="shared" si="21"/>
        <v>-74.514499999999998</v>
      </c>
      <c r="E317">
        <f t="shared" si="22"/>
        <v>74.514499999999998</v>
      </c>
      <c r="F317">
        <f t="shared" si="23"/>
        <v>5552.4107102499993</v>
      </c>
      <c r="G317">
        <f t="shared" si="24"/>
        <v>0.23655396825396824</v>
      </c>
    </row>
    <row r="318" spans="1:7">
      <c r="A318">
        <v>316</v>
      </c>
      <c r="B318" s="2">
        <v>353</v>
      </c>
      <c r="C318">
        <f t="shared" si="20"/>
        <v>403.21238</v>
      </c>
      <c r="D318">
        <f t="shared" si="21"/>
        <v>-50.212379999999996</v>
      </c>
      <c r="E318">
        <f t="shared" si="22"/>
        <v>50.212379999999996</v>
      </c>
      <c r="F318">
        <f t="shared" si="23"/>
        <v>2521.2831052643996</v>
      </c>
      <c r="G318">
        <f t="shared" si="24"/>
        <v>0.15889993670886074</v>
      </c>
    </row>
    <row r="319" spans="1:7">
      <c r="A319">
        <v>317</v>
      </c>
      <c r="B319" s="2">
        <v>349</v>
      </c>
      <c r="C319">
        <f t="shared" si="20"/>
        <v>402.91025999999999</v>
      </c>
      <c r="D319">
        <f t="shared" si="21"/>
        <v>-53.910259999999994</v>
      </c>
      <c r="E319">
        <f t="shared" si="22"/>
        <v>53.910259999999994</v>
      </c>
      <c r="F319">
        <f t="shared" si="23"/>
        <v>2906.3161332675995</v>
      </c>
      <c r="G319">
        <f t="shared" si="24"/>
        <v>0.17006391167192428</v>
      </c>
    </row>
    <row r="320" spans="1:7">
      <c r="A320">
        <v>318</v>
      </c>
      <c r="B320" s="2">
        <v>386</v>
      </c>
      <c r="C320">
        <f t="shared" si="20"/>
        <v>402.60813999999999</v>
      </c>
      <c r="D320">
        <f t="shared" si="21"/>
        <v>-16.608139999999992</v>
      </c>
      <c r="E320">
        <f t="shared" si="22"/>
        <v>16.608139999999992</v>
      </c>
      <c r="F320">
        <f t="shared" si="23"/>
        <v>275.83031425959973</v>
      </c>
      <c r="G320">
        <f t="shared" si="24"/>
        <v>5.2226855345911927E-2</v>
      </c>
    </row>
    <row r="321" spans="1:7">
      <c r="A321">
        <v>319</v>
      </c>
      <c r="B321" s="2">
        <v>831</v>
      </c>
      <c r="C321">
        <f t="shared" si="20"/>
        <v>402.30601999999999</v>
      </c>
      <c r="D321">
        <f t="shared" si="21"/>
        <v>428.69398000000001</v>
      </c>
      <c r="E321">
        <f t="shared" si="22"/>
        <v>428.69398000000001</v>
      </c>
      <c r="F321">
        <f t="shared" si="23"/>
        <v>183778.52848824041</v>
      </c>
      <c r="G321">
        <f t="shared" si="24"/>
        <v>1.343868275862069</v>
      </c>
    </row>
    <row r="322" spans="1:7">
      <c r="A322">
        <v>320</v>
      </c>
      <c r="B322" s="2">
        <v>341</v>
      </c>
      <c r="C322">
        <f t="shared" si="20"/>
        <v>402.00389999999999</v>
      </c>
      <c r="D322">
        <f t="shared" si="21"/>
        <v>-61.003899999999987</v>
      </c>
      <c r="E322">
        <f t="shared" si="22"/>
        <v>61.003899999999987</v>
      </c>
      <c r="F322">
        <f t="shared" si="23"/>
        <v>3721.4758152099985</v>
      </c>
      <c r="G322">
        <f t="shared" si="24"/>
        <v>0.19063718749999997</v>
      </c>
    </row>
    <row r="323" spans="1:7">
      <c r="A323">
        <v>321</v>
      </c>
      <c r="B323" s="2">
        <v>336</v>
      </c>
      <c r="C323">
        <f t="shared" si="20"/>
        <v>401.70177999999999</v>
      </c>
      <c r="D323">
        <f t="shared" si="21"/>
        <v>-65.701779999999985</v>
      </c>
      <c r="E323">
        <f t="shared" si="22"/>
        <v>65.701779999999985</v>
      </c>
      <c r="F323">
        <f t="shared" si="23"/>
        <v>4316.7238951683985</v>
      </c>
      <c r="G323">
        <f t="shared" si="24"/>
        <v>0.20467844236760119</v>
      </c>
    </row>
    <row r="324" spans="1:7">
      <c r="A324">
        <v>322</v>
      </c>
      <c r="B324" s="2">
        <v>959</v>
      </c>
      <c r="C324">
        <f t="shared" ref="C324:C387" si="25">-0.30212*A324+498.6823</f>
        <v>401.39965999999998</v>
      </c>
      <c r="D324">
        <f t="shared" ref="D324:D387" si="26">B324-C324</f>
        <v>557.60033999999996</v>
      </c>
      <c r="E324">
        <f t="shared" ref="E324:E387" si="27">ABS(B324-C324)</f>
        <v>557.60033999999996</v>
      </c>
      <c r="F324">
        <f t="shared" ref="F324:F387" si="28">D324^2</f>
        <v>310918.13916811557</v>
      </c>
      <c r="G324">
        <f t="shared" ref="G324:G387" si="29">ABS((B324-C324)/A324)</f>
        <v>1.7316780745341613</v>
      </c>
    </row>
    <row r="325" spans="1:7">
      <c r="A325">
        <v>323</v>
      </c>
      <c r="B325" s="2">
        <v>384</v>
      </c>
      <c r="C325">
        <f t="shared" si="25"/>
        <v>401.09753999999998</v>
      </c>
      <c r="D325">
        <f t="shared" si="26"/>
        <v>-17.097539999999981</v>
      </c>
      <c r="E325">
        <f t="shared" si="27"/>
        <v>17.097539999999981</v>
      </c>
      <c r="F325">
        <f t="shared" si="28"/>
        <v>292.32587405159933</v>
      </c>
      <c r="G325">
        <f t="shared" si="29"/>
        <v>5.2933560371516968E-2</v>
      </c>
    </row>
    <row r="326" spans="1:7">
      <c r="A326">
        <v>324</v>
      </c>
      <c r="B326" s="2">
        <v>501</v>
      </c>
      <c r="C326">
        <f t="shared" si="25"/>
        <v>400.79541999999998</v>
      </c>
      <c r="D326">
        <f t="shared" si="26"/>
        <v>100.20458000000002</v>
      </c>
      <c r="E326">
        <f t="shared" si="27"/>
        <v>100.20458000000002</v>
      </c>
      <c r="F326">
        <f t="shared" si="28"/>
        <v>10040.957852976404</v>
      </c>
      <c r="G326">
        <f t="shared" si="29"/>
        <v>0.30927339506172846</v>
      </c>
    </row>
    <row r="327" spans="1:7">
      <c r="A327">
        <v>325</v>
      </c>
      <c r="B327" s="2">
        <v>376</v>
      </c>
      <c r="C327">
        <f t="shared" si="25"/>
        <v>400.49329999999998</v>
      </c>
      <c r="D327">
        <f t="shared" si="26"/>
        <v>-24.493299999999977</v>
      </c>
      <c r="E327">
        <f t="shared" si="27"/>
        <v>24.493299999999977</v>
      </c>
      <c r="F327">
        <f t="shared" si="28"/>
        <v>599.92174488999888</v>
      </c>
      <c r="G327">
        <f t="shared" si="29"/>
        <v>7.5363999999999931E-2</v>
      </c>
    </row>
    <row r="328" spans="1:7">
      <c r="A328">
        <v>326</v>
      </c>
      <c r="B328" s="2">
        <v>369</v>
      </c>
      <c r="C328">
        <f t="shared" si="25"/>
        <v>400.19118000000003</v>
      </c>
      <c r="D328">
        <f t="shared" si="26"/>
        <v>-31.191180000000031</v>
      </c>
      <c r="E328">
        <f t="shared" si="27"/>
        <v>31.191180000000031</v>
      </c>
      <c r="F328">
        <f t="shared" si="28"/>
        <v>972.88970979240196</v>
      </c>
      <c r="G328">
        <f t="shared" si="29"/>
        <v>9.5678466257668807E-2</v>
      </c>
    </row>
    <row r="329" spans="1:7">
      <c r="A329">
        <v>327</v>
      </c>
      <c r="B329" s="2">
        <v>893</v>
      </c>
      <c r="C329">
        <f t="shared" si="25"/>
        <v>399.88905999999997</v>
      </c>
      <c r="D329">
        <f t="shared" si="26"/>
        <v>493.11094000000003</v>
      </c>
      <c r="E329">
        <f t="shared" si="27"/>
        <v>493.11094000000003</v>
      </c>
      <c r="F329">
        <f t="shared" si="28"/>
        <v>243158.39914768364</v>
      </c>
      <c r="G329">
        <f t="shared" si="29"/>
        <v>1.5079845259938838</v>
      </c>
    </row>
    <row r="330" spans="1:7">
      <c r="A330">
        <v>328</v>
      </c>
      <c r="B330" s="2">
        <v>363</v>
      </c>
      <c r="C330">
        <f t="shared" si="25"/>
        <v>399.58694000000003</v>
      </c>
      <c r="D330">
        <f t="shared" si="26"/>
        <v>-36.586940000000027</v>
      </c>
      <c r="E330">
        <f t="shared" si="27"/>
        <v>36.586940000000027</v>
      </c>
      <c r="F330">
        <f t="shared" si="28"/>
        <v>1338.6041785636019</v>
      </c>
      <c r="G330">
        <f t="shared" si="29"/>
        <v>0.11154554878048789</v>
      </c>
    </row>
    <row r="331" spans="1:7">
      <c r="A331">
        <v>329</v>
      </c>
      <c r="B331" s="2">
        <v>359</v>
      </c>
      <c r="C331">
        <f t="shared" si="25"/>
        <v>399.28481999999997</v>
      </c>
      <c r="D331">
        <f t="shared" si="26"/>
        <v>-40.284819999999968</v>
      </c>
      <c r="E331">
        <f t="shared" si="27"/>
        <v>40.284819999999968</v>
      </c>
      <c r="F331">
        <f t="shared" si="28"/>
        <v>1622.8667224323974</v>
      </c>
      <c r="G331">
        <f t="shared" si="29"/>
        <v>0.1224462613981762</v>
      </c>
    </row>
    <row r="332" spans="1:7">
      <c r="A332">
        <v>330</v>
      </c>
      <c r="B332" s="2">
        <v>894</v>
      </c>
      <c r="C332">
        <f t="shared" si="25"/>
        <v>398.98270000000002</v>
      </c>
      <c r="D332">
        <f t="shared" si="26"/>
        <v>495.01729999999998</v>
      </c>
      <c r="E332">
        <f t="shared" si="27"/>
        <v>495.01729999999998</v>
      </c>
      <c r="F332">
        <f t="shared" si="28"/>
        <v>245042.12729928998</v>
      </c>
      <c r="G332">
        <f t="shared" si="29"/>
        <v>1.5000524242424242</v>
      </c>
    </row>
    <row r="333" spans="1:7">
      <c r="A333">
        <v>331</v>
      </c>
      <c r="B333" s="2">
        <v>354</v>
      </c>
      <c r="C333">
        <f t="shared" si="25"/>
        <v>398.68057999999996</v>
      </c>
      <c r="D333">
        <f t="shared" si="26"/>
        <v>-44.680579999999964</v>
      </c>
      <c r="E333">
        <f t="shared" si="27"/>
        <v>44.680579999999964</v>
      </c>
      <c r="F333">
        <f t="shared" si="28"/>
        <v>1996.3542291363967</v>
      </c>
      <c r="G333">
        <f t="shared" si="29"/>
        <v>0.13498664652567965</v>
      </c>
    </row>
    <row r="334" spans="1:7">
      <c r="A334">
        <v>332</v>
      </c>
      <c r="B334" s="2">
        <v>351</v>
      </c>
      <c r="C334">
        <f t="shared" si="25"/>
        <v>398.37846000000002</v>
      </c>
      <c r="D334">
        <f t="shared" si="26"/>
        <v>-47.378460000000018</v>
      </c>
      <c r="E334">
        <f t="shared" si="27"/>
        <v>47.378460000000018</v>
      </c>
      <c r="F334">
        <f t="shared" si="28"/>
        <v>2244.7184719716015</v>
      </c>
      <c r="G334">
        <f t="shared" si="29"/>
        <v>0.14270620481927718</v>
      </c>
    </row>
    <row r="335" spans="1:7">
      <c r="A335">
        <v>333</v>
      </c>
      <c r="B335" s="2">
        <v>848</v>
      </c>
      <c r="C335">
        <f t="shared" si="25"/>
        <v>398.07634000000002</v>
      </c>
      <c r="D335">
        <f t="shared" si="26"/>
        <v>449.92365999999998</v>
      </c>
      <c r="E335">
        <f t="shared" si="27"/>
        <v>449.92365999999998</v>
      </c>
      <c r="F335">
        <f t="shared" si="28"/>
        <v>202431.29982779559</v>
      </c>
      <c r="G335">
        <f t="shared" si="29"/>
        <v>1.351122102102102</v>
      </c>
    </row>
    <row r="336" spans="1:7">
      <c r="A336">
        <v>334</v>
      </c>
      <c r="B336" s="2">
        <v>348</v>
      </c>
      <c r="C336">
        <f t="shared" si="25"/>
        <v>397.77422000000001</v>
      </c>
      <c r="D336">
        <f t="shared" si="26"/>
        <v>-49.774220000000014</v>
      </c>
      <c r="E336">
        <f t="shared" si="27"/>
        <v>49.774220000000014</v>
      </c>
      <c r="F336">
        <f t="shared" si="28"/>
        <v>2477.4729766084015</v>
      </c>
      <c r="G336">
        <f t="shared" si="29"/>
        <v>0.14902461077844315</v>
      </c>
    </row>
    <row r="337" spans="1:7">
      <c r="A337">
        <v>335</v>
      </c>
      <c r="B337" s="2">
        <v>346</v>
      </c>
      <c r="C337">
        <f t="shared" si="25"/>
        <v>397.47210000000001</v>
      </c>
      <c r="D337">
        <f t="shared" si="26"/>
        <v>-51.472100000000012</v>
      </c>
      <c r="E337">
        <f t="shared" si="27"/>
        <v>51.472100000000012</v>
      </c>
      <c r="F337">
        <f t="shared" si="28"/>
        <v>2649.3770784100011</v>
      </c>
      <c r="G337">
        <f t="shared" si="29"/>
        <v>0.15364805970149256</v>
      </c>
    </row>
    <row r="338" spans="1:7">
      <c r="A338">
        <v>336</v>
      </c>
      <c r="B338" s="2">
        <v>344</v>
      </c>
      <c r="C338">
        <f t="shared" si="25"/>
        <v>397.16998000000001</v>
      </c>
      <c r="D338">
        <f t="shared" si="26"/>
        <v>-53.16998000000001</v>
      </c>
      <c r="E338">
        <f t="shared" si="27"/>
        <v>53.16998000000001</v>
      </c>
      <c r="F338">
        <f t="shared" si="28"/>
        <v>2827.0467732004008</v>
      </c>
      <c r="G338">
        <f t="shared" si="29"/>
        <v>0.15824398809523813</v>
      </c>
    </row>
    <row r="339" spans="1:7">
      <c r="A339">
        <v>337</v>
      </c>
      <c r="B339" s="2">
        <v>788</v>
      </c>
      <c r="C339">
        <f t="shared" si="25"/>
        <v>396.86786000000001</v>
      </c>
      <c r="D339">
        <f t="shared" si="26"/>
        <v>391.13213999999999</v>
      </c>
      <c r="E339">
        <f t="shared" si="27"/>
        <v>391.13213999999999</v>
      </c>
      <c r="F339">
        <f t="shared" si="28"/>
        <v>152984.35094097958</v>
      </c>
      <c r="G339">
        <f t="shared" si="29"/>
        <v>1.1606294955489613</v>
      </c>
    </row>
    <row r="340" spans="1:7">
      <c r="A340">
        <v>338</v>
      </c>
      <c r="B340" s="2">
        <v>640</v>
      </c>
      <c r="C340">
        <f t="shared" si="25"/>
        <v>396.56574000000001</v>
      </c>
      <c r="D340">
        <f t="shared" si="26"/>
        <v>243.43425999999999</v>
      </c>
      <c r="E340">
        <f t="shared" si="27"/>
        <v>243.43425999999999</v>
      </c>
      <c r="F340">
        <f t="shared" si="28"/>
        <v>59260.238941747601</v>
      </c>
      <c r="G340">
        <f t="shared" si="29"/>
        <v>0.72021970414201186</v>
      </c>
    </row>
    <row r="341" spans="1:7">
      <c r="A341">
        <v>339</v>
      </c>
      <c r="B341" s="2">
        <v>336</v>
      </c>
      <c r="C341">
        <f t="shared" si="25"/>
        <v>396.26362</v>
      </c>
      <c r="D341">
        <f t="shared" si="26"/>
        <v>-60.263620000000003</v>
      </c>
      <c r="E341">
        <f t="shared" si="27"/>
        <v>60.263620000000003</v>
      </c>
      <c r="F341">
        <f t="shared" si="28"/>
        <v>3631.7038955044004</v>
      </c>
      <c r="G341">
        <f t="shared" si="29"/>
        <v>0.17776879056047198</v>
      </c>
    </row>
    <row r="342" spans="1:7">
      <c r="A342">
        <v>340</v>
      </c>
      <c r="B342" s="2">
        <v>336</v>
      </c>
      <c r="C342">
        <f t="shared" si="25"/>
        <v>395.9615</v>
      </c>
      <c r="D342">
        <f t="shared" si="26"/>
        <v>-59.961500000000001</v>
      </c>
      <c r="E342">
        <f t="shared" si="27"/>
        <v>59.961500000000001</v>
      </c>
      <c r="F342">
        <f t="shared" si="28"/>
        <v>3595.3814822500003</v>
      </c>
      <c r="G342">
        <f t="shared" si="29"/>
        <v>0.17635735294117647</v>
      </c>
    </row>
    <row r="343" spans="1:7">
      <c r="A343">
        <v>341</v>
      </c>
      <c r="B343" s="2">
        <v>334</v>
      </c>
      <c r="C343">
        <f t="shared" si="25"/>
        <v>395.65938</v>
      </c>
      <c r="D343">
        <f t="shared" si="26"/>
        <v>-61.659379999999999</v>
      </c>
      <c r="E343">
        <f t="shared" si="27"/>
        <v>61.659379999999999</v>
      </c>
      <c r="F343">
        <f t="shared" si="28"/>
        <v>3801.8791419843997</v>
      </c>
      <c r="G343">
        <f t="shared" si="29"/>
        <v>0.18081929618768328</v>
      </c>
    </row>
    <row r="344" spans="1:7">
      <c r="A344">
        <v>342</v>
      </c>
      <c r="B344" s="2">
        <v>336</v>
      </c>
      <c r="C344">
        <f t="shared" si="25"/>
        <v>395.35726</v>
      </c>
      <c r="D344">
        <f t="shared" si="26"/>
        <v>-59.357259999999997</v>
      </c>
      <c r="E344">
        <f t="shared" si="27"/>
        <v>59.357259999999997</v>
      </c>
      <c r="F344">
        <f t="shared" si="28"/>
        <v>3523.2843147075996</v>
      </c>
      <c r="G344">
        <f t="shared" si="29"/>
        <v>0.17355923976608187</v>
      </c>
    </row>
    <row r="345" spans="1:7">
      <c r="A345">
        <v>343</v>
      </c>
      <c r="B345" s="2">
        <v>449</v>
      </c>
      <c r="C345">
        <f t="shared" si="25"/>
        <v>395.05513999999999</v>
      </c>
      <c r="D345">
        <f t="shared" si="26"/>
        <v>53.944860000000006</v>
      </c>
      <c r="E345">
        <f t="shared" si="27"/>
        <v>53.944860000000006</v>
      </c>
      <c r="F345">
        <f t="shared" si="28"/>
        <v>2910.0479204196008</v>
      </c>
      <c r="G345">
        <f t="shared" si="29"/>
        <v>0.15727364431486882</v>
      </c>
    </row>
    <row r="346" spans="1:7">
      <c r="A346">
        <v>344</v>
      </c>
      <c r="B346" s="2">
        <v>333</v>
      </c>
      <c r="C346">
        <f t="shared" si="25"/>
        <v>394.75301999999999</v>
      </c>
      <c r="D346">
        <f t="shared" si="26"/>
        <v>-61.753019999999992</v>
      </c>
      <c r="E346">
        <f t="shared" si="27"/>
        <v>61.753019999999992</v>
      </c>
      <c r="F346">
        <f t="shared" si="28"/>
        <v>3813.4354791203991</v>
      </c>
      <c r="G346">
        <f t="shared" si="29"/>
        <v>0.17951459302325579</v>
      </c>
    </row>
    <row r="347" spans="1:7">
      <c r="A347">
        <v>345</v>
      </c>
      <c r="B347" s="2">
        <v>333</v>
      </c>
      <c r="C347">
        <f t="shared" si="25"/>
        <v>394.45089999999999</v>
      </c>
      <c r="D347">
        <f t="shared" si="26"/>
        <v>-61.45089999999999</v>
      </c>
      <c r="E347">
        <f t="shared" si="27"/>
        <v>61.45089999999999</v>
      </c>
      <c r="F347">
        <f t="shared" si="28"/>
        <v>3776.2131108099989</v>
      </c>
      <c r="G347">
        <f t="shared" si="29"/>
        <v>0.17811855072463764</v>
      </c>
    </row>
    <row r="348" spans="1:7">
      <c r="A348">
        <v>346</v>
      </c>
      <c r="B348" s="2">
        <v>333</v>
      </c>
      <c r="C348">
        <f t="shared" si="25"/>
        <v>394.14877999999999</v>
      </c>
      <c r="D348">
        <f t="shared" si="26"/>
        <v>-61.148779999999988</v>
      </c>
      <c r="E348">
        <f t="shared" si="27"/>
        <v>61.148779999999988</v>
      </c>
      <c r="F348">
        <f t="shared" si="28"/>
        <v>3739.1732954883987</v>
      </c>
      <c r="G348">
        <f t="shared" si="29"/>
        <v>0.17673057803468203</v>
      </c>
    </row>
    <row r="349" spans="1:7">
      <c r="A349">
        <v>347</v>
      </c>
      <c r="B349" s="2">
        <v>331</v>
      </c>
      <c r="C349">
        <f t="shared" si="25"/>
        <v>393.84665999999999</v>
      </c>
      <c r="D349">
        <f t="shared" si="26"/>
        <v>-62.846659999999986</v>
      </c>
      <c r="E349">
        <f t="shared" si="27"/>
        <v>62.846659999999986</v>
      </c>
      <c r="F349">
        <f t="shared" si="28"/>
        <v>3949.7026731555984</v>
      </c>
      <c r="G349">
        <f t="shared" si="29"/>
        <v>0.18111429394812675</v>
      </c>
    </row>
    <row r="350" spans="1:7">
      <c r="A350">
        <v>348</v>
      </c>
      <c r="B350" s="2">
        <v>484</v>
      </c>
      <c r="C350">
        <f t="shared" si="25"/>
        <v>393.54453999999998</v>
      </c>
      <c r="D350">
        <f t="shared" si="26"/>
        <v>90.455460000000016</v>
      </c>
      <c r="E350">
        <f t="shared" si="27"/>
        <v>90.455460000000016</v>
      </c>
      <c r="F350">
        <f t="shared" si="28"/>
        <v>8182.1902438116031</v>
      </c>
      <c r="G350">
        <f t="shared" si="29"/>
        <v>0.25992948275862071</v>
      </c>
    </row>
    <row r="351" spans="1:7">
      <c r="A351">
        <v>349</v>
      </c>
      <c r="B351" s="2">
        <v>329</v>
      </c>
      <c r="C351">
        <f t="shared" si="25"/>
        <v>393.24241999999998</v>
      </c>
      <c r="D351">
        <f t="shared" si="26"/>
        <v>-64.242419999999981</v>
      </c>
      <c r="E351">
        <f t="shared" si="27"/>
        <v>64.242419999999981</v>
      </c>
      <c r="F351">
        <f t="shared" si="28"/>
        <v>4127.088527456398</v>
      </c>
      <c r="G351">
        <f t="shared" si="29"/>
        <v>0.18407570200573062</v>
      </c>
    </row>
    <row r="352" spans="1:7">
      <c r="A352">
        <v>350</v>
      </c>
      <c r="B352" s="2">
        <v>329</v>
      </c>
      <c r="C352">
        <f t="shared" si="25"/>
        <v>392.94029999999998</v>
      </c>
      <c r="D352">
        <f t="shared" si="26"/>
        <v>-63.940299999999979</v>
      </c>
      <c r="E352">
        <f t="shared" si="27"/>
        <v>63.940299999999979</v>
      </c>
      <c r="F352">
        <f t="shared" si="28"/>
        <v>4088.3619640899974</v>
      </c>
      <c r="G352">
        <f t="shared" si="29"/>
        <v>0.18268657142857136</v>
      </c>
    </row>
    <row r="353" spans="1:7">
      <c r="A353">
        <v>351</v>
      </c>
      <c r="B353" s="2">
        <v>329</v>
      </c>
      <c r="C353">
        <f t="shared" si="25"/>
        <v>392.63817999999998</v>
      </c>
      <c r="D353">
        <f t="shared" si="26"/>
        <v>-63.638179999999977</v>
      </c>
      <c r="E353">
        <f t="shared" si="27"/>
        <v>63.638179999999977</v>
      </c>
      <c r="F353">
        <f t="shared" si="28"/>
        <v>4049.817953712397</v>
      </c>
      <c r="G353">
        <f t="shared" si="29"/>
        <v>0.18130535612535606</v>
      </c>
    </row>
    <row r="354" spans="1:7">
      <c r="A354">
        <v>352</v>
      </c>
      <c r="B354" s="2">
        <v>329</v>
      </c>
      <c r="C354">
        <f t="shared" si="25"/>
        <v>392.33605999999997</v>
      </c>
      <c r="D354">
        <f t="shared" si="26"/>
        <v>-63.336059999999975</v>
      </c>
      <c r="E354">
        <f t="shared" si="27"/>
        <v>63.336059999999975</v>
      </c>
      <c r="F354">
        <f t="shared" si="28"/>
        <v>4011.4564963235966</v>
      </c>
      <c r="G354">
        <f t="shared" si="29"/>
        <v>0.17993198863636356</v>
      </c>
    </row>
    <row r="355" spans="1:7">
      <c r="A355">
        <v>353</v>
      </c>
      <c r="B355" s="2">
        <v>431</v>
      </c>
      <c r="C355">
        <f t="shared" si="25"/>
        <v>392.03394000000003</v>
      </c>
      <c r="D355">
        <f t="shared" si="26"/>
        <v>38.96605999999997</v>
      </c>
      <c r="E355">
        <f t="shared" si="27"/>
        <v>38.96605999999997</v>
      </c>
      <c r="F355">
        <f t="shared" si="28"/>
        <v>1518.3538319235977</v>
      </c>
      <c r="G355">
        <f t="shared" si="29"/>
        <v>0.11038543909348433</v>
      </c>
    </row>
    <row r="356" spans="1:7">
      <c r="A356">
        <v>354</v>
      </c>
      <c r="B356" s="2">
        <v>329</v>
      </c>
      <c r="C356">
        <f t="shared" si="25"/>
        <v>391.73181999999997</v>
      </c>
      <c r="D356">
        <f t="shared" si="26"/>
        <v>-62.731819999999971</v>
      </c>
      <c r="E356">
        <f t="shared" si="27"/>
        <v>62.731819999999971</v>
      </c>
      <c r="F356">
        <f t="shared" si="28"/>
        <v>3935.2812405123964</v>
      </c>
      <c r="G356">
        <f t="shared" si="29"/>
        <v>0.17720853107344625</v>
      </c>
    </row>
    <row r="357" spans="1:7">
      <c r="A357">
        <v>355</v>
      </c>
      <c r="B357" s="2">
        <v>329</v>
      </c>
      <c r="C357">
        <f t="shared" si="25"/>
        <v>391.42970000000003</v>
      </c>
      <c r="D357">
        <f t="shared" si="26"/>
        <v>-62.429700000000025</v>
      </c>
      <c r="E357">
        <f t="shared" si="27"/>
        <v>62.429700000000025</v>
      </c>
      <c r="F357">
        <f t="shared" si="28"/>
        <v>3897.4674420900033</v>
      </c>
      <c r="G357">
        <f t="shared" si="29"/>
        <v>0.17585830985915499</v>
      </c>
    </row>
    <row r="358" spans="1:7">
      <c r="A358">
        <v>356</v>
      </c>
      <c r="B358" s="2">
        <v>328</v>
      </c>
      <c r="C358">
        <f t="shared" si="25"/>
        <v>391.12757999999997</v>
      </c>
      <c r="D358">
        <f t="shared" si="26"/>
        <v>-63.127579999999966</v>
      </c>
      <c r="E358">
        <f t="shared" si="27"/>
        <v>63.127579999999966</v>
      </c>
      <c r="F358">
        <f t="shared" si="28"/>
        <v>3985.0913566563959</v>
      </c>
      <c r="G358">
        <f t="shared" si="29"/>
        <v>0.17732466292134821</v>
      </c>
    </row>
    <row r="359" spans="1:7">
      <c r="A359">
        <v>357</v>
      </c>
      <c r="B359" s="2">
        <v>647</v>
      </c>
      <c r="C359">
        <f t="shared" si="25"/>
        <v>390.82546000000002</v>
      </c>
      <c r="D359">
        <f t="shared" si="26"/>
        <v>256.17453999999998</v>
      </c>
      <c r="E359">
        <f t="shared" si="27"/>
        <v>256.17453999999998</v>
      </c>
      <c r="F359">
        <f t="shared" si="28"/>
        <v>65625.394944211585</v>
      </c>
      <c r="G359">
        <f t="shared" si="29"/>
        <v>0.71757574229691867</v>
      </c>
    </row>
    <row r="360" spans="1:7">
      <c r="A360">
        <v>358</v>
      </c>
      <c r="B360" s="2">
        <v>394</v>
      </c>
      <c r="C360">
        <f t="shared" si="25"/>
        <v>390.52334000000002</v>
      </c>
      <c r="D360">
        <f t="shared" si="26"/>
        <v>3.4766599999999812</v>
      </c>
      <c r="E360">
        <f t="shared" si="27"/>
        <v>3.4766599999999812</v>
      </c>
      <c r="F360">
        <f t="shared" si="28"/>
        <v>12.087164755599868</v>
      </c>
      <c r="G360">
        <f t="shared" si="29"/>
        <v>9.7113407821228532E-3</v>
      </c>
    </row>
    <row r="361" spans="1:7">
      <c r="A361">
        <v>359</v>
      </c>
      <c r="B361" s="2">
        <v>326</v>
      </c>
      <c r="C361">
        <f t="shared" si="25"/>
        <v>390.22122000000002</v>
      </c>
      <c r="D361">
        <f t="shared" si="26"/>
        <v>-64.221220000000017</v>
      </c>
      <c r="E361">
        <f t="shared" si="27"/>
        <v>64.221220000000017</v>
      </c>
      <c r="F361">
        <f t="shared" si="28"/>
        <v>4124.3650982884019</v>
      </c>
      <c r="G361">
        <f t="shared" si="29"/>
        <v>0.17888919220055716</v>
      </c>
    </row>
    <row r="362" spans="1:7">
      <c r="A362">
        <v>360</v>
      </c>
      <c r="B362" s="2">
        <v>324</v>
      </c>
      <c r="C362">
        <f t="shared" si="25"/>
        <v>389.91910000000001</v>
      </c>
      <c r="D362">
        <f t="shared" si="26"/>
        <v>-65.919100000000014</v>
      </c>
      <c r="E362">
        <f t="shared" si="27"/>
        <v>65.919100000000014</v>
      </c>
      <c r="F362">
        <f t="shared" si="28"/>
        <v>4345.3277448100016</v>
      </c>
      <c r="G362">
        <f t="shared" si="29"/>
        <v>0.18310861111111115</v>
      </c>
    </row>
    <row r="363" spans="1:7">
      <c r="A363">
        <v>361</v>
      </c>
      <c r="B363" s="2">
        <v>634</v>
      </c>
      <c r="C363">
        <f t="shared" si="25"/>
        <v>389.61698000000001</v>
      </c>
      <c r="D363">
        <f t="shared" si="26"/>
        <v>244.38301999999999</v>
      </c>
      <c r="E363">
        <f t="shared" si="27"/>
        <v>244.38301999999999</v>
      </c>
      <c r="F363">
        <f t="shared" si="28"/>
        <v>59723.060464320391</v>
      </c>
      <c r="G363">
        <f t="shared" si="29"/>
        <v>0.67696127423822716</v>
      </c>
    </row>
    <row r="364" spans="1:7">
      <c r="A364">
        <v>362</v>
      </c>
      <c r="B364" s="2">
        <v>324</v>
      </c>
      <c r="C364">
        <f t="shared" si="25"/>
        <v>389.31486000000001</v>
      </c>
      <c r="D364">
        <f t="shared" si="26"/>
        <v>-65.31486000000001</v>
      </c>
      <c r="E364">
        <f t="shared" si="27"/>
        <v>65.31486000000001</v>
      </c>
      <c r="F364">
        <f t="shared" si="28"/>
        <v>4266.0309368196013</v>
      </c>
      <c r="G364">
        <f t="shared" si="29"/>
        <v>0.18042779005524864</v>
      </c>
    </row>
    <row r="365" spans="1:7">
      <c r="A365">
        <v>363</v>
      </c>
      <c r="B365" s="2">
        <v>414</v>
      </c>
      <c r="C365">
        <f t="shared" si="25"/>
        <v>389.01274000000001</v>
      </c>
      <c r="D365">
        <f t="shared" si="26"/>
        <v>24.987259999999992</v>
      </c>
      <c r="E365">
        <f t="shared" si="27"/>
        <v>24.987259999999992</v>
      </c>
      <c r="F365">
        <f t="shared" si="28"/>
        <v>624.36316230759962</v>
      </c>
      <c r="G365">
        <f t="shared" si="29"/>
        <v>6.8835426997245153E-2</v>
      </c>
    </row>
    <row r="366" spans="1:7">
      <c r="A366">
        <v>364</v>
      </c>
      <c r="B366" s="2">
        <v>324</v>
      </c>
      <c r="C366">
        <f t="shared" si="25"/>
        <v>388.71062000000001</v>
      </c>
      <c r="D366">
        <f t="shared" si="26"/>
        <v>-64.710620000000006</v>
      </c>
      <c r="E366">
        <f t="shared" si="27"/>
        <v>64.710620000000006</v>
      </c>
      <c r="F366">
        <f t="shared" si="28"/>
        <v>4187.4643407844005</v>
      </c>
      <c r="G366">
        <f t="shared" si="29"/>
        <v>0.17777642857142859</v>
      </c>
    </row>
    <row r="367" spans="1:7">
      <c r="A367">
        <v>365</v>
      </c>
      <c r="B367" s="2">
        <v>540</v>
      </c>
      <c r="C367">
        <f t="shared" si="25"/>
        <v>388.4085</v>
      </c>
      <c r="D367">
        <f t="shared" si="26"/>
        <v>151.5915</v>
      </c>
      <c r="E367">
        <f t="shared" si="27"/>
        <v>151.5915</v>
      </c>
      <c r="F367">
        <f t="shared" si="28"/>
        <v>22979.982872249999</v>
      </c>
      <c r="G367">
        <f t="shared" si="29"/>
        <v>0.41531917808219176</v>
      </c>
    </row>
    <row r="368" spans="1:7">
      <c r="A368">
        <v>366</v>
      </c>
      <c r="B368" s="2">
        <v>324</v>
      </c>
      <c r="C368">
        <f t="shared" si="25"/>
        <v>388.10638</v>
      </c>
      <c r="D368">
        <f t="shared" si="26"/>
        <v>-64.106380000000001</v>
      </c>
      <c r="E368">
        <f t="shared" si="27"/>
        <v>64.106380000000001</v>
      </c>
      <c r="F368">
        <f t="shared" si="28"/>
        <v>4109.6279567044003</v>
      </c>
      <c r="G368">
        <f t="shared" si="29"/>
        <v>0.175154043715847</v>
      </c>
    </row>
    <row r="369" spans="1:7">
      <c r="A369">
        <v>367</v>
      </c>
      <c r="B369" s="2">
        <v>587</v>
      </c>
      <c r="C369">
        <f t="shared" si="25"/>
        <v>387.80426</v>
      </c>
      <c r="D369">
        <f t="shared" si="26"/>
        <v>199.19574</v>
      </c>
      <c r="E369">
        <f t="shared" si="27"/>
        <v>199.19574</v>
      </c>
      <c r="F369">
        <f t="shared" si="28"/>
        <v>39678.942834147601</v>
      </c>
      <c r="G369">
        <f t="shared" si="29"/>
        <v>0.54276768392370578</v>
      </c>
    </row>
    <row r="370" spans="1:7">
      <c r="A370">
        <v>368</v>
      </c>
      <c r="B370" s="2">
        <v>324</v>
      </c>
      <c r="C370">
        <f t="shared" si="25"/>
        <v>387.50214</v>
      </c>
      <c r="D370">
        <f t="shared" si="26"/>
        <v>-63.502139999999997</v>
      </c>
      <c r="E370">
        <f t="shared" si="27"/>
        <v>63.502139999999997</v>
      </c>
      <c r="F370">
        <f t="shared" si="28"/>
        <v>4032.5217845795996</v>
      </c>
      <c r="G370">
        <f t="shared" si="29"/>
        <v>0.17256016304347827</v>
      </c>
    </row>
    <row r="371" spans="1:7">
      <c r="A371">
        <v>369</v>
      </c>
      <c r="B371" s="2">
        <v>324</v>
      </c>
      <c r="C371">
        <f t="shared" si="25"/>
        <v>387.20001999999999</v>
      </c>
      <c r="D371">
        <f t="shared" si="26"/>
        <v>-63.200019999999995</v>
      </c>
      <c r="E371">
        <f t="shared" si="27"/>
        <v>63.200019999999995</v>
      </c>
      <c r="F371">
        <f t="shared" si="28"/>
        <v>3994.2425280003995</v>
      </c>
      <c r="G371">
        <f t="shared" si="29"/>
        <v>0.17127376693766935</v>
      </c>
    </row>
    <row r="372" spans="1:7">
      <c r="A372">
        <v>370</v>
      </c>
      <c r="B372" s="2">
        <v>324</v>
      </c>
      <c r="C372">
        <f t="shared" si="25"/>
        <v>386.89789999999999</v>
      </c>
      <c r="D372">
        <f t="shared" si="26"/>
        <v>-62.897899999999993</v>
      </c>
      <c r="E372">
        <f t="shared" si="27"/>
        <v>62.897899999999993</v>
      </c>
      <c r="F372">
        <f t="shared" si="28"/>
        <v>3956.145824409999</v>
      </c>
      <c r="G372">
        <f t="shared" si="29"/>
        <v>0.16999432432432429</v>
      </c>
    </row>
    <row r="373" spans="1:7">
      <c r="A373">
        <v>371</v>
      </c>
      <c r="B373" s="2">
        <v>324</v>
      </c>
      <c r="C373">
        <f t="shared" si="25"/>
        <v>386.59577999999999</v>
      </c>
      <c r="D373">
        <f t="shared" si="26"/>
        <v>-62.595779999999991</v>
      </c>
      <c r="E373">
        <f t="shared" si="27"/>
        <v>62.595779999999991</v>
      </c>
      <c r="F373">
        <f t="shared" si="28"/>
        <v>3918.2316738083987</v>
      </c>
      <c r="G373">
        <f t="shared" si="29"/>
        <v>0.16872177897574123</v>
      </c>
    </row>
    <row r="374" spans="1:7">
      <c r="A374">
        <v>372</v>
      </c>
      <c r="B374" s="2">
        <v>379</v>
      </c>
      <c r="C374">
        <f t="shared" si="25"/>
        <v>386.29365999999999</v>
      </c>
      <c r="D374">
        <f t="shared" si="26"/>
        <v>-7.2936599999999885</v>
      </c>
      <c r="E374">
        <f t="shared" si="27"/>
        <v>7.2936599999999885</v>
      </c>
      <c r="F374">
        <f t="shared" si="28"/>
        <v>53.197476195599833</v>
      </c>
      <c r="G374">
        <f t="shared" si="29"/>
        <v>1.9606612903225774E-2</v>
      </c>
    </row>
    <row r="375" spans="1:7">
      <c r="A375">
        <v>373</v>
      </c>
      <c r="B375" s="2">
        <v>324</v>
      </c>
      <c r="C375">
        <f t="shared" si="25"/>
        <v>385.99153999999999</v>
      </c>
      <c r="D375">
        <f t="shared" si="26"/>
        <v>-61.991539999999986</v>
      </c>
      <c r="E375">
        <f t="shared" si="27"/>
        <v>61.991539999999986</v>
      </c>
      <c r="F375">
        <f t="shared" si="28"/>
        <v>3842.9510315715984</v>
      </c>
      <c r="G375">
        <f t="shared" si="29"/>
        <v>0.16619715817694367</v>
      </c>
    </row>
    <row r="376" spans="1:7">
      <c r="A376">
        <v>374</v>
      </c>
      <c r="B376" s="2">
        <v>324</v>
      </c>
      <c r="C376">
        <f t="shared" si="25"/>
        <v>385.68941999999998</v>
      </c>
      <c r="D376">
        <f t="shared" si="26"/>
        <v>-61.689419999999984</v>
      </c>
      <c r="E376">
        <f t="shared" si="27"/>
        <v>61.689419999999984</v>
      </c>
      <c r="F376">
        <f t="shared" si="28"/>
        <v>3805.584539936398</v>
      </c>
      <c r="G376">
        <f t="shared" si="29"/>
        <v>0.16494497326203203</v>
      </c>
    </row>
    <row r="377" spans="1:7">
      <c r="A377">
        <v>375</v>
      </c>
      <c r="B377" s="2">
        <v>324</v>
      </c>
      <c r="C377">
        <f t="shared" si="25"/>
        <v>385.38729999999998</v>
      </c>
      <c r="D377">
        <f t="shared" si="26"/>
        <v>-61.387299999999982</v>
      </c>
      <c r="E377">
        <f t="shared" si="27"/>
        <v>61.387299999999982</v>
      </c>
      <c r="F377">
        <f t="shared" si="28"/>
        <v>3768.4006012899977</v>
      </c>
      <c r="G377">
        <f t="shared" si="29"/>
        <v>0.16369946666666663</v>
      </c>
    </row>
    <row r="378" spans="1:7">
      <c r="A378">
        <v>376</v>
      </c>
      <c r="B378" s="2">
        <v>324</v>
      </c>
      <c r="C378">
        <f t="shared" si="25"/>
        <v>385.08517999999998</v>
      </c>
      <c r="D378">
        <f t="shared" si="26"/>
        <v>-61.08517999999998</v>
      </c>
      <c r="E378">
        <f t="shared" si="27"/>
        <v>61.08517999999998</v>
      </c>
      <c r="F378">
        <f t="shared" si="28"/>
        <v>3731.3992156323975</v>
      </c>
      <c r="G378">
        <f t="shared" si="29"/>
        <v>0.16246058510638292</v>
      </c>
    </row>
    <row r="379" spans="1:7">
      <c r="A379">
        <v>377</v>
      </c>
      <c r="B379" s="2">
        <v>527</v>
      </c>
      <c r="C379">
        <f t="shared" si="25"/>
        <v>384.78305999999998</v>
      </c>
      <c r="D379">
        <f t="shared" si="26"/>
        <v>142.21694000000002</v>
      </c>
      <c r="E379">
        <f t="shared" si="27"/>
        <v>142.21694000000002</v>
      </c>
      <c r="F379">
        <f t="shared" si="28"/>
        <v>20225.658022963606</v>
      </c>
      <c r="G379">
        <f t="shared" si="29"/>
        <v>0.37723326259946954</v>
      </c>
    </row>
    <row r="380" spans="1:7">
      <c r="A380">
        <v>378</v>
      </c>
      <c r="B380" s="2">
        <v>324</v>
      </c>
      <c r="C380">
        <f t="shared" si="25"/>
        <v>384.48094000000003</v>
      </c>
      <c r="D380">
        <f t="shared" si="26"/>
        <v>-60.480940000000032</v>
      </c>
      <c r="E380">
        <f t="shared" si="27"/>
        <v>60.480940000000032</v>
      </c>
      <c r="F380">
        <f t="shared" si="28"/>
        <v>3657.9441032836039</v>
      </c>
      <c r="G380">
        <f t="shared" si="29"/>
        <v>0.16000248677248685</v>
      </c>
    </row>
    <row r="381" spans="1:7">
      <c r="A381">
        <v>379</v>
      </c>
      <c r="B381" s="2">
        <v>324</v>
      </c>
      <c r="C381">
        <f t="shared" si="25"/>
        <v>384.17881999999997</v>
      </c>
      <c r="D381">
        <f t="shared" si="26"/>
        <v>-60.178819999999973</v>
      </c>
      <c r="E381">
        <f t="shared" si="27"/>
        <v>60.178819999999973</v>
      </c>
      <c r="F381">
        <f t="shared" si="28"/>
        <v>3621.4903765923968</v>
      </c>
      <c r="G381">
        <f t="shared" si="29"/>
        <v>0.15878316622691285</v>
      </c>
    </row>
    <row r="382" spans="1:7">
      <c r="A382">
        <v>380</v>
      </c>
      <c r="B382" s="2">
        <v>324</v>
      </c>
      <c r="C382">
        <f t="shared" si="25"/>
        <v>383.87670000000003</v>
      </c>
      <c r="D382">
        <f t="shared" si="26"/>
        <v>-59.876700000000028</v>
      </c>
      <c r="E382">
        <f t="shared" si="27"/>
        <v>59.876700000000028</v>
      </c>
      <c r="F382">
        <f t="shared" si="28"/>
        <v>3585.2192028900035</v>
      </c>
      <c r="G382">
        <f t="shared" si="29"/>
        <v>0.15757026315789482</v>
      </c>
    </row>
    <row r="383" spans="1:7">
      <c r="A383">
        <v>381</v>
      </c>
      <c r="B383" s="2">
        <v>607</v>
      </c>
      <c r="C383">
        <f t="shared" si="25"/>
        <v>383.57457999999997</v>
      </c>
      <c r="D383">
        <f t="shared" si="26"/>
        <v>223.42542000000003</v>
      </c>
      <c r="E383">
        <f t="shared" si="27"/>
        <v>223.42542000000003</v>
      </c>
      <c r="F383">
        <f t="shared" si="28"/>
        <v>49918.918302176411</v>
      </c>
      <c r="G383">
        <f t="shared" si="29"/>
        <v>0.5864184251968505</v>
      </c>
    </row>
    <row r="384" spans="1:7">
      <c r="A384">
        <v>382</v>
      </c>
      <c r="B384" s="2">
        <v>459</v>
      </c>
      <c r="C384">
        <f t="shared" si="25"/>
        <v>383.27246000000002</v>
      </c>
      <c r="D384">
        <f t="shared" si="26"/>
        <v>75.727539999999976</v>
      </c>
      <c r="E384">
        <f t="shared" si="27"/>
        <v>75.727539999999976</v>
      </c>
      <c r="F384">
        <f t="shared" si="28"/>
        <v>5734.6603144515966</v>
      </c>
      <c r="G384">
        <f t="shared" si="29"/>
        <v>0.19823963350785334</v>
      </c>
    </row>
    <row r="385" spans="1:7">
      <c r="A385">
        <v>383</v>
      </c>
      <c r="B385" s="2">
        <v>324</v>
      </c>
      <c r="C385">
        <f t="shared" si="25"/>
        <v>382.97033999999996</v>
      </c>
      <c r="D385">
        <f t="shared" si="26"/>
        <v>-58.970339999999965</v>
      </c>
      <c r="E385">
        <f t="shared" si="27"/>
        <v>58.970339999999965</v>
      </c>
      <c r="F385">
        <f t="shared" si="28"/>
        <v>3477.5009997155958</v>
      </c>
      <c r="G385">
        <f t="shared" si="29"/>
        <v>0.15396955613577015</v>
      </c>
    </row>
    <row r="386" spans="1:7">
      <c r="A386">
        <v>384</v>
      </c>
      <c r="B386" s="2">
        <v>324</v>
      </c>
      <c r="C386">
        <f t="shared" si="25"/>
        <v>382.66822000000002</v>
      </c>
      <c r="D386">
        <f t="shared" si="26"/>
        <v>-58.668220000000019</v>
      </c>
      <c r="E386">
        <f t="shared" si="27"/>
        <v>58.668220000000019</v>
      </c>
      <c r="F386">
        <f t="shared" si="28"/>
        <v>3441.960037968402</v>
      </c>
      <c r="G386">
        <f t="shared" si="29"/>
        <v>0.15278182291666673</v>
      </c>
    </row>
    <row r="387" spans="1:7">
      <c r="A387">
        <v>385</v>
      </c>
      <c r="B387" s="2">
        <v>469</v>
      </c>
      <c r="C387">
        <f t="shared" si="25"/>
        <v>382.36610000000002</v>
      </c>
      <c r="D387">
        <f t="shared" si="26"/>
        <v>86.633899999999983</v>
      </c>
      <c r="E387">
        <f t="shared" si="27"/>
        <v>86.633899999999983</v>
      </c>
      <c r="F387">
        <f t="shared" si="28"/>
        <v>7505.4326292099968</v>
      </c>
      <c r="G387">
        <f t="shared" si="29"/>
        <v>0.22502311688311682</v>
      </c>
    </row>
    <row r="388" spans="1:7">
      <c r="A388">
        <v>386</v>
      </c>
      <c r="B388" s="2">
        <v>324</v>
      </c>
      <c r="C388">
        <f t="shared" ref="C388:C451" si="30">-0.30212*A388+498.6823</f>
        <v>382.06398000000002</v>
      </c>
      <c r="D388">
        <f t="shared" ref="D388:D451" si="31">B388-C388</f>
        <v>-58.063980000000015</v>
      </c>
      <c r="E388">
        <f t="shared" ref="E388:E451" si="32">ABS(B388-C388)</f>
        <v>58.063980000000015</v>
      </c>
      <c r="F388">
        <f t="shared" ref="F388:F451" si="33">D388^2</f>
        <v>3371.4257734404018</v>
      </c>
      <c r="G388">
        <f t="shared" ref="G388:G451" si="34">ABS((B388-C388)/A388)</f>
        <v>0.15042481865284979</v>
      </c>
    </row>
    <row r="389" spans="1:7">
      <c r="A389">
        <v>387</v>
      </c>
      <c r="B389" s="2">
        <v>324</v>
      </c>
      <c r="C389">
        <f t="shared" si="30"/>
        <v>381.76186000000001</v>
      </c>
      <c r="D389">
        <f t="shared" si="31"/>
        <v>-57.761860000000013</v>
      </c>
      <c r="E389">
        <f t="shared" si="32"/>
        <v>57.761860000000013</v>
      </c>
      <c r="F389">
        <f t="shared" si="33"/>
        <v>3336.4324706596017</v>
      </c>
      <c r="G389">
        <f t="shared" si="34"/>
        <v>0.14925545219638245</v>
      </c>
    </row>
    <row r="390" spans="1:7">
      <c r="A390">
        <v>388</v>
      </c>
      <c r="B390" s="2">
        <v>324</v>
      </c>
      <c r="C390">
        <f t="shared" si="30"/>
        <v>381.45974000000001</v>
      </c>
      <c r="D390">
        <f t="shared" si="31"/>
        <v>-57.459740000000011</v>
      </c>
      <c r="E390">
        <f t="shared" si="32"/>
        <v>57.459740000000011</v>
      </c>
      <c r="F390">
        <f t="shared" si="33"/>
        <v>3301.6217208676012</v>
      </c>
      <c r="G390">
        <f t="shared" si="34"/>
        <v>0.14809211340206188</v>
      </c>
    </row>
    <row r="391" spans="1:7">
      <c r="A391">
        <v>389</v>
      </c>
      <c r="B391" s="2">
        <v>323</v>
      </c>
      <c r="C391">
        <f t="shared" si="30"/>
        <v>381.15762000000001</v>
      </c>
      <c r="D391">
        <f t="shared" si="31"/>
        <v>-58.157620000000009</v>
      </c>
      <c r="E391">
        <f t="shared" si="32"/>
        <v>58.157620000000009</v>
      </c>
      <c r="F391">
        <f t="shared" si="33"/>
        <v>3382.3087640644012</v>
      </c>
      <c r="G391">
        <f t="shared" si="34"/>
        <v>0.14950544987146533</v>
      </c>
    </row>
    <row r="392" spans="1:7">
      <c r="A392">
        <v>390</v>
      </c>
      <c r="B392" s="2">
        <v>323</v>
      </c>
      <c r="C392">
        <f t="shared" si="30"/>
        <v>380.85550000000001</v>
      </c>
      <c r="D392">
        <f t="shared" si="31"/>
        <v>-57.855500000000006</v>
      </c>
      <c r="E392">
        <f t="shared" si="32"/>
        <v>57.855500000000006</v>
      </c>
      <c r="F392">
        <f t="shared" si="33"/>
        <v>3347.2588802500009</v>
      </c>
      <c r="G392">
        <f t="shared" si="34"/>
        <v>0.1483474358974359</v>
      </c>
    </row>
    <row r="393" spans="1:7">
      <c r="A393">
        <v>391</v>
      </c>
      <c r="B393" s="2">
        <v>323</v>
      </c>
      <c r="C393">
        <f t="shared" si="30"/>
        <v>380.55338</v>
      </c>
      <c r="D393">
        <f t="shared" si="31"/>
        <v>-57.553380000000004</v>
      </c>
      <c r="E393">
        <f t="shared" si="32"/>
        <v>57.553380000000004</v>
      </c>
      <c r="F393">
        <f t="shared" si="33"/>
        <v>3312.3915494244006</v>
      </c>
      <c r="G393">
        <f t="shared" si="34"/>
        <v>0.14719534526854222</v>
      </c>
    </row>
    <row r="394" spans="1:7">
      <c r="A394">
        <v>392</v>
      </c>
      <c r="B394" s="2">
        <v>323</v>
      </c>
      <c r="C394">
        <f t="shared" si="30"/>
        <v>380.25126</v>
      </c>
      <c r="D394">
        <f t="shared" si="31"/>
        <v>-57.251260000000002</v>
      </c>
      <c r="E394">
        <f t="shared" si="32"/>
        <v>57.251260000000002</v>
      </c>
      <c r="F394">
        <f t="shared" si="33"/>
        <v>3277.7067715876001</v>
      </c>
      <c r="G394">
        <f t="shared" si="34"/>
        <v>0.14604913265306124</v>
      </c>
    </row>
    <row r="395" spans="1:7">
      <c r="A395">
        <v>393</v>
      </c>
      <c r="B395" s="2">
        <v>572</v>
      </c>
      <c r="C395">
        <f t="shared" si="30"/>
        <v>379.94914</v>
      </c>
      <c r="D395">
        <f t="shared" si="31"/>
        <v>192.05086</v>
      </c>
      <c r="E395">
        <f t="shared" si="32"/>
        <v>192.05086</v>
      </c>
      <c r="F395">
        <f t="shared" si="33"/>
        <v>36883.532826739603</v>
      </c>
      <c r="G395">
        <f t="shared" si="34"/>
        <v>0.48867903307888039</v>
      </c>
    </row>
    <row r="396" spans="1:7">
      <c r="A396">
        <v>394</v>
      </c>
      <c r="B396" s="2">
        <v>321</v>
      </c>
      <c r="C396">
        <f t="shared" si="30"/>
        <v>379.64702</v>
      </c>
      <c r="D396">
        <f t="shared" si="31"/>
        <v>-58.647019999999998</v>
      </c>
      <c r="E396">
        <f t="shared" si="32"/>
        <v>58.647019999999998</v>
      </c>
      <c r="F396">
        <f t="shared" si="33"/>
        <v>3439.4729548803998</v>
      </c>
      <c r="G396">
        <f t="shared" si="34"/>
        <v>0.14885030456852791</v>
      </c>
    </row>
    <row r="397" spans="1:7">
      <c r="A397">
        <v>395</v>
      </c>
      <c r="B397" s="2">
        <v>462</v>
      </c>
      <c r="C397">
        <f t="shared" si="30"/>
        <v>379.3449</v>
      </c>
      <c r="D397">
        <f t="shared" si="31"/>
        <v>82.655100000000004</v>
      </c>
      <c r="E397">
        <f t="shared" si="32"/>
        <v>82.655100000000004</v>
      </c>
      <c r="F397">
        <f t="shared" si="33"/>
        <v>6831.8655560100005</v>
      </c>
      <c r="G397">
        <f t="shared" si="34"/>
        <v>0.20925341772151901</v>
      </c>
    </row>
    <row r="398" spans="1:7">
      <c r="A398">
        <v>396</v>
      </c>
      <c r="B398" s="2">
        <v>321</v>
      </c>
      <c r="C398">
        <f t="shared" si="30"/>
        <v>379.04277999999999</v>
      </c>
      <c r="D398">
        <f t="shared" si="31"/>
        <v>-58.042779999999993</v>
      </c>
      <c r="E398">
        <f t="shared" si="32"/>
        <v>58.042779999999993</v>
      </c>
      <c r="F398">
        <f t="shared" si="33"/>
        <v>3368.9643101283991</v>
      </c>
      <c r="G398">
        <f t="shared" si="34"/>
        <v>0.14657267676767674</v>
      </c>
    </row>
    <row r="399" spans="1:7">
      <c r="A399">
        <v>397</v>
      </c>
      <c r="B399" s="2">
        <v>321</v>
      </c>
      <c r="C399">
        <f t="shared" si="30"/>
        <v>378.74065999999999</v>
      </c>
      <c r="D399">
        <f t="shared" si="31"/>
        <v>-57.740659999999991</v>
      </c>
      <c r="E399">
        <f t="shared" si="32"/>
        <v>57.740659999999991</v>
      </c>
      <c r="F399">
        <f t="shared" si="33"/>
        <v>3333.983817235599</v>
      </c>
      <c r="G399">
        <f t="shared" si="34"/>
        <v>0.1454424685138539</v>
      </c>
    </row>
    <row r="400" spans="1:7">
      <c r="A400">
        <v>398</v>
      </c>
      <c r="B400" s="2">
        <v>323</v>
      </c>
      <c r="C400">
        <f t="shared" si="30"/>
        <v>378.43853999999999</v>
      </c>
      <c r="D400">
        <f t="shared" si="31"/>
        <v>-55.438539999999989</v>
      </c>
      <c r="E400">
        <f t="shared" si="32"/>
        <v>55.438539999999989</v>
      </c>
      <c r="F400">
        <f t="shared" si="33"/>
        <v>3073.431717331599</v>
      </c>
      <c r="G400">
        <f t="shared" si="34"/>
        <v>0.13929281407035174</v>
      </c>
    </row>
    <row r="401" spans="1:7">
      <c r="A401">
        <v>399</v>
      </c>
      <c r="B401" s="2">
        <v>323</v>
      </c>
      <c r="C401">
        <f t="shared" si="30"/>
        <v>378.13641999999999</v>
      </c>
      <c r="D401">
        <f t="shared" si="31"/>
        <v>-55.136419999999987</v>
      </c>
      <c r="E401">
        <f t="shared" si="32"/>
        <v>55.136419999999987</v>
      </c>
      <c r="F401">
        <f t="shared" si="33"/>
        <v>3040.0248104163984</v>
      </c>
      <c r="G401">
        <f t="shared" si="34"/>
        <v>0.13818651629072679</v>
      </c>
    </row>
    <row r="402" spans="1:7">
      <c r="A402">
        <v>400</v>
      </c>
      <c r="B402" s="2">
        <v>584</v>
      </c>
      <c r="C402">
        <f t="shared" si="30"/>
        <v>377.83429999999998</v>
      </c>
      <c r="D402">
        <f t="shared" si="31"/>
        <v>206.16570000000002</v>
      </c>
      <c r="E402">
        <f t="shared" si="32"/>
        <v>206.16570000000002</v>
      </c>
      <c r="F402">
        <f t="shared" si="33"/>
        <v>42504.295856490004</v>
      </c>
      <c r="G402">
        <f t="shared" si="34"/>
        <v>0.51541425000000007</v>
      </c>
    </row>
    <row r="403" spans="1:7">
      <c r="A403">
        <v>401</v>
      </c>
      <c r="B403" s="2">
        <v>584</v>
      </c>
      <c r="C403">
        <f t="shared" si="30"/>
        <v>377.53217999999998</v>
      </c>
      <c r="D403">
        <f t="shared" si="31"/>
        <v>206.46782000000002</v>
      </c>
      <c r="E403">
        <f t="shared" si="32"/>
        <v>206.46782000000002</v>
      </c>
      <c r="F403">
        <f t="shared" si="33"/>
        <v>42628.960695552407</v>
      </c>
      <c r="G403">
        <f t="shared" si="34"/>
        <v>0.51488234413965095</v>
      </c>
    </row>
    <row r="404" spans="1:7">
      <c r="A404">
        <v>402</v>
      </c>
      <c r="B404" s="2">
        <v>346</v>
      </c>
      <c r="C404">
        <f t="shared" si="30"/>
        <v>377.23005999999998</v>
      </c>
      <c r="D404">
        <f t="shared" si="31"/>
        <v>-31.23005999999998</v>
      </c>
      <c r="E404">
        <f t="shared" si="32"/>
        <v>31.23005999999998</v>
      </c>
      <c r="F404">
        <f t="shared" si="33"/>
        <v>975.31664760359877</v>
      </c>
      <c r="G404">
        <f t="shared" si="34"/>
        <v>7.7686716417910404E-2</v>
      </c>
    </row>
    <row r="405" spans="1:7">
      <c r="A405">
        <v>403</v>
      </c>
      <c r="B405" s="2">
        <v>346</v>
      </c>
      <c r="C405">
        <f t="shared" si="30"/>
        <v>376.92793999999998</v>
      </c>
      <c r="D405">
        <f t="shared" si="31"/>
        <v>-30.927939999999978</v>
      </c>
      <c r="E405">
        <f t="shared" si="32"/>
        <v>30.927939999999978</v>
      </c>
      <c r="F405">
        <f t="shared" si="33"/>
        <v>956.53747264359868</v>
      </c>
      <c r="G405">
        <f t="shared" si="34"/>
        <v>7.6744267990074388E-2</v>
      </c>
    </row>
    <row r="406" spans="1:7">
      <c r="A406">
        <v>404</v>
      </c>
      <c r="B406" s="2">
        <v>323</v>
      </c>
      <c r="C406">
        <f t="shared" si="30"/>
        <v>376.62581999999998</v>
      </c>
      <c r="D406">
        <f t="shared" si="31"/>
        <v>-53.625819999999976</v>
      </c>
      <c r="E406">
        <f t="shared" si="32"/>
        <v>53.625819999999976</v>
      </c>
      <c r="F406">
        <f t="shared" si="33"/>
        <v>2875.7285706723974</v>
      </c>
      <c r="G406">
        <f t="shared" si="34"/>
        <v>0.13273717821782172</v>
      </c>
    </row>
    <row r="407" spans="1:7">
      <c r="A407">
        <v>405</v>
      </c>
      <c r="B407" s="2">
        <v>323</v>
      </c>
      <c r="C407">
        <f t="shared" si="30"/>
        <v>376.32370000000003</v>
      </c>
      <c r="D407">
        <f t="shared" si="31"/>
        <v>-53.323700000000031</v>
      </c>
      <c r="E407">
        <f t="shared" si="32"/>
        <v>53.323700000000031</v>
      </c>
      <c r="F407">
        <f t="shared" si="33"/>
        <v>2843.4169816900035</v>
      </c>
      <c r="G407">
        <f t="shared" si="34"/>
        <v>0.13166345679012353</v>
      </c>
    </row>
    <row r="408" spans="1:7">
      <c r="A408">
        <v>406</v>
      </c>
      <c r="B408" s="2">
        <v>506</v>
      </c>
      <c r="C408">
        <f t="shared" si="30"/>
        <v>376.02157999999997</v>
      </c>
      <c r="D408">
        <f t="shared" si="31"/>
        <v>129.97842000000003</v>
      </c>
      <c r="E408">
        <f t="shared" si="32"/>
        <v>129.97842000000003</v>
      </c>
      <c r="F408">
        <f t="shared" si="33"/>
        <v>16894.389665696406</v>
      </c>
      <c r="G408">
        <f t="shared" si="34"/>
        <v>0.32014389162561585</v>
      </c>
    </row>
    <row r="409" spans="1:7">
      <c r="A409">
        <v>407</v>
      </c>
      <c r="B409" s="2">
        <v>323</v>
      </c>
      <c r="C409">
        <f t="shared" si="30"/>
        <v>375.71946000000003</v>
      </c>
      <c r="D409">
        <f t="shared" si="31"/>
        <v>-52.719460000000026</v>
      </c>
      <c r="E409">
        <f t="shared" si="32"/>
        <v>52.719460000000026</v>
      </c>
      <c r="F409">
        <f t="shared" si="33"/>
        <v>2779.3414626916028</v>
      </c>
      <c r="G409">
        <f t="shared" si="34"/>
        <v>0.12953184275184282</v>
      </c>
    </row>
    <row r="410" spans="1:7">
      <c r="A410">
        <v>408</v>
      </c>
      <c r="B410" s="2">
        <v>323</v>
      </c>
      <c r="C410">
        <f t="shared" si="30"/>
        <v>375.41733999999997</v>
      </c>
      <c r="D410">
        <f t="shared" si="31"/>
        <v>-52.417339999999967</v>
      </c>
      <c r="E410">
        <f t="shared" si="32"/>
        <v>52.417339999999967</v>
      </c>
      <c r="F410">
        <f t="shared" si="33"/>
        <v>2747.5775326755966</v>
      </c>
      <c r="G410">
        <f t="shared" si="34"/>
        <v>0.12847387254901954</v>
      </c>
    </row>
    <row r="411" spans="1:7">
      <c r="A411">
        <v>409</v>
      </c>
      <c r="B411" s="2">
        <v>323</v>
      </c>
      <c r="C411">
        <f t="shared" si="30"/>
        <v>375.11522000000002</v>
      </c>
      <c r="D411">
        <f t="shared" si="31"/>
        <v>-52.115220000000022</v>
      </c>
      <c r="E411">
        <f t="shared" si="32"/>
        <v>52.115220000000022</v>
      </c>
      <c r="F411">
        <f t="shared" si="33"/>
        <v>2715.9961556484022</v>
      </c>
      <c r="G411">
        <f t="shared" si="34"/>
        <v>0.12742107579462109</v>
      </c>
    </row>
    <row r="412" spans="1:7">
      <c r="A412">
        <v>410</v>
      </c>
      <c r="B412" s="2">
        <v>323</v>
      </c>
      <c r="C412">
        <f t="shared" si="30"/>
        <v>374.81309999999996</v>
      </c>
      <c r="D412">
        <f t="shared" si="31"/>
        <v>-51.813099999999963</v>
      </c>
      <c r="E412">
        <f t="shared" si="32"/>
        <v>51.813099999999963</v>
      </c>
      <c r="F412">
        <f t="shared" si="33"/>
        <v>2684.5973316099962</v>
      </c>
      <c r="G412">
        <f t="shared" si="34"/>
        <v>0.12637341463414625</v>
      </c>
    </row>
    <row r="413" spans="1:7">
      <c r="A413">
        <v>411</v>
      </c>
      <c r="B413" s="2">
        <v>321</v>
      </c>
      <c r="C413">
        <f t="shared" si="30"/>
        <v>374.51098000000002</v>
      </c>
      <c r="D413">
        <f t="shared" si="31"/>
        <v>-53.510980000000018</v>
      </c>
      <c r="E413">
        <f t="shared" si="32"/>
        <v>53.510980000000018</v>
      </c>
      <c r="F413">
        <f t="shared" si="33"/>
        <v>2863.4249805604018</v>
      </c>
      <c r="G413">
        <f t="shared" si="34"/>
        <v>0.13019703163017035</v>
      </c>
    </row>
    <row r="414" spans="1:7">
      <c r="A414">
        <v>412</v>
      </c>
      <c r="B414" s="2">
        <v>323</v>
      </c>
      <c r="C414">
        <f t="shared" si="30"/>
        <v>374.20886000000002</v>
      </c>
      <c r="D414">
        <f t="shared" si="31"/>
        <v>-51.208860000000016</v>
      </c>
      <c r="E414">
        <f t="shared" si="32"/>
        <v>51.208860000000016</v>
      </c>
      <c r="F414">
        <f t="shared" si="33"/>
        <v>2622.3473424996014</v>
      </c>
      <c r="G414">
        <f t="shared" si="34"/>
        <v>0.12429334951456314</v>
      </c>
    </row>
    <row r="415" spans="1:7">
      <c r="A415">
        <v>413</v>
      </c>
      <c r="B415" s="2">
        <v>323</v>
      </c>
      <c r="C415">
        <f t="shared" si="30"/>
        <v>373.90674000000001</v>
      </c>
      <c r="D415">
        <f t="shared" si="31"/>
        <v>-50.906740000000013</v>
      </c>
      <c r="E415">
        <f t="shared" si="32"/>
        <v>50.906740000000013</v>
      </c>
      <c r="F415">
        <f t="shared" si="33"/>
        <v>2591.4961774276012</v>
      </c>
      <c r="G415">
        <f t="shared" si="34"/>
        <v>0.12326087167070221</v>
      </c>
    </row>
    <row r="416" spans="1:7">
      <c r="A416">
        <v>414</v>
      </c>
      <c r="B416" s="2">
        <v>321</v>
      </c>
      <c r="C416">
        <f t="shared" si="30"/>
        <v>373.60462000000001</v>
      </c>
      <c r="D416">
        <f t="shared" si="31"/>
        <v>-52.604620000000011</v>
      </c>
      <c r="E416">
        <f t="shared" si="32"/>
        <v>52.604620000000011</v>
      </c>
      <c r="F416">
        <f t="shared" si="33"/>
        <v>2767.2460453444014</v>
      </c>
      <c r="G416">
        <f t="shared" si="34"/>
        <v>0.12706429951690823</v>
      </c>
    </row>
    <row r="417" spans="1:7">
      <c r="A417">
        <v>415</v>
      </c>
      <c r="B417" s="2">
        <v>575</v>
      </c>
      <c r="C417">
        <f t="shared" si="30"/>
        <v>373.30250000000001</v>
      </c>
      <c r="D417">
        <f t="shared" si="31"/>
        <v>201.69749999999999</v>
      </c>
      <c r="E417">
        <f t="shared" si="32"/>
        <v>201.69749999999999</v>
      </c>
      <c r="F417">
        <f t="shared" si="33"/>
        <v>40681.88150625</v>
      </c>
      <c r="G417">
        <f t="shared" si="34"/>
        <v>0.48601807228915661</v>
      </c>
    </row>
    <row r="418" spans="1:7">
      <c r="A418">
        <v>416</v>
      </c>
      <c r="B418" s="2">
        <v>534</v>
      </c>
      <c r="C418">
        <f t="shared" si="30"/>
        <v>373.00038000000001</v>
      </c>
      <c r="D418">
        <f t="shared" si="31"/>
        <v>160.99961999999999</v>
      </c>
      <c r="E418">
        <f t="shared" si="32"/>
        <v>160.99961999999999</v>
      </c>
      <c r="F418">
        <f t="shared" si="33"/>
        <v>25920.877640144397</v>
      </c>
      <c r="G418">
        <f t="shared" si="34"/>
        <v>0.38701831730769232</v>
      </c>
    </row>
    <row r="419" spans="1:7">
      <c r="A419">
        <v>417</v>
      </c>
      <c r="B419" s="2">
        <v>575</v>
      </c>
      <c r="C419">
        <f t="shared" si="30"/>
        <v>372.69826</v>
      </c>
      <c r="D419">
        <f t="shared" si="31"/>
        <v>202.30174</v>
      </c>
      <c r="E419">
        <f t="shared" si="32"/>
        <v>202.30174</v>
      </c>
      <c r="F419">
        <f t="shared" si="33"/>
        <v>40925.994007027599</v>
      </c>
      <c r="G419">
        <f t="shared" si="34"/>
        <v>0.48513606714628299</v>
      </c>
    </row>
    <row r="420" spans="1:7">
      <c r="A420">
        <v>418</v>
      </c>
      <c r="B420" s="2">
        <v>574</v>
      </c>
      <c r="C420">
        <f t="shared" si="30"/>
        <v>372.39614</v>
      </c>
      <c r="D420">
        <f t="shared" si="31"/>
        <v>201.60386</v>
      </c>
      <c r="E420">
        <f t="shared" si="32"/>
        <v>201.60386</v>
      </c>
      <c r="F420">
        <f t="shared" si="33"/>
        <v>40644.116366899601</v>
      </c>
      <c r="G420">
        <f t="shared" si="34"/>
        <v>0.48230588516746409</v>
      </c>
    </row>
    <row r="421" spans="1:7">
      <c r="A421">
        <v>419</v>
      </c>
      <c r="B421" s="2">
        <v>323</v>
      </c>
      <c r="C421">
        <f t="shared" si="30"/>
        <v>372.09402</v>
      </c>
      <c r="D421">
        <f t="shared" si="31"/>
        <v>-49.09402</v>
      </c>
      <c r="E421">
        <f t="shared" si="32"/>
        <v>49.09402</v>
      </c>
      <c r="F421">
        <f t="shared" si="33"/>
        <v>2410.2227997604</v>
      </c>
      <c r="G421">
        <f t="shared" si="34"/>
        <v>0.11716949880668258</v>
      </c>
    </row>
    <row r="422" spans="1:7">
      <c r="A422">
        <v>420</v>
      </c>
      <c r="B422" s="2">
        <v>575</v>
      </c>
      <c r="C422">
        <f t="shared" si="30"/>
        <v>371.7919</v>
      </c>
      <c r="D422">
        <f t="shared" si="31"/>
        <v>203.2081</v>
      </c>
      <c r="E422">
        <f t="shared" si="32"/>
        <v>203.2081</v>
      </c>
      <c r="F422">
        <f t="shared" si="33"/>
        <v>41293.531905609998</v>
      </c>
      <c r="G422">
        <f t="shared" si="34"/>
        <v>0.48382880952380952</v>
      </c>
    </row>
    <row r="423" spans="1:7">
      <c r="A423">
        <v>421</v>
      </c>
      <c r="B423" s="2">
        <v>323</v>
      </c>
      <c r="C423">
        <f t="shared" si="30"/>
        <v>371.48978</v>
      </c>
      <c r="D423">
        <f t="shared" si="31"/>
        <v>-48.489779999999996</v>
      </c>
      <c r="E423">
        <f t="shared" si="32"/>
        <v>48.489779999999996</v>
      </c>
      <c r="F423">
        <f t="shared" si="33"/>
        <v>2351.2587644483997</v>
      </c>
      <c r="G423">
        <f t="shared" si="34"/>
        <v>0.11517762470308787</v>
      </c>
    </row>
    <row r="424" spans="1:7">
      <c r="A424">
        <v>422</v>
      </c>
      <c r="B424" s="2">
        <v>323</v>
      </c>
      <c r="C424">
        <f t="shared" si="30"/>
        <v>371.18765999999999</v>
      </c>
      <c r="D424">
        <f t="shared" si="31"/>
        <v>-48.187659999999994</v>
      </c>
      <c r="E424">
        <f t="shared" si="32"/>
        <v>48.187659999999994</v>
      </c>
      <c r="F424">
        <f t="shared" si="33"/>
        <v>2322.0505762755993</v>
      </c>
      <c r="G424">
        <f t="shared" si="34"/>
        <v>0.11418876777251183</v>
      </c>
    </row>
    <row r="425" spans="1:7">
      <c r="A425">
        <v>423</v>
      </c>
      <c r="B425" s="2">
        <v>323</v>
      </c>
      <c r="C425">
        <f t="shared" si="30"/>
        <v>370.88553999999999</v>
      </c>
      <c r="D425">
        <f t="shared" si="31"/>
        <v>-47.885539999999992</v>
      </c>
      <c r="E425">
        <f t="shared" si="32"/>
        <v>47.885539999999992</v>
      </c>
      <c r="F425">
        <f t="shared" si="33"/>
        <v>2293.0249410915994</v>
      </c>
      <c r="G425">
        <f t="shared" si="34"/>
        <v>0.11320458628841605</v>
      </c>
    </row>
    <row r="426" spans="1:7">
      <c r="A426">
        <v>424</v>
      </c>
      <c r="B426" s="2">
        <v>570</v>
      </c>
      <c r="C426">
        <f t="shared" si="30"/>
        <v>370.58341999999999</v>
      </c>
      <c r="D426">
        <f t="shared" si="31"/>
        <v>199.41658000000001</v>
      </c>
      <c r="E426">
        <f t="shared" si="32"/>
        <v>199.41658000000001</v>
      </c>
      <c r="F426">
        <f t="shared" si="33"/>
        <v>39766.972378896404</v>
      </c>
      <c r="G426">
        <f t="shared" si="34"/>
        <v>0.47032212264150947</v>
      </c>
    </row>
    <row r="427" spans="1:7">
      <c r="A427">
        <v>425</v>
      </c>
      <c r="B427" s="2">
        <v>344</v>
      </c>
      <c r="C427">
        <f t="shared" si="30"/>
        <v>370.28129999999999</v>
      </c>
      <c r="D427">
        <f t="shared" si="31"/>
        <v>-26.281299999999987</v>
      </c>
      <c r="E427">
        <f t="shared" si="32"/>
        <v>26.281299999999987</v>
      </c>
      <c r="F427">
        <f t="shared" si="33"/>
        <v>690.70672968999929</v>
      </c>
      <c r="G427">
        <f t="shared" si="34"/>
        <v>6.1838352941176442E-2</v>
      </c>
    </row>
    <row r="428" spans="1:7">
      <c r="A428">
        <v>426</v>
      </c>
      <c r="B428" s="2">
        <v>323</v>
      </c>
      <c r="C428">
        <f t="shared" si="30"/>
        <v>369.97917999999999</v>
      </c>
      <c r="D428">
        <f t="shared" si="31"/>
        <v>-46.979179999999985</v>
      </c>
      <c r="E428">
        <f t="shared" si="32"/>
        <v>46.979179999999985</v>
      </c>
      <c r="F428">
        <f t="shared" si="33"/>
        <v>2207.0433534723984</v>
      </c>
      <c r="G428">
        <f t="shared" si="34"/>
        <v>0.11027976525821592</v>
      </c>
    </row>
    <row r="429" spans="1:7">
      <c r="A429">
        <v>427</v>
      </c>
      <c r="B429" s="2">
        <v>323</v>
      </c>
      <c r="C429">
        <f t="shared" si="30"/>
        <v>369.67705999999998</v>
      </c>
      <c r="D429">
        <f t="shared" si="31"/>
        <v>-46.677059999999983</v>
      </c>
      <c r="E429">
        <f t="shared" si="32"/>
        <v>46.677059999999983</v>
      </c>
      <c r="F429">
        <f t="shared" si="33"/>
        <v>2178.7479302435986</v>
      </c>
      <c r="G429">
        <f t="shared" si="34"/>
        <v>0.10931395784543321</v>
      </c>
    </row>
    <row r="430" spans="1:7">
      <c r="A430">
        <v>428</v>
      </c>
      <c r="B430" s="2">
        <v>323</v>
      </c>
      <c r="C430">
        <f t="shared" si="30"/>
        <v>369.37494000000004</v>
      </c>
      <c r="D430">
        <f t="shared" si="31"/>
        <v>-46.374940000000038</v>
      </c>
      <c r="E430">
        <f t="shared" si="32"/>
        <v>46.374940000000038</v>
      </c>
      <c r="F430">
        <f t="shared" si="33"/>
        <v>2150.6350600036035</v>
      </c>
      <c r="G430">
        <f t="shared" si="34"/>
        <v>0.10835266355140195</v>
      </c>
    </row>
    <row r="431" spans="1:7">
      <c r="A431">
        <v>429</v>
      </c>
      <c r="B431" s="2">
        <v>452</v>
      </c>
      <c r="C431">
        <f t="shared" si="30"/>
        <v>369.07281999999998</v>
      </c>
      <c r="D431">
        <f t="shared" si="31"/>
        <v>82.927180000000021</v>
      </c>
      <c r="E431">
        <f t="shared" si="32"/>
        <v>82.927180000000021</v>
      </c>
      <c r="F431">
        <f t="shared" si="33"/>
        <v>6876.9171827524033</v>
      </c>
      <c r="G431">
        <f t="shared" si="34"/>
        <v>0.19330344988344994</v>
      </c>
    </row>
    <row r="432" spans="1:7">
      <c r="A432">
        <v>430</v>
      </c>
      <c r="B432" s="2">
        <v>569</v>
      </c>
      <c r="C432">
        <f t="shared" si="30"/>
        <v>368.77070000000003</v>
      </c>
      <c r="D432">
        <f t="shared" si="31"/>
        <v>200.22929999999997</v>
      </c>
      <c r="E432">
        <f t="shared" si="32"/>
        <v>200.22929999999997</v>
      </c>
      <c r="F432">
        <f t="shared" si="33"/>
        <v>40091.772578489989</v>
      </c>
      <c r="G432">
        <f t="shared" si="34"/>
        <v>0.46564953488372085</v>
      </c>
    </row>
    <row r="433" spans="1:7">
      <c r="A433">
        <v>431</v>
      </c>
      <c r="B433" s="2">
        <v>323</v>
      </c>
      <c r="C433">
        <f t="shared" si="30"/>
        <v>368.46857999999997</v>
      </c>
      <c r="D433">
        <f t="shared" si="31"/>
        <v>-45.468579999999974</v>
      </c>
      <c r="E433">
        <f t="shared" si="32"/>
        <v>45.468579999999974</v>
      </c>
      <c r="F433">
        <f t="shared" si="33"/>
        <v>2067.3917672163975</v>
      </c>
      <c r="G433">
        <f t="shared" si="34"/>
        <v>0.10549554524361943</v>
      </c>
    </row>
    <row r="434" spans="1:7">
      <c r="A434">
        <v>432</v>
      </c>
      <c r="B434" s="2">
        <v>323</v>
      </c>
      <c r="C434">
        <f t="shared" si="30"/>
        <v>368.16646000000003</v>
      </c>
      <c r="D434">
        <f t="shared" si="31"/>
        <v>-45.166460000000029</v>
      </c>
      <c r="E434">
        <f t="shared" si="32"/>
        <v>45.166460000000029</v>
      </c>
      <c r="F434">
        <f t="shared" si="33"/>
        <v>2040.0091089316027</v>
      </c>
      <c r="G434">
        <f t="shared" si="34"/>
        <v>0.10455199074074081</v>
      </c>
    </row>
    <row r="435" spans="1:7">
      <c r="A435">
        <v>433</v>
      </c>
      <c r="B435" s="2">
        <v>321</v>
      </c>
      <c r="C435">
        <f t="shared" si="30"/>
        <v>367.86433999999997</v>
      </c>
      <c r="D435">
        <f t="shared" si="31"/>
        <v>-46.86433999999997</v>
      </c>
      <c r="E435">
        <f t="shared" si="32"/>
        <v>46.86433999999997</v>
      </c>
      <c r="F435">
        <f t="shared" si="33"/>
        <v>2196.2663636355974</v>
      </c>
      <c r="G435">
        <f t="shared" si="34"/>
        <v>0.10823173210161656</v>
      </c>
    </row>
    <row r="436" spans="1:7">
      <c r="A436">
        <v>434</v>
      </c>
      <c r="B436" s="2">
        <v>321</v>
      </c>
      <c r="C436">
        <f t="shared" si="30"/>
        <v>367.56222000000002</v>
      </c>
      <c r="D436">
        <f t="shared" si="31"/>
        <v>-46.562220000000025</v>
      </c>
      <c r="E436">
        <f t="shared" si="32"/>
        <v>46.562220000000025</v>
      </c>
      <c r="F436">
        <f t="shared" si="33"/>
        <v>2168.0403313284023</v>
      </c>
      <c r="G436">
        <f t="shared" si="34"/>
        <v>0.10728622119815674</v>
      </c>
    </row>
    <row r="437" spans="1:7">
      <c r="A437">
        <v>435</v>
      </c>
      <c r="B437" s="2">
        <v>319</v>
      </c>
      <c r="C437">
        <f t="shared" si="30"/>
        <v>367.26009999999997</v>
      </c>
      <c r="D437">
        <f t="shared" si="31"/>
        <v>-48.260099999999966</v>
      </c>
      <c r="E437">
        <f t="shared" si="32"/>
        <v>48.260099999999966</v>
      </c>
      <c r="F437">
        <f t="shared" si="33"/>
        <v>2329.0372520099968</v>
      </c>
      <c r="G437">
        <f t="shared" si="34"/>
        <v>0.11094275862068957</v>
      </c>
    </row>
    <row r="438" spans="1:7">
      <c r="A438">
        <v>436</v>
      </c>
      <c r="B438" s="2">
        <v>567</v>
      </c>
      <c r="C438">
        <f t="shared" si="30"/>
        <v>366.95798000000002</v>
      </c>
      <c r="D438">
        <f t="shared" si="31"/>
        <v>200.04201999999998</v>
      </c>
      <c r="E438">
        <f t="shared" si="32"/>
        <v>200.04201999999998</v>
      </c>
      <c r="F438">
        <f t="shared" si="33"/>
        <v>40016.809765680395</v>
      </c>
      <c r="G438">
        <f t="shared" si="34"/>
        <v>0.45881197247706418</v>
      </c>
    </row>
    <row r="439" spans="1:7">
      <c r="A439">
        <v>437</v>
      </c>
      <c r="B439" s="2">
        <v>321</v>
      </c>
      <c r="C439">
        <f t="shared" si="30"/>
        <v>366.65585999999996</v>
      </c>
      <c r="D439">
        <f t="shared" si="31"/>
        <v>-45.655859999999961</v>
      </c>
      <c r="E439">
        <f t="shared" si="32"/>
        <v>45.655859999999961</v>
      </c>
      <c r="F439">
        <f t="shared" si="33"/>
        <v>2084.4575523395965</v>
      </c>
      <c r="G439">
        <f t="shared" si="34"/>
        <v>0.10447565217391296</v>
      </c>
    </row>
    <row r="440" spans="1:7">
      <c r="A440">
        <v>438</v>
      </c>
      <c r="B440" s="2">
        <v>321</v>
      </c>
      <c r="C440">
        <f t="shared" si="30"/>
        <v>366.35374000000002</v>
      </c>
      <c r="D440">
        <f t="shared" si="31"/>
        <v>-45.353740000000016</v>
      </c>
      <c r="E440">
        <f t="shared" si="32"/>
        <v>45.353740000000016</v>
      </c>
      <c r="F440">
        <f t="shared" si="33"/>
        <v>2056.9617319876015</v>
      </c>
      <c r="G440">
        <f t="shared" si="34"/>
        <v>0.10354735159817355</v>
      </c>
    </row>
    <row r="441" spans="1:7">
      <c r="A441">
        <v>439</v>
      </c>
      <c r="B441" s="2">
        <v>341</v>
      </c>
      <c r="C441">
        <f t="shared" si="30"/>
        <v>366.05161999999996</v>
      </c>
      <c r="D441">
        <f t="shared" si="31"/>
        <v>-25.051619999999957</v>
      </c>
      <c r="E441">
        <f t="shared" si="32"/>
        <v>25.051619999999957</v>
      </c>
      <c r="F441">
        <f t="shared" si="33"/>
        <v>627.5836646243979</v>
      </c>
      <c r="G441">
        <f t="shared" si="34"/>
        <v>5.7065193621867787E-2</v>
      </c>
    </row>
    <row r="442" spans="1:7">
      <c r="A442">
        <v>440</v>
      </c>
      <c r="B442" s="2">
        <v>321</v>
      </c>
      <c r="C442">
        <f t="shared" si="30"/>
        <v>365.74950000000001</v>
      </c>
      <c r="D442">
        <f t="shared" si="31"/>
        <v>-44.749500000000012</v>
      </c>
      <c r="E442">
        <f t="shared" si="32"/>
        <v>44.749500000000012</v>
      </c>
      <c r="F442">
        <f t="shared" si="33"/>
        <v>2002.517750250001</v>
      </c>
      <c r="G442">
        <f t="shared" si="34"/>
        <v>0.10170340909090912</v>
      </c>
    </row>
    <row r="443" spans="1:7">
      <c r="A443">
        <v>441</v>
      </c>
      <c r="B443" s="2">
        <v>393</v>
      </c>
      <c r="C443">
        <f t="shared" si="30"/>
        <v>365.44738000000001</v>
      </c>
      <c r="D443">
        <f t="shared" si="31"/>
        <v>27.55261999999999</v>
      </c>
      <c r="E443">
        <f t="shared" si="32"/>
        <v>27.55261999999999</v>
      </c>
      <c r="F443">
        <f t="shared" si="33"/>
        <v>759.14686886439949</v>
      </c>
      <c r="G443">
        <f t="shared" si="34"/>
        <v>6.2477596371882063E-2</v>
      </c>
    </row>
    <row r="444" spans="1:7">
      <c r="A444">
        <v>442</v>
      </c>
      <c r="B444" s="2">
        <v>321</v>
      </c>
      <c r="C444">
        <f t="shared" si="30"/>
        <v>365.14526000000001</v>
      </c>
      <c r="D444">
        <f t="shared" si="31"/>
        <v>-44.145260000000007</v>
      </c>
      <c r="E444">
        <f t="shared" si="32"/>
        <v>44.145260000000007</v>
      </c>
      <c r="F444">
        <f t="shared" si="33"/>
        <v>1948.8039804676007</v>
      </c>
      <c r="G444">
        <f t="shared" si="34"/>
        <v>9.9876153846153864E-2</v>
      </c>
    </row>
    <row r="445" spans="1:7">
      <c r="A445">
        <v>443</v>
      </c>
      <c r="B445" s="2">
        <v>321</v>
      </c>
      <c r="C445">
        <f t="shared" si="30"/>
        <v>364.84314000000001</v>
      </c>
      <c r="D445">
        <f t="shared" si="31"/>
        <v>-43.843140000000005</v>
      </c>
      <c r="E445">
        <f t="shared" si="32"/>
        <v>43.843140000000005</v>
      </c>
      <c r="F445">
        <f t="shared" si="33"/>
        <v>1922.2209250596004</v>
      </c>
      <c r="G445">
        <f t="shared" si="34"/>
        <v>9.896871331828444E-2</v>
      </c>
    </row>
    <row r="446" spans="1:7">
      <c r="A446">
        <v>444</v>
      </c>
      <c r="B446" s="2">
        <v>393</v>
      </c>
      <c r="C446">
        <f t="shared" si="30"/>
        <v>364.54102</v>
      </c>
      <c r="D446">
        <f t="shared" si="31"/>
        <v>28.458979999999997</v>
      </c>
      <c r="E446">
        <f t="shared" si="32"/>
        <v>28.458979999999997</v>
      </c>
      <c r="F446">
        <f t="shared" si="33"/>
        <v>809.91354264039978</v>
      </c>
      <c r="G446">
        <f t="shared" si="34"/>
        <v>6.40968018018018E-2</v>
      </c>
    </row>
    <row r="447" spans="1:7">
      <c r="A447">
        <v>445</v>
      </c>
      <c r="B447" s="2">
        <v>373</v>
      </c>
      <c r="C447">
        <f t="shared" si="30"/>
        <v>364.2389</v>
      </c>
      <c r="D447">
        <f t="shared" si="31"/>
        <v>8.761099999999999</v>
      </c>
      <c r="E447">
        <f t="shared" si="32"/>
        <v>8.761099999999999</v>
      </c>
      <c r="F447">
        <f t="shared" si="33"/>
        <v>76.756873209999981</v>
      </c>
      <c r="G447">
        <f t="shared" si="34"/>
        <v>1.9687865168539324E-2</v>
      </c>
    </row>
    <row r="448" spans="1:7">
      <c r="A448">
        <v>446</v>
      </c>
      <c r="B448" s="2">
        <v>343</v>
      </c>
      <c r="C448">
        <f t="shared" si="30"/>
        <v>363.93678</v>
      </c>
      <c r="D448">
        <f t="shared" si="31"/>
        <v>-20.936779999999999</v>
      </c>
      <c r="E448">
        <f t="shared" si="32"/>
        <v>20.936779999999999</v>
      </c>
      <c r="F448">
        <f t="shared" si="33"/>
        <v>438.34875676839994</v>
      </c>
      <c r="G448">
        <f t="shared" si="34"/>
        <v>4.6943452914798206E-2</v>
      </c>
    </row>
    <row r="449" spans="1:7">
      <c r="A449">
        <v>447</v>
      </c>
      <c r="B449" s="2">
        <v>321</v>
      </c>
      <c r="C449">
        <f t="shared" si="30"/>
        <v>363.63466</v>
      </c>
      <c r="D449">
        <f t="shared" si="31"/>
        <v>-42.634659999999997</v>
      </c>
      <c r="E449">
        <f t="shared" si="32"/>
        <v>42.634659999999997</v>
      </c>
      <c r="F449">
        <f t="shared" si="33"/>
        <v>1817.7142333155998</v>
      </c>
      <c r="G449">
        <f t="shared" si="34"/>
        <v>9.537955257270693E-2</v>
      </c>
    </row>
    <row r="450" spans="1:7">
      <c r="A450">
        <v>448</v>
      </c>
      <c r="B450" s="2">
        <v>321</v>
      </c>
      <c r="C450">
        <f t="shared" si="30"/>
        <v>363.33253999999999</v>
      </c>
      <c r="D450">
        <f t="shared" si="31"/>
        <v>-42.332539999999995</v>
      </c>
      <c r="E450">
        <f t="shared" si="32"/>
        <v>42.332539999999995</v>
      </c>
      <c r="F450">
        <f t="shared" si="33"/>
        <v>1792.0439428515995</v>
      </c>
      <c r="G450">
        <f t="shared" si="34"/>
        <v>9.4492276785714271E-2</v>
      </c>
    </row>
    <row r="451" spans="1:7">
      <c r="A451">
        <v>449</v>
      </c>
      <c r="B451" s="2">
        <v>321</v>
      </c>
      <c r="C451">
        <f t="shared" si="30"/>
        <v>363.03041999999999</v>
      </c>
      <c r="D451">
        <f t="shared" si="31"/>
        <v>-42.030419999999992</v>
      </c>
      <c r="E451">
        <f t="shared" si="32"/>
        <v>42.030419999999992</v>
      </c>
      <c r="F451">
        <f t="shared" si="33"/>
        <v>1766.5562053763992</v>
      </c>
      <c r="G451">
        <f t="shared" si="34"/>
        <v>9.3608953229398648E-2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BC38-4A76-4D0E-9B80-3FB51DA1A98B}">
  <dimension ref="A1:K451"/>
  <sheetViews>
    <sheetView topLeftCell="I1" zoomScale="140" workbookViewId="0">
      <selection activeCell="L3" sqref="L3"/>
    </sheetView>
  </sheetViews>
  <sheetFormatPr baseColWidth="10" defaultRowHeight="15"/>
  <cols>
    <col min="3" max="3" width="17.140625" customWidth="1"/>
    <col min="5" max="5" width="20.5703125" customWidth="1"/>
    <col min="6" max="6" width="17.28515625" customWidth="1"/>
    <col min="7" max="7" width="19.28515625" customWidth="1"/>
    <col min="10" max="10" width="12.5703125" customWidth="1"/>
  </cols>
  <sheetData>
    <row r="1" spans="1:11" ht="43.5" customHeight="1">
      <c r="A1" t="s">
        <v>10</v>
      </c>
      <c r="B1" t="s">
        <v>3</v>
      </c>
      <c r="C1" t="s">
        <v>19</v>
      </c>
      <c r="D1" t="s">
        <v>20</v>
      </c>
      <c r="E1" t="s">
        <v>25</v>
      </c>
      <c r="F1" t="s">
        <v>27</v>
      </c>
      <c r="G1" s="9" t="s">
        <v>29</v>
      </c>
      <c r="J1" s="18" t="s">
        <v>3</v>
      </c>
      <c r="K1" s="18"/>
    </row>
    <row r="2" spans="1:11" ht="18">
      <c r="B2" t="s">
        <v>22</v>
      </c>
      <c r="C2" t="s">
        <v>23</v>
      </c>
      <c r="D2" t="s">
        <v>24</v>
      </c>
      <c r="E2" t="s">
        <v>26</v>
      </c>
      <c r="F2" t="s">
        <v>28</v>
      </c>
      <c r="G2" s="5" t="s">
        <v>30</v>
      </c>
      <c r="J2" s="18" t="s">
        <v>35</v>
      </c>
      <c r="K2" s="18">
        <v>449</v>
      </c>
    </row>
    <row r="3" spans="1:11">
      <c r="A3">
        <v>1</v>
      </c>
      <c r="B3">
        <v>71</v>
      </c>
      <c r="C3">
        <f>0.07488*A3+184.8254</f>
        <v>184.90028000000001</v>
      </c>
      <c r="D3">
        <f>B3-C3</f>
        <v>-113.90028000000001</v>
      </c>
      <c r="E3">
        <f>ABS(B3-C3)</f>
        <v>113.90028000000001</v>
      </c>
      <c r="F3">
        <f>D3^2</f>
        <v>12973.273784078403</v>
      </c>
      <c r="G3">
        <f>ABS((B3-C3)/A3)</f>
        <v>113.90028000000001</v>
      </c>
      <c r="J3" s="18" t="s">
        <v>31</v>
      </c>
      <c r="K3" s="18">
        <f>K9/K2</f>
        <v>96.420796525612545</v>
      </c>
    </row>
    <row r="4" spans="1:11">
      <c r="A4">
        <v>2</v>
      </c>
      <c r="B4">
        <v>24</v>
      </c>
      <c r="C4">
        <f t="shared" ref="C4:C67" si="0">0.07488*A4+184.8254</f>
        <v>184.97515999999999</v>
      </c>
      <c r="D4">
        <f t="shared" ref="D4:D67" si="1">B4-C4</f>
        <v>-160.97515999999999</v>
      </c>
      <c r="E4">
        <f t="shared" ref="E4:E67" si="2">ABS(B4-C4)</f>
        <v>160.97515999999999</v>
      </c>
      <c r="F4">
        <f t="shared" ref="F4:F67" si="3">D4^2</f>
        <v>25913.002137025596</v>
      </c>
      <c r="G4">
        <f t="shared" ref="G4:G67" si="4">ABS((B4-C4)/A4)</f>
        <v>80.487579999999994</v>
      </c>
      <c r="J4" s="18" t="s">
        <v>32</v>
      </c>
      <c r="K4" s="18">
        <f>K10/K2</f>
        <v>19014.352627430988</v>
      </c>
    </row>
    <row r="5" spans="1:11">
      <c r="A5">
        <v>3</v>
      </c>
      <c r="B5">
        <v>24</v>
      </c>
      <c r="C5">
        <f t="shared" si="0"/>
        <v>185.05004</v>
      </c>
      <c r="D5">
        <f t="shared" si="1"/>
        <v>-161.05004</v>
      </c>
      <c r="E5">
        <f t="shared" si="2"/>
        <v>161.05004</v>
      </c>
      <c r="F5">
        <f t="shared" si="3"/>
        <v>25937.115384001598</v>
      </c>
      <c r="G5">
        <f t="shared" si="4"/>
        <v>53.683346666666665</v>
      </c>
      <c r="J5" s="18" t="s">
        <v>33</v>
      </c>
      <c r="K5" s="18">
        <f>SQRT(K4)</f>
        <v>137.89254014424054</v>
      </c>
    </row>
    <row r="6" spans="1:11">
      <c r="A6">
        <v>4</v>
      </c>
      <c r="B6">
        <v>24</v>
      </c>
      <c r="C6">
        <f t="shared" si="0"/>
        <v>185.12492</v>
      </c>
      <c r="D6">
        <f t="shared" si="1"/>
        <v>-161.12492</v>
      </c>
      <c r="E6">
        <f t="shared" si="2"/>
        <v>161.12492</v>
      </c>
      <c r="F6">
        <f t="shared" si="3"/>
        <v>25961.239845006399</v>
      </c>
      <c r="G6">
        <f t="shared" si="4"/>
        <v>40.281230000000001</v>
      </c>
      <c r="J6" s="18" t="s">
        <v>34</v>
      </c>
      <c r="K6" s="18">
        <f>(K11/K2)*100</f>
        <v>175.0001295314226</v>
      </c>
    </row>
    <row r="7" spans="1:11">
      <c r="A7">
        <v>5</v>
      </c>
      <c r="B7">
        <v>152</v>
      </c>
      <c r="C7">
        <f t="shared" si="0"/>
        <v>185.19980000000001</v>
      </c>
      <c r="D7">
        <f t="shared" si="1"/>
        <v>-33.19980000000001</v>
      </c>
      <c r="E7">
        <f t="shared" si="2"/>
        <v>33.19980000000001</v>
      </c>
      <c r="F7">
        <f t="shared" si="3"/>
        <v>1102.2267200400006</v>
      </c>
      <c r="G7">
        <f t="shared" si="4"/>
        <v>6.6399600000000021</v>
      </c>
    </row>
    <row r="8" spans="1:11">
      <c r="A8">
        <v>6</v>
      </c>
      <c r="B8">
        <v>41</v>
      </c>
      <c r="C8">
        <f t="shared" si="0"/>
        <v>185.27467999999999</v>
      </c>
      <c r="D8">
        <f t="shared" si="1"/>
        <v>-144.27467999999999</v>
      </c>
      <c r="E8">
        <f t="shared" si="2"/>
        <v>144.27467999999999</v>
      </c>
      <c r="F8">
        <f t="shared" si="3"/>
        <v>20815.183289102399</v>
      </c>
      <c r="G8">
        <f t="shared" si="4"/>
        <v>24.045779999999997</v>
      </c>
      <c r="J8" s="7" t="s">
        <v>36</v>
      </c>
      <c r="K8">
        <f>SUM(D3:D451)</f>
        <v>0.64339999999728548</v>
      </c>
    </row>
    <row r="9" spans="1:11">
      <c r="A9">
        <v>7</v>
      </c>
      <c r="B9">
        <v>23</v>
      </c>
      <c r="C9">
        <f t="shared" si="0"/>
        <v>185.34956</v>
      </c>
      <c r="D9">
        <f t="shared" si="1"/>
        <v>-162.34956</v>
      </c>
      <c r="E9">
        <f t="shared" si="2"/>
        <v>162.34956</v>
      </c>
      <c r="F9">
        <f t="shared" si="3"/>
        <v>26357.379632193599</v>
      </c>
      <c r="G9">
        <f t="shared" si="4"/>
        <v>23.192794285714285</v>
      </c>
      <c r="J9" s="7" t="s">
        <v>37</v>
      </c>
      <c r="K9">
        <f>SUM(E3:E451)</f>
        <v>43292.937640000033</v>
      </c>
    </row>
    <row r="10" spans="1:11">
      <c r="A10">
        <v>8</v>
      </c>
      <c r="B10">
        <v>23</v>
      </c>
      <c r="C10">
        <f t="shared" si="0"/>
        <v>185.42444</v>
      </c>
      <c r="D10">
        <f t="shared" si="1"/>
        <v>-162.42444</v>
      </c>
      <c r="E10">
        <f t="shared" si="2"/>
        <v>162.42444</v>
      </c>
      <c r="F10">
        <f t="shared" si="3"/>
        <v>26381.698709313601</v>
      </c>
      <c r="G10">
        <f t="shared" si="4"/>
        <v>20.303055000000001</v>
      </c>
      <c r="J10" s="8" t="s">
        <v>38</v>
      </c>
      <c r="K10">
        <f>SUM(F3:F451)</f>
        <v>8537444.3297165129</v>
      </c>
    </row>
    <row r="11" spans="1:11">
      <c r="A11">
        <v>9</v>
      </c>
      <c r="B11">
        <v>149</v>
      </c>
      <c r="C11">
        <f t="shared" si="0"/>
        <v>185.49932000000001</v>
      </c>
      <c r="D11">
        <f t="shared" si="1"/>
        <v>-36.499320000000012</v>
      </c>
      <c r="E11">
        <f t="shared" si="2"/>
        <v>36.499320000000012</v>
      </c>
      <c r="F11">
        <f t="shared" si="3"/>
        <v>1332.2003604624008</v>
      </c>
      <c r="G11">
        <f t="shared" si="4"/>
        <v>4.0554800000000011</v>
      </c>
      <c r="J11" s="8" t="s">
        <v>39</v>
      </c>
      <c r="K11">
        <f>SUM(G3:G451)</f>
        <v>785.7505815960875</v>
      </c>
    </row>
    <row r="12" spans="1:11">
      <c r="A12">
        <v>10</v>
      </c>
      <c r="B12">
        <v>140</v>
      </c>
      <c r="C12">
        <f t="shared" si="0"/>
        <v>185.57419999999999</v>
      </c>
      <c r="D12">
        <f t="shared" si="1"/>
        <v>-45.57419999999999</v>
      </c>
      <c r="E12">
        <f t="shared" si="2"/>
        <v>45.57419999999999</v>
      </c>
      <c r="F12">
        <f t="shared" si="3"/>
        <v>2077.0077056399991</v>
      </c>
      <c r="G12">
        <f t="shared" si="4"/>
        <v>4.5574199999999987</v>
      </c>
    </row>
    <row r="13" spans="1:11">
      <c r="A13">
        <v>11</v>
      </c>
      <c r="B13">
        <v>147</v>
      </c>
      <c r="C13">
        <f t="shared" si="0"/>
        <v>185.64908</v>
      </c>
      <c r="D13">
        <f t="shared" si="1"/>
        <v>-38.649079999999998</v>
      </c>
      <c r="E13">
        <f t="shared" si="2"/>
        <v>38.649079999999998</v>
      </c>
      <c r="F13">
        <f t="shared" si="3"/>
        <v>1493.7513848463998</v>
      </c>
      <c r="G13">
        <f t="shared" si="4"/>
        <v>3.5135527272727272</v>
      </c>
    </row>
    <row r="14" spans="1:11">
      <c r="A14">
        <v>12</v>
      </c>
      <c r="B14">
        <v>149</v>
      </c>
      <c r="C14">
        <f t="shared" si="0"/>
        <v>185.72396000000001</v>
      </c>
      <c r="D14">
        <f t="shared" si="1"/>
        <v>-36.723960000000005</v>
      </c>
      <c r="E14">
        <f t="shared" si="2"/>
        <v>36.723960000000005</v>
      </c>
      <c r="F14">
        <f t="shared" si="3"/>
        <v>1348.6492380816003</v>
      </c>
      <c r="G14">
        <f t="shared" si="4"/>
        <v>3.0603300000000004</v>
      </c>
    </row>
    <row r="15" spans="1:11">
      <c r="A15">
        <v>13</v>
      </c>
      <c r="B15">
        <v>149</v>
      </c>
      <c r="C15">
        <f t="shared" si="0"/>
        <v>185.79884000000001</v>
      </c>
      <c r="D15">
        <f t="shared" si="1"/>
        <v>-36.798840000000013</v>
      </c>
      <c r="E15">
        <f t="shared" si="2"/>
        <v>36.798840000000013</v>
      </c>
      <c r="F15">
        <f t="shared" si="3"/>
        <v>1354.1546253456008</v>
      </c>
      <c r="G15">
        <f t="shared" si="4"/>
        <v>2.830680000000001</v>
      </c>
    </row>
    <row r="16" spans="1:11">
      <c r="A16">
        <v>14</v>
      </c>
      <c r="B16">
        <v>147</v>
      </c>
      <c r="C16">
        <f t="shared" si="0"/>
        <v>185.87371999999999</v>
      </c>
      <c r="D16">
        <f t="shared" si="1"/>
        <v>-38.873719999999992</v>
      </c>
      <c r="E16">
        <f t="shared" si="2"/>
        <v>38.873719999999992</v>
      </c>
      <c r="F16">
        <f t="shared" si="3"/>
        <v>1511.1661066383992</v>
      </c>
      <c r="G16">
        <f t="shared" si="4"/>
        <v>2.7766942857142851</v>
      </c>
    </row>
    <row r="17" spans="1:7">
      <c r="A17">
        <v>15</v>
      </c>
      <c r="B17">
        <v>139</v>
      </c>
      <c r="C17">
        <f t="shared" si="0"/>
        <v>185.9486</v>
      </c>
      <c r="D17">
        <f t="shared" si="1"/>
        <v>-46.948599999999999</v>
      </c>
      <c r="E17">
        <f t="shared" si="2"/>
        <v>46.948599999999999</v>
      </c>
      <c r="F17">
        <f t="shared" si="3"/>
        <v>2204.1710419599999</v>
      </c>
      <c r="G17">
        <f t="shared" si="4"/>
        <v>3.1299066666666664</v>
      </c>
    </row>
    <row r="18" spans="1:7">
      <c r="A18">
        <v>16</v>
      </c>
      <c r="B18">
        <v>24</v>
      </c>
      <c r="C18">
        <f t="shared" si="0"/>
        <v>186.02348000000001</v>
      </c>
      <c r="D18">
        <f t="shared" si="1"/>
        <v>-162.02348000000001</v>
      </c>
      <c r="E18">
        <f t="shared" si="2"/>
        <v>162.02348000000001</v>
      </c>
      <c r="F18">
        <f t="shared" si="3"/>
        <v>26251.608071310402</v>
      </c>
      <c r="G18">
        <f t="shared" si="4"/>
        <v>10.1264675</v>
      </c>
    </row>
    <row r="19" spans="1:7">
      <c r="A19">
        <v>17</v>
      </c>
      <c r="B19">
        <v>24</v>
      </c>
      <c r="C19">
        <f t="shared" si="0"/>
        <v>186.09836000000001</v>
      </c>
      <c r="D19">
        <f t="shared" si="1"/>
        <v>-162.09836000000001</v>
      </c>
      <c r="E19">
        <f t="shared" si="2"/>
        <v>162.09836000000001</v>
      </c>
      <c r="F19">
        <f t="shared" si="3"/>
        <v>26275.878314689606</v>
      </c>
      <c r="G19">
        <f t="shared" si="4"/>
        <v>9.5351976470588244</v>
      </c>
    </row>
    <row r="20" spans="1:7">
      <c r="A20">
        <v>18</v>
      </c>
      <c r="B20">
        <v>142</v>
      </c>
      <c r="C20">
        <f t="shared" si="0"/>
        <v>186.17323999999999</v>
      </c>
      <c r="D20">
        <f t="shared" si="1"/>
        <v>-44.173239999999993</v>
      </c>
      <c r="E20">
        <f t="shared" si="2"/>
        <v>44.173239999999993</v>
      </c>
      <c r="F20">
        <f t="shared" si="3"/>
        <v>1951.2751320975995</v>
      </c>
      <c r="G20">
        <f t="shared" si="4"/>
        <v>2.4540688888888886</v>
      </c>
    </row>
    <row r="21" spans="1:7">
      <c r="A21">
        <v>19</v>
      </c>
      <c r="B21">
        <v>23</v>
      </c>
      <c r="C21">
        <f t="shared" si="0"/>
        <v>186.24812</v>
      </c>
      <c r="D21">
        <f t="shared" si="1"/>
        <v>-163.24812</v>
      </c>
      <c r="E21">
        <f t="shared" si="2"/>
        <v>163.24812</v>
      </c>
      <c r="F21">
        <f t="shared" si="3"/>
        <v>26649.9486835344</v>
      </c>
      <c r="G21">
        <f t="shared" si="4"/>
        <v>8.5920063157894742</v>
      </c>
    </row>
    <row r="22" spans="1:7">
      <c r="A22">
        <v>20</v>
      </c>
      <c r="B22">
        <v>24</v>
      </c>
      <c r="C22">
        <f t="shared" si="0"/>
        <v>186.32300000000001</v>
      </c>
      <c r="D22">
        <f t="shared" si="1"/>
        <v>-162.32300000000001</v>
      </c>
      <c r="E22">
        <f t="shared" si="2"/>
        <v>162.32300000000001</v>
      </c>
      <c r="F22">
        <f t="shared" si="3"/>
        <v>26348.756329000003</v>
      </c>
      <c r="G22">
        <f t="shared" si="4"/>
        <v>8.1161500000000011</v>
      </c>
    </row>
    <row r="23" spans="1:7">
      <c r="A23">
        <v>21</v>
      </c>
      <c r="B23">
        <v>24</v>
      </c>
      <c r="C23">
        <f t="shared" si="0"/>
        <v>186.39788000000001</v>
      </c>
      <c r="D23">
        <f t="shared" si="1"/>
        <v>-162.39788000000001</v>
      </c>
      <c r="E23">
        <f t="shared" si="2"/>
        <v>162.39788000000001</v>
      </c>
      <c r="F23">
        <f t="shared" si="3"/>
        <v>26373.071428494404</v>
      </c>
      <c r="G23">
        <f t="shared" si="4"/>
        <v>7.7332323809523817</v>
      </c>
    </row>
    <row r="24" spans="1:7">
      <c r="A24">
        <v>22</v>
      </c>
      <c r="B24">
        <v>24</v>
      </c>
      <c r="C24">
        <f t="shared" si="0"/>
        <v>186.47275999999999</v>
      </c>
      <c r="D24">
        <f t="shared" si="1"/>
        <v>-162.47275999999999</v>
      </c>
      <c r="E24">
        <f t="shared" si="2"/>
        <v>162.47275999999999</v>
      </c>
      <c r="F24">
        <f t="shared" si="3"/>
        <v>26397.397742017598</v>
      </c>
      <c r="G24">
        <f t="shared" si="4"/>
        <v>7.3851254545454541</v>
      </c>
    </row>
    <row r="25" spans="1:7">
      <c r="A25">
        <v>23</v>
      </c>
      <c r="B25">
        <v>142</v>
      </c>
      <c r="C25">
        <f t="shared" si="0"/>
        <v>186.54764</v>
      </c>
      <c r="D25">
        <f t="shared" si="1"/>
        <v>-44.547640000000001</v>
      </c>
      <c r="E25">
        <f t="shared" si="2"/>
        <v>44.547640000000001</v>
      </c>
      <c r="F25">
        <f t="shared" si="3"/>
        <v>1984.4922295696001</v>
      </c>
      <c r="G25">
        <f t="shared" si="4"/>
        <v>1.9368539130434783</v>
      </c>
    </row>
    <row r="26" spans="1:7">
      <c r="A26">
        <v>24</v>
      </c>
      <c r="B26">
        <v>46</v>
      </c>
      <c r="C26">
        <f t="shared" si="0"/>
        <v>186.62252000000001</v>
      </c>
      <c r="D26">
        <f t="shared" si="1"/>
        <v>-140.62252000000001</v>
      </c>
      <c r="E26">
        <f t="shared" si="2"/>
        <v>140.62252000000001</v>
      </c>
      <c r="F26">
        <f t="shared" si="3"/>
        <v>19774.693131150401</v>
      </c>
      <c r="G26">
        <f t="shared" si="4"/>
        <v>5.8592716666666673</v>
      </c>
    </row>
    <row r="27" spans="1:7">
      <c r="A27">
        <v>25</v>
      </c>
      <c r="B27">
        <v>142</v>
      </c>
      <c r="C27">
        <f t="shared" si="0"/>
        <v>186.69740000000002</v>
      </c>
      <c r="D27">
        <f t="shared" si="1"/>
        <v>-44.697400000000016</v>
      </c>
      <c r="E27">
        <f t="shared" si="2"/>
        <v>44.697400000000016</v>
      </c>
      <c r="F27">
        <f t="shared" si="3"/>
        <v>1997.8575667600014</v>
      </c>
      <c r="G27">
        <f t="shared" si="4"/>
        <v>1.7878960000000006</v>
      </c>
    </row>
    <row r="28" spans="1:7">
      <c r="A28">
        <v>26</v>
      </c>
      <c r="B28">
        <v>137</v>
      </c>
      <c r="C28">
        <f t="shared" si="0"/>
        <v>186.77227999999999</v>
      </c>
      <c r="D28">
        <f t="shared" si="1"/>
        <v>-49.772279999999995</v>
      </c>
      <c r="E28">
        <f t="shared" si="2"/>
        <v>49.772279999999995</v>
      </c>
      <c r="F28">
        <f t="shared" si="3"/>
        <v>2477.2798563983997</v>
      </c>
      <c r="G28">
        <f t="shared" si="4"/>
        <v>1.9143184615384614</v>
      </c>
    </row>
    <row r="29" spans="1:7">
      <c r="A29">
        <v>27</v>
      </c>
      <c r="B29">
        <v>142</v>
      </c>
      <c r="C29">
        <f t="shared" si="0"/>
        <v>186.84716</v>
      </c>
      <c r="D29">
        <f t="shared" si="1"/>
        <v>-44.847160000000002</v>
      </c>
      <c r="E29">
        <f t="shared" si="2"/>
        <v>44.847160000000002</v>
      </c>
      <c r="F29">
        <f t="shared" si="3"/>
        <v>2011.2677600656002</v>
      </c>
      <c r="G29">
        <f t="shared" si="4"/>
        <v>1.661005925925926</v>
      </c>
    </row>
    <row r="30" spans="1:7">
      <c r="A30">
        <v>28</v>
      </c>
      <c r="B30">
        <v>142</v>
      </c>
      <c r="C30">
        <f t="shared" si="0"/>
        <v>186.92204000000001</v>
      </c>
      <c r="D30">
        <f t="shared" si="1"/>
        <v>-44.92204000000001</v>
      </c>
      <c r="E30">
        <f t="shared" si="2"/>
        <v>44.92204000000001</v>
      </c>
      <c r="F30">
        <f t="shared" si="3"/>
        <v>2017.9896777616009</v>
      </c>
      <c r="G30">
        <f t="shared" si="4"/>
        <v>1.6043585714285717</v>
      </c>
    </row>
    <row r="31" spans="1:7">
      <c r="A31">
        <v>29</v>
      </c>
      <c r="B31">
        <v>116</v>
      </c>
      <c r="C31">
        <f t="shared" si="0"/>
        <v>186.99691999999999</v>
      </c>
      <c r="D31">
        <f t="shared" si="1"/>
        <v>-70.996919999999989</v>
      </c>
      <c r="E31">
        <f t="shared" si="2"/>
        <v>70.996919999999989</v>
      </c>
      <c r="F31">
        <f t="shared" si="3"/>
        <v>5040.5626494863982</v>
      </c>
      <c r="G31">
        <f t="shared" si="4"/>
        <v>2.4481696551724133</v>
      </c>
    </row>
    <row r="32" spans="1:7">
      <c r="A32">
        <v>30</v>
      </c>
      <c r="B32">
        <v>140</v>
      </c>
      <c r="C32">
        <f t="shared" si="0"/>
        <v>187.0718</v>
      </c>
      <c r="D32">
        <f t="shared" si="1"/>
        <v>-47.071799999999996</v>
      </c>
      <c r="E32">
        <f t="shared" si="2"/>
        <v>47.071799999999996</v>
      </c>
      <c r="F32">
        <f t="shared" si="3"/>
        <v>2215.7543552399998</v>
      </c>
      <c r="G32">
        <f t="shared" si="4"/>
        <v>1.5690599999999999</v>
      </c>
    </row>
    <row r="33" spans="1:7">
      <c r="A33">
        <v>31</v>
      </c>
      <c r="B33">
        <v>132</v>
      </c>
      <c r="C33">
        <f t="shared" si="0"/>
        <v>187.14668</v>
      </c>
      <c r="D33">
        <f t="shared" si="1"/>
        <v>-55.146680000000003</v>
      </c>
      <c r="E33">
        <f t="shared" si="2"/>
        <v>55.146680000000003</v>
      </c>
      <c r="F33">
        <f t="shared" si="3"/>
        <v>3041.1563150224006</v>
      </c>
      <c r="G33">
        <f t="shared" si="4"/>
        <v>1.7789251612903227</v>
      </c>
    </row>
    <row r="34" spans="1:7">
      <c r="A34">
        <v>32</v>
      </c>
      <c r="B34">
        <v>24</v>
      </c>
      <c r="C34">
        <f t="shared" si="0"/>
        <v>187.22156000000001</v>
      </c>
      <c r="D34">
        <f t="shared" si="1"/>
        <v>-163.22156000000001</v>
      </c>
      <c r="E34">
        <f t="shared" si="2"/>
        <v>163.22156000000001</v>
      </c>
      <c r="F34">
        <f t="shared" si="3"/>
        <v>26641.277648833602</v>
      </c>
      <c r="G34">
        <f t="shared" si="4"/>
        <v>5.1006737500000003</v>
      </c>
    </row>
    <row r="35" spans="1:7">
      <c r="A35">
        <v>33</v>
      </c>
      <c r="B35">
        <v>24</v>
      </c>
      <c r="C35">
        <f t="shared" si="0"/>
        <v>187.29643999999999</v>
      </c>
      <c r="D35">
        <f t="shared" si="1"/>
        <v>-163.29643999999999</v>
      </c>
      <c r="E35">
        <f t="shared" si="2"/>
        <v>163.29643999999999</v>
      </c>
      <c r="F35">
        <f t="shared" si="3"/>
        <v>26665.727316673598</v>
      </c>
      <c r="G35">
        <f t="shared" si="4"/>
        <v>4.9483769696969695</v>
      </c>
    </row>
    <row r="36" spans="1:7">
      <c r="A36">
        <v>34</v>
      </c>
      <c r="B36">
        <v>24</v>
      </c>
      <c r="C36">
        <f t="shared" si="0"/>
        <v>187.37132</v>
      </c>
      <c r="D36">
        <f t="shared" si="1"/>
        <v>-163.37132</v>
      </c>
      <c r="E36">
        <f t="shared" si="2"/>
        <v>163.37132</v>
      </c>
      <c r="F36">
        <f t="shared" si="3"/>
        <v>26690.188198542401</v>
      </c>
      <c r="G36">
        <f t="shared" si="4"/>
        <v>4.8050388235294115</v>
      </c>
    </row>
    <row r="37" spans="1:7">
      <c r="A37">
        <v>35</v>
      </c>
      <c r="B37">
        <v>141</v>
      </c>
      <c r="C37">
        <f t="shared" si="0"/>
        <v>187.4462</v>
      </c>
      <c r="D37">
        <f t="shared" si="1"/>
        <v>-46.446200000000005</v>
      </c>
      <c r="E37">
        <f t="shared" si="2"/>
        <v>46.446200000000005</v>
      </c>
      <c r="F37">
        <f t="shared" si="3"/>
        <v>2157.2494944400005</v>
      </c>
      <c r="G37">
        <f t="shared" si="4"/>
        <v>1.3270342857142858</v>
      </c>
    </row>
    <row r="38" spans="1:7">
      <c r="A38">
        <v>36</v>
      </c>
      <c r="B38">
        <v>27</v>
      </c>
      <c r="C38">
        <f t="shared" si="0"/>
        <v>187.52108000000001</v>
      </c>
      <c r="D38">
        <f t="shared" si="1"/>
        <v>-160.52108000000001</v>
      </c>
      <c r="E38">
        <f t="shared" si="2"/>
        <v>160.52108000000001</v>
      </c>
      <c r="F38">
        <f t="shared" si="3"/>
        <v>25767.017124366404</v>
      </c>
      <c r="G38">
        <f t="shared" si="4"/>
        <v>4.4589188888888893</v>
      </c>
    </row>
    <row r="39" spans="1:7">
      <c r="A39">
        <v>37</v>
      </c>
      <c r="B39">
        <v>24</v>
      </c>
      <c r="C39">
        <f t="shared" si="0"/>
        <v>187.59595999999999</v>
      </c>
      <c r="D39">
        <f t="shared" si="1"/>
        <v>-163.59595999999999</v>
      </c>
      <c r="E39">
        <f t="shared" si="2"/>
        <v>163.59595999999999</v>
      </c>
      <c r="F39">
        <f t="shared" si="3"/>
        <v>26763.638128321596</v>
      </c>
      <c r="G39">
        <f t="shared" si="4"/>
        <v>4.421512432432432</v>
      </c>
    </row>
    <row r="40" spans="1:7">
      <c r="A40">
        <v>38</v>
      </c>
      <c r="B40">
        <v>23</v>
      </c>
      <c r="C40">
        <f t="shared" si="0"/>
        <v>187.67084</v>
      </c>
      <c r="D40">
        <f t="shared" si="1"/>
        <v>-164.67084</v>
      </c>
      <c r="E40">
        <f t="shared" si="2"/>
        <v>164.67084</v>
      </c>
      <c r="F40">
        <f t="shared" si="3"/>
        <v>27116.485546305601</v>
      </c>
      <c r="G40">
        <f t="shared" si="4"/>
        <v>4.3334431578947372</v>
      </c>
    </row>
    <row r="41" spans="1:7">
      <c r="A41">
        <v>39</v>
      </c>
      <c r="B41">
        <v>23</v>
      </c>
      <c r="C41">
        <f t="shared" si="0"/>
        <v>187.74572000000001</v>
      </c>
      <c r="D41">
        <f t="shared" si="1"/>
        <v>-164.74572000000001</v>
      </c>
      <c r="E41">
        <f t="shared" si="2"/>
        <v>164.74572000000001</v>
      </c>
      <c r="F41">
        <f t="shared" si="3"/>
        <v>27141.152258318401</v>
      </c>
      <c r="G41">
        <f t="shared" si="4"/>
        <v>4.2242492307692308</v>
      </c>
    </row>
    <row r="42" spans="1:7">
      <c r="A42">
        <v>40</v>
      </c>
      <c r="B42">
        <v>154</v>
      </c>
      <c r="C42">
        <f t="shared" si="0"/>
        <v>187.82060000000001</v>
      </c>
      <c r="D42">
        <f t="shared" si="1"/>
        <v>-33.820600000000013</v>
      </c>
      <c r="E42">
        <f t="shared" si="2"/>
        <v>33.820600000000013</v>
      </c>
      <c r="F42">
        <f t="shared" si="3"/>
        <v>1143.8329843600009</v>
      </c>
      <c r="G42">
        <f t="shared" si="4"/>
        <v>0.84551500000000035</v>
      </c>
    </row>
    <row r="43" spans="1:7">
      <c r="A43">
        <v>41</v>
      </c>
      <c r="B43">
        <v>446</v>
      </c>
      <c r="C43">
        <f t="shared" si="0"/>
        <v>187.89547999999999</v>
      </c>
      <c r="D43">
        <f t="shared" si="1"/>
        <v>258.10451999999998</v>
      </c>
      <c r="E43">
        <f t="shared" si="2"/>
        <v>258.10451999999998</v>
      </c>
      <c r="F43">
        <f t="shared" si="3"/>
        <v>66617.943244430397</v>
      </c>
      <c r="G43">
        <f t="shared" si="4"/>
        <v>6.295232195121951</v>
      </c>
    </row>
    <row r="44" spans="1:7">
      <c r="A44">
        <v>42</v>
      </c>
      <c r="B44">
        <v>316</v>
      </c>
      <c r="C44">
        <f t="shared" si="0"/>
        <v>187.97036</v>
      </c>
      <c r="D44">
        <f t="shared" si="1"/>
        <v>128.02964</v>
      </c>
      <c r="E44">
        <f t="shared" si="2"/>
        <v>128.02964</v>
      </c>
      <c r="F44">
        <f t="shared" si="3"/>
        <v>16391.588718529601</v>
      </c>
      <c r="G44">
        <f t="shared" si="4"/>
        <v>3.048324761904762</v>
      </c>
    </row>
    <row r="45" spans="1:7">
      <c r="A45">
        <v>43</v>
      </c>
      <c r="B45">
        <v>537</v>
      </c>
      <c r="C45">
        <f t="shared" si="0"/>
        <v>188.04524000000001</v>
      </c>
      <c r="D45">
        <f t="shared" si="1"/>
        <v>348.95475999999996</v>
      </c>
      <c r="E45">
        <f t="shared" si="2"/>
        <v>348.95475999999996</v>
      </c>
      <c r="F45">
        <f t="shared" si="3"/>
        <v>121769.42452665757</v>
      </c>
      <c r="G45">
        <f t="shared" si="4"/>
        <v>8.1152269767441858</v>
      </c>
    </row>
    <row r="46" spans="1:7">
      <c r="A46">
        <v>44</v>
      </c>
      <c r="B46">
        <v>552</v>
      </c>
      <c r="C46">
        <f t="shared" si="0"/>
        <v>188.12012000000001</v>
      </c>
      <c r="D46">
        <f t="shared" si="1"/>
        <v>363.87987999999996</v>
      </c>
      <c r="E46">
        <f t="shared" si="2"/>
        <v>363.87987999999996</v>
      </c>
      <c r="F46">
        <f t="shared" si="3"/>
        <v>132408.56706881436</v>
      </c>
      <c r="G46">
        <f t="shared" si="4"/>
        <v>8.2699972727272719</v>
      </c>
    </row>
    <row r="47" spans="1:7">
      <c r="A47">
        <v>45</v>
      </c>
      <c r="B47">
        <v>580</v>
      </c>
      <c r="C47">
        <f t="shared" si="0"/>
        <v>188.19499999999999</v>
      </c>
      <c r="D47">
        <f t="shared" si="1"/>
        <v>391.80500000000001</v>
      </c>
      <c r="E47">
        <f t="shared" si="2"/>
        <v>391.80500000000001</v>
      </c>
      <c r="F47">
        <f t="shared" si="3"/>
        <v>153511.15802500001</v>
      </c>
      <c r="G47">
        <f t="shared" si="4"/>
        <v>8.7067777777777771</v>
      </c>
    </row>
    <row r="48" spans="1:7">
      <c r="A48">
        <v>46</v>
      </c>
      <c r="B48">
        <v>548</v>
      </c>
      <c r="C48">
        <f t="shared" si="0"/>
        <v>188.26988</v>
      </c>
      <c r="D48">
        <f t="shared" si="1"/>
        <v>359.73012</v>
      </c>
      <c r="E48">
        <f t="shared" si="2"/>
        <v>359.73012</v>
      </c>
      <c r="F48">
        <f t="shared" si="3"/>
        <v>129405.7592352144</v>
      </c>
      <c r="G48">
        <f t="shared" si="4"/>
        <v>7.8202199999999999</v>
      </c>
    </row>
    <row r="49" spans="1:7">
      <c r="A49">
        <v>47</v>
      </c>
      <c r="B49">
        <v>414</v>
      </c>
      <c r="C49">
        <f t="shared" si="0"/>
        <v>188.34476000000001</v>
      </c>
      <c r="D49">
        <f t="shared" si="1"/>
        <v>225.65523999999999</v>
      </c>
      <c r="E49">
        <f t="shared" si="2"/>
        <v>225.65523999999999</v>
      </c>
      <c r="F49">
        <f t="shared" si="3"/>
        <v>50920.287339457594</v>
      </c>
      <c r="G49">
        <f t="shared" si="4"/>
        <v>4.8011753191489364</v>
      </c>
    </row>
    <row r="50" spans="1:7">
      <c r="A50">
        <v>48</v>
      </c>
      <c r="B50">
        <v>179</v>
      </c>
      <c r="C50">
        <f t="shared" si="0"/>
        <v>188.41964000000002</v>
      </c>
      <c r="D50">
        <f t="shared" si="1"/>
        <v>-9.4196400000000153</v>
      </c>
      <c r="E50">
        <f t="shared" si="2"/>
        <v>9.4196400000000153</v>
      </c>
      <c r="F50">
        <f t="shared" si="3"/>
        <v>88.729617729600292</v>
      </c>
      <c r="G50">
        <f t="shared" si="4"/>
        <v>0.19624250000000032</v>
      </c>
    </row>
    <row r="51" spans="1:7">
      <c r="A51">
        <v>49</v>
      </c>
      <c r="B51">
        <v>165</v>
      </c>
      <c r="C51">
        <f t="shared" si="0"/>
        <v>188.49451999999999</v>
      </c>
      <c r="D51">
        <f t="shared" si="1"/>
        <v>-23.494519999999994</v>
      </c>
      <c r="E51">
        <f t="shared" si="2"/>
        <v>23.494519999999994</v>
      </c>
      <c r="F51">
        <f t="shared" si="3"/>
        <v>551.99247003039977</v>
      </c>
      <c r="G51">
        <f t="shared" si="4"/>
        <v>0.47947999999999991</v>
      </c>
    </row>
    <row r="52" spans="1:7">
      <c r="A52">
        <v>50</v>
      </c>
      <c r="B52">
        <v>408</v>
      </c>
      <c r="C52">
        <f t="shared" si="0"/>
        <v>188.5694</v>
      </c>
      <c r="D52">
        <f t="shared" si="1"/>
        <v>219.4306</v>
      </c>
      <c r="E52">
        <f t="shared" si="2"/>
        <v>219.4306</v>
      </c>
      <c r="F52">
        <f t="shared" si="3"/>
        <v>48149.788216360001</v>
      </c>
      <c r="G52">
        <f t="shared" si="4"/>
        <v>4.3886120000000002</v>
      </c>
    </row>
    <row r="53" spans="1:7">
      <c r="A53">
        <v>51</v>
      </c>
      <c r="B53">
        <v>379</v>
      </c>
      <c r="C53">
        <f t="shared" si="0"/>
        <v>188.64428000000001</v>
      </c>
      <c r="D53">
        <f t="shared" si="1"/>
        <v>190.35571999999999</v>
      </c>
      <c r="E53">
        <f t="shared" si="2"/>
        <v>190.35571999999999</v>
      </c>
      <c r="F53">
        <f t="shared" si="3"/>
        <v>36235.300136718397</v>
      </c>
      <c r="G53">
        <f t="shared" si="4"/>
        <v>3.7324650980392153</v>
      </c>
    </row>
    <row r="54" spans="1:7">
      <c r="A54">
        <v>52</v>
      </c>
      <c r="B54">
        <v>71</v>
      </c>
      <c r="C54">
        <f t="shared" si="0"/>
        <v>188.71915999999999</v>
      </c>
      <c r="D54">
        <f t="shared" si="1"/>
        <v>-117.71915999999999</v>
      </c>
      <c r="E54">
        <f t="shared" si="2"/>
        <v>117.71915999999999</v>
      </c>
      <c r="F54">
        <f t="shared" si="3"/>
        <v>13857.800631105598</v>
      </c>
      <c r="G54">
        <f t="shared" si="4"/>
        <v>2.2638299999999996</v>
      </c>
    </row>
    <row r="55" spans="1:7">
      <c r="A55">
        <v>53</v>
      </c>
      <c r="B55">
        <v>123</v>
      </c>
      <c r="C55">
        <f t="shared" si="0"/>
        <v>188.79404</v>
      </c>
      <c r="D55">
        <f t="shared" si="1"/>
        <v>-65.794039999999995</v>
      </c>
      <c r="E55">
        <f t="shared" si="2"/>
        <v>65.794039999999995</v>
      </c>
      <c r="F55">
        <f t="shared" si="3"/>
        <v>4328.8556995215995</v>
      </c>
      <c r="G55">
        <f t="shared" si="4"/>
        <v>1.2413969811320753</v>
      </c>
    </row>
    <row r="56" spans="1:7">
      <c r="A56">
        <v>54</v>
      </c>
      <c r="B56">
        <v>40</v>
      </c>
      <c r="C56">
        <f t="shared" si="0"/>
        <v>188.86892</v>
      </c>
      <c r="D56">
        <f t="shared" si="1"/>
        <v>-148.86892</v>
      </c>
      <c r="E56">
        <f t="shared" si="2"/>
        <v>148.86892</v>
      </c>
      <c r="F56">
        <f t="shared" si="3"/>
        <v>22161.955341966401</v>
      </c>
      <c r="G56">
        <f t="shared" si="4"/>
        <v>2.7568318518518518</v>
      </c>
    </row>
    <row r="57" spans="1:7">
      <c r="A57">
        <v>55</v>
      </c>
      <c r="B57">
        <v>56</v>
      </c>
      <c r="C57">
        <f t="shared" si="0"/>
        <v>188.94380000000001</v>
      </c>
      <c r="D57">
        <f t="shared" si="1"/>
        <v>-132.94380000000001</v>
      </c>
      <c r="E57">
        <f t="shared" si="2"/>
        <v>132.94380000000001</v>
      </c>
      <c r="F57">
        <f t="shared" si="3"/>
        <v>17674.053958440003</v>
      </c>
      <c r="G57">
        <f t="shared" si="4"/>
        <v>2.41716</v>
      </c>
    </row>
    <row r="58" spans="1:7">
      <c r="A58">
        <v>56</v>
      </c>
      <c r="B58">
        <v>275</v>
      </c>
      <c r="C58">
        <f t="shared" si="0"/>
        <v>189.01867999999999</v>
      </c>
      <c r="D58">
        <f t="shared" si="1"/>
        <v>85.981320000000011</v>
      </c>
      <c r="E58">
        <f t="shared" si="2"/>
        <v>85.981320000000011</v>
      </c>
      <c r="F58">
        <f t="shared" si="3"/>
        <v>7392.7873889424018</v>
      </c>
      <c r="G58">
        <f t="shared" si="4"/>
        <v>1.5353807142857145</v>
      </c>
    </row>
    <row r="59" spans="1:7">
      <c r="A59">
        <v>57</v>
      </c>
      <c r="B59">
        <v>51</v>
      </c>
      <c r="C59">
        <f t="shared" si="0"/>
        <v>189.09356</v>
      </c>
      <c r="D59">
        <f t="shared" si="1"/>
        <v>-138.09356</v>
      </c>
      <c r="E59">
        <f t="shared" si="2"/>
        <v>138.09356</v>
      </c>
      <c r="F59">
        <f t="shared" si="3"/>
        <v>19069.831313473598</v>
      </c>
      <c r="G59">
        <f t="shared" si="4"/>
        <v>2.4226940350877193</v>
      </c>
    </row>
    <row r="60" spans="1:7">
      <c r="A60">
        <v>58</v>
      </c>
      <c r="B60">
        <v>118</v>
      </c>
      <c r="C60">
        <f t="shared" si="0"/>
        <v>189.16844</v>
      </c>
      <c r="D60">
        <f t="shared" si="1"/>
        <v>-71.168440000000004</v>
      </c>
      <c r="E60">
        <f t="shared" si="2"/>
        <v>71.168440000000004</v>
      </c>
      <c r="F60">
        <f t="shared" si="3"/>
        <v>5064.9468520336004</v>
      </c>
      <c r="G60">
        <f t="shared" si="4"/>
        <v>1.2270420689655173</v>
      </c>
    </row>
    <row r="61" spans="1:7">
      <c r="A61">
        <v>59</v>
      </c>
      <c r="B61">
        <v>240</v>
      </c>
      <c r="C61">
        <f t="shared" si="0"/>
        <v>189.24332000000001</v>
      </c>
      <c r="D61">
        <f t="shared" si="1"/>
        <v>50.756679999999989</v>
      </c>
      <c r="E61">
        <f t="shared" si="2"/>
        <v>50.756679999999989</v>
      </c>
      <c r="F61">
        <f t="shared" si="3"/>
        <v>2576.2405646223988</v>
      </c>
      <c r="G61">
        <f t="shared" si="4"/>
        <v>0.86028271186440664</v>
      </c>
    </row>
    <row r="62" spans="1:7">
      <c r="A62">
        <v>60</v>
      </c>
      <c r="B62">
        <v>232</v>
      </c>
      <c r="C62">
        <f t="shared" si="0"/>
        <v>189.31819999999999</v>
      </c>
      <c r="D62">
        <f t="shared" si="1"/>
        <v>42.68180000000001</v>
      </c>
      <c r="E62">
        <f t="shared" si="2"/>
        <v>42.68180000000001</v>
      </c>
      <c r="F62">
        <f t="shared" si="3"/>
        <v>1821.7360512400007</v>
      </c>
      <c r="G62">
        <f t="shared" si="4"/>
        <v>0.71136333333333346</v>
      </c>
    </row>
    <row r="63" spans="1:7">
      <c r="A63">
        <v>61</v>
      </c>
      <c r="B63">
        <v>177</v>
      </c>
      <c r="C63">
        <f t="shared" si="0"/>
        <v>189.39308</v>
      </c>
      <c r="D63">
        <f t="shared" si="1"/>
        <v>-12.393079999999998</v>
      </c>
      <c r="E63">
        <f t="shared" si="2"/>
        <v>12.393079999999998</v>
      </c>
      <c r="F63">
        <f t="shared" si="3"/>
        <v>153.58843188639995</v>
      </c>
      <c r="G63">
        <f t="shared" si="4"/>
        <v>0.20316524590163931</v>
      </c>
    </row>
    <row r="64" spans="1:7">
      <c r="A64">
        <v>62</v>
      </c>
      <c r="B64">
        <v>256</v>
      </c>
      <c r="C64">
        <f t="shared" si="0"/>
        <v>189.46796000000001</v>
      </c>
      <c r="D64">
        <f t="shared" si="1"/>
        <v>66.532039999999995</v>
      </c>
      <c r="E64">
        <f t="shared" si="2"/>
        <v>66.532039999999995</v>
      </c>
      <c r="F64">
        <f t="shared" si="3"/>
        <v>4426.5123465615998</v>
      </c>
      <c r="G64">
        <f t="shared" si="4"/>
        <v>1.0730974193548386</v>
      </c>
    </row>
    <row r="65" spans="1:7">
      <c r="A65">
        <v>63</v>
      </c>
      <c r="B65">
        <v>267</v>
      </c>
      <c r="C65">
        <f t="shared" si="0"/>
        <v>189.54284000000001</v>
      </c>
      <c r="D65">
        <f t="shared" si="1"/>
        <v>77.457159999999988</v>
      </c>
      <c r="E65">
        <f t="shared" si="2"/>
        <v>77.457159999999988</v>
      </c>
      <c r="F65">
        <f t="shared" si="3"/>
        <v>5999.6116352655981</v>
      </c>
      <c r="G65">
        <f t="shared" si="4"/>
        <v>1.22947873015873</v>
      </c>
    </row>
    <row r="66" spans="1:7">
      <c r="A66">
        <v>64</v>
      </c>
      <c r="B66">
        <v>35</v>
      </c>
      <c r="C66">
        <f t="shared" si="0"/>
        <v>189.61771999999999</v>
      </c>
      <c r="D66">
        <f t="shared" si="1"/>
        <v>-154.61771999999999</v>
      </c>
      <c r="E66">
        <f t="shared" si="2"/>
        <v>154.61771999999999</v>
      </c>
      <c r="F66">
        <f t="shared" si="3"/>
        <v>23906.639337998397</v>
      </c>
      <c r="G66">
        <f t="shared" si="4"/>
        <v>2.4159018749999999</v>
      </c>
    </row>
    <row r="67" spans="1:7">
      <c r="A67">
        <v>65</v>
      </c>
      <c r="B67">
        <v>36</v>
      </c>
      <c r="C67">
        <f t="shared" si="0"/>
        <v>189.6926</v>
      </c>
      <c r="D67">
        <f t="shared" si="1"/>
        <v>-153.6926</v>
      </c>
      <c r="E67">
        <f t="shared" si="2"/>
        <v>153.6926</v>
      </c>
      <c r="F67">
        <f t="shared" si="3"/>
        <v>23621.415294760001</v>
      </c>
      <c r="G67">
        <f t="shared" si="4"/>
        <v>2.3645015384615387</v>
      </c>
    </row>
    <row r="68" spans="1:7">
      <c r="A68">
        <v>66</v>
      </c>
      <c r="B68">
        <v>34</v>
      </c>
      <c r="C68">
        <f t="shared" ref="C68:C131" si="5">0.07488*A68+184.8254</f>
        <v>189.76748000000001</v>
      </c>
      <c r="D68">
        <f t="shared" ref="D68:D131" si="6">B68-C68</f>
        <v>-155.76748000000001</v>
      </c>
      <c r="E68">
        <f t="shared" ref="E68:E131" si="7">ABS(B68-C68)</f>
        <v>155.76748000000001</v>
      </c>
      <c r="F68">
        <f t="shared" ref="F68:F131" si="8">D68^2</f>
        <v>24263.507825550401</v>
      </c>
      <c r="G68">
        <f t="shared" ref="G68:G131" si="9">ABS((B68-C68)/A68)</f>
        <v>2.3601133333333335</v>
      </c>
    </row>
    <row r="69" spans="1:7">
      <c r="A69">
        <v>67</v>
      </c>
      <c r="B69">
        <v>30</v>
      </c>
      <c r="C69">
        <f t="shared" si="5"/>
        <v>189.84236000000001</v>
      </c>
      <c r="D69">
        <f t="shared" si="6"/>
        <v>-159.84236000000001</v>
      </c>
      <c r="E69">
        <f t="shared" si="7"/>
        <v>159.84236000000001</v>
      </c>
      <c r="F69">
        <f t="shared" si="8"/>
        <v>25549.580050369605</v>
      </c>
      <c r="G69">
        <f t="shared" si="9"/>
        <v>2.3857068656716418</v>
      </c>
    </row>
    <row r="70" spans="1:7">
      <c r="A70">
        <v>68</v>
      </c>
      <c r="B70">
        <v>296</v>
      </c>
      <c r="C70">
        <f t="shared" si="5"/>
        <v>189.91723999999999</v>
      </c>
      <c r="D70">
        <f t="shared" si="6"/>
        <v>106.08276000000001</v>
      </c>
      <c r="E70">
        <f t="shared" si="7"/>
        <v>106.08276000000001</v>
      </c>
      <c r="F70">
        <f t="shared" si="8"/>
        <v>11253.551969217602</v>
      </c>
      <c r="G70">
        <f t="shared" si="9"/>
        <v>1.5600405882352941</v>
      </c>
    </row>
    <row r="71" spans="1:7">
      <c r="A71">
        <v>69</v>
      </c>
      <c r="B71">
        <v>190</v>
      </c>
      <c r="C71">
        <f t="shared" si="5"/>
        <v>189.99212</v>
      </c>
      <c r="D71">
        <f t="shared" si="6"/>
        <v>7.8800000000001091E-3</v>
      </c>
      <c r="E71">
        <f t="shared" si="7"/>
        <v>7.8800000000001091E-3</v>
      </c>
      <c r="F71">
        <f t="shared" si="8"/>
        <v>6.2094400000001714E-5</v>
      </c>
      <c r="G71">
        <f t="shared" si="9"/>
        <v>1.1420289855072622E-4</v>
      </c>
    </row>
    <row r="72" spans="1:7">
      <c r="A72">
        <v>70</v>
      </c>
      <c r="B72">
        <v>47</v>
      </c>
      <c r="C72">
        <f t="shared" si="5"/>
        <v>190.06700000000001</v>
      </c>
      <c r="D72">
        <f t="shared" si="6"/>
        <v>-143.06700000000001</v>
      </c>
      <c r="E72">
        <f t="shared" si="7"/>
        <v>143.06700000000001</v>
      </c>
      <c r="F72">
        <f t="shared" si="8"/>
        <v>20468.166489000003</v>
      </c>
      <c r="G72">
        <f t="shared" si="9"/>
        <v>2.0438142857142858</v>
      </c>
    </row>
    <row r="73" spans="1:7">
      <c r="A73">
        <v>71</v>
      </c>
      <c r="B73">
        <v>40</v>
      </c>
      <c r="C73">
        <f t="shared" si="5"/>
        <v>190.14188000000001</v>
      </c>
      <c r="D73">
        <f t="shared" si="6"/>
        <v>-150.14188000000001</v>
      </c>
      <c r="E73">
        <f t="shared" si="7"/>
        <v>150.14188000000001</v>
      </c>
      <c r="F73">
        <f t="shared" si="8"/>
        <v>22542.584129934403</v>
      </c>
      <c r="G73">
        <f t="shared" si="9"/>
        <v>2.1146743661971832</v>
      </c>
    </row>
    <row r="74" spans="1:7">
      <c r="A74">
        <v>72</v>
      </c>
      <c r="B74">
        <v>33</v>
      </c>
      <c r="C74">
        <f t="shared" si="5"/>
        <v>190.21675999999999</v>
      </c>
      <c r="D74">
        <f t="shared" si="6"/>
        <v>-157.21675999999999</v>
      </c>
      <c r="E74">
        <f t="shared" si="7"/>
        <v>157.21675999999999</v>
      </c>
      <c r="F74">
        <f t="shared" si="8"/>
        <v>24717.109624897599</v>
      </c>
      <c r="G74">
        <f t="shared" si="9"/>
        <v>2.1835661111111109</v>
      </c>
    </row>
    <row r="75" spans="1:7">
      <c r="A75">
        <v>73</v>
      </c>
      <c r="B75">
        <v>29</v>
      </c>
      <c r="C75">
        <f t="shared" si="5"/>
        <v>190.29164</v>
      </c>
      <c r="D75">
        <f t="shared" si="6"/>
        <v>-161.29164</v>
      </c>
      <c r="E75">
        <f t="shared" si="7"/>
        <v>161.29164</v>
      </c>
      <c r="F75">
        <f t="shared" si="8"/>
        <v>26014.993133889599</v>
      </c>
      <c r="G75">
        <f t="shared" si="9"/>
        <v>2.2094745205479454</v>
      </c>
    </row>
    <row r="76" spans="1:7">
      <c r="A76">
        <v>74</v>
      </c>
      <c r="B76">
        <v>176</v>
      </c>
      <c r="C76">
        <f t="shared" si="5"/>
        <v>190.36652000000001</v>
      </c>
      <c r="D76">
        <f t="shared" si="6"/>
        <v>-14.366520000000008</v>
      </c>
      <c r="E76">
        <f t="shared" si="7"/>
        <v>14.366520000000008</v>
      </c>
      <c r="F76">
        <f t="shared" si="8"/>
        <v>206.39689691040024</v>
      </c>
      <c r="G76">
        <f t="shared" si="9"/>
        <v>0.19414216216216226</v>
      </c>
    </row>
    <row r="77" spans="1:7">
      <c r="A77">
        <v>75</v>
      </c>
      <c r="B77">
        <v>52</v>
      </c>
      <c r="C77">
        <f t="shared" si="5"/>
        <v>190.44140000000002</v>
      </c>
      <c r="D77">
        <f t="shared" si="6"/>
        <v>-138.44140000000002</v>
      </c>
      <c r="E77">
        <f t="shared" si="7"/>
        <v>138.44140000000002</v>
      </c>
      <c r="F77">
        <f t="shared" si="8"/>
        <v>19166.021233960004</v>
      </c>
      <c r="G77">
        <f t="shared" si="9"/>
        <v>1.8458853333333336</v>
      </c>
    </row>
    <row r="78" spans="1:7">
      <c r="A78">
        <v>76</v>
      </c>
      <c r="B78">
        <v>31</v>
      </c>
      <c r="C78">
        <f t="shared" si="5"/>
        <v>190.51627999999999</v>
      </c>
      <c r="D78">
        <f t="shared" si="6"/>
        <v>-159.51627999999999</v>
      </c>
      <c r="E78">
        <f t="shared" si="7"/>
        <v>159.51627999999999</v>
      </c>
      <c r="F78">
        <f t="shared" si="8"/>
        <v>25445.4435850384</v>
      </c>
      <c r="G78">
        <f t="shared" si="9"/>
        <v>2.0988984210526316</v>
      </c>
    </row>
    <row r="79" spans="1:7">
      <c r="A79">
        <v>77</v>
      </c>
      <c r="B79">
        <v>30</v>
      </c>
      <c r="C79">
        <f t="shared" si="5"/>
        <v>190.59116</v>
      </c>
      <c r="D79">
        <f t="shared" si="6"/>
        <v>-160.59116</v>
      </c>
      <c r="E79">
        <f t="shared" si="7"/>
        <v>160.59116</v>
      </c>
      <c r="F79">
        <f t="shared" si="8"/>
        <v>25789.520670145601</v>
      </c>
      <c r="G79">
        <f t="shared" si="9"/>
        <v>2.0855994805194804</v>
      </c>
    </row>
    <row r="80" spans="1:7">
      <c r="A80">
        <v>78</v>
      </c>
      <c r="B80">
        <v>38</v>
      </c>
      <c r="C80">
        <f t="shared" si="5"/>
        <v>190.66604000000001</v>
      </c>
      <c r="D80">
        <f t="shared" si="6"/>
        <v>-152.66604000000001</v>
      </c>
      <c r="E80">
        <f t="shared" si="7"/>
        <v>152.66604000000001</v>
      </c>
      <c r="F80">
        <f t="shared" si="8"/>
        <v>23306.919769281601</v>
      </c>
      <c r="G80">
        <f t="shared" si="9"/>
        <v>1.9572569230769232</v>
      </c>
    </row>
    <row r="81" spans="1:7">
      <c r="A81">
        <v>79</v>
      </c>
      <c r="B81">
        <v>122</v>
      </c>
      <c r="C81">
        <f t="shared" si="5"/>
        <v>190.74091999999999</v>
      </c>
      <c r="D81">
        <f t="shared" si="6"/>
        <v>-68.740919999999988</v>
      </c>
      <c r="E81">
        <f t="shared" si="7"/>
        <v>68.740919999999988</v>
      </c>
      <c r="F81">
        <f t="shared" si="8"/>
        <v>4725.3140824463981</v>
      </c>
      <c r="G81">
        <f t="shared" si="9"/>
        <v>0.87013822784810113</v>
      </c>
    </row>
    <row r="82" spans="1:7">
      <c r="A82">
        <v>80</v>
      </c>
      <c r="B82">
        <v>37</v>
      </c>
      <c r="C82">
        <f t="shared" si="5"/>
        <v>190.8158</v>
      </c>
      <c r="D82">
        <f t="shared" si="6"/>
        <v>-153.8158</v>
      </c>
      <c r="E82">
        <f t="shared" si="7"/>
        <v>153.8158</v>
      </c>
      <c r="F82">
        <f t="shared" si="8"/>
        <v>23659.300329639998</v>
      </c>
      <c r="G82">
        <f t="shared" si="9"/>
        <v>1.9226974999999999</v>
      </c>
    </row>
    <row r="83" spans="1:7">
      <c r="A83">
        <v>81</v>
      </c>
      <c r="B83">
        <v>39</v>
      </c>
      <c r="C83">
        <f t="shared" si="5"/>
        <v>190.89068</v>
      </c>
      <c r="D83">
        <f t="shared" si="6"/>
        <v>-151.89068</v>
      </c>
      <c r="E83">
        <f t="shared" si="7"/>
        <v>151.89068</v>
      </c>
      <c r="F83">
        <f t="shared" si="8"/>
        <v>23070.778670862401</v>
      </c>
      <c r="G83">
        <f t="shared" si="9"/>
        <v>1.8751935802469135</v>
      </c>
    </row>
    <row r="84" spans="1:7">
      <c r="A84">
        <v>82</v>
      </c>
      <c r="B84">
        <v>40</v>
      </c>
      <c r="C84">
        <f t="shared" si="5"/>
        <v>190.96556000000001</v>
      </c>
      <c r="D84">
        <f t="shared" si="6"/>
        <v>-150.96556000000001</v>
      </c>
      <c r="E84">
        <f t="shared" si="7"/>
        <v>150.96556000000001</v>
      </c>
      <c r="F84">
        <f t="shared" si="8"/>
        <v>22790.600306113603</v>
      </c>
      <c r="G84">
        <f t="shared" si="9"/>
        <v>1.8410434146341466</v>
      </c>
    </row>
    <row r="85" spans="1:7">
      <c r="A85">
        <v>83</v>
      </c>
      <c r="B85">
        <v>35</v>
      </c>
      <c r="C85">
        <f t="shared" si="5"/>
        <v>191.04043999999999</v>
      </c>
      <c r="D85">
        <f t="shared" si="6"/>
        <v>-156.04043999999999</v>
      </c>
      <c r="E85">
        <f t="shared" si="7"/>
        <v>156.04043999999999</v>
      </c>
      <c r="F85">
        <f t="shared" si="8"/>
        <v>24348.618915393596</v>
      </c>
      <c r="G85">
        <f t="shared" si="9"/>
        <v>1.8800053012048192</v>
      </c>
    </row>
    <row r="86" spans="1:7">
      <c r="A86">
        <v>84</v>
      </c>
      <c r="B86">
        <v>40</v>
      </c>
      <c r="C86">
        <f t="shared" si="5"/>
        <v>191.11532</v>
      </c>
      <c r="D86">
        <f t="shared" si="6"/>
        <v>-151.11532</v>
      </c>
      <c r="E86">
        <f t="shared" si="7"/>
        <v>151.11532</v>
      </c>
      <c r="F86">
        <f t="shared" si="8"/>
        <v>22835.8399387024</v>
      </c>
      <c r="G86">
        <f t="shared" si="9"/>
        <v>1.7989919047619047</v>
      </c>
    </row>
    <row r="87" spans="1:7">
      <c r="A87">
        <v>85</v>
      </c>
      <c r="B87">
        <v>39</v>
      </c>
      <c r="C87">
        <f t="shared" si="5"/>
        <v>191.1902</v>
      </c>
      <c r="D87">
        <f t="shared" si="6"/>
        <v>-152.1902</v>
      </c>
      <c r="E87">
        <f t="shared" si="7"/>
        <v>152.1902</v>
      </c>
      <c r="F87">
        <f t="shared" si="8"/>
        <v>23161.856976040002</v>
      </c>
      <c r="G87">
        <f t="shared" si="9"/>
        <v>1.7904729411764706</v>
      </c>
    </row>
    <row r="88" spans="1:7">
      <c r="A88">
        <v>86</v>
      </c>
      <c r="B88">
        <v>552</v>
      </c>
      <c r="C88">
        <f t="shared" si="5"/>
        <v>191.26508000000001</v>
      </c>
      <c r="D88">
        <f t="shared" si="6"/>
        <v>360.73491999999999</v>
      </c>
      <c r="E88">
        <f t="shared" si="7"/>
        <v>360.73491999999999</v>
      </c>
      <c r="F88">
        <f t="shared" si="8"/>
        <v>130129.6825074064</v>
      </c>
      <c r="G88">
        <f t="shared" si="9"/>
        <v>4.1945920930232559</v>
      </c>
    </row>
    <row r="89" spans="1:7">
      <c r="A89">
        <v>87</v>
      </c>
      <c r="B89">
        <v>68</v>
      </c>
      <c r="C89">
        <f t="shared" si="5"/>
        <v>191.33995999999999</v>
      </c>
      <c r="D89">
        <f t="shared" si="6"/>
        <v>-123.33995999999999</v>
      </c>
      <c r="E89">
        <f t="shared" si="7"/>
        <v>123.33995999999999</v>
      </c>
      <c r="F89">
        <f t="shared" si="8"/>
        <v>15212.745732801597</v>
      </c>
      <c r="G89">
        <f t="shared" si="9"/>
        <v>1.4177006896551723</v>
      </c>
    </row>
    <row r="90" spans="1:7">
      <c r="A90">
        <v>88</v>
      </c>
      <c r="B90">
        <v>57</v>
      </c>
      <c r="C90">
        <f t="shared" si="5"/>
        <v>191.41484</v>
      </c>
      <c r="D90">
        <f t="shared" si="6"/>
        <v>-134.41484</v>
      </c>
      <c r="E90">
        <f t="shared" si="7"/>
        <v>134.41484</v>
      </c>
      <c r="F90">
        <f t="shared" si="8"/>
        <v>18067.349212225599</v>
      </c>
      <c r="G90">
        <f t="shared" si="9"/>
        <v>1.5274413636363635</v>
      </c>
    </row>
    <row r="91" spans="1:7">
      <c r="A91">
        <v>89</v>
      </c>
      <c r="B91">
        <v>66</v>
      </c>
      <c r="C91">
        <f t="shared" si="5"/>
        <v>191.48972000000001</v>
      </c>
      <c r="D91">
        <f t="shared" si="6"/>
        <v>-125.48972000000001</v>
      </c>
      <c r="E91">
        <f t="shared" si="7"/>
        <v>125.48972000000001</v>
      </c>
      <c r="F91">
        <f t="shared" si="8"/>
        <v>15747.669825678402</v>
      </c>
      <c r="G91">
        <f t="shared" si="9"/>
        <v>1.4099968539325842</v>
      </c>
    </row>
    <row r="92" spans="1:7">
      <c r="A92">
        <v>90</v>
      </c>
      <c r="B92">
        <v>79</v>
      </c>
      <c r="C92">
        <f t="shared" si="5"/>
        <v>191.56460000000001</v>
      </c>
      <c r="D92">
        <f t="shared" si="6"/>
        <v>-112.56460000000001</v>
      </c>
      <c r="E92">
        <f t="shared" si="7"/>
        <v>112.56460000000001</v>
      </c>
      <c r="F92">
        <f t="shared" si="8"/>
        <v>12670.789173160003</v>
      </c>
      <c r="G92">
        <f t="shared" si="9"/>
        <v>1.2507177777777778</v>
      </c>
    </row>
    <row r="93" spans="1:7">
      <c r="A93">
        <v>91</v>
      </c>
      <c r="B93">
        <v>100</v>
      </c>
      <c r="C93">
        <f t="shared" si="5"/>
        <v>191.63947999999999</v>
      </c>
      <c r="D93">
        <f t="shared" si="6"/>
        <v>-91.639479999999992</v>
      </c>
      <c r="E93">
        <f t="shared" si="7"/>
        <v>91.639479999999992</v>
      </c>
      <c r="F93">
        <f t="shared" si="8"/>
        <v>8397.7942946703988</v>
      </c>
      <c r="G93">
        <f t="shared" si="9"/>
        <v>1.0070272527472526</v>
      </c>
    </row>
    <row r="94" spans="1:7">
      <c r="A94">
        <v>92</v>
      </c>
      <c r="B94">
        <v>164</v>
      </c>
      <c r="C94">
        <f t="shared" si="5"/>
        <v>191.71436</v>
      </c>
      <c r="D94">
        <f t="shared" si="6"/>
        <v>-27.714359999999999</v>
      </c>
      <c r="E94">
        <f t="shared" si="7"/>
        <v>27.714359999999999</v>
      </c>
      <c r="F94">
        <f t="shared" si="8"/>
        <v>768.08575020959995</v>
      </c>
      <c r="G94">
        <f t="shared" si="9"/>
        <v>0.30124304347826086</v>
      </c>
    </row>
    <row r="95" spans="1:7">
      <c r="A95">
        <v>93</v>
      </c>
      <c r="B95">
        <v>419</v>
      </c>
      <c r="C95">
        <f t="shared" si="5"/>
        <v>191.78924000000001</v>
      </c>
      <c r="D95">
        <f t="shared" si="6"/>
        <v>227.21075999999999</v>
      </c>
      <c r="E95">
        <f t="shared" si="7"/>
        <v>227.21075999999999</v>
      </c>
      <c r="F95">
        <f t="shared" si="8"/>
        <v>51624.729459777598</v>
      </c>
      <c r="G95">
        <f t="shared" si="9"/>
        <v>2.443126451612903</v>
      </c>
    </row>
    <row r="96" spans="1:7">
      <c r="A96">
        <v>94</v>
      </c>
      <c r="B96">
        <v>548</v>
      </c>
      <c r="C96">
        <f t="shared" si="5"/>
        <v>191.86412000000001</v>
      </c>
      <c r="D96">
        <f t="shared" si="6"/>
        <v>356.13587999999999</v>
      </c>
      <c r="E96">
        <f t="shared" si="7"/>
        <v>356.13587999999999</v>
      </c>
      <c r="F96">
        <f t="shared" si="8"/>
        <v>126832.76502337439</v>
      </c>
      <c r="G96">
        <f t="shared" si="9"/>
        <v>3.7886795744680848</v>
      </c>
    </row>
    <row r="97" spans="1:7">
      <c r="A97">
        <v>95</v>
      </c>
      <c r="B97">
        <v>535</v>
      </c>
      <c r="C97">
        <f t="shared" si="5"/>
        <v>191.93899999999999</v>
      </c>
      <c r="D97">
        <f t="shared" si="6"/>
        <v>343.06100000000004</v>
      </c>
      <c r="E97">
        <f t="shared" si="7"/>
        <v>343.06100000000004</v>
      </c>
      <c r="F97">
        <f t="shared" si="8"/>
        <v>117690.84972100002</v>
      </c>
      <c r="G97">
        <f t="shared" si="9"/>
        <v>3.611168421052632</v>
      </c>
    </row>
    <row r="98" spans="1:7">
      <c r="A98">
        <v>96</v>
      </c>
      <c r="B98">
        <v>411</v>
      </c>
      <c r="C98">
        <f t="shared" si="5"/>
        <v>192.01388</v>
      </c>
      <c r="D98">
        <f t="shared" si="6"/>
        <v>218.98612</v>
      </c>
      <c r="E98">
        <f t="shared" si="7"/>
        <v>218.98612</v>
      </c>
      <c r="F98">
        <f t="shared" si="8"/>
        <v>47954.920752654398</v>
      </c>
      <c r="G98">
        <f t="shared" si="9"/>
        <v>2.2811054166666667</v>
      </c>
    </row>
    <row r="99" spans="1:7">
      <c r="A99">
        <v>97</v>
      </c>
      <c r="B99">
        <v>46</v>
      </c>
      <c r="C99">
        <f t="shared" si="5"/>
        <v>192.08876000000001</v>
      </c>
      <c r="D99">
        <f t="shared" si="6"/>
        <v>-146.08876000000001</v>
      </c>
      <c r="E99">
        <f t="shared" si="7"/>
        <v>146.08876000000001</v>
      </c>
      <c r="F99">
        <f t="shared" si="8"/>
        <v>21341.925798337601</v>
      </c>
      <c r="G99">
        <f t="shared" si="9"/>
        <v>1.5060696907216495</v>
      </c>
    </row>
    <row r="100" spans="1:7">
      <c r="A100">
        <v>98</v>
      </c>
      <c r="B100">
        <v>42</v>
      </c>
      <c r="C100">
        <f t="shared" si="5"/>
        <v>192.16364000000002</v>
      </c>
      <c r="D100">
        <f t="shared" si="6"/>
        <v>-150.16364000000002</v>
      </c>
      <c r="E100">
        <f t="shared" si="7"/>
        <v>150.16364000000002</v>
      </c>
      <c r="F100">
        <f t="shared" si="8"/>
        <v>22549.118778049604</v>
      </c>
      <c r="G100">
        <f t="shared" si="9"/>
        <v>1.5322820408163267</v>
      </c>
    </row>
    <row r="101" spans="1:7">
      <c r="A101">
        <v>99</v>
      </c>
      <c r="B101">
        <v>411</v>
      </c>
      <c r="C101">
        <f t="shared" si="5"/>
        <v>192.23851999999999</v>
      </c>
      <c r="D101">
        <f t="shared" si="6"/>
        <v>218.76148000000001</v>
      </c>
      <c r="E101">
        <f t="shared" si="7"/>
        <v>218.76148000000001</v>
      </c>
      <c r="F101">
        <f t="shared" si="8"/>
        <v>47856.585131790402</v>
      </c>
      <c r="G101">
        <f t="shared" si="9"/>
        <v>2.2097119191919194</v>
      </c>
    </row>
    <row r="102" spans="1:7">
      <c r="A102">
        <v>100</v>
      </c>
      <c r="B102">
        <v>39</v>
      </c>
      <c r="C102">
        <f t="shared" si="5"/>
        <v>192.3134</v>
      </c>
      <c r="D102">
        <f t="shared" si="6"/>
        <v>-153.3134</v>
      </c>
      <c r="E102">
        <f t="shared" si="7"/>
        <v>153.3134</v>
      </c>
      <c r="F102">
        <f t="shared" si="8"/>
        <v>23504.998619559999</v>
      </c>
      <c r="G102">
        <f t="shared" si="9"/>
        <v>1.533134</v>
      </c>
    </row>
    <row r="103" spans="1:7">
      <c r="A103">
        <v>101</v>
      </c>
      <c r="B103">
        <v>152</v>
      </c>
      <c r="C103">
        <f t="shared" si="5"/>
        <v>192.38828000000001</v>
      </c>
      <c r="D103">
        <f t="shared" si="6"/>
        <v>-40.388280000000009</v>
      </c>
      <c r="E103">
        <f t="shared" si="7"/>
        <v>40.388280000000009</v>
      </c>
      <c r="F103">
        <f t="shared" si="8"/>
        <v>1631.2131613584006</v>
      </c>
      <c r="G103">
        <f t="shared" si="9"/>
        <v>0.39988396039603968</v>
      </c>
    </row>
    <row r="104" spans="1:7">
      <c r="A104">
        <v>102</v>
      </c>
      <c r="B104">
        <v>40</v>
      </c>
      <c r="C104">
        <f t="shared" si="5"/>
        <v>192.46316000000002</v>
      </c>
      <c r="D104">
        <f t="shared" si="6"/>
        <v>-152.46316000000002</v>
      </c>
      <c r="E104">
        <f t="shared" si="7"/>
        <v>152.46316000000002</v>
      </c>
      <c r="F104">
        <f t="shared" si="8"/>
        <v>23245.015157185604</v>
      </c>
      <c r="G104">
        <f t="shared" si="9"/>
        <v>1.4947368627450981</v>
      </c>
    </row>
    <row r="105" spans="1:7">
      <c r="A105">
        <v>103</v>
      </c>
      <c r="B105">
        <v>38</v>
      </c>
      <c r="C105">
        <f t="shared" si="5"/>
        <v>192.53804</v>
      </c>
      <c r="D105">
        <f t="shared" si="6"/>
        <v>-154.53804</v>
      </c>
      <c r="E105">
        <f t="shared" si="7"/>
        <v>154.53804</v>
      </c>
      <c r="F105">
        <f t="shared" si="8"/>
        <v>23882.005807041598</v>
      </c>
      <c r="G105">
        <f t="shared" si="9"/>
        <v>1.5003693203883495</v>
      </c>
    </row>
    <row r="106" spans="1:7">
      <c r="A106">
        <v>104</v>
      </c>
      <c r="B106">
        <v>250</v>
      </c>
      <c r="C106">
        <f t="shared" si="5"/>
        <v>192.61292</v>
      </c>
      <c r="D106">
        <f t="shared" si="6"/>
        <v>57.387079999999997</v>
      </c>
      <c r="E106">
        <f t="shared" si="7"/>
        <v>57.387079999999997</v>
      </c>
      <c r="F106">
        <f t="shared" si="8"/>
        <v>3293.2769509263999</v>
      </c>
      <c r="G106">
        <f t="shared" si="9"/>
        <v>0.55179884615384611</v>
      </c>
    </row>
    <row r="107" spans="1:7">
      <c r="A107">
        <v>105</v>
      </c>
      <c r="B107">
        <v>29</v>
      </c>
      <c r="C107">
        <f t="shared" si="5"/>
        <v>192.68780000000001</v>
      </c>
      <c r="D107">
        <f t="shared" si="6"/>
        <v>-163.68780000000001</v>
      </c>
      <c r="E107">
        <f t="shared" si="7"/>
        <v>163.68780000000001</v>
      </c>
      <c r="F107">
        <f t="shared" si="8"/>
        <v>26793.695868840005</v>
      </c>
      <c r="G107">
        <f t="shared" si="9"/>
        <v>1.5589314285714286</v>
      </c>
    </row>
    <row r="108" spans="1:7">
      <c r="A108">
        <v>106</v>
      </c>
      <c r="B108">
        <v>28</v>
      </c>
      <c r="C108">
        <f t="shared" si="5"/>
        <v>192.76267999999999</v>
      </c>
      <c r="D108">
        <f t="shared" si="6"/>
        <v>-164.76267999999999</v>
      </c>
      <c r="E108">
        <f t="shared" si="7"/>
        <v>164.76267999999999</v>
      </c>
      <c r="F108">
        <f t="shared" si="8"/>
        <v>27146.740720782396</v>
      </c>
      <c r="G108">
        <f t="shared" si="9"/>
        <v>1.5543649056603772</v>
      </c>
    </row>
    <row r="109" spans="1:7">
      <c r="A109">
        <v>107</v>
      </c>
      <c r="B109">
        <v>27</v>
      </c>
      <c r="C109">
        <f t="shared" si="5"/>
        <v>192.83756</v>
      </c>
      <c r="D109">
        <f t="shared" si="6"/>
        <v>-165.83756</v>
      </c>
      <c r="E109">
        <f t="shared" si="7"/>
        <v>165.83756</v>
      </c>
      <c r="F109">
        <f t="shared" si="8"/>
        <v>27502.096306753599</v>
      </c>
      <c r="G109">
        <f t="shared" si="9"/>
        <v>1.5498837383177571</v>
      </c>
    </row>
    <row r="110" spans="1:7">
      <c r="A110">
        <v>108</v>
      </c>
      <c r="B110">
        <v>28</v>
      </c>
      <c r="C110">
        <f t="shared" si="5"/>
        <v>192.91244</v>
      </c>
      <c r="D110">
        <f t="shared" si="6"/>
        <v>-164.91244</v>
      </c>
      <c r="E110">
        <f t="shared" si="7"/>
        <v>164.91244</v>
      </c>
      <c r="F110">
        <f t="shared" si="8"/>
        <v>27196.1128667536</v>
      </c>
      <c r="G110">
        <f t="shared" si="9"/>
        <v>1.5269670370370372</v>
      </c>
    </row>
    <row r="111" spans="1:7">
      <c r="A111">
        <v>109</v>
      </c>
      <c r="B111">
        <v>28</v>
      </c>
      <c r="C111">
        <f t="shared" si="5"/>
        <v>192.98732000000001</v>
      </c>
      <c r="D111">
        <f t="shared" si="6"/>
        <v>-164.98732000000001</v>
      </c>
      <c r="E111">
        <f t="shared" si="7"/>
        <v>164.98732000000001</v>
      </c>
      <c r="F111">
        <f t="shared" si="8"/>
        <v>27220.815760782403</v>
      </c>
      <c r="G111">
        <f t="shared" si="9"/>
        <v>1.5136451376146789</v>
      </c>
    </row>
    <row r="112" spans="1:7">
      <c r="A112">
        <v>110</v>
      </c>
      <c r="B112">
        <v>220</v>
      </c>
      <c r="C112">
        <f t="shared" si="5"/>
        <v>193.06219999999999</v>
      </c>
      <c r="D112">
        <f t="shared" si="6"/>
        <v>26.93780000000001</v>
      </c>
      <c r="E112">
        <f t="shared" si="7"/>
        <v>26.93780000000001</v>
      </c>
      <c r="F112">
        <f t="shared" si="8"/>
        <v>725.64506884000059</v>
      </c>
      <c r="G112">
        <f t="shared" si="9"/>
        <v>0.244889090909091</v>
      </c>
    </row>
    <row r="113" spans="1:7">
      <c r="A113">
        <v>111</v>
      </c>
      <c r="B113">
        <v>213</v>
      </c>
      <c r="C113">
        <f t="shared" si="5"/>
        <v>193.13708</v>
      </c>
      <c r="D113">
        <f t="shared" si="6"/>
        <v>19.862920000000003</v>
      </c>
      <c r="E113">
        <f t="shared" si="7"/>
        <v>19.862920000000003</v>
      </c>
      <c r="F113">
        <f t="shared" si="8"/>
        <v>394.53559092640012</v>
      </c>
      <c r="G113">
        <f t="shared" si="9"/>
        <v>0.17894522522522524</v>
      </c>
    </row>
    <row r="114" spans="1:7">
      <c r="A114">
        <v>112</v>
      </c>
      <c r="B114">
        <v>208</v>
      </c>
      <c r="C114">
        <f t="shared" si="5"/>
        <v>193.21196</v>
      </c>
      <c r="D114">
        <f t="shared" si="6"/>
        <v>14.788039999999995</v>
      </c>
      <c r="E114">
        <f t="shared" si="7"/>
        <v>14.788039999999995</v>
      </c>
      <c r="F114">
        <f t="shared" si="8"/>
        <v>218.68612704159986</v>
      </c>
      <c r="G114">
        <f t="shared" si="9"/>
        <v>0.13203607142857138</v>
      </c>
    </row>
    <row r="115" spans="1:7">
      <c r="A115">
        <v>113</v>
      </c>
      <c r="B115">
        <v>27</v>
      </c>
      <c r="C115">
        <f t="shared" si="5"/>
        <v>193.28684000000001</v>
      </c>
      <c r="D115">
        <f t="shared" si="6"/>
        <v>-166.28684000000001</v>
      </c>
      <c r="E115">
        <f t="shared" si="7"/>
        <v>166.28684000000001</v>
      </c>
      <c r="F115">
        <f t="shared" si="8"/>
        <v>27651.313157185603</v>
      </c>
      <c r="G115">
        <f t="shared" si="9"/>
        <v>1.4715649557522126</v>
      </c>
    </row>
    <row r="116" spans="1:7">
      <c r="A116">
        <v>114</v>
      </c>
      <c r="B116">
        <v>26</v>
      </c>
      <c r="C116">
        <f t="shared" si="5"/>
        <v>193.36171999999999</v>
      </c>
      <c r="D116">
        <f t="shared" si="6"/>
        <v>-167.36171999999999</v>
      </c>
      <c r="E116">
        <f t="shared" si="7"/>
        <v>167.36171999999999</v>
      </c>
      <c r="F116">
        <f t="shared" si="8"/>
        <v>28009.945321358398</v>
      </c>
      <c r="G116">
        <f t="shared" si="9"/>
        <v>1.4680852631578947</v>
      </c>
    </row>
    <row r="117" spans="1:7">
      <c r="A117">
        <v>115</v>
      </c>
      <c r="B117">
        <v>26</v>
      </c>
      <c r="C117">
        <f t="shared" si="5"/>
        <v>193.4366</v>
      </c>
      <c r="D117">
        <f t="shared" si="6"/>
        <v>-167.4366</v>
      </c>
      <c r="E117">
        <f t="shared" si="7"/>
        <v>167.4366</v>
      </c>
      <c r="F117">
        <f t="shared" si="8"/>
        <v>28035.01501956</v>
      </c>
      <c r="G117">
        <f t="shared" si="9"/>
        <v>1.4559704347826088</v>
      </c>
    </row>
    <row r="118" spans="1:7">
      <c r="A118">
        <v>116</v>
      </c>
      <c r="B118">
        <v>192</v>
      </c>
      <c r="C118">
        <f t="shared" si="5"/>
        <v>193.51148000000001</v>
      </c>
      <c r="D118">
        <f t="shared" si="6"/>
        <v>-1.5114800000000059</v>
      </c>
      <c r="E118">
        <f t="shared" si="7"/>
        <v>1.5114800000000059</v>
      </c>
      <c r="F118">
        <f t="shared" si="8"/>
        <v>2.284571790400018</v>
      </c>
      <c r="G118">
        <f t="shared" si="9"/>
        <v>1.3030000000000052E-2</v>
      </c>
    </row>
    <row r="119" spans="1:7">
      <c r="A119">
        <v>117</v>
      </c>
      <c r="B119">
        <v>24</v>
      </c>
      <c r="C119">
        <f t="shared" si="5"/>
        <v>193.58636000000001</v>
      </c>
      <c r="D119">
        <f t="shared" si="6"/>
        <v>-169.58636000000001</v>
      </c>
      <c r="E119">
        <f t="shared" si="7"/>
        <v>169.58636000000001</v>
      </c>
      <c r="F119">
        <f t="shared" si="8"/>
        <v>28759.533498049605</v>
      </c>
      <c r="G119">
        <f t="shared" si="9"/>
        <v>1.4494560683760684</v>
      </c>
    </row>
    <row r="120" spans="1:7">
      <c r="A120">
        <v>118</v>
      </c>
      <c r="B120">
        <v>25</v>
      </c>
      <c r="C120">
        <f t="shared" si="5"/>
        <v>193.66123999999999</v>
      </c>
      <c r="D120">
        <f t="shared" si="6"/>
        <v>-168.66123999999999</v>
      </c>
      <c r="E120">
        <f t="shared" si="7"/>
        <v>168.66123999999999</v>
      </c>
      <c r="F120">
        <f t="shared" si="8"/>
        <v>28446.613878337597</v>
      </c>
      <c r="G120">
        <f t="shared" si="9"/>
        <v>1.4293325423728813</v>
      </c>
    </row>
    <row r="121" spans="1:7">
      <c r="A121">
        <v>119</v>
      </c>
      <c r="B121">
        <v>25</v>
      </c>
      <c r="C121">
        <f t="shared" si="5"/>
        <v>193.73612</v>
      </c>
      <c r="D121">
        <f t="shared" si="6"/>
        <v>-168.73612</v>
      </c>
      <c r="E121">
        <f t="shared" si="7"/>
        <v>168.73612</v>
      </c>
      <c r="F121">
        <f t="shared" si="8"/>
        <v>28471.8781926544</v>
      </c>
      <c r="G121">
        <f t="shared" si="9"/>
        <v>1.4179505882352941</v>
      </c>
    </row>
    <row r="122" spans="1:7">
      <c r="A122">
        <v>120</v>
      </c>
      <c r="B122">
        <v>25</v>
      </c>
      <c r="C122">
        <f t="shared" si="5"/>
        <v>193.81100000000001</v>
      </c>
      <c r="D122">
        <f t="shared" si="6"/>
        <v>-168.81100000000001</v>
      </c>
      <c r="E122">
        <f t="shared" si="7"/>
        <v>168.81100000000001</v>
      </c>
      <c r="F122">
        <f t="shared" si="8"/>
        <v>28497.153721000002</v>
      </c>
      <c r="G122">
        <f t="shared" si="9"/>
        <v>1.4067583333333333</v>
      </c>
    </row>
    <row r="123" spans="1:7">
      <c r="A123">
        <v>121</v>
      </c>
      <c r="B123">
        <v>181</v>
      </c>
      <c r="C123">
        <f t="shared" si="5"/>
        <v>193.88588000000001</v>
      </c>
      <c r="D123">
        <f t="shared" si="6"/>
        <v>-12.885880000000014</v>
      </c>
      <c r="E123">
        <f t="shared" si="7"/>
        <v>12.885880000000014</v>
      </c>
      <c r="F123">
        <f t="shared" si="8"/>
        <v>166.04590337440038</v>
      </c>
      <c r="G123">
        <f t="shared" si="9"/>
        <v>0.10649487603305798</v>
      </c>
    </row>
    <row r="124" spans="1:7">
      <c r="A124">
        <v>122</v>
      </c>
      <c r="B124">
        <v>79</v>
      </c>
      <c r="C124">
        <f t="shared" si="5"/>
        <v>193.96075999999999</v>
      </c>
      <c r="D124">
        <f t="shared" si="6"/>
        <v>-114.96075999999999</v>
      </c>
      <c r="E124">
        <f t="shared" si="7"/>
        <v>114.96075999999999</v>
      </c>
      <c r="F124">
        <f t="shared" si="8"/>
        <v>13215.976339777599</v>
      </c>
      <c r="G124">
        <f t="shared" si="9"/>
        <v>0.94230131147540974</v>
      </c>
    </row>
    <row r="125" spans="1:7">
      <c r="A125">
        <v>123</v>
      </c>
      <c r="B125">
        <v>180</v>
      </c>
      <c r="C125">
        <f t="shared" si="5"/>
        <v>194.03564</v>
      </c>
      <c r="D125">
        <f t="shared" si="6"/>
        <v>-14.035640000000001</v>
      </c>
      <c r="E125">
        <f t="shared" si="7"/>
        <v>14.035640000000001</v>
      </c>
      <c r="F125">
        <f t="shared" si="8"/>
        <v>196.99919020960002</v>
      </c>
      <c r="G125">
        <f t="shared" si="9"/>
        <v>0.1141108943089431</v>
      </c>
    </row>
    <row r="126" spans="1:7">
      <c r="A126">
        <v>124</v>
      </c>
      <c r="B126">
        <v>25</v>
      </c>
      <c r="C126">
        <f t="shared" si="5"/>
        <v>194.11052000000001</v>
      </c>
      <c r="D126">
        <f t="shared" si="6"/>
        <v>-169.11052000000001</v>
      </c>
      <c r="E126">
        <f t="shared" si="7"/>
        <v>169.11052000000001</v>
      </c>
      <c r="F126">
        <f t="shared" si="8"/>
        <v>28598.367974670404</v>
      </c>
      <c r="G126">
        <f t="shared" si="9"/>
        <v>1.3637945161290324</v>
      </c>
    </row>
    <row r="127" spans="1:7">
      <c r="A127">
        <v>125</v>
      </c>
      <c r="B127">
        <v>176</v>
      </c>
      <c r="C127">
        <f t="shared" si="5"/>
        <v>194.18540000000002</v>
      </c>
      <c r="D127">
        <f t="shared" si="6"/>
        <v>-18.185400000000016</v>
      </c>
      <c r="E127">
        <f t="shared" si="7"/>
        <v>18.185400000000016</v>
      </c>
      <c r="F127">
        <f t="shared" si="8"/>
        <v>330.70877316000059</v>
      </c>
      <c r="G127">
        <f t="shared" si="9"/>
        <v>0.14548320000000012</v>
      </c>
    </row>
    <row r="128" spans="1:7">
      <c r="A128">
        <v>126</v>
      </c>
      <c r="B128">
        <v>106</v>
      </c>
      <c r="C128">
        <f t="shared" si="5"/>
        <v>194.26027999999999</v>
      </c>
      <c r="D128">
        <f t="shared" si="6"/>
        <v>-88.260279999999995</v>
      </c>
      <c r="E128">
        <f t="shared" si="7"/>
        <v>88.260279999999995</v>
      </c>
      <c r="F128">
        <f t="shared" si="8"/>
        <v>7789.8770256783991</v>
      </c>
      <c r="G128">
        <f t="shared" si="9"/>
        <v>0.7004784126984126</v>
      </c>
    </row>
    <row r="129" spans="1:7">
      <c r="A129">
        <v>127</v>
      </c>
      <c r="B129">
        <v>175</v>
      </c>
      <c r="C129">
        <f t="shared" si="5"/>
        <v>194.33516</v>
      </c>
      <c r="D129">
        <f t="shared" si="6"/>
        <v>-19.335160000000002</v>
      </c>
      <c r="E129">
        <f t="shared" si="7"/>
        <v>19.335160000000002</v>
      </c>
      <c r="F129">
        <f t="shared" si="8"/>
        <v>373.8484122256001</v>
      </c>
      <c r="G129">
        <f t="shared" si="9"/>
        <v>0.15224535433070868</v>
      </c>
    </row>
    <row r="130" spans="1:7">
      <c r="A130">
        <v>128</v>
      </c>
      <c r="B130">
        <v>161</v>
      </c>
      <c r="C130">
        <f t="shared" si="5"/>
        <v>194.41004000000001</v>
      </c>
      <c r="D130">
        <f t="shared" si="6"/>
        <v>-33.410040000000009</v>
      </c>
      <c r="E130">
        <f t="shared" si="7"/>
        <v>33.410040000000009</v>
      </c>
      <c r="F130">
        <f t="shared" si="8"/>
        <v>1116.2307728016006</v>
      </c>
      <c r="G130">
        <f t="shared" si="9"/>
        <v>0.26101593750000007</v>
      </c>
    </row>
    <row r="131" spans="1:7">
      <c r="A131">
        <v>129</v>
      </c>
      <c r="B131">
        <v>138</v>
      </c>
      <c r="C131">
        <f t="shared" si="5"/>
        <v>194.48491999999999</v>
      </c>
      <c r="D131">
        <f t="shared" si="6"/>
        <v>-56.484919999999988</v>
      </c>
      <c r="E131">
        <f t="shared" si="7"/>
        <v>56.484919999999988</v>
      </c>
      <c r="F131">
        <f t="shared" si="8"/>
        <v>3190.5461874063985</v>
      </c>
      <c r="G131">
        <f t="shared" si="9"/>
        <v>0.43786759689922472</v>
      </c>
    </row>
    <row r="132" spans="1:7">
      <c r="A132">
        <v>130</v>
      </c>
      <c r="B132">
        <v>25</v>
      </c>
      <c r="C132">
        <f t="shared" ref="C132:C195" si="10">0.07488*A132+184.8254</f>
        <v>194.5598</v>
      </c>
      <c r="D132">
        <f t="shared" ref="D132:D195" si="11">B132-C132</f>
        <v>-169.5598</v>
      </c>
      <c r="E132">
        <f t="shared" ref="E132:E195" si="12">ABS(B132-C132)</f>
        <v>169.5598</v>
      </c>
      <c r="F132">
        <f t="shared" ref="F132:F195" si="13">D132^2</f>
        <v>28750.525776039998</v>
      </c>
      <c r="G132">
        <f t="shared" ref="G132:G195" si="14">ABS((B132-C132)/A132)</f>
        <v>1.3043061538461538</v>
      </c>
    </row>
    <row r="133" spans="1:7">
      <c r="A133">
        <v>131</v>
      </c>
      <c r="B133">
        <v>24</v>
      </c>
      <c r="C133">
        <f t="shared" si="10"/>
        <v>194.63468</v>
      </c>
      <c r="D133">
        <f t="shared" si="11"/>
        <v>-170.63468</v>
      </c>
      <c r="E133">
        <f t="shared" si="12"/>
        <v>170.63468</v>
      </c>
      <c r="F133">
        <f t="shared" si="13"/>
        <v>29116.194018702401</v>
      </c>
      <c r="G133">
        <f t="shared" si="14"/>
        <v>1.3025548091603054</v>
      </c>
    </row>
    <row r="134" spans="1:7">
      <c r="A134">
        <v>132</v>
      </c>
      <c r="B134">
        <v>24</v>
      </c>
      <c r="C134">
        <f t="shared" si="10"/>
        <v>194.70956000000001</v>
      </c>
      <c r="D134">
        <f t="shared" si="11"/>
        <v>-170.70956000000001</v>
      </c>
      <c r="E134">
        <f t="shared" si="12"/>
        <v>170.70956000000001</v>
      </c>
      <c r="F134">
        <f t="shared" si="13"/>
        <v>29141.753875393602</v>
      </c>
      <c r="G134">
        <f t="shared" si="14"/>
        <v>1.2932542424242426</v>
      </c>
    </row>
    <row r="135" spans="1:7">
      <c r="A135">
        <v>133</v>
      </c>
      <c r="B135">
        <v>24</v>
      </c>
      <c r="C135">
        <f t="shared" si="10"/>
        <v>194.78443999999999</v>
      </c>
      <c r="D135">
        <f t="shared" si="11"/>
        <v>-170.78443999999999</v>
      </c>
      <c r="E135">
        <f t="shared" si="12"/>
        <v>170.78443999999999</v>
      </c>
      <c r="F135">
        <f t="shared" si="13"/>
        <v>29167.324946113597</v>
      </c>
      <c r="G135">
        <f t="shared" si="14"/>
        <v>1.2840935338345865</v>
      </c>
    </row>
    <row r="136" spans="1:7">
      <c r="A136">
        <v>134</v>
      </c>
      <c r="B136">
        <v>173</v>
      </c>
      <c r="C136">
        <f t="shared" si="10"/>
        <v>194.85932</v>
      </c>
      <c r="D136">
        <f t="shared" si="11"/>
        <v>-21.859319999999997</v>
      </c>
      <c r="E136">
        <f t="shared" si="12"/>
        <v>21.859319999999997</v>
      </c>
      <c r="F136">
        <f t="shared" si="13"/>
        <v>477.82987086239984</v>
      </c>
      <c r="G136">
        <f t="shared" si="14"/>
        <v>0.16312925373134327</v>
      </c>
    </row>
    <row r="137" spans="1:7">
      <c r="A137">
        <v>135</v>
      </c>
      <c r="B137">
        <v>73</v>
      </c>
      <c r="C137">
        <f t="shared" si="10"/>
        <v>194.9342</v>
      </c>
      <c r="D137">
        <f t="shared" si="11"/>
        <v>-121.9342</v>
      </c>
      <c r="E137">
        <f t="shared" si="12"/>
        <v>121.9342</v>
      </c>
      <c r="F137">
        <f t="shared" si="13"/>
        <v>14867.949129640001</v>
      </c>
      <c r="G137">
        <f t="shared" si="14"/>
        <v>0.90321629629629629</v>
      </c>
    </row>
    <row r="138" spans="1:7">
      <c r="A138">
        <v>136</v>
      </c>
      <c r="B138">
        <v>24</v>
      </c>
      <c r="C138">
        <f t="shared" si="10"/>
        <v>195.00908000000001</v>
      </c>
      <c r="D138">
        <f t="shared" si="11"/>
        <v>-171.00908000000001</v>
      </c>
      <c r="E138">
        <f t="shared" si="12"/>
        <v>171.00908000000001</v>
      </c>
      <c r="F138">
        <f t="shared" si="13"/>
        <v>29244.105442446406</v>
      </c>
      <c r="G138">
        <f t="shared" si="14"/>
        <v>1.2574197058823531</v>
      </c>
    </row>
    <row r="139" spans="1:7">
      <c r="A139">
        <v>137</v>
      </c>
      <c r="B139">
        <v>24</v>
      </c>
      <c r="C139">
        <f t="shared" si="10"/>
        <v>195.08395999999999</v>
      </c>
      <c r="D139">
        <f t="shared" si="11"/>
        <v>-171.08395999999999</v>
      </c>
      <c r="E139">
        <f t="shared" si="12"/>
        <v>171.08395999999999</v>
      </c>
      <c r="F139">
        <f t="shared" si="13"/>
        <v>29269.721369281597</v>
      </c>
      <c r="G139">
        <f t="shared" si="14"/>
        <v>1.2487880291970803</v>
      </c>
    </row>
    <row r="140" spans="1:7">
      <c r="A140">
        <v>138</v>
      </c>
      <c r="B140">
        <v>25</v>
      </c>
      <c r="C140">
        <f t="shared" si="10"/>
        <v>195.15884</v>
      </c>
      <c r="D140">
        <f t="shared" si="11"/>
        <v>-170.15884</v>
      </c>
      <c r="E140">
        <f t="shared" si="12"/>
        <v>170.15884</v>
      </c>
      <c r="F140">
        <f t="shared" si="13"/>
        <v>28954.030830145599</v>
      </c>
      <c r="G140">
        <f t="shared" si="14"/>
        <v>1.2330350724637682</v>
      </c>
    </row>
    <row r="141" spans="1:7">
      <c r="A141">
        <v>139</v>
      </c>
      <c r="B141">
        <v>167</v>
      </c>
      <c r="C141">
        <f t="shared" si="10"/>
        <v>195.23372000000001</v>
      </c>
      <c r="D141">
        <f t="shared" si="11"/>
        <v>-28.233720000000005</v>
      </c>
      <c r="E141">
        <f t="shared" si="12"/>
        <v>28.233720000000005</v>
      </c>
      <c r="F141">
        <f t="shared" si="13"/>
        <v>797.14294503840028</v>
      </c>
      <c r="G141">
        <f t="shared" si="14"/>
        <v>0.20312028776978422</v>
      </c>
    </row>
    <row r="142" spans="1:7">
      <c r="A142">
        <v>140</v>
      </c>
      <c r="B142">
        <v>24</v>
      </c>
      <c r="C142">
        <f t="shared" si="10"/>
        <v>195.30860000000001</v>
      </c>
      <c r="D142">
        <f t="shared" si="11"/>
        <v>-171.30860000000001</v>
      </c>
      <c r="E142">
        <f t="shared" si="12"/>
        <v>171.30860000000001</v>
      </c>
      <c r="F142">
        <f t="shared" si="13"/>
        <v>29346.636433960004</v>
      </c>
      <c r="G142">
        <f t="shared" si="14"/>
        <v>1.2236328571428572</v>
      </c>
    </row>
    <row r="143" spans="1:7">
      <c r="A143">
        <v>141</v>
      </c>
      <c r="B143">
        <v>130</v>
      </c>
      <c r="C143">
        <f t="shared" si="10"/>
        <v>195.38347999999999</v>
      </c>
      <c r="D143">
        <f t="shared" si="11"/>
        <v>-65.383479999999992</v>
      </c>
      <c r="E143">
        <f t="shared" si="12"/>
        <v>65.383479999999992</v>
      </c>
      <c r="F143">
        <f t="shared" si="13"/>
        <v>4274.9994569103992</v>
      </c>
      <c r="G143">
        <f t="shared" si="14"/>
        <v>0.46371262411347514</v>
      </c>
    </row>
    <row r="144" spans="1:7">
      <c r="A144">
        <v>142</v>
      </c>
      <c r="B144">
        <v>130</v>
      </c>
      <c r="C144">
        <f t="shared" si="10"/>
        <v>195.45836</v>
      </c>
      <c r="D144">
        <f t="shared" si="11"/>
        <v>-65.458359999999999</v>
      </c>
      <c r="E144">
        <f t="shared" si="12"/>
        <v>65.458359999999999</v>
      </c>
      <c r="F144">
        <f t="shared" si="13"/>
        <v>4284.7968938896001</v>
      </c>
      <c r="G144">
        <f t="shared" si="14"/>
        <v>0.46097436619718307</v>
      </c>
    </row>
    <row r="145" spans="1:7">
      <c r="A145">
        <v>143</v>
      </c>
      <c r="B145">
        <v>98</v>
      </c>
      <c r="C145">
        <f t="shared" si="10"/>
        <v>195.53324000000001</v>
      </c>
      <c r="D145">
        <f t="shared" si="11"/>
        <v>-97.533240000000006</v>
      </c>
      <c r="E145">
        <f t="shared" si="12"/>
        <v>97.533240000000006</v>
      </c>
      <c r="F145">
        <f t="shared" si="13"/>
        <v>9512.7329048976007</v>
      </c>
      <c r="G145">
        <f t="shared" si="14"/>
        <v>0.68205062937062944</v>
      </c>
    </row>
    <row r="146" spans="1:7">
      <c r="A146">
        <v>144</v>
      </c>
      <c r="B146">
        <v>152</v>
      </c>
      <c r="C146">
        <f t="shared" si="10"/>
        <v>195.60812000000001</v>
      </c>
      <c r="D146">
        <f t="shared" si="11"/>
        <v>-43.608120000000014</v>
      </c>
      <c r="E146">
        <f t="shared" si="12"/>
        <v>43.608120000000014</v>
      </c>
      <c r="F146">
        <f t="shared" si="13"/>
        <v>1901.6681299344011</v>
      </c>
      <c r="G146">
        <f t="shared" si="14"/>
        <v>0.30283416666666674</v>
      </c>
    </row>
    <row r="147" spans="1:7">
      <c r="A147">
        <v>145</v>
      </c>
      <c r="B147">
        <v>155</v>
      </c>
      <c r="C147">
        <f t="shared" si="10"/>
        <v>195.68299999999999</v>
      </c>
      <c r="D147">
        <f t="shared" si="11"/>
        <v>-40.682999999999993</v>
      </c>
      <c r="E147">
        <f t="shared" si="12"/>
        <v>40.682999999999993</v>
      </c>
      <c r="F147">
        <f t="shared" si="13"/>
        <v>1655.1064889999993</v>
      </c>
      <c r="G147">
        <f t="shared" si="14"/>
        <v>0.28057241379310338</v>
      </c>
    </row>
    <row r="148" spans="1:7">
      <c r="A148">
        <v>146</v>
      </c>
      <c r="B148">
        <v>155</v>
      </c>
      <c r="C148">
        <f t="shared" si="10"/>
        <v>195.75788</v>
      </c>
      <c r="D148">
        <f t="shared" si="11"/>
        <v>-40.75788</v>
      </c>
      <c r="E148">
        <f t="shared" si="12"/>
        <v>40.75788</v>
      </c>
      <c r="F148">
        <f t="shared" si="13"/>
        <v>1661.2047820944001</v>
      </c>
      <c r="G148">
        <f t="shared" si="14"/>
        <v>0.2791635616438356</v>
      </c>
    </row>
    <row r="149" spans="1:7">
      <c r="A149">
        <v>147</v>
      </c>
      <c r="B149">
        <v>155</v>
      </c>
      <c r="C149">
        <f t="shared" si="10"/>
        <v>195.83276000000001</v>
      </c>
      <c r="D149">
        <f t="shared" si="11"/>
        <v>-40.832760000000007</v>
      </c>
      <c r="E149">
        <f t="shared" si="12"/>
        <v>40.832760000000007</v>
      </c>
      <c r="F149">
        <f t="shared" si="13"/>
        <v>1667.3142892176006</v>
      </c>
      <c r="G149">
        <f t="shared" si="14"/>
        <v>0.27777387755102045</v>
      </c>
    </row>
    <row r="150" spans="1:7">
      <c r="A150">
        <v>148</v>
      </c>
      <c r="B150">
        <v>155</v>
      </c>
      <c r="C150">
        <f t="shared" si="10"/>
        <v>195.90764000000001</v>
      </c>
      <c r="D150">
        <f t="shared" si="11"/>
        <v>-40.907640000000015</v>
      </c>
      <c r="E150">
        <f t="shared" si="12"/>
        <v>40.907640000000015</v>
      </c>
      <c r="F150">
        <f t="shared" si="13"/>
        <v>1673.4350103696013</v>
      </c>
      <c r="G150">
        <f t="shared" si="14"/>
        <v>0.27640297297297306</v>
      </c>
    </row>
    <row r="151" spans="1:7">
      <c r="A151">
        <v>149</v>
      </c>
      <c r="B151">
        <v>155</v>
      </c>
      <c r="C151">
        <f t="shared" si="10"/>
        <v>195.98251999999999</v>
      </c>
      <c r="D151">
        <f t="shared" si="11"/>
        <v>-40.982519999999994</v>
      </c>
      <c r="E151">
        <f t="shared" si="12"/>
        <v>40.982519999999994</v>
      </c>
      <c r="F151">
        <f t="shared" si="13"/>
        <v>1679.5669455503994</v>
      </c>
      <c r="G151">
        <f t="shared" si="14"/>
        <v>0.27505046979865766</v>
      </c>
    </row>
    <row r="152" spans="1:7">
      <c r="A152">
        <v>150</v>
      </c>
      <c r="B152">
        <v>155</v>
      </c>
      <c r="C152">
        <f t="shared" si="10"/>
        <v>196.0574</v>
      </c>
      <c r="D152">
        <f t="shared" si="11"/>
        <v>-41.057400000000001</v>
      </c>
      <c r="E152">
        <f t="shared" si="12"/>
        <v>41.057400000000001</v>
      </c>
      <c r="F152">
        <f t="shared" si="13"/>
        <v>1685.7100947600002</v>
      </c>
      <c r="G152">
        <f t="shared" si="14"/>
        <v>0.27371600000000001</v>
      </c>
    </row>
    <row r="153" spans="1:7">
      <c r="A153">
        <v>151</v>
      </c>
      <c r="B153">
        <v>155</v>
      </c>
      <c r="C153">
        <f t="shared" si="10"/>
        <v>196.13228000000001</v>
      </c>
      <c r="D153">
        <f t="shared" si="11"/>
        <v>-41.132280000000009</v>
      </c>
      <c r="E153">
        <f t="shared" si="12"/>
        <v>41.132280000000009</v>
      </c>
      <c r="F153">
        <f t="shared" si="13"/>
        <v>1691.8644579984007</v>
      </c>
      <c r="G153">
        <f t="shared" si="14"/>
        <v>0.27239920529801331</v>
      </c>
    </row>
    <row r="154" spans="1:7">
      <c r="A154">
        <v>152</v>
      </c>
      <c r="B154">
        <v>154</v>
      </c>
      <c r="C154">
        <f t="shared" si="10"/>
        <v>196.20715999999999</v>
      </c>
      <c r="D154">
        <f t="shared" si="11"/>
        <v>-42.207159999999988</v>
      </c>
      <c r="E154">
        <f t="shared" si="12"/>
        <v>42.207159999999988</v>
      </c>
      <c r="F154">
        <f t="shared" si="13"/>
        <v>1781.4443552655989</v>
      </c>
      <c r="G154">
        <f t="shared" si="14"/>
        <v>0.27767868421052622</v>
      </c>
    </row>
    <row r="155" spans="1:7">
      <c r="A155">
        <v>153</v>
      </c>
      <c r="B155">
        <v>154</v>
      </c>
      <c r="C155">
        <f t="shared" si="10"/>
        <v>196.28203999999999</v>
      </c>
      <c r="D155">
        <f t="shared" si="11"/>
        <v>-42.282039999999995</v>
      </c>
      <c r="E155">
        <f t="shared" si="12"/>
        <v>42.282039999999995</v>
      </c>
      <c r="F155">
        <f t="shared" si="13"/>
        <v>1787.7709065615995</v>
      </c>
      <c r="G155">
        <f t="shared" si="14"/>
        <v>0.27635320261437907</v>
      </c>
    </row>
    <row r="156" spans="1:7">
      <c r="A156">
        <v>154</v>
      </c>
      <c r="B156">
        <v>154</v>
      </c>
      <c r="C156">
        <f t="shared" si="10"/>
        <v>196.35692</v>
      </c>
      <c r="D156">
        <f t="shared" si="11"/>
        <v>-42.356920000000002</v>
      </c>
      <c r="E156">
        <f t="shared" si="12"/>
        <v>42.356920000000002</v>
      </c>
      <c r="F156">
        <f t="shared" si="13"/>
        <v>1794.1086718864001</v>
      </c>
      <c r="G156">
        <f t="shared" si="14"/>
        <v>0.2750449350649351</v>
      </c>
    </row>
    <row r="157" spans="1:7">
      <c r="A157">
        <v>155</v>
      </c>
      <c r="B157">
        <v>154</v>
      </c>
      <c r="C157">
        <f t="shared" si="10"/>
        <v>196.43180000000001</v>
      </c>
      <c r="D157">
        <f t="shared" si="11"/>
        <v>-42.43180000000001</v>
      </c>
      <c r="E157">
        <f t="shared" si="12"/>
        <v>42.43180000000001</v>
      </c>
      <c r="F157">
        <f t="shared" si="13"/>
        <v>1800.4576512400008</v>
      </c>
      <c r="G157">
        <f t="shared" si="14"/>
        <v>0.27375354838709681</v>
      </c>
    </row>
    <row r="158" spans="1:7">
      <c r="A158">
        <v>156</v>
      </c>
      <c r="B158">
        <v>154</v>
      </c>
      <c r="C158">
        <f t="shared" si="10"/>
        <v>196.50668000000002</v>
      </c>
      <c r="D158">
        <f t="shared" si="11"/>
        <v>-42.506680000000017</v>
      </c>
      <c r="E158">
        <f t="shared" si="12"/>
        <v>42.506680000000017</v>
      </c>
      <c r="F158">
        <f t="shared" si="13"/>
        <v>1806.8178446224015</v>
      </c>
      <c r="G158">
        <f t="shared" si="14"/>
        <v>0.27247871794871809</v>
      </c>
    </row>
    <row r="159" spans="1:7">
      <c r="A159">
        <v>157</v>
      </c>
      <c r="B159">
        <v>153</v>
      </c>
      <c r="C159">
        <f t="shared" si="10"/>
        <v>196.58156</v>
      </c>
      <c r="D159">
        <f t="shared" si="11"/>
        <v>-43.581559999999996</v>
      </c>
      <c r="E159">
        <f t="shared" si="12"/>
        <v>43.581559999999996</v>
      </c>
      <c r="F159">
        <f t="shared" si="13"/>
        <v>1899.3523720335997</v>
      </c>
      <c r="G159">
        <f t="shared" si="14"/>
        <v>0.27758955414012737</v>
      </c>
    </row>
    <row r="160" spans="1:7">
      <c r="A160">
        <v>158</v>
      </c>
      <c r="B160">
        <v>162</v>
      </c>
      <c r="C160">
        <f t="shared" si="10"/>
        <v>196.65644</v>
      </c>
      <c r="D160">
        <f t="shared" si="11"/>
        <v>-34.656440000000003</v>
      </c>
      <c r="E160">
        <f t="shared" si="12"/>
        <v>34.656440000000003</v>
      </c>
      <c r="F160">
        <f t="shared" si="13"/>
        <v>1201.0688334736003</v>
      </c>
      <c r="G160">
        <f t="shared" si="14"/>
        <v>0.21934455696202534</v>
      </c>
    </row>
    <row r="161" spans="1:7">
      <c r="A161">
        <v>159</v>
      </c>
      <c r="B161">
        <v>255</v>
      </c>
      <c r="C161">
        <f t="shared" si="10"/>
        <v>196.73132000000001</v>
      </c>
      <c r="D161">
        <f t="shared" si="11"/>
        <v>58.268679999999989</v>
      </c>
      <c r="E161">
        <f t="shared" si="12"/>
        <v>58.268679999999989</v>
      </c>
      <c r="F161">
        <f t="shared" si="13"/>
        <v>3395.2390689423987</v>
      </c>
      <c r="G161">
        <f t="shared" si="14"/>
        <v>0.36646968553459114</v>
      </c>
    </row>
    <row r="162" spans="1:7">
      <c r="A162">
        <v>160</v>
      </c>
      <c r="B162">
        <v>342</v>
      </c>
      <c r="C162">
        <f t="shared" si="10"/>
        <v>196.80619999999999</v>
      </c>
      <c r="D162">
        <f t="shared" si="11"/>
        <v>145.19380000000001</v>
      </c>
      <c r="E162">
        <f t="shared" si="12"/>
        <v>145.19380000000001</v>
      </c>
      <c r="F162">
        <f t="shared" si="13"/>
        <v>21081.239558440004</v>
      </c>
      <c r="G162">
        <f t="shared" si="14"/>
        <v>0.90746125000000011</v>
      </c>
    </row>
    <row r="163" spans="1:7">
      <c r="A163">
        <v>161</v>
      </c>
      <c r="B163">
        <v>381</v>
      </c>
      <c r="C163">
        <f t="shared" si="10"/>
        <v>196.88108</v>
      </c>
      <c r="D163">
        <f t="shared" si="11"/>
        <v>184.11892</v>
      </c>
      <c r="E163">
        <f t="shared" si="12"/>
        <v>184.11892</v>
      </c>
      <c r="F163">
        <f t="shared" si="13"/>
        <v>33899.776701966402</v>
      </c>
      <c r="G163">
        <f t="shared" si="14"/>
        <v>1.1435957763975155</v>
      </c>
    </row>
    <row r="164" spans="1:7">
      <c r="A164">
        <v>162</v>
      </c>
      <c r="B164">
        <v>381</v>
      </c>
      <c r="C164">
        <f t="shared" si="10"/>
        <v>196.95596</v>
      </c>
      <c r="D164">
        <f t="shared" si="11"/>
        <v>184.04404</v>
      </c>
      <c r="E164">
        <f t="shared" si="12"/>
        <v>184.04404</v>
      </c>
      <c r="F164">
        <f t="shared" si="13"/>
        <v>33872.208659521595</v>
      </c>
      <c r="G164">
        <f t="shared" si="14"/>
        <v>1.1360743209876543</v>
      </c>
    </row>
    <row r="165" spans="1:7">
      <c r="A165">
        <v>163</v>
      </c>
      <c r="B165">
        <v>375</v>
      </c>
      <c r="C165">
        <f t="shared" si="10"/>
        <v>197.03084000000001</v>
      </c>
      <c r="D165">
        <f t="shared" si="11"/>
        <v>177.96915999999999</v>
      </c>
      <c r="E165">
        <f t="shared" si="12"/>
        <v>177.96915999999999</v>
      </c>
      <c r="F165">
        <f t="shared" si="13"/>
        <v>31673.021911105596</v>
      </c>
      <c r="G165">
        <f t="shared" si="14"/>
        <v>1.0918353374233127</v>
      </c>
    </row>
    <row r="166" spans="1:7">
      <c r="A166">
        <v>164</v>
      </c>
      <c r="B166">
        <v>366</v>
      </c>
      <c r="C166">
        <f t="shared" si="10"/>
        <v>197.10571999999999</v>
      </c>
      <c r="D166">
        <f t="shared" si="11"/>
        <v>168.89428000000001</v>
      </c>
      <c r="E166">
        <f t="shared" si="12"/>
        <v>168.89428000000001</v>
      </c>
      <c r="F166">
        <f t="shared" si="13"/>
        <v>28525.277816718404</v>
      </c>
      <c r="G166">
        <f t="shared" si="14"/>
        <v>1.0298431707317073</v>
      </c>
    </row>
    <row r="167" spans="1:7">
      <c r="A167">
        <v>165</v>
      </c>
      <c r="B167">
        <v>356</v>
      </c>
      <c r="C167">
        <f t="shared" si="10"/>
        <v>197.1806</v>
      </c>
      <c r="D167">
        <f t="shared" si="11"/>
        <v>158.8194</v>
      </c>
      <c r="E167">
        <f t="shared" si="12"/>
        <v>158.8194</v>
      </c>
      <c r="F167">
        <f t="shared" si="13"/>
        <v>25223.601816360002</v>
      </c>
      <c r="G167">
        <f t="shared" si="14"/>
        <v>0.96254181818181817</v>
      </c>
    </row>
    <row r="168" spans="1:7">
      <c r="A168">
        <v>166</v>
      </c>
      <c r="B168">
        <v>344</v>
      </c>
      <c r="C168">
        <f t="shared" si="10"/>
        <v>197.25548000000001</v>
      </c>
      <c r="D168">
        <f t="shared" si="11"/>
        <v>146.74451999999999</v>
      </c>
      <c r="E168">
        <f t="shared" si="12"/>
        <v>146.74451999999999</v>
      </c>
      <c r="F168">
        <f t="shared" si="13"/>
        <v>21533.954150030397</v>
      </c>
      <c r="G168">
        <f t="shared" si="14"/>
        <v>0.88400313253012042</v>
      </c>
    </row>
    <row r="169" spans="1:7">
      <c r="A169">
        <v>167</v>
      </c>
      <c r="B169">
        <v>335</v>
      </c>
      <c r="C169">
        <f t="shared" si="10"/>
        <v>197.33036000000001</v>
      </c>
      <c r="D169">
        <f t="shared" si="11"/>
        <v>137.66963999999999</v>
      </c>
      <c r="E169">
        <f t="shared" si="12"/>
        <v>137.66963999999999</v>
      </c>
      <c r="F169">
        <f t="shared" si="13"/>
        <v>18952.929777729598</v>
      </c>
      <c r="G169">
        <f t="shared" si="14"/>
        <v>0.8243691017964071</v>
      </c>
    </row>
    <row r="170" spans="1:7">
      <c r="A170">
        <v>168</v>
      </c>
      <c r="B170">
        <v>325</v>
      </c>
      <c r="C170">
        <f t="shared" si="10"/>
        <v>197.40523999999999</v>
      </c>
      <c r="D170">
        <f t="shared" si="11"/>
        <v>127.59476000000001</v>
      </c>
      <c r="E170">
        <f t="shared" si="12"/>
        <v>127.59476000000001</v>
      </c>
      <c r="F170">
        <f t="shared" si="13"/>
        <v>16280.422779457602</v>
      </c>
      <c r="G170">
        <f t="shared" si="14"/>
        <v>0.75949261904761911</v>
      </c>
    </row>
    <row r="171" spans="1:7">
      <c r="A171">
        <v>169</v>
      </c>
      <c r="B171">
        <v>315</v>
      </c>
      <c r="C171">
        <f t="shared" si="10"/>
        <v>197.48012</v>
      </c>
      <c r="D171">
        <f t="shared" si="11"/>
        <v>117.51988</v>
      </c>
      <c r="E171">
        <f t="shared" si="12"/>
        <v>117.51988</v>
      </c>
      <c r="F171">
        <f t="shared" si="13"/>
        <v>13810.9221952144</v>
      </c>
      <c r="G171">
        <f t="shared" si="14"/>
        <v>0.69538390532544381</v>
      </c>
    </row>
    <row r="172" spans="1:7">
      <c r="A172">
        <v>170</v>
      </c>
      <c r="B172">
        <v>305</v>
      </c>
      <c r="C172">
        <f t="shared" si="10"/>
        <v>197.55500000000001</v>
      </c>
      <c r="D172">
        <f t="shared" si="11"/>
        <v>107.44499999999999</v>
      </c>
      <c r="E172">
        <f t="shared" si="12"/>
        <v>107.44499999999999</v>
      </c>
      <c r="F172">
        <f t="shared" si="13"/>
        <v>11544.428024999999</v>
      </c>
      <c r="G172">
        <f t="shared" si="14"/>
        <v>0.63202941176470584</v>
      </c>
    </row>
    <row r="173" spans="1:7">
      <c r="A173">
        <v>171</v>
      </c>
      <c r="B173">
        <v>294</v>
      </c>
      <c r="C173">
        <f t="shared" si="10"/>
        <v>197.62988000000001</v>
      </c>
      <c r="D173">
        <f t="shared" si="11"/>
        <v>96.370119999999986</v>
      </c>
      <c r="E173">
        <f t="shared" si="12"/>
        <v>96.370119999999986</v>
      </c>
      <c r="F173">
        <f t="shared" si="13"/>
        <v>9287.2000288143972</v>
      </c>
      <c r="G173">
        <f t="shared" si="14"/>
        <v>0.56356795321637421</v>
      </c>
    </row>
    <row r="174" spans="1:7">
      <c r="A174">
        <v>172</v>
      </c>
      <c r="B174">
        <v>286</v>
      </c>
      <c r="C174">
        <f t="shared" si="10"/>
        <v>197.70475999999999</v>
      </c>
      <c r="D174">
        <f t="shared" si="11"/>
        <v>88.295240000000007</v>
      </c>
      <c r="E174">
        <f t="shared" si="12"/>
        <v>88.295240000000007</v>
      </c>
      <c r="F174">
        <f t="shared" si="13"/>
        <v>7796.0494066576011</v>
      </c>
      <c r="G174">
        <f t="shared" si="14"/>
        <v>0.51334441860465119</v>
      </c>
    </row>
    <row r="175" spans="1:7">
      <c r="A175">
        <v>173</v>
      </c>
      <c r="B175">
        <v>280</v>
      </c>
      <c r="C175">
        <f t="shared" si="10"/>
        <v>197.77964</v>
      </c>
      <c r="D175">
        <f t="shared" si="11"/>
        <v>82.220359999999999</v>
      </c>
      <c r="E175">
        <f t="shared" si="12"/>
        <v>82.220359999999999</v>
      </c>
      <c r="F175">
        <f t="shared" si="13"/>
        <v>6760.1875985296001</v>
      </c>
      <c r="G175">
        <f t="shared" si="14"/>
        <v>0.47526219653179191</v>
      </c>
    </row>
    <row r="176" spans="1:7">
      <c r="A176">
        <v>174</v>
      </c>
      <c r="B176">
        <v>272</v>
      </c>
      <c r="C176">
        <f t="shared" si="10"/>
        <v>197.85452000000001</v>
      </c>
      <c r="D176">
        <f t="shared" si="11"/>
        <v>74.145479999999992</v>
      </c>
      <c r="E176">
        <f t="shared" si="12"/>
        <v>74.145479999999992</v>
      </c>
      <c r="F176">
        <f t="shared" si="13"/>
        <v>5497.5522044303989</v>
      </c>
      <c r="G176">
        <f t="shared" si="14"/>
        <v>0.42612344827586202</v>
      </c>
    </row>
    <row r="177" spans="1:7">
      <c r="A177">
        <v>175</v>
      </c>
      <c r="B177">
        <v>265</v>
      </c>
      <c r="C177">
        <f t="shared" si="10"/>
        <v>197.92940000000002</v>
      </c>
      <c r="D177">
        <f t="shared" si="11"/>
        <v>67.070599999999985</v>
      </c>
      <c r="E177">
        <f t="shared" si="12"/>
        <v>67.070599999999985</v>
      </c>
      <c r="F177">
        <f t="shared" si="13"/>
        <v>4498.4653843599981</v>
      </c>
      <c r="G177">
        <f t="shared" si="14"/>
        <v>0.38326057142857134</v>
      </c>
    </row>
    <row r="178" spans="1:7">
      <c r="A178">
        <v>176</v>
      </c>
      <c r="B178">
        <v>267</v>
      </c>
      <c r="C178">
        <f t="shared" si="10"/>
        <v>198.00427999999999</v>
      </c>
      <c r="D178">
        <f t="shared" si="11"/>
        <v>68.995720000000006</v>
      </c>
      <c r="E178">
        <f t="shared" si="12"/>
        <v>68.995720000000006</v>
      </c>
      <c r="F178">
        <f t="shared" si="13"/>
        <v>4760.4093783184007</v>
      </c>
      <c r="G178">
        <f t="shared" si="14"/>
        <v>0.39202113636363639</v>
      </c>
    </row>
    <row r="179" spans="1:7">
      <c r="A179">
        <v>177</v>
      </c>
      <c r="B179">
        <v>286</v>
      </c>
      <c r="C179">
        <f t="shared" si="10"/>
        <v>198.07916</v>
      </c>
      <c r="D179">
        <f t="shared" si="11"/>
        <v>87.920839999999998</v>
      </c>
      <c r="E179">
        <f t="shared" si="12"/>
        <v>87.920839999999998</v>
      </c>
      <c r="F179">
        <f t="shared" si="13"/>
        <v>7730.0741063055993</v>
      </c>
      <c r="G179">
        <f t="shared" si="14"/>
        <v>0.49672790960451979</v>
      </c>
    </row>
    <row r="180" spans="1:7">
      <c r="A180">
        <v>178</v>
      </c>
      <c r="B180">
        <v>159</v>
      </c>
      <c r="C180">
        <f t="shared" si="10"/>
        <v>198.15404000000001</v>
      </c>
      <c r="D180">
        <f t="shared" si="11"/>
        <v>-39.154040000000009</v>
      </c>
      <c r="E180">
        <f t="shared" si="12"/>
        <v>39.154040000000009</v>
      </c>
      <c r="F180">
        <f t="shared" si="13"/>
        <v>1533.0388483216007</v>
      </c>
      <c r="G180">
        <f t="shared" si="14"/>
        <v>0.21996651685393265</v>
      </c>
    </row>
    <row r="181" spans="1:7">
      <c r="A181">
        <v>179</v>
      </c>
      <c r="B181">
        <v>332</v>
      </c>
      <c r="C181">
        <f t="shared" si="10"/>
        <v>198.22892000000002</v>
      </c>
      <c r="D181">
        <f t="shared" si="11"/>
        <v>133.77107999999998</v>
      </c>
      <c r="E181">
        <f t="shared" si="12"/>
        <v>133.77107999999998</v>
      </c>
      <c r="F181">
        <f t="shared" si="13"/>
        <v>17894.701844366395</v>
      </c>
      <c r="G181">
        <f t="shared" si="14"/>
        <v>0.74732446927374296</v>
      </c>
    </row>
    <row r="182" spans="1:7">
      <c r="A182">
        <v>180</v>
      </c>
      <c r="B182">
        <v>408</v>
      </c>
      <c r="C182">
        <f t="shared" si="10"/>
        <v>198.3038</v>
      </c>
      <c r="D182">
        <f t="shared" si="11"/>
        <v>209.6962</v>
      </c>
      <c r="E182">
        <f t="shared" si="12"/>
        <v>209.6962</v>
      </c>
      <c r="F182">
        <f t="shared" si="13"/>
        <v>43972.496294440003</v>
      </c>
      <c r="G182">
        <f t="shared" si="14"/>
        <v>1.164978888888889</v>
      </c>
    </row>
    <row r="183" spans="1:7">
      <c r="A183">
        <v>181</v>
      </c>
      <c r="B183">
        <v>634</v>
      </c>
      <c r="C183">
        <f t="shared" si="10"/>
        <v>198.37868</v>
      </c>
      <c r="D183">
        <f t="shared" si="11"/>
        <v>435.62131999999997</v>
      </c>
      <c r="E183">
        <f t="shared" si="12"/>
        <v>435.62131999999997</v>
      </c>
      <c r="F183">
        <f t="shared" si="13"/>
        <v>189765.93443854238</v>
      </c>
      <c r="G183">
        <f t="shared" si="14"/>
        <v>2.4067476243093919</v>
      </c>
    </row>
    <row r="184" spans="1:7">
      <c r="A184">
        <v>182</v>
      </c>
      <c r="B184">
        <v>651</v>
      </c>
      <c r="C184">
        <f t="shared" si="10"/>
        <v>198.45356000000001</v>
      </c>
      <c r="D184">
        <f t="shared" si="11"/>
        <v>452.54643999999996</v>
      </c>
      <c r="E184">
        <f t="shared" si="12"/>
        <v>452.54643999999996</v>
      </c>
      <c r="F184">
        <f t="shared" si="13"/>
        <v>204798.28035667355</v>
      </c>
      <c r="G184">
        <f t="shared" si="14"/>
        <v>2.4865189010989011</v>
      </c>
    </row>
    <row r="185" spans="1:7">
      <c r="A185">
        <v>183</v>
      </c>
      <c r="B185">
        <v>633</v>
      </c>
      <c r="C185">
        <f t="shared" si="10"/>
        <v>198.52843999999999</v>
      </c>
      <c r="D185">
        <f t="shared" si="11"/>
        <v>434.47156000000001</v>
      </c>
      <c r="E185">
        <f t="shared" si="12"/>
        <v>434.47156000000001</v>
      </c>
      <c r="F185">
        <f t="shared" si="13"/>
        <v>188765.53644883362</v>
      </c>
      <c r="G185">
        <f t="shared" si="14"/>
        <v>2.374161530054645</v>
      </c>
    </row>
    <row r="186" spans="1:7">
      <c r="A186">
        <v>184</v>
      </c>
      <c r="B186">
        <v>718</v>
      </c>
      <c r="C186">
        <f t="shared" si="10"/>
        <v>198.60332</v>
      </c>
      <c r="D186">
        <f t="shared" si="11"/>
        <v>519.39668000000006</v>
      </c>
      <c r="E186">
        <f t="shared" si="12"/>
        <v>519.39668000000006</v>
      </c>
      <c r="F186">
        <f t="shared" si="13"/>
        <v>269772.91119502246</v>
      </c>
      <c r="G186">
        <f t="shared" si="14"/>
        <v>2.8228080434782612</v>
      </c>
    </row>
    <row r="187" spans="1:7">
      <c r="A187">
        <v>185</v>
      </c>
      <c r="B187">
        <v>760</v>
      </c>
      <c r="C187">
        <f t="shared" si="10"/>
        <v>198.6782</v>
      </c>
      <c r="D187">
        <f t="shared" si="11"/>
        <v>561.32179999999994</v>
      </c>
      <c r="E187">
        <f t="shared" si="12"/>
        <v>561.32179999999994</v>
      </c>
      <c r="F187">
        <f t="shared" si="13"/>
        <v>315082.16315523995</v>
      </c>
      <c r="G187">
        <f t="shared" si="14"/>
        <v>3.0341718918918916</v>
      </c>
    </row>
    <row r="188" spans="1:7">
      <c r="A188">
        <v>186</v>
      </c>
      <c r="B188">
        <v>677</v>
      </c>
      <c r="C188">
        <f t="shared" si="10"/>
        <v>198.75308000000001</v>
      </c>
      <c r="D188">
        <f t="shared" si="11"/>
        <v>478.24691999999999</v>
      </c>
      <c r="E188">
        <f t="shared" si="12"/>
        <v>478.24691999999999</v>
      </c>
      <c r="F188">
        <f t="shared" si="13"/>
        <v>228720.11648948639</v>
      </c>
      <c r="G188">
        <f t="shared" si="14"/>
        <v>2.5712199999999998</v>
      </c>
    </row>
    <row r="189" spans="1:7">
      <c r="A189">
        <v>187</v>
      </c>
      <c r="B189">
        <v>722</v>
      </c>
      <c r="C189">
        <f t="shared" si="10"/>
        <v>198.82795999999999</v>
      </c>
      <c r="D189">
        <f t="shared" si="11"/>
        <v>523.17204000000004</v>
      </c>
      <c r="E189">
        <f t="shared" si="12"/>
        <v>523.17204000000004</v>
      </c>
      <c r="F189">
        <f t="shared" si="13"/>
        <v>273708.98343776166</v>
      </c>
      <c r="G189">
        <f t="shared" si="14"/>
        <v>2.7977114438502677</v>
      </c>
    </row>
    <row r="190" spans="1:7">
      <c r="A190">
        <v>188</v>
      </c>
      <c r="B190">
        <v>718</v>
      </c>
      <c r="C190">
        <f t="shared" si="10"/>
        <v>198.90284</v>
      </c>
      <c r="D190">
        <f t="shared" si="11"/>
        <v>519.09716000000003</v>
      </c>
      <c r="E190">
        <f t="shared" si="12"/>
        <v>519.09716000000003</v>
      </c>
      <c r="F190">
        <f t="shared" si="13"/>
        <v>269461.86152006563</v>
      </c>
      <c r="G190">
        <f t="shared" si="14"/>
        <v>2.7611551063829789</v>
      </c>
    </row>
    <row r="191" spans="1:7">
      <c r="A191">
        <v>189</v>
      </c>
      <c r="B191">
        <v>696</v>
      </c>
      <c r="C191">
        <f t="shared" si="10"/>
        <v>198.97772000000001</v>
      </c>
      <c r="D191">
        <f t="shared" si="11"/>
        <v>497.02228000000002</v>
      </c>
      <c r="E191">
        <f t="shared" si="12"/>
        <v>497.02228000000002</v>
      </c>
      <c r="F191">
        <f t="shared" si="13"/>
        <v>247031.14681639842</v>
      </c>
      <c r="G191">
        <f t="shared" si="14"/>
        <v>2.6297475132275134</v>
      </c>
    </row>
    <row r="192" spans="1:7">
      <c r="A192">
        <v>190</v>
      </c>
      <c r="B192">
        <v>669</v>
      </c>
      <c r="C192">
        <f t="shared" si="10"/>
        <v>199.05260000000001</v>
      </c>
      <c r="D192">
        <f t="shared" si="11"/>
        <v>469.94740000000002</v>
      </c>
      <c r="E192">
        <f t="shared" si="12"/>
        <v>469.94740000000002</v>
      </c>
      <c r="F192">
        <f t="shared" si="13"/>
        <v>220850.55876676002</v>
      </c>
      <c r="G192">
        <f t="shared" si="14"/>
        <v>2.4734073684210527</v>
      </c>
    </row>
    <row r="193" spans="1:7">
      <c r="A193">
        <v>191</v>
      </c>
      <c r="B193">
        <v>646</v>
      </c>
      <c r="C193">
        <f t="shared" si="10"/>
        <v>199.12747999999999</v>
      </c>
      <c r="D193">
        <f t="shared" si="11"/>
        <v>446.87252000000001</v>
      </c>
      <c r="E193">
        <f t="shared" si="12"/>
        <v>446.87252000000001</v>
      </c>
      <c r="F193">
        <f t="shared" si="13"/>
        <v>199695.04913115042</v>
      </c>
      <c r="G193">
        <f t="shared" si="14"/>
        <v>2.3396467015706808</v>
      </c>
    </row>
    <row r="194" spans="1:7">
      <c r="A194">
        <v>192</v>
      </c>
      <c r="B194">
        <v>79</v>
      </c>
      <c r="C194">
        <f t="shared" si="10"/>
        <v>199.20236</v>
      </c>
      <c r="D194">
        <f t="shared" si="11"/>
        <v>-120.20236</v>
      </c>
      <c r="E194">
        <f t="shared" si="12"/>
        <v>120.20236</v>
      </c>
      <c r="F194">
        <f t="shared" si="13"/>
        <v>14448.6073495696</v>
      </c>
      <c r="G194">
        <f t="shared" si="14"/>
        <v>0.62605395833333333</v>
      </c>
    </row>
    <row r="195" spans="1:7">
      <c r="A195">
        <v>193</v>
      </c>
      <c r="B195">
        <v>489</v>
      </c>
      <c r="C195">
        <f t="shared" si="10"/>
        <v>199.27724000000001</v>
      </c>
      <c r="D195">
        <f t="shared" si="11"/>
        <v>289.72275999999999</v>
      </c>
      <c r="E195">
        <f t="shared" si="12"/>
        <v>289.72275999999999</v>
      </c>
      <c r="F195">
        <f t="shared" si="13"/>
        <v>83939.277662017601</v>
      </c>
      <c r="G195">
        <f t="shared" si="14"/>
        <v>1.5011541968911917</v>
      </c>
    </row>
    <row r="196" spans="1:7">
      <c r="A196">
        <v>194</v>
      </c>
      <c r="B196">
        <v>577</v>
      </c>
      <c r="C196">
        <f t="shared" ref="C196:C259" si="15">0.07488*A196+184.8254</f>
        <v>199.35212000000001</v>
      </c>
      <c r="D196">
        <f t="shared" ref="D196:D259" si="16">B196-C196</f>
        <v>377.64787999999999</v>
      </c>
      <c r="E196">
        <f t="shared" ref="E196:E259" si="17">ABS(B196-C196)</f>
        <v>377.64787999999999</v>
      </c>
      <c r="F196">
        <f t="shared" ref="F196:F259" si="18">D196^2</f>
        <v>142617.92126849439</v>
      </c>
      <c r="G196">
        <f t="shared" ref="G196:G259" si="19">ABS((B196-C196)/A196)</f>
        <v>1.9466385567010309</v>
      </c>
    </row>
    <row r="197" spans="1:7">
      <c r="A197">
        <v>195</v>
      </c>
      <c r="B197">
        <v>552</v>
      </c>
      <c r="C197">
        <f t="shared" si="15"/>
        <v>199.42699999999999</v>
      </c>
      <c r="D197">
        <f t="shared" si="16"/>
        <v>352.57299999999998</v>
      </c>
      <c r="E197">
        <f t="shared" si="17"/>
        <v>352.57299999999998</v>
      </c>
      <c r="F197">
        <f t="shared" si="18"/>
        <v>124307.72032899999</v>
      </c>
      <c r="G197">
        <f t="shared" si="19"/>
        <v>1.8080666666666665</v>
      </c>
    </row>
    <row r="198" spans="1:7">
      <c r="A198">
        <v>196</v>
      </c>
      <c r="B198">
        <v>533</v>
      </c>
      <c r="C198">
        <f t="shared" si="15"/>
        <v>199.50188</v>
      </c>
      <c r="D198">
        <f t="shared" si="16"/>
        <v>333.49811999999997</v>
      </c>
      <c r="E198">
        <f t="shared" si="17"/>
        <v>333.49811999999997</v>
      </c>
      <c r="F198">
        <f t="shared" si="18"/>
        <v>111220.99604353438</v>
      </c>
      <c r="G198">
        <f t="shared" si="19"/>
        <v>1.7015210204081632</v>
      </c>
    </row>
    <row r="199" spans="1:7">
      <c r="A199">
        <v>197</v>
      </c>
      <c r="B199">
        <v>511</v>
      </c>
      <c r="C199">
        <f t="shared" si="15"/>
        <v>199.57676000000001</v>
      </c>
      <c r="D199">
        <f t="shared" si="16"/>
        <v>311.42323999999996</v>
      </c>
      <c r="E199">
        <f t="shared" si="17"/>
        <v>311.42323999999996</v>
      </c>
      <c r="F199">
        <f t="shared" si="18"/>
        <v>96984.434412097573</v>
      </c>
      <c r="G199">
        <f t="shared" si="19"/>
        <v>1.5808286294416243</v>
      </c>
    </row>
    <row r="200" spans="1:7">
      <c r="A200">
        <v>198</v>
      </c>
      <c r="B200">
        <v>344</v>
      </c>
      <c r="C200">
        <f t="shared" si="15"/>
        <v>199.65164000000001</v>
      </c>
      <c r="D200">
        <f t="shared" si="16"/>
        <v>144.34835999999999</v>
      </c>
      <c r="E200">
        <f t="shared" si="17"/>
        <v>144.34835999999999</v>
      </c>
      <c r="F200">
        <f t="shared" si="18"/>
        <v>20836.449034689595</v>
      </c>
      <c r="G200">
        <f t="shared" si="19"/>
        <v>0.72903212121212113</v>
      </c>
    </row>
    <row r="201" spans="1:7">
      <c r="A201">
        <v>199</v>
      </c>
      <c r="B201">
        <v>470</v>
      </c>
      <c r="C201">
        <f t="shared" si="15"/>
        <v>199.72651999999999</v>
      </c>
      <c r="D201">
        <f t="shared" si="16"/>
        <v>270.27348000000001</v>
      </c>
      <c r="E201">
        <f t="shared" si="17"/>
        <v>270.27348000000001</v>
      </c>
      <c r="F201">
        <f t="shared" si="18"/>
        <v>73047.753991310397</v>
      </c>
      <c r="G201">
        <f t="shared" si="19"/>
        <v>1.358158190954774</v>
      </c>
    </row>
    <row r="202" spans="1:7">
      <c r="A202">
        <v>200</v>
      </c>
      <c r="B202">
        <v>451</v>
      </c>
      <c r="C202">
        <f t="shared" si="15"/>
        <v>199.8014</v>
      </c>
      <c r="D202">
        <f t="shared" si="16"/>
        <v>251.1986</v>
      </c>
      <c r="E202">
        <f t="shared" si="17"/>
        <v>251.1986</v>
      </c>
      <c r="F202">
        <f t="shared" si="18"/>
        <v>63100.73664196</v>
      </c>
      <c r="G202">
        <f t="shared" si="19"/>
        <v>1.2559929999999999</v>
      </c>
    </row>
    <row r="203" spans="1:7">
      <c r="A203">
        <v>201</v>
      </c>
      <c r="B203">
        <v>434</v>
      </c>
      <c r="C203">
        <f t="shared" si="15"/>
        <v>199.87628000000001</v>
      </c>
      <c r="D203">
        <f t="shared" si="16"/>
        <v>234.12371999999999</v>
      </c>
      <c r="E203">
        <f t="shared" si="17"/>
        <v>234.12371999999999</v>
      </c>
      <c r="F203">
        <f t="shared" si="18"/>
        <v>54813.916266638393</v>
      </c>
      <c r="G203">
        <f t="shared" si="19"/>
        <v>1.1647946268656717</v>
      </c>
    </row>
    <row r="204" spans="1:7">
      <c r="A204">
        <v>202</v>
      </c>
      <c r="B204">
        <v>419</v>
      </c>
      <c r="C204">
        <f t="shared" si="15"/>
        <v>199.95116000000002</v>
      </c>
      <c r="D204">
        <f t="shared" si="16"/>
        <v>219.04883999999998</v>
      </c>
      <c r="E204">
        <f t="shared" si="17"/>
        <v>219.04883999999998</v>
      </c>
      <c r="F204">
        <f t="shared" si="18"/>
        <v>47982.394305345595</v>
      </c>
      <c r="G204">
        <f t="shared" si="19"/>
        <v>1.0844001980198019</v>
      </c>
    </row>
    <row r="205" spans="1:7">
      <c r="A205">
        <v>203</v>
      </c>
      <c r="B205">
        <v>401</v>
      </c>
      <c r="C205">
        <f t="shared" si="15"/>
        <v>200.02603999999999</v>
      </c>
      <c r="D205">
        <f t="shared" si="16"/>
        <v>200.97396000000001</v>
      </c>
      <c r="E205">
        <f t="shared" si="17"/>
        <v>200.97396000000001</v>
      </c>
      <c r="F205">
        <f t="shared" si="18"/>
        <v>40390.532598081605</v>
      </c>
      <c r="G205">
        <f t="shared" si="19"/>
        <v>0.99001950738916256</v>
      </c>
    </row>
    <row r="206" spans="1:7">
      <c r="A206">
        <v>204</v>
      </c>
      <c r="B206">
        <v>389</v>
      </c>
      <c r="C206">
        <f t="shared" si="15"/>
        <v>200.10092</v>
      </c>
      <c r="D206">
        <f t="shared" si="16"/>
        <v>188.89908</v>
      </c>
      <c r="E206">
        <f t="shared" si="17"/>
        <v>188.89908</v>
      </c>
      <c r="F206">
        <f t="shared" si="18"/>
        <v>35682.862424846397</v>
      </c>
      <c r="G206">
        <f t="shared" si="19"/>
        <v>0.92597588235294115</v>
      </c>
    </row>
    <row r="207" spans="1:7">
      <c r="A207">
        <v>205</v>
      </c>
      <c r="B207">
        <v>375</v>
      </c>
      <c r="C207">
        <f t="shared" si="15"/>
        <v>200.17580000000001</v>
      </c>
      <c r="D207">
        <f t="shared" si="16"/>
        <v>174.82419999999999</v>
      </c>
      <c r="E207">
        <f t="shared" si="17"/>
        <v>174.82419999999999</v>
      </c>
      <c r="F207">
        <f t="shared" si="18"/>
        <v>30563.500905639998</v>
      </c>
      <c r="G207">
        <f t="shared" si="19"/>
        <v>0.8528009756097561</v>
      </c>
    </row>
    <row r="208" spans="1:7">
      <c r="A208">
        <v>206</v>
      </c>
      <c r="B208">
        <v>364</v>
      </c>
      <c r="C208">
        <f t="shared" si="15"/>
        <v>200.25067999999999</v>
      </c>
      <c r="D208">
        <f t="shared" si="16"/>
        <v>163.74932000000001</v>
      </c>
      <c r="E208">
        <f t="shared" si="17"/>
        <v>163.74932000000001</v>
      </c>
      <c r="F208">
        <f t="shared" si="18"/>
        <v>26813.839800462403</v>
      </c>
      <c r="G208">
        <f t="shared" si="19"/>
        <v>0.7948996116504855</v>
      </c>
    </row>
    <row r="209" spans="1:7">
      <c r="A209">
        <v>207</v>
      </c>
      <c r="B209">
        <v>166</v>
      </c>
      <c r="C209">
        <f t="shared" si="15"/>
        <v>200.32556</v>
      </c>
      <c r="D209">
        <f t="shared" si="16"/>
        <v>-34.325559999999996</v>
      </c>
      <c r="E209">
        <f t="shared" si="17"/>
        <v>34.325559999999996</v>
      </c>
      <c r="F209">
        <f t="shared" si="18"/>
        <v>1178.2440693135998</v>
      </c>
      <c r="G209">
        <f t="shared" si="19"/>
        <v>0.16582396135265698</v>
      </c>
    </row>
    <row r="210" spans="1:7">
      <c r="A210">
        <v>208</v>
      </c>
      <c r="B210">
        <v>347</v>
      </c>
      <c r="C210">
        <f t="shared" si="15"/>
        <v>200.40044</v>
      </c>
      <c r="D210">
        <f t="shared" si="16"/>
        <v>146.59956</v>
      </c>
      <c r="E210">
        <f t="shared" si="17"/>
        <v>146.59956</v>
      </c>
      <c r="F210">
        <f t="shared" si="18"/>
        <v>21491.4309921936</v>
      </c>
      <c r="G210">
        <f t="shared" si="19"/>
        <v>0.70480557692307688</v>
      </c>
    </row>
    <row r="211" spans="1:7">
      <c r="A211">
        <v>209</v>
      </c>
      <c r="B211">
        <v>339</v>
      </c>
      <c r="C211">
        <f t="shared" si="15"/>
        <v>200.47532000000001</v>
      </c>
      <c r="D211">
        <f t="shared" si="16"/>
        <v>138.52467999999999</v>
      </c>
      <c r="E211">
        <f t="shared" si="17"/>
        <v>138.52467999999999</v>
      </c>
      <c r="F211">
        <f t="shared" si="18"/>
        <v>19189.086969102398</v>
      </c>
      <c r="G211">
        <f t="shared" si="19"/>
        <v>0.66279751196172243</v>
      </c>
    </row>
    <row r="212" spans="1:7">
      <c r="A212">
        <v>210</v>
      </c>
      <c r="B212">
        <v>329</v>
      </c>
      <c r="C212">
        <f t="shared" si="15"/>
        <v>200.55019999999999</v>
      </c>
      <c r="D212">
        <f t="shared" si="16"/>
        <v>128.44980000000001</v>
      </c>
      <c r="E212">
        <f t="shared" si="17"/>
        <v>128.44980000000001</v>
      </c>
      <c r="F212">
        <f t="shared" si="18"/>
        <v>16499.351120040003</v>
      </c>
      <c r="G212">
        <f t="shared" si="19"/>
        <v>0.61166571428571437</v>
      </c>
    </row>
    <row r="213" spans="1:7">
      <c r="A213">
        <v>211</v>
      </c>
      <c r="B213">
        <v>324</v>
      </c>
      <c r="C213">
        <f t="shared" si="15"/>
        <v>200.62508</v>
      </c>
      <c r="D213">
        <f t="shared" si="16"/>
        <v>123.37492</v>
      </c>
      <c r="E213">
        <f t="shared" si="17"/>
        <v>123.37492</v>
      </c>
      <c r="F213">
        <f t="shared" si="18"/>
        <v>15221.370885006401</v>
      </c>
      <c r="G213">
        <f t="shared" si="19"/>
        <v>0.5847152606635071</v>
      </c>
    </row>
    <row r="214" spans="1:7">
      <c r="A214">
        <v>212</v>
      </c>
      <c r="B214">
        <v>319</v>
      </c>
      <c r="C214">
        <f t="shared" si="15"/>
        <v>200.69996</v>
      </c>
      <c r="D214">
        <f t="shared" si="16"/>
        <v>118.30004</v>
      </c>
      <c r="E214">
        <f t="shared" si="17"/>
        <v>118.30004</v>
      </c>
      <c r="F214">
        <f t="shared" si="18"/>
        <v>13994.899464001599</v>
      </c>
      <c r="G214">
        <f t="shared" si="19"/>
        <v>0.5580190566037736</v>
      </c>
    </row>
    <row r="215" spans="1:7">
      <c r="A215">
        <v>213</v>
      </c>
      <c r="B215">
        <v>312</v>
      </c>
      <c r="C215">
        <f t="shared" si="15"/>
        <v>200.77484000000001</v>
      </c>
      <c r="D215">
        <f t="shared" si="16"/>
        <v>111.22515999999999</v>
      </c>
      <c r="E215">
        <f t="shared" si="17"/>
        <v>111.22515999999999</v>
      </c>
      <c r="F215">
        <f t="shared" si="18"/>
        <v>12371.036217025598</v>
      </c>
      <c r="G215">
        <f t="shared" si="19"/>
        <v>0.52218384976525811</v>
      </c>
    </row>
    <row r="216" spans="1:7">
      <c r="A216">
        <v>214</v>
      </c>
      <c r="B216">
        <v>307</v>
      </c>
      <c r="C216">
        <f t="shared" si="15"/>
        <v>200.84971999999999</v>
      </c>
      <c r="D216">
        <f t="shared" si="16"/>
        <v>106.15028000000001</v>
      </c>
      <c r="E216">
        <f t="shared" si="17"/>
        <v>106.15028000000001</v>
      </c>
      <c r="F216">
        <f t="shared" si="18"/>
        <v>11267.881944078403</v>
      </c>
      <c r="G216">
        <f t="shared" si="19"/>
        <v>0.49602934579439256</v>
      </c>
    </row>
    <row r="217" spans="1:7">
      <c r="A217">
        <v>215</v>
      </c>
      <c r="B217">
        <v>301</v>
      </c>
      <c r="C217">
        <f t="shared" si="15"/>
        <v>200.9246</v>
      </c>
      <c r="D217">
        <f t="shared" si="16"/>
        <v>100.0754</v>
      </c>
      <c r="E217">
        <f t="shared" si="17"/>
        <v>100.0754</v>
      </c>
      <c r="F217">
        <f t="shared" si="18"/>
        <v>10015.08568516</v>
      </c>
      <c r="G217">
        <f t="shared" si="19"/>
        <v>0.46546697674418608</v>
      </c>
    </row>
    <row r="218" spans="1:7">
      <c r="A218">
        <v>216</v>
      </c>
      <c r="B218">
        <v>296</v>
      </c>
      <c r="C218">
        <f t="shared" si="15"/>
        <v>200.99948000000001</v>
      </c>
      <c r="D218">
        <f t="shared" si="16"/>
        <v>95.000519999999995</v>
      </c>
      <c r="E218">
        <f t="shared" si="17"/>
        <v>95.000519999999995</v>
      </c>
      <c r="F218">
        <f t="shared" si="18"/>
        <v>9025.0988002703998</v>
      </c>
      <c r="G218">
        <f t="shared" si="19"/>
        <v>0.43981722222222219</v>
      </c>
    </row>
    <row r="219" spans="1:7">
      <c r="A219">
        <v>217</v>
      </c>
      <c r="B219">
        <v>291</v>
      </c>
      <c r="C219">
        <f t="shared" si="15"/>
        <v>201.07436000000001</v>
      </c>
      <c r="D219">
        <f t="shared" si="16"/>
        <v>89.925639999999987</v>
      </c>
      <c r="E219">
        <f t="shared" si="17"/>
        <v>89.925639999999987</v>
      </c>
      <c r="F219">
        <f t="shared" si="18"/>
        <v>8086.6207294095975</v>
      </c>
      <c r="G219">
        <f t="shared" si="19"/>
        <v>0.41440387096774189</v>
      </c>
    </row>
    <row r="220" spans="1:7">
      <c r="A220">
        <v>218</v>
      </c>
      <c r="B220">
        <v>288</v>
      </c>
      <c r="C220">
        <f t="shared" si="15"/>
        <v>201.14923999999999</v>
      </c>
      <c r="D220">
        <f t="shared" si="16"/>
        <v>86.850760000000008</v>
      </c>
      <c r="E220">
        <f t="shared" si="17"/>
        <v>86.850760000000008</v>
      </c>
      <c r="F220">
        <f t="shared" si="18"/>
        <v>7543.0545125776016</v>
      </c>
      <c r="G220">
        <f t="shared" si="19"/>
        <v>0.39839798165137619</v>
      </c>
    </row>
    <row r="221" spans="1:7">
      <c r="A221">
        <v>219</v>
      </c>
      <c r="B221">
        <v>282</v>
      </c>
      <c r="C221">
        <f t="shared" si="15"/>
        <v>201.22412</v>
      </c>
      <c r="D221">
        <f t="shared" si="16"/>
        <v>80.775880000000001</v>
      </c>
      <c r="E221">
        <f t="shared" si="17"/>
        <v>80.775880000000001</v>
      </c>
      <c r="F221">
        <f t="shared" si="18"/>
        <v>6524.7427897744001</v>
      </c>
      <c r="G221">
        <f t="shared" si="19"/>
        <v>0.36883963470319636</v>
      </c>
    </row>
    <row r="222" spans="1:7">
      <c r="A222">
        <v>220</v>
      </c>
      <c r="B222">
        <v>280</v>
      </c>
      <c r="C222">
        <f t="shared" si="15"/>
        <v>201.29900000000001</v>
      </c>
      <c r="D222">
        <f t="shared" si="16"/>
        <v>78.700999999999993</v>
      </c>
      <c r="E222">
        <f t="shared" si="17"/>
        <v>78.700999999999993</v>
      </c>
      <c r="F222">
        <f t="shared" si="18"/>
        <v>6193.8474009999991</v>
      </c>
      <c r="G222">
        <f t="shared" si="19"/>
        <v>0.35773181818181815</v>
      </c>
    </row>
    <row r="223" spans="1:7">
      <c r="A223">
        <v>221</v>
      </c>
      <c r="B223">
        <v>275</v>
      </c>
      <c r="C223">
        <f t="shared" si="15"/>
        <v>201.37388000000001</v>
      </c>
      <c r="D223">
        <f t="shared" si="16"/>
        <v>73.626119999999986</v>
      </c>
      <c r="E223">
        <f t="shared" si="17"/>
        <v>73.626119999999986</v>
      </c>
      <c r="F223">
        <f t="shared" si="18"/>
        <v>5420.805546254398</v>
      </c>
      <c r="G223">
        <f t="shared" si="19"/>
        <v>0.3331498642533936</v>
      </c>
    </row>
    <row r="224" spans="1:7">
      <c r="A224">
        <v>222</v>
      </c>
      <c r="B224">
        <v>196</v>
      </c>
      <c r="C224">
        <f t="shared" si="15"/>
        <v>201.44875999999999</v>
      </c>
      <c r="D224">
        <f t="shared" si="16"/>
        <v>-5.4487599999999929</v>
      </c>
      <c r="E224">
        <f t="shared" si="17"/>
        <v>5.4487599999999929</v>
      </c>
      <c r="F224">
        <f t="shared" si="18"/>
        <v>29.688985537599923</v>
      </c>
      <c r="G224">
        <f t="shared" si="19"/>
        <v>2.4543963963963931E-2</v>
      </c>
    </row>
    <row r="225" spans="1:7">
      <c r="A225">
        <v>223</v>
      </c>
      <c r="B225">
        <v>269</v>
      </c>
      <c r="C225">
        <f t="shared" si="15"/>
        <v>201.52364</v>
      </c>
      <c r="D225">
        <f t="shared" si="16"/>
        <v>67.47636</v>
      </c>
      <c r="E225">
        <f t="shared" si="17"/>
        <v>67.47636</v>
      </c>
      <c r="F225">
        <f t="shared" si="18"/>
        <v>4553.0591588496</v>
      </c>
      <c r="G225">
        <f t="shared" si="19"/>
        <v>0.30258457399103139</v>
      </c>
    </row>
    <row r="226" spans="1:7">
      <c r="A226">
        <v>224</v>
      </c>
      <c r="B226">
        <v>267</v>
      </c>
      <c r="C226">
        <f t="shared" si="15"/>
        <v>201.59852000000001</v>
      </c>
      <c r="D226">
        <f t="shared" si="16"/>
        <v>65.401479999999992</v>
      </c>
      <c r="E226">
        <f t="shared" si="17"/>
        <v>65.401479999999992</v>
      </c>
      <c r="F226">
        <f t="shared" si="18"/>
        <v>4277.3535861903993</v>
      </c>
      <c r="G226">
        <f t="shared" si="19"/>
        <v>0.29197089285714284</v>
      </c>
    </row>
    <row r="227" spans="1:7">
      <c r="A227">
        <v>225</v>
      </c>
      <c r="B227">
        <v>263</v>
      </c>
      <c r="C227">
        <f t="shared" si="15"/>
        <v>201.67340000000002</v>
      </c>
      <c r="D227">
        <f t="shared" si="16"/>
        <v>61.326599999999985</v>
      </c>
      <c r="E227">
        <f t="shared" si="17"/>
        <v>61.326599999999985</v>
      </c>
      <c r="F227">
        <f t="shared" si="18"/>
        <v>3760.9518675599979</v>
      </c>
      <c r="G227">
        <f t="shared" si="19"/>
        <v>0.27256266666666662</v>
      </c>
    </row>
    <row r="228" spans="1:7">
      <c r="A228">
        <v>226</v>
      </c>
      <c r="B228">
        <v>259</v>
      </c>
      <c r="C228">
        <f t="shared" si="15"/>
        <v>201.74827999999999</v>
      </c>
      <c r="D228">
        <f t="shared" si="16"/>
        <v>57.251720000000006</v>
      </c>
      <c r="E228">
        <f t="shared" si="17"/>
        <v>57.251720000000006</v>
      </c>
      <c r="F228">
        <f t="shared" si="18"/>
        <v>3277.7594429584005</v>
      </c>
      <c r="G228">
        <f t="shared" si="19"/>
        <v>0.25332619469026552</v>
      </c>
    </row>
    <row r="229" spans="1:7">
      <c r="A229">
        <v>227</v>
      </c>
      <c r="B229">
        <v>257</v>
      </c>
      <c r="C229">
        <f t="shared" si="15"/>
        <v>201.82316</v>
      </c>
      <c r="D229">
        <f t="shared" si="16"/>
        <v>55.176839999999999</v>
      </c>
      <c r="E229">
        <f t="shared" si="17"/>
        <v>55.176839999999999</v>
      </c>
      <c r="F229">
        <f t="shared" si="18"/>
        <v>3044.4836723855997</v>
      </c>
      <c r="G229">
        <f t="shared" si="19"/>
        <v>0.24306977973568281</v>
      </c>
    </row>
    <row r="230" spans="1:7">
      <c r="A230">
        <v>228</v>
      </c>
      <c r="B230">
        <v>254</v>
      </c>
      <c r="C230">
        <f t="shared" si="15"/>
        <v>201.89804000000001</v>
      </c>
      <c r="D230">
        <f t="shared" si="16"/>
        <v>52.101959999999991</v>
      </c>
      <c r="E230">
        <f t="shared" si="17"/>
        <v>52.101959999999991</v>
      </c>
      <c r="F230">
        <f t="shared" si="18"/>
        <v>2714.6142358415991</v>
      </c>
      <c r="G230">
        <f t="shared" si="19"/>
        <v>0.22851736842105258</v>
      </c>
    </row>
    <row r="231" spans="1:7">
      <c r="A231">
        <v>229</v>
      </c>
      <c r="B231">
        <v>253</v>
      </c>
      <c r="C231">
        <f t="shared" si="15"/>
        <v>201.97291999999999</v>
      </c>
      <c r="D231">
        <f t="shared" si="16"/>
        <v>51.027080000000012</v>
      </c>
      <c r="E231">
        <f t="shared" si="17"/>
        <v>51.027080000000012</v>
      </c>
      <c r="F231">
        <f t="shared" si="18"/>
        <v>2603.7628933264014</v>
      </c>
      <c r="G231">
        <f t="shared" si="19"/>
        <v>0.22282567685589524</v>
      </c>
    </row>
    <row r="232" spans="1:7">
      <c r="A232">
        <v>230</v>
      </c>
      <c r="B232">
        <v>249</v>
      </c>
      <c r="C232">
        <f t="shared" si="15"/>
        <v>202.0478</v>
      </c>
      <c r="D232">
        <f t="shared" si="16"/>
        <v>46.952200000000005</v>
      </c>
      <c r="E232">
        <f t="shared" si="17"/>
        <v>46.952200000000005</v>
      </c>
      <c r="F232">
        <f t="shared" si="18"/>
        <v>2204.5090848400005</v>
      </c>
      <c r="G232">
        <f t="shared" si="19"/>
        <v>0.20414000000000002</v>
      </c>
    </row>
    <row r="233" spans="1:7">
      <c r="A233">
        <v>231</v>
      </c>
      <c r="B233">
        <v>248</v>
      </c>
      <c r="C233">
        <f t="shared" si="15"/>
        <v>202.12268</v>
      </c>
      <c r="D233">
        <f t="shared" si="16"/>
        <v>45.877319999999997</v>
      </c>
      <c r="E233">
        <f t="shared" si="17"/>
        <v>45.877319999999997</v>
      </c>
      <c r="F233">
        <f t="shared" si="18"/>
        <v>2104.7284903823997</v>
      </c>
      <c r="G233">
        <f t="shared" si="19"/>
        <v>0.19860311688311688</v>
      </c>
    </row>
    <row r="234" spans="1:7">
      <c r="A234">
        <v>232</v>
      </c>
      <c r="B234">
        <v>246</v>
      </c>
      <c r="C234">
        <f t="shared" si="15"/>
        <v>202.19756000000001</v>
      </c>
      <c r="D234">
        <f t="shared" si="16"/>
        <v>43.80243999999999</v>
      </c>
      <c r="E234">
        <f t="shared" si="17"/>
        <v>43.80243999999999</v>
      </c>
      <c r="F234">
        <f t="shared" si="18"/>
        <v>1918.6537499535991</v>
      </c>
      <c r="G234">
        <f t="shared" si="19"/>
        <v>0.18880362068965512</v>
      </c>
    </row>
    <row r="235" spans="1:7">
      <c r="A235">
        <v>233</v>
      </c>
      <c r="B235">
        <v>244</v>
      </c>
      <c r="C235">
        <f t="shared" si="15"/>
        <v>202.27244000000002</v>
      </c>
      <c r="D235">
        <f t="shared" si="16"/>
        <v>41.727559999999983</v>
      </c>
      <c r="E235">
        <f t="shared" si="17"/>
        <v>41.727559999999983</v>
      </c>
      <c r="F235">
        <f t="shared" si="18"/>
        <v>1741.1892635535985</v>
      </c>
      <c r="G235">
        <f t="shared" si="19"/>
        <v>0.17908824034334755</v>
      </c>
    </row>
    <row r="236" spans="1:7">
      <c r="A236">
        <v>234</v>
      </c>
      <c r="B236">
        <v>239</v>
      </c>
      <c r="C236">
        <f t="shared" si="15"/>
        <v>202.34732</v>
      </c>
      <c r="D236">
        <f t="shared" si="16"/>
        <v>36.652680000000004</v>
      </c>
      <c r="E236">
        <f t="shared" si="17"/>
        <v>36.652680000000004</v>
      </c>
      <c r="F236">
        <f t="shared" si="18"/>
        <v>1343.4189511824002</v>
      </c>
      <c r="G236">
        <f t="shared" si="19"/>
        <v>0.15663538461538462</v>
      </c>
    </row>
    <row r="237" spans="1:7">
      <c r="A237">
        <v>235</v>
      </c>
      <c r="B237">
        <v>239</v>
      </c>
      <c r="C237">
        <f t="shared" si="15"/>
        <v>202.4222</v>
      </c>
      <c r="D237">
        <f t="shared" si="16"/>
        <v>36.577799999999996</v>
      </c>
      <c r="E237">
        <f t="shared" si="17"/>
        <v>36.577799999999996</v>
      </c>
      <c r="F237">
        <f t="shared" si="18"/>
        <v>1337.9354528399997</v>
      </c>
      <c r="G237">
        <f t="shared" si="19"/>
        <v>0.15565021276595742</v>
      </c>
    </row>
    <row r="238" spans="1:7">
      <c r="A238">
        <v>236</v>
      </c>
      <c r="B238">
        <v>237</v>
      </c>
      <c r="C238">
        <f t="shared" si="15"/>
        <v>202.49708000000001</v>
      </c>
      <c r="D238">
        <f t="shared" si="16"/>
        <v>34.502919999999989</v>
      </c>
      <c r="E238">
        <f t="shared" si="17"/>
        <v>34.502919999999989</v>
      </c>
      <c r="F238">
        <f t="shared" si="18"/>
        <v>1190.4514885263993</v>
      </c>
      <c r="G238">
        <f t="shared" si="19"/>
        <v>0.14619881355932199</v>
      </c>
    </row>
    <row r="239" spans="1:7">
      <c r="A239">
        <v>237</v>
      </c>
      <c r="B239">
        <v>236</v>
      </c>
      <c r="C239">
        <f t="shared" si="15"/>
        <v>202.57195999999999</v>
      </c>
      <c r="D239">
        <f t="shared" si="16"/>
        <v>33.42804000000001</v>
      </c>
      <c r="E239">
        <f t="shared" si="17"/>
        <v>33.42804000000001</v>
      </c>
      <c r="F239">
        <f t="shared" si="18"/>
        <v>1117.4338582416008</v>
      </c>
      <c r="G239">
        <f t="shared" si="19"/>
        <v>0.14104658227848105</v>
      </c>
    </row>
    <row r="240" spans="1:7">
      <c r="A240">
        <v>238</v>
      </c>
      <c r="B240">
        <v>234</v>
      </c>
      <c r="C240">
        <f t="shared" si="15"/>
        <v>202.64684</v>
      </c>
      <c r="D240">
        <f t="shared" si="16"/>
        <v>31.353160000000003</v>
      </c>
      <c r="E240">
        <f t="shared" si="17"/>
        <v>31.353160000000003</v>
      </c>
      <c r="F240">
        <f t="shared" si="18"/>
        <v>983.02064198560015</v>
      </c>
      <c r="G240">
        <f t="shared" si="19"/>
        <v>0.13173596638655463</v>
      </c>
    </row>
    <row r="241" spans="1:7">
      <c r="A241">
        <v>239</v>
      </c>
      <c r="B241">
        <v>231</v>
      </c>
      <c r="C241">
        <f t="shared" si="15"/>
        <v>202.72172</v>
      </c>
      <c r="D241">
        <f t="shared" si="16"/>
        <v>28.278279999999995</v>
      </c>
      <c r="E241">
        <f t="shared" si="17"/>
        <v>28.278279999999995</v>
      </c>
      <c r="F241">
        <f t="shared" si="18"/>
        <v>799.66111975839976</v>
      </c>
      <c r="G241">
        <f t="shared" si="19"/>
        <v>0.1183191631799163</v>
      </c>
    </row>
    <row r="242" spans="1:7">
      <c r="A242">
        <v>240</v>
      </c>
      <c r="B242">
        <v>230</v>
      </c>
      <c r="C242">
        <f t="shared" si="15"/>
        <v>202.79660000000001</v>
      </c>
      <c r="D242">
        <f t="shared" si="16"/>
        <v>27.203399999999988</v>
      </c>
      <c r="E242">
        <f t="shared" si="17"/>
        <v>27.203399999999988</v>
      </c>
      <c r="F242">
        <f t="shared" si="18"/>
        <v>740.02497155999936</v>
      </c>
      <c r="G242">
        <f t="shared" si="19"/>
        <v>0.11334749999999995</v>
      </c>
    </row>
    <row r="243" spans="1:7">
      <c r="A243">
        <v>241</v>
      </c>
      <c r="B243">
        <v>129</v>
      </c>
      <c r="C243">
        <f t="shared" si="15"/>
        <v>202.87147999999999</v>
      </c>
      <c r="D243">
        <f t="shared" si="16"/>
        <v>-73.871479999999991</v>
      </c>
      <c r="E243">
        <f t="shared" si="17"/>
        <v>73.871479999999991</v>
      </c>
      <c r="F243">
        <f t="shared" si="18"/>
        <v>5456.995557390399</v>
      </c>
      <c r="G243">
        <f t="shared" si="19"/>
        <v>0.30652066390041488</v>
      </c>
    </row>
    <row r="244" spans="1:7">
      <c r="A244">
        <v>242</v>
      </c>
      <c r="B244">
        <v>227</v>
      </c>
      <c r="C244">
        <f t="shared" si="15"/>
        <v>202.94636</v>
      </c>
      <c r="D244">
        <f t="shared" si="16"/>
        <v>24.053640000000001</v>
      </c>
      <c r="E244">
        <f t="shared" si="17"/>
        <v>24.053640000000001</v>
      </c>
      <c r="F244">
        <f t="shared" si="18"/>
        <v>578.5775972496001</v>
      </c>
      <c r="G244">
        <f t="shared" si="19"/>
        <v>9.9395206611570253E-2</v>
      </c>
    </row>
    <row r="245" spans="1:7">
      <c r="A245">
        <v>243</v>
      </c>
      <c r="B245">
        <v>227</v>
      </c>
      <c r="C245">
        <f t="shared" si="15"/>
        <v>203.02124000000001</v>
      </c>
      <c r="D245">
        <f t="shared" si="16"/>
        <v>23.978759999999994</v>
      </c>
      <c r="E245">
        <f t="shared" si="17"/>
        <v>23.978759999999994</v>
      </c>
      <c r="F245">
        <f t="shared" si="18"/>
        <v>574.98093113759967</v>
      </c>
      <c r="G245">
        <f t="shared" si="19"/>
        <v>9.8678024691358002E-2</v>
      </c>
    </row>
    <row r="246" spans="1:7">
      <c r="A246">
        <v>244</v>
      </c>
      <c r="B246">
        <v>225</v>
      </c>
      <c r="C246">
        <f t="shared" si="15"/>
        <v>203.09612000000001</v>
      </c>
      <c r="D246">
        <f t="shared" si="16"/>
        <v>21.903879999999987</v>
      </c>
      <c r="E246">
        <f t="shared" si="17"/>
        <v>21.903879999999987</v>
      </c>
      <c r="F246">
        <f t="shared" si="18"/>
        <v>479.7799590543994</v>
      </c>
      <c r="G246">
        <f t="shared" si="19"/>
        <v>8.9769999999999947E-2</v>
      </c>
    </row>
    <row r="247" spans="1:7">
      <c r="A247">
        <v>245</v>
      </c>
      <c r="B247">
        <v>224</v>
      </c>
      <c r="C247">
        <f t="shared" si="15"/>
        <v>203.17099999999999</v>
      </c>
      <c r="D247">
        <f t="shared" si="16"/>
        <v>20.829000000000008</v>
      </c>
      <c r="E247">
        <f t="shared" si="17"/>
        <v>20.829000000000008</v>
      </c>
      <c r="F247">
        <f t="shared" si="18"/>
        <v>433.84724100000034</v>
      </c>
      <c r="G247">
        <f t="shared" si="19"/>
        <v>8.501632653061228E-2</v>
      </c>
    </row>
    <row r="248" spans="1:7">
      <c r="A248">
        <v>246</v>
      </c>
      <c r="B248">
        <v>99</v>
      </c>
      <c r="C248">
        <f t="shared" si="15"/>
        <v>203.24588</v>
      </c>
      <c r="D248">
        <f t="shared" si="16"/>
        <v>-104.24588</v>
      </c>
      <c r="E248">
        <f t="shared" si="17"/>
        <v>104.24588</v>
      </c>
      <c r="F248">
        <f t="shared" si="18"/>
        <v>10867.2034969744</v>
      </c>
      <c r="G248">
        <f t="shared" si="19"/>
        <v>0.42376373983739835</v>
      </c>
    </row>
    <row r="249" spans="1:7">
      <c r="A249">
        <v>247</v>
      </c>
      <c r="B249">
        <v>223</v>
      </c>
      <c r="C249">
        <f t="shared" si="15"/>
        <v>203.32076000000001</v>
      </c>
      <c r="D249">
        <f t="shared" si="16"/>
        <v>19.679239999999993</v>
      </c>
      <c r="E249">
        <f t="shared" si="17"/>
        <v>19.679239999999993</v>
      </c>
      <c r="F249">
        <f t="shared" si="18"/>
        <v>387.27248697759973</v>
      </c>
      <c r="G249">
        <f t="shared" si="19"/>
        <v>7.9673036437246936E-2</v>
      </c>
    </row>
    <row r="250" spans="1:7">
      <c r="A250">
        <v>248</v>
      </c>
      <c r="B250">
        <v>222</v>
      </c>
      <c r="C250">
        <f t="shared" si="15"/>
        <v>203.39564000000001</v>
      </c>
      <c r="D250">
        <f t="shared" si="16"/>
        <v>18.604359999999986</v>
      </c>
      <c r="E250">
        <f t="shared" si="17"/>
        <v>18.604359999999986</v>
      </c>
      <c r="F250">
        <f t="shared" si="18"/>
        <v>346.12221100959948</v>
      </c>
      <c r="G250">
        <f t="shared" si="19"/>
        <v>7.501758064516123E-2</v>
      </c>
    </row>
    <row r="251" spans="1:7">
      <c r="A251">
        <v>249</v>
      </c>
      <c r="B251">
        <v>220</v>
      </c>
      <c r="C251">
        <f t="shared" si="15"/>
        <v>203.47051999999999</v>
      </c>
      <c r="D251">
        <f t="shared" si="16"/>
        <v>16.529480000000007</v>
      </c>
      <c r="E251">
        <f t="shared" si="17"/>
        <v>16.529480000000007</v>
      </c>
      <c r="F251">
        <f t="shared" si="18"/>
        <v>273.22370907040022</v>
      </c>
      <c r="G251">
        <f t="shared" si="19"/>
        <v>6.6383453815261076E-2</v>
      </c>
    </row>
    <row r="252" spans="1:7">
      <c r="A252">
        <v>250</v>
      </c>
      <c r="B252">
        <v>217</v>
      </c>
      <c r="C252">
        <f t="shared" si="15"/>
        <v>203.5454</v>
      </c>
      <c r="D252">
        <f t="shared" si="16"/>
        <v>13.454599999999999</v>
      </c>
      <c r="E252">
        <f t="shared" si="17"/>
        <v>13.454599999999999</v>
      </c>
      <c r="F252">
        <f t="shared" si="18"/>
        <v>181.02626115999999</v>
      </c>
      <c r="G252">
        <f t="shared" si="19"/>
        <v>5.3818399999999995E-2</v>
      </c>
    </row>
    <row r="253" spans="1:7">
      <c r="A253">
        <v>251</v>
      </c>
      <c r="B253">
        <v>216</v>
      </c>
      <c r="C253">
        <f t="shared" si="15"/>
        <v>203.62028000000001</v>
      </c>
      <c r="D253">
        <f t="shared" si="16"/>
        <v>12.379719999999992</v>
      </c>
      <c r="E253">
        <f t="shared" si="17"/>
        <v>12.379719999999992</v>
      </c>
      <c r="F253">
        <f t="shared" si="18"/>
        <v>153.25746727839979</v>
      </c>
      <c r="G253">
        <f t="shared" si="19"/>
        <v>4.9321593625497977E-2</v>
      </c>
    </row>
    <row r="254" spans="1:7">
      <c r="A254">
        <v>252</v>
      </c>
      <c r="B254">
        <v>216</v>
      </c>
      <c r="C254">
        <f t="shared" si="15"/>
        <v>203.69515999999999</v>
      </c>
      <c r="D254">
        <f t="shared" si="16"/>
        <v>12.304840000000013</v>
      </c>
      <c r="E254">
        <f t="shared" si="17"/>
        <v>12.304840000000013</v>
      </c>
      <c r="F254">
        <f t="shared" si="18"/>
        <v>151.40908742560032</v>
      </c>
      <c r="G254">
        <f t="shared" si="19"/>
        <v>4.882873015873021E-2</v>
      </c>
    </row>
    <row r="255" spans="1:7">
      <c r="A255">
        <v>253</v>
      </c>
      <c r="B255">
        <v>214</v>
      </c>
      <c r="C255">
        <f t="shared" si="15"/>
        <v>203.77003999999999</v>
      </c>
      <c r="D255">
        <f t="shared" si="16"/>
        <v>10.229960000000005</v>
      </c>
      <c r="E255">
        <f t="shared" si="17"/>
        <v>10.229960000000005</v>
      </c>
      <c r="F255">
        <f t="shared" si="18"/>
        <v>104.65208160160012</v>
      </c>
      <c r="G255">
        <f t="shared" si="19"/>
        <v>4.0434624505928878E-2</v>
      </c>
    </row>
    <row r="256" spans="1:7">
      <c r="A256">
        <v>254</v>
      </c>
      <c r="B256">
        <v>213</v>
      </c>
      <c r="C256">
        <f t="shared" si="15"/>
        <v>203.84492</v>
      </c>
      <c r="D256">
        <f t="shared" si="16"/>
        <v>9.1550799999999981</v>
      </c>
      <c r="E256">
        <f t="shared" si="17"/>
        <v>9.1550799999999981</v>
      </c>
      <c r="F256">
        <f t="shared" si="18"/>
        <v>83.815489806399967</v>
      </c>
      <c r="G256">
        <f t="shared" si="19"/>
        <v>3.6043622047244088E-2</v>
      </c>
    </row>
    <row r="257" spans="1:7">
      <c r="A257">
        <v>255</v>
      </c>
      <c r="B257">
        <v>212</v>
      </c>
      <c r="C257">
        <f t="shared" si="15"/>
        <v>203.91980000000001</v>
      </c>
      <c r="D257">
        <f t="shared" si="16"/>
        <v>8.0801999999999907</v>
      </c>
      <c r="E257">
        <f t="shared" si="17"/>
        <v>8.0801999999999907</v>
      </c>
      <c r="F257">
        <f t="shared" si="18"/>
        <v>65.289632039999844</v>
      </c>
      <c r="G257">
        <f t="shared" si="19"/>
        <v>3.1687058823529374E-2</v>
      </c>
    </row>
    <row r="258" spans="1:7">
      <c r="A258">
        <v>256</v>
      </c>
      <c r="B258">
        <v>212</v>
      </c>
      <c r="C258">
        <f t="shared" si="15"/>
        <v>203.99468000000002</v>
      </c>
      <c r="D258">
        <f t="shared" si="16"/>
        <v>8.0053199999999833</v>
      </c>
      <c r="E258">
        <f t="shared" si="17"/>
        <v>8.0053199999999833</v>
      </c>
      <c r="F258">
        <f t="shared" si="18"/>
        <v>64.08514830239973</v>
      </c>
      <c r="G258">
        <f t="shared" si="19"/>
        <v>3.1270781249999935E-2</v>
      </c>
    </row>
    <row r="259" spans="1:7">
      <c r="A259">
        <v>257</v>
      </c>
      <c r="B259">
        <v>211</v>
      </c>
      <c r="C259">
        <f t="shared" si="15"/>
        <v>204.06956</v>
      </c>
      <c r="D259">
        <f t="shared" si="16"/>
        <v>6.9304400000000044</v>
      </c>
      <c r="E259">
        <f t="shared" si="17"/>
        <v>6.9304400000000044</v>
      </c>
      <c r="F259">
        <f t="shared" si="18"/>
        <v>48.03099859360006</v>
      </c>
      <c r="G259">
        <f t="shared" si="19"/>
        <v>2.6966692607003909E-2</v>
      </c>
    </row>
    <row r="260" spans="1:7">
      <c r="A260">
        <v>258</v>
      </c>
      <c r="B260">
        <v>210</v>
      </c>
      <c r="C260">
        <f t="shared" ref="C260:C323" si="20">0.07488*A260+184.8254</f>
        <v>204.14444</v>
      </c>
      <c r="D260">
        <f t="shared" ref="D260:D323" si="21">B260-C260</f>
        <v>5.855559999999997</v>
      </c>
      <c r="E260">
        <f t="shared" ref="E260:E323" si="22">ABS(B260-C260)</f>
        <v>5.855559999999997</v>
      </c>
      <c r="F260">
        <f t="shared" ref="F260:F323" si="23">D260^2</f>
        <v>34.287582913599962</v>
      </c>
      <c r="G260">
        <f t="shared" ref="G260:G323" si="24">ABS((B260-C260)/A260)</f>
        <v>2.2695968992248051E-2</v>
      </c>
    </row>
    <row r="261" spans="1:7">
      <c r="A261">
        <v>259</v>
      </c>
      <c r="B261">
        <v>209</v>
      </c>
      <c r="C261">
        <f t="shared" si="20"/>
        <v>204.21932000000001</v>
      </c>
      <c r="D261">
        <f t="shared" si="21"/>
        <v>4.7806799999999896</v>
      </c>
      <c r="E261">
        <f t="shared" si="22"/>
        <v>4.7806799999999896</v>
      </c>
      <c r="F261">
        <f t="shared" si="23"/>
        <v>22.854901262399899</v>
      </c>
      <c r="G261">
        <f t="shared" si="24"/>
        <v>1.8458223938223897E-2</v>
      </c>
    </row>
    <row r="262" spans="1:7">
      <c r="A262">
        <v>260</v>
      </c>
      <c r="B262">
        <v>209</v>
      </c>
      <c r="C262">
        <f t="shared" si="20"/>
        <v>204.29419999999999</v>
      </c>
      <c r="D262">
        <f t="shared" si="21"/>
        <v>4.7058000000000106</v>
      </c>
      <c r="E262">
        <f t="shared" si="22"/>
        <v>4.7058000000000106</v>
      </c>
      <c r="F262">
        <f t="shared" si="23"/>
        <v>22.144553640000101</v>
      </c>
      <c r="G262">
        <f t="shared" si="24"/>
        <v>1.8099230769230812E-2</v>
      </c>
    </row>
    <row r="263" spans="1:7">
      <c r="A263">
        <v>261</v>
      </c>
      <c r="B263">
        <v>209</v>
      </c>
      <c r="C263">
        <f t="shared" si="20"/>
        <v>204.36908</v>
      </c>
      <c r="D263">
        <f t="shared" si="21"/>
        <v>4.6309200000000033</v>
      </c>
      <c r="E263">
        <f t="shared" si="22"/>
        <v>4.6309200000000033</v>
      </c>
      <c r="F263">
        <f t="shared" si="23"/>
        <v>21.445420046400031</v>
      </c>
      <c r="G263">
        <f t="shared" si="24"/>
        <v>1.774298850574714E-2</v>
      </c>
    </row>
    <row r="264" spans="1:7">
      <c r="A264">
        <v>262</v>
      </c>
      <c r="B264">
        <v>208</v>
      </c>
      <c r="C264">
        <f t="shared" si="20"/>
        <v>204.44396</v>
      </c>
      <c r="D264">
        <f t="shared" si="21"/>
        <v>3.5560399999999959</v>
      </c>
      <c r="E264">
        <f t="shared" si="22"/>
        <v>3.5560399999999959</v>
      </c>
      <c r="F264">
        <f t="shared" si="23"/>
        <v>12.64542048159997</v>
      </c>
      <c r="G264">
        <f t="shared" si="24"/>
        <v>1.3572671755725175E-2</v>
      </c>
    </row>
    <row r="265" spans="1:7">
      <c r="A265">
        <v>263</v>
      </c>
      <c r="B265">
        <v>204</v>
      </c>
      <c r="C265">
        <f t="shared" si="20"/>
        <v>204.51884000000001</v>
      </c>
      <c r="D265">
        <f t="shared" si="21"/>
        <v>-0.51884000000001151</v>
      </c>
      <c r="E265">
        <f t="shared" si="22"/>
        <v>0.51884000000001151</v>
      </c>
      <c r="F265">
        <f t="shared" si="23"/>
        <v>0.26919494560001195</v>
      </c>
      <c r="G265">
        <f t="shared" si="24"/>
        <v>1.9727756653992834E-3</v>
      </c>
    </row>
    <row r="266" spans="1:7">
      <c r="A266">
        <v>264</v>
      </c>
      <c r="B266">
        <v>204</v>
      </c>
      <c r="C266">
        <f t="shared" si="20"/>
        <v>204.59371999999999</v>
      </c>
      <c r="D266">
        <f t="shared" si="21"/>
        <v>-0.59371999999999048</v>
      </c>
      <c r="E266">
        <f t="shared" si="22"/>
        <v>0.59371999999999048</v>
      </c>
      <c r="F266">
        <f t="shared" si="23"/>
        <v>0.35250343839998871</v>
      </c>
      <c r="G266">
        <f t="shared" si="24"/>
        <v>2.2489393939393578E-3</v>
      </c>
    </row>
    <row r="267" spans="1:7">
      <c r="A267">
        <v>265</v>
      </c>
      <c r="B267">
        <v>203</v>
      </c>
      <c r="C267">
        <f t="shared" si="20"/>
        <v>204.6686</v>
      </c>
      <c r="D267">
        <f t="shared" si="21"/>
        <v>-1.6685999999999979</v>
      </c>
      <c r="E267">
        <f t="shared" si="22"/>
        <v>1.6685999999999979</v>
      </c>
      <c r="F267">
        <f t="shared" si="23"/>
        <v>2.784225959999993</v>
      </c>
      <c r="G267">
        <f t="shared" si="24"/>
        <v>6.296603773584898E-3</v>
      </c>
    </row>
    <row r="268" spans="1:7">
      <c r="A268">
        <v>266</v>
      </c>
      <c r="B268">
        <v>202</v>
      </c>
      <c r="C268">
        <f t="shared" si="20"/>
        <v>204.74348000000001</v>
      </c>
      <c r="D268">
        <f t="shared" si="21"/>
        <v>-2.7434800000000052</v>
      </c>
      <c r="E268">
        <f t="shared" si="22"/>
        <v>2.7434800000000052</v>
      </c>
      <c r="F268">
        <f t="shared" si="23"/>
        <v>7.526682510400029</v>
      </c>
      <c r="G268">
        <f t="shared" si="24"/>
        <v>1.0313834586466186E-2</v>
      </c>
    </row>
    <row r="269" spans="1:7">
      <c r="A269">
        <v>267</v>
      </c>
      <c r="B269">
        <v>201</v>
      </c>
      <c r="C269">
        <f t="shared" si="20"/>
        <v>204.81836000000001</v>
      </c>
      <c r="D269">
        <f t="shared" si="21"/>
        <v>-3.8183600000000126</v>
      </c>
      <c r="E269">
        <f t="shared" si="22"/>
        <v>3.8183600000000126</v>
      </c>
      <c r="F269">
        <f t="shared" si="23"/>
        <v>14.579873089600097</v>
      </c>
      <c r="G269">
        <f t="shared" si="24"/>
        <v>1.4300973782771583E-2</v>
      </c>
    </row>
    <row r="270" spans="1:7">
      <c r="A270">
        <v>268</v>
      </c>
      <c r="B270">
        <v>200</v>
      </c>
      <c r="C270">
        <f t="shared" si="20"/>
        <v>204.89323999999999</v>
      </c>
      <c r="D270">
        <f t="shared" si="21"/>
        <v>-4.8932399999999916</v>
      </c>
      <c r="E270">
        <f t="shared" si="22"/>
        <v>4.8932399999999916</v>
      </c>
      <c r="F270">
        <f t="shared" si="23"/>
        <v>23.943797697599919</v>
      </c>
      <c r="G270">
        <f t="shared" si="24"/>
        <v>1.8258358208955192E-2</v>
      </c>
    </row>
    <row r="271" spans="1:7">
      <c r="A271">
        <v>269</v>
      </c>
      <c r="B271">
        <v>200</v>
      </c>
      <c r="C271">
        <f t="shared" si="20"/>
        <v>204.96812</v>
      </c>
      <c r="D271">
        <f t="shared" si="21"/>
        <v>-4.968119999999999</v>
      </c>
      <c r="E271">
        <f t="shared" si="22"/>
        <v>4.968119999999999</v>
      </c>
      <c r="F271">
        <f t="shared" si="23"/>
        <v>24.682216334399989</v>
      </c>
      <c r="G271">
        <f t="shared" si="24"/>
        <v>1.846884758364312E-2</v>
      </c>
    </row>
    <row r="272" spans="1:7">
      <c r="A272">
        <v>270</v>
      </c>
      <c r="B272">
        <v>27</v>
      </c>
      <c r="C272">
        <f t="shared" si="20"/>
        <v>205.04300000000001</v>
      </c>
      <c r="D272">
        <f t="shared" si="21"/>
        <v>-178.04300000000001</v>
      </c>
      <c r="E272">
        <f t="shared" si="22"/>
        <v>178.04300000000001</v>
      </c>
      <c r="F272">
        <f t="shared" si="23"/>
        <v>31699.309849000001</v>
      </c>
      <c r="G272">
        <f t="shared" si="24"/>
        <v>0.65941851851851851</v>
      </c>
    </row>
    <row r="273" spans="1:7">
      <c r="A273">
        <v>271</v>
      </c>
      <c r="B273">
        <v>198</v>
      </c>
      <c r="C273">
        <f t="shared" si="20"/>
        <v>205.11788000000001</v>
      </c>
      <c r="D273">
        <f t="shared" si="21"/>
        <v>-7.1178800000000138</v>
      </c>
      <c r="E273">
        <f t="shared" si="22"/>
        <v>7.1178800000000138</v>
      </c>
      <c r="F273">
        <f t="shared" si="23"/>
        <v>50.664215694400198</v>
      </c>
      <c r="G273">
        <f t="shared" si="24"/>
        <v>2.6265239852398575E-2</v>
      </c>
    </row>
    <row r="274" spans="1:7">
      <c r="A274">
        <v>272</v>
      </c>
      <c r="B274">
        <v>198</v>
      </c>
      <c r="C274">
        <f t="shared" si="20"/>
        <v>205.19275999999999</v>
      </c>
      <c r="D274">
        <f t="shared" si="21"/>
        <v>-7.1927599999999927</v>
      </c>
      <c r="E274">
        <f t="shared" si="22"/>
        <v>7.1927599999999927</v>
      </c>
      <c r="F274">
        <f t="shared" si="23"/>
        <v>51.735796417599893</v>
      </c>
      <c r="G274">
        <f t="shared" si="24"/>
        <v>2.6443970588235267E-2</v>
      </c>
    </row>
    <row r="275" spans="1:7">
      <c r="A275">
        <v>273</v>
      </c>
      <c r="B275">
        <v>197</v>
      </c>
      <c r="C275">
        <f t="shared" si="20"/>
        <v>205.26764</v>
      </c>
      <c r="D275">
        <f t="shared" si="21"/>
        <v>-8.2676400000000001</v>
      </c>
      <c r="E275">
        <f t="shared" si="22"/>
        <v>8.2676400000000001</v>
      </c>
      <c r="F275">
        <f t="shared" si="23"/>
        <v>68.353871169599998</v>
      </c>
      <c r="G275">
        <f t="shared" si="24"/>
        <v>3.0284395604395605E-2</v>
      </c>
    </row>
    <row r="276" spans="1:7">
      <c r="A276">
        <v>274</v>
      </c>
      <c r="B276">
        <v>195</v>
      </c>
      <c r="C276">
        <f t="shared" si="20"/>
        <v>205.34252000000001</v>
      </c>
      <c r="D276">
        <f t="shared" si="21"/>
        <v>-10.342520000000007</v>
      </c>
      <c r="E276">
        <f t="shared" si="22"/>
        <v>10.342520000000007</v>
      </c>
      <c r="F276">
        <f t="shared" si="23"/>
        <v>106.96771995040015</v>
      </c>
      <c r="G276">
        <f t="shared" si="24"/>
        <v>3.774642335766426E-2</v>
      </c>
    </row>
    <row r="277" spans="1:7">
      <c r="A277">
        <v>275</v>
      </c>
      <c r="B277">
        <v>195</v>
      </c>
      <c r="C277">
        <f t="shared" si="20"/>
        <v>205.41740000000001</v>
      </c>
      <c r="D277">
        <f t="shared" si="21"/>
        <v>-10.417400000000015</v>
      </c>
      <c r="E277">
        <f t="shared" si="22"/>
        <v>10.417400000000015</v>
      </c>
      <c r="F277">
        <f t="shared" si="23"/>
        <v>108.5222227600003</v>
      </c>
      <c r="G277">
        <f t="shared" si="24"/>
        <v>3.78814545454546E-2</v>
      </c>
    </row>
    <row r="278" spans="1:7">
      <c r="A278">
        <v>276</v>
      </c>
      <c r="B278">
        <v>193</v>
      </c>
      <c r="C278">
        <f t="shared" si="20"/>
        <v>205.49227999999999</v>
      </c>
      <c r="D278">
        <f t="shared" si="21"/>
        <v>-12.492279999999994</v>
      </c>
      <c r="E278">
        <f t="shared" si="22"/>
        <v>12.492279999999994</v>
      </c>
      <c r="F278">
        <f t="shared" si="23"/>
        <v>156.05705959839986</v>
      </c>
      <c r="G278">
        <f t="shared" si="24"/>
        <v>4.5261884057970991E-2</v>
      </c>
    </row>
    <row r="279" spans="1:7">
      <c r="A279">
        <v>277</v>
      </c>
      <c r="B279">
        <v>193</v>
      </c>
      <c r="C279">
        <f t="shared" si="20"/>
        <v>205.56716</v>
      </c>
      <c r="D279">
        <f t="shared" si="21"/>
        <v>-12.567160000000001</v>
      </c>
      <c r="E279">
        <f t="shared" si="22"/>
        <v>12.567160000000001</v>
      </c>
      <c r="F279">
        <f t="shared" si="23"/>
        <v>157.93351046560002</v>
      </c>
      <c r="G279">
        <f t="shared" si="24"/>
        <v>4.5368808664259935E-2</v>
      </c>
    </row>
    <row r="280" spans="1:7">
      <c r="A280">
        <v>278</v>
      </c>
      <c r="B280">
        <v>192</v>
      </c>
      <c r="C280">
        <f t="shared" si="20"/>
        <v>205.64204000000001</v>
      </c>
      <c r="D280">
        <f t="shared" si="21"/>
        <v>-13.642040000000009</v>
      </c>
      <c r="E280">
        <f t="shared" si="22"/>
        <v>13.642040000000009</v>
      </c>
      <c r="F280">
        <f t="shared" si="23"/>
        <v>186.10525536160023</v>
      </c>
      <c r="G280">
        <f t="shared" si="24"/>
        <v>4.907208633093528E-2</v>
      </c>
    </row>
    <row r="281" spans="1:7">
      <c r="A281">
        <v>279</v>
      </c>
      <c r="B281">
        <v>193</v>
      </c>
      <c r="C281">
        <f t="shared" si="20"/>
        <v>205.71692000000002</v>
      </c>
      <c r="D281">
        <f t="shared" si="21"/>
        <v>-12.716920000000016</v>
      </c>
      <c r="E281">
        <f t="shared" si="22"/>
        <v>12.716920000000016</v>
      </c>
      <c r="F281">
        <f t="shared" si="23"/>
        <v>161.7200542864004</v>
      </c>
      <c r="G281">
        <f t="shared" si="24"/>
        <v>4.5580358422939123E-2</v>
      </c>
    </row>
    <row r="282" spans="1:7">
      <c r="A282">
        <v>280</v>
      </c>
      <c r="B282">
        <v>193</v>
      </c>
      <c r="C282">
        <f t="shared" si="20"/>
        <v>205.79179999999999</v>
      </c>
      <c r="D282">
        <f t="shared" si="21"/>
        <v>-12.791799999999995</v>
      </c>
      <c r="E282">
        <f t="shared" si="22"/>
        <v>12.791799999999995</v>
      </c>
      <c r="F282">
        <f t="shared" si="23"/>
        <v>163.63014723999987</v>
      </c>
      <c r="G282">
        <f t="shared" si="24"/>
        <v>4.5684999999999983E-2</v>
      </c>
    </row>
    <row r="283" spans="1:7">
      <c r="A283">
        <v>281</v>
      </c>
      <c r="B283">
        <v>193</v>
      </c>
      <c r="C283">
        <f t="shared" si="20"/>
        <v>205.86668</v>
      </c>
      <c r="D283">
        <f t="shared" si="21"/>
        <v>-12.866680000000002</v>
      </c>
      <c r="E283">
        <f t="shared" si="22"/>
        <v>12.866680000000002</v>
      </c>
      <c r="F283">
        <f t="shared" si="23"/>
        <v>165.55145422240005</v>
      </c>
      <c r="G283">
        <f t="shared" si="24"/>
        <v>4.5788896797153034E-2</v>
      </c>
    </row>
    <row r="284" spans="1:7">
      <c r="A284">
        <v>282</v>
      </c>
      <c r="B284">
        <v>193</v>
      </c>
      <c r="C284">
        <f t="shared" si="20"/>
        <v>205.94156000000001</v>
      </c>
      <c r="D284">
        <f t="shared" si="21"/>
        <v>-12.94156000000001</v>
      </c>
      <c r="E284">
        <f t="shared" si="22"/>
        <v>12.94156000000001</v>
      </c>
      <c r="F284">
        <f t="shared" si="23"/>
        <v>167.48397523360026</v>
      </c>
      <c r="G284">
        <f t="shared" si="24"/>
        <v>4.5892056737588685E-2</v>
      </c>
    </row>
    <row r="285" spans="1:7">
      <c r="A285">
        <v>283</v>
      </c>
      <c r="B285">
        <v>192</v>
      </c>
      <c r="C285">
        <f t="shared" si="20"/>
        <v>206.01643999999999</v>
      </c>
      <c r="D285">
        <f t="shared" si="21"/>
        <v>-14.016439999999989</v>
      </c>
      <c r="E285">
        <f t="shared" si="22"/>
        <v>14.016439999999989</v>
      </c>
      <c r="F285">
        <f t="shared" si="23"/>
        <v>196.46059027359968</v>
      </c>
      <c r="G285">
        <f t="shared" si="24"/>
        <v>4.9528056537102433E-2</v>
      </c>
    </row>
    <row r="286" spans="1:7">
      <c r="A286">
        <v>284</v>
      </c>
      <c r="B286">
        <v>191</v>
      </c>
      <c r="C286">
        <f t="shared" si="20"/>
        <v>206.09132</v>
      </c>
      <c r="D286">
        <f t="shared" si="21"/>
        <v>-15.091319999999996</v>
      </c>
      <c r="E286">
        <f t="shared" si="22"/>
        <v>15.091319999999996</v>
      </c>
      <c r="F286">
        <f t="shared" si="23"/>
        <v>227.74793934239989</v>
      </c>
      <c r="G286">
        <f t="shared" si="24"/>
        <v>5.3138450704225342E-2</v>
      </c>
    </row>
    <row r="287" spans="1:7">
      <c r="A287">
        <v>285</v>
      </c>
      <c r="B287">
        <v>191</v>
      </c>
      <c r="C287">
        <f t="shared" si="20"/>
        <v>206.1662</v>
      </c>
      <c r="D287">
        <f t="shared" si="21"/>
        <v>-15.166200000000003</v>
      </c>
      <c r="E287">
        <f t="shared" si="22"/>
        <v>15.166200000000003</v>
      </c>
      <c r="F287">
        <f t="shared" si="23"/>
        <v>230.01362244000009</v>
      </c>
      <c r="G287">
        <f t="shared" si="24"/>
        <v>5.3214736842105273E-2</v>
      </c>
    </row>
    <row r="288" spans="1:7">
      <c r="A288">
        <v>286</v>
      </c>
      <c r="B288">
        <v>190</v>
      </c>
      <c r="C288">
        <f t="shared" si="20"/>
        <v>206.24108000000001</v>
      </c>
      <c r="D288">
        <f t="shared" si="21"/>
        <v>-16.241080000000011</v>
      </c>
      <c r="E288">
        <f t="shared" si="22"/>
        <v>16.241080000000011</v>
      </c>
      <c r="F288">
        <f t="shared" si="23"/>
        <v>263.77267956640037</v>
      </c>
      <c r="G288">
        <f t="shared" si="24"/>
        <v>5.6786993006993046E-2</v>
      </c>
    </row>
    <row r="289" spans="1:7">
      <c r="A289">
        <v>287</v>
      </c>
      <c r="B289">
        <v>190</v>
      </c>
      <c r="C289">
        <f t="shared" si="20"/>
        <v>206.31596000000002</v>
      </c>
      <c r="D289">
        <f t="shared" si="21"/>
        <v>-16.315960000000018</v>
      </c>
      <c r="E289">
        <f t="shared" si="22"/>
        <v>16.315960000000018</v>
      </c>
      <c r="F289">
        <f t="shared" si="23"/>
        <v>266.21055072160061</v>
      </c>
      <c r="G289">
        <f t="shared" si="24"/>
        <v>5.6850034843205638E-2</v>
      </c>
    </row>
    <row r="290" spans="1:7">
      <c r="A290">
        <v>288</v>
      </c>
      <c r="B290">
        <v>190</v>
      </c>
      <c r="C290">
        <f t="shared" si="20"/>
        <v>206.39084</v>
      </c>
      <c r="D290">
        <f t="shared" si="21"/>
        <v>-16.390839999999997</v>
      </c>
      <c r="E290">
        <f t="shared" si="22"/>
        <v>16.390839999999997</v>
      </c>
      <c r="F290">
        <f t="shared" si="23"/>
        <v>268.65963590559988</v>
      </c>
      <c r="G290">
        <f t="shared" si="24"/>
        <v>5.6912638888888881E-2</v>
      </c>
    </row>
    <row r="291" spans="1:7">
      <c r="A291">
        <v>289</v>
      </c>
      <c r="B291">
        <v>189</v>
      </c>
      <c r="C291">
        <f t="shared" si="20"/>
        <v>206.46572</v>
      </c>
      <c r="D291">
        <f t="shared" si="21"/>
        <v>-17.465720000000005</v>
      </c>
      <c r="E291">
        <f t="shared" si="22"/>
        <v>17.465720000000005</v>
      </c>
      <c r="F291">
        <f t="shared" si="23"/>
        <v>305.05137511840019</v>
      </c>
      <c r="G291">
        <f t="shared" si="24"/>
        <v>6.0435017301038077E-2</v>
      </c>
    </row>
    <row r="292" spans="1:7">
      <c r="A292">
        <v>290</v>
      </c>
      <c r="B292">
        <v>153</v>
      </c>
      <c r="C292">
        <f t="shared" si="20"/>
        <v>206.54060000000001</v>
      </c>
      <c r="D292">
        <f t="shared" si="21"/>
        <v>-53.540600000000012</v>
      </c>
      <c r="E292">
        <f t="shared" si="22"/>
        <v>53.540600000000012</v>
      </c>
      <c r="F292">
        <f t="shared" si="23"/>
        <v>2866.5958483600011</v>
      </c>
      <c r="G292">
        <f t="shared" si="24"/>
        <v>0.18462275862068969</v>
      </c>
    </row>
    <row r="293" spans="1:7">
      <c r="A293">
        <v>291</v>
      </c>
      <c r="B293">
        <v>188</v>
      </c>
      <c r="C293">
        <f t="shared" si="20"/>
        <v>206.61547999999999</v>
      </c>
      <c r="D293">
        <f t="shared" si="21"/>
        <v>-18.615479999999991</v>
      </c>
      <c r="E293">
        <f t="shared" si="22"/>
        <v>18.615479999999991</v>
      </c>
      <c r="F293">
        <f t="shared" si="23"/>
        <v>346.53609563039964</v>
      </c>
      <c r="G293">
        <f t="shared" si="24"/>
        <v>6.3970721649484502E-2</v>
      </c>
    </row>
    <row r="294" spans="1:7">
      <c r="A294">
        <v>292</v>
      </c>
      <c r="B294">
        <v>189</v>
      </c>
      <c r="C294">
        <f t="shared" si="20"/>
        <v>206.69036</v>
      </c>
      <c r="D294">
        <f t="shared" si="21"/>
        <v>-17.690359999999998</v>
      </c>
      <c r="E294">
        <f t="shared" si="22"/>
        <v>17.690359999999998</v>
      </c>
      <c r="F294">
        <f t="shared" si="23"/>
        <v>312.94883692959996</v>
      </c>
      <c r="G294">
        <f t="shared" si="24"/>
        <v>6.0583424657534239E-2</v>
      </c>
    </row>
    <row r="295" spans="1:7">
      <c r="A295">
        <v>293</v>
      </c>
      <c r="B295">
        <v>188</v>
      </c>
      <c r="C295">
        <f t="shared" si="20"/>
        <v>206.76524000000001</v>
      </c>
      <c r="D295">
        <f t="shared" si="21"/>
        <v>-18.765240000000006</v>
      </c>
      <c r="E295">
        <f t="shared" si="22"/>
        <v>18.765240000000006</v>
      </c>
      <c r="F295">
        <f t="shared" si="23"/>
        <v>352.13423225760022</v>
      </c>
      <c r="G295">
        <f t="shared" si="24"/>
        <v>6.4045187713310595E-2</v>
      </c>
    </row>
    <row r="296" spans="1:7">
      <c r="A296">
        <v>294</v>
      </c>
      <c r="B296">
        <v>186</v>
      </c>
      <c r="C296">
        <f t="shared" si="20"/>
        <v>206.84012000000001</v>
      </c>
      <c r="D296">
        <f t="shared" si="21"/>
        <v>-20.840120000000013</v>
      </c>
      <c r="E296">
        <f t="shared" si="22"/>
        <v>20.840120000000013</v>
      </c>
      <c r="F296">
        <f t="shared" si="23"/>
        <v>434.31060161440053</v>
      </c>
      <c r="G296">
        <f t="shared" si="24"/>
        <v>7.088476190476195E-2</v>
      </c>
    </row>
    <row r="297" spans="1:7">
      <c r="A297">
        <v>295</v>
      </c>
      <c r="B297">
        <v>186</v>
      </c>
      <c r="C297">
        <f t="shared" si="20"/>
        <v>206.91499999999999</v>
      </c>
      <c r="D297">
        <f t="shared" si="21"/>
        <v>-20.914999999999992</v>
      </c>
      <c r="E297">
        <f t="shared" si="22"/>
        <v>20.914999999999992</v>
      </c>
      <c r="F297">
        <f t="shared" si="23"/>
        <v>437.43722499999967</v>
      </c>
      <c r="G297">
        <f t="shared" si="24"/>
        <v>7.0898305084745733E-2</v>
      </c>
    </row>
    <row r="298" spans="1:7">
      <c r="A298">
        <v>296</v>
      </c>
      <c r="B298">
        <v>186</v>
      </c>
      <c r="C298">
        <f t="shared" si="20"/>
        <v>206.98988</v>
      </c>
      <c r="D298">
        <f t="shared" si="21"/>
        <v>-20.989879999999999</v>
      </c>
      <c r="E298">
        <f t="shared" si="22"/>
        <v>20.989879999999999</v>
      </c>
      <c r="F298">
        <f t="shared" si="23"/>
        <v>440.57506241439995</v>
      </c>
      <c r="G298">
        <f t="shared" si="24"/>
        <v>7.0911756756756761E-2</v>
      </c>
    </row>
    <row r="299" spans="1:7">
      <c r="A299">
        <v>297</v>
      </c>
      <c r="B299">
        <v>185</v>
      </c>
      <c r="C299">
        <f t="shared" si="20"/>
        <v>207.06476000000001</v>
      </c>
      <c r="D299">
        <f t="shared" si="21"/>
        <v>-22.064760000000007</v>
      </c>
      <c r="E299">
        <f t="shared" si="22"/>
        <v>22.064760000000007</v>
      </c>
      <c r="F299">
        <f t="shared" si="23"/>
        <v>486.8536338576003</v>
      </c>
      <c r="G299">
        <f t="shared" si="24"/>
        <v>7.429212121212124E-2</v>
      </c>
    </row>
    <row r="300" spans="1:7">
      <c r="A300">
        <v>298</v>
      </c>
      <c r="B300">
        <v>185</v>
      </c>
      <c r="C300">
        <f t="shared" si="20"/>
        <v>207.13964000000001</v>
      </c>
      <c r="D300">
        <f t="shared" si="21"/>
        <v>-22.139640000000014</v>
      </c>
      <c r="E300">
        <f t="shared" si="22"/>
        <v>22.139640000000014</v>
      </c>
      <c r="F300">
        <f t="shared" si="23"/>
        <v>490.16365932960065</v>
      </c>
      <c r="G300">
        <f t="shared" si="24"/>
        <v>7.4294093959731591E-2</v>
      </c>
    </row>
    <row r="301" spans="1:7">
      <c r="A301">
        <v>299</v>
      </c>
      <c r="B301">
        <v>184</v>
      </c>
      <c r="C301">
        <f t="shared" si="20"/>
        <v>207.21451999999999</v>
      </c>
      <c r="D301">
        <f t="shared" si="21"/>
        <v>-23.214519999999993</v>
      </c>
      <c r="E301">
        <f t="shared" si="22"/>
        <v>23.214519999999993</v>
      </c>
      <c r="F301">
        <f t="shared" si="23"/>
        <v>538.91393883039973</v>
      </c>
      <c r="G301">
        <f t="shared" si="24"/>
        <v>7.7640535117056833E-2</v>
      </c>
    </row>
    <row r="302" spans="1:7">
      <c r="A302">
        <v>300</v>
      </c>
      <c r="B302">
        <v>184</v>
      </c>
      <c r="C302">
        <f t="shared" si="20"/>
        <v>207.2894</v>
      </c>
      <c r="D302">
        <f t="shared" si="21"/>
        <v>-23.289400000000001</v>
      </c>
      <c r="E302">
        <f t="shared" si="22"/>
        <v>23.289400000000001</v>
      </c>
      <c r="F302">
        <f t="shared" si="23"/>
        <v>542.39615235999997</v>
      </c>
      <c r="G302">
        <f t="shared" si="24"/>
        <v>7.763133333333333E-2</v>
      </c>
    </row>
    <row r="303" spans="1:7">
      <c r="A303">
        <v>301</v>
      </c>
      <c r="B303">
        <v>185</v>
      </c>
      <c r="C303">
        <f t="shared" si="20"/>
        <v>207.36428000000001</v>
      </c>
      <c r="D303">
        <f t="shared" si="21"/>
        <v>-22.364280000000008</v>
      </c>
      <c r="E303">
        <f t="shared" si="22"/>
        <v>22.364280000000008</v>
      </c>
      <c r="F303">
        <f t="shared" si="23"/>
        <v>500.16101991840037</v>
      </c>
      <c r="G303">
        <f t="shared" si="24"/>
        <v>7.4299933554817302E-2</v>
      </c>
    </row>
    <row r="304" spans="1:7">
      <c r="A304">
        <v>302</v>
      </c>
      <c r="B304">
        <v>184</v>
      </c>
      <c r="C304">
        <f t="shared" si="20"/>
        <v>207.43916000000002</v>
      </c>
      <c r="D304">
        <f t="shared" si="21"/>
        <v>-23.439160000000015</v>
      </c>
      <c r="E304">
        <f t="shared" si="22"/>
        <v>23.439160000000015</v>
      </c>
      <c r="F304">
        <f t="shared" si="23"/>
        <v>549.39422150560074</v>
      </c>
      <c r="G304">
        <f t="shared" si="24"/>
        <v>7.7613112582781502E-2</v>
      </c>
    </row>
    <row r="305" spans="1:7">
      <c r="A305">
        <v>303</v>
      </c>
      <c r="B305">
        <v>184</v>
      </c>
      <c r="C305">
        <f t="shared" si="20"/>
        <v>207.51403999999999</v>
      </c>
      <c r="D305">
        <f t="shared" si="21"/>
        <v>-23.514039999999994</v>
      </c>
      <c r="E305">
        <f t="shared" si="22"/>
        <v>23.514039999999994</v>
      </c>
      <c r="F305">
        <f t="shared" si="23"/>
        <v>552.91007712159978</v>
      </c>
      <c r="G305">
        <f t="shared" si="24"/>
        <v>7.7604092409240905E-2</v>
      </c>
    </row>
    <row r="306" spans="1:7">
      <c r="A306">
        <v>304</v>
      </c>
      <c r="B306">
        <v>185</v>
      </c>
      <c r="C306">
        <f t="shared" si="20"/>
        <v>207.58892</v>
      </c>
      <c r="D306">
        <f t="shared" si="21"/>
        <v>-22.588920000000002</v>
      </c>
      <c r="E306">
        <f t="shared" si="22"/>
        <v>22.588920000000002</v>
      </c>
      <c r="F306">
        <f t="shared" si="23"/>
        <v>510.25930676640007</v>
      </c>
      <c r="G306">
        <f t="shared" si="24"/>
        <v>7.4305657894736851E-2</v>
      </c>
    </row>
    <row r="307" spans="1:7">
      <c r="A307">
        <v>305</v>
      </c>
      <c r="B307">
        <v>185</v>
      </c>
      <c r="C307">
        <f t="shared" si="20"/>
        <v>207.66380000000001</v>
      </c>
      <c r="D307">
        <f t="shared" si="21"/>
        <v>-22.663800000000009</v>
      </c>
      <c r="E307">
        <f t="shared" si="22"/>
        <v>22.663800000000009</v>
      </c>
      <c r="F307">
        <f t="shared" si="23"/>
        <v>513.64783044000046</v>
      </c>
      <c r="G307">
        <f t="shared" si="24"/>
        <v>7.430754098360659E-2</v>
      </c>
    </row>
    <row r="308" spans="1:7">
      <c r="A308">
        <v>306</v>
      </c>
      <c r="B308">
        <v>167</v>
      </c>
      <c r="C308">
        <f t="shared" si="20"/>
        <v>207.73867999999999</v>
      </c>
      <c r="D308">
        <f t="shared" si="21"/>
        <v>-40.738679999999988</v>
      </c>
      <c r="E308">
        <f t="shared" si="22"/>
        <v>40.738679999999988</v>
      </c>
      <c r="F308">
        <f t="shared" si="23"/>
        <v>1659.6400481423991</v>
      </c>
      <c r="G308">
        <f t="shared" si="24"/>
        <v>0.13313294117647054</v>
      </c>
    </row>
    <row r="309" spans="1:7">
      <c r="A309">
        <v>307</v>
      </c>
      <c r="B309">
        <v>184</v>
      </c>
      <c r="C309">
        <f t="shared" si="20"/>
        <v>207.81356</v>
      </c>
      <c r="D309">
        <f t="shared" si="21"/>
        <v>-23.813559999999995</v>
      </c>
      <c r="E309">
        <f t="shared" si="22"/>
        <v>23.813559999999995</v>
      </c>
      <c r="F309">
        <f t="shared" si="23"/>
        <v>567.0856398735998</v>
      </c>
      <c r="G309">
        <f t="shared" si="24"/>
        <v>7.756859934853419E-2</v>
      </c>
    </row>
    <row r="310" spans="1:7">
      <c r="A310">
        <v>308</v>
      </c>
      <c r="B310">
        <v>184</v>
      </c>
      <c r="C310">
        <f t="shared" si="20"/>
        <v>207.88844</v>
      </c>
      <c r="D310">
        <f t="shared" si="21"/>
        <v>-23.888440000000003</v>
      </c>
      <c r="E310">
        <f t="shared" si="22"/>
        <v>23.888440000000003</v>
      </c>
      <c r="F310">
        <f t="shared" si="23"/>
        <v>570.65756563360014</v>
      </c>
      <c r="G310">
        <f t="shared" si="24"/>
        <v>7.7559870129870145E-2</v>
      </c>
    </row>
    <row r="311" spans="1:7">
      <c r="A311">
        <v>309</v>
      </c>
      <c r="B311">
        <v>189</v>
      </c>
      <c r="C311">
        <f t="shared" si="20"/>
        <v>207.96332000000001</v>
      </c>
      <c r="D311">
        <f t="shared" si="21"/>
        <v>-18.96332000000001</v>
      </c>
      <c r="E311">
        <f t="shared" si="22"/>
        <v>18.96332000000001</v>
      </c>
      <c r="F311">
        <f t="shared" si="23"/>
        <v>359.60750542240038</v>
      </c>
      <c r="G311">
        <f t="shared" si="24"/>
        <v>6.1369967637540483E-2</v>
      </c>
    </row>
    <row r="312" spans="1:7">
      <c r="A312">
        <v>310</v>
      </c>
      <c r="B312">
        <v>190</v>
      </c>
      <c r="C312">
        <f t="shared" si="20"/>
        <v>208.03820000000002</v>
      </c>
      <c r="D312">
        <f t="shared" si="21"/>
        <v>-18.038200000000018</v>
      </c>
      <c r="E312">
        <f t="shared" si="22"/>
        <v>18.038200000000018</v>
      </c>
      <c r="F312">
        <f t="shared" si="23"/>
        <v>325.37665924000061</v>
      </c>
      <c r="G312">
        <f t="shared" si="24"/>
        <v>5.8187741935483928E-2</v>
      </c>
    </row>
    <row r="313" spans="1:7">
      <c r="A313">
        <v>311</v>
      </c>
      <c r="B313">
        <v>191</v>
      </c>
      <c r="C313">
        <f t="shared" si="20"/>
        <v>208.11308</v>
      </c>
      <c r="D313">
        <f t="shared" si="21"/>
        <v>-17.113079999999997</v>
      </c>
      <c r="E313">
        <f t="shared" si="22"/>
        <v>17.113079999999997</v>
      </c>
      <c r="F313">
        <f t="shared" si="23"/>
        <v>292.85750708639989</v>
      </c>
      <c r="G313">
        <f t="shared" si="24"/>
        <v>5.5025980707395485E-2</v>
      </c>
    </row>
    <row r="314" spans="1:7">
      <c r="A314">
        <v>312</v>
      </c>
      <c r="B314">
        <v>195</v>
      </c>
      <c r="C314">
        <f t="shared" si="20"/>
        <v>208.18796</v>
      </c>
      <c r="D314">
        <f t="shared" si="21"/>
        <v>-13.187960000000004</v>
      </c>
      <c r="E314">
        <f t="shared" si="22"/>
        <v>13.187960000000004</v>
      </c>
      <c r="F314">
        <f t="shared" si="23"/>
        <v>173.92228896160012</v>
      </c>
      <c r="G314">
        <f t="shared" si="24"/>
        <v>4.226910256410258E-2</v>
      </c>
    </row>
    <row r="315" spans="1:7">
      <c r="A315">
        <v>313</v>
      </c>
      <c r="B315">
        <v>198</v>
      </c>
      <c r="C315">
        <f t="shared" si="20"/>
        <v>208.26284000000001</v>
      </c>
      <c r="D315">
        <f t="shared" si="21"/>
        <v>-10.262840000000011</v>
      </c>
      <c r="E315">
        <f t="shared" si="22"/>
        <v>10.262840000000011</v>
      </c>
      <c r="F315">
        <f t="shared" si="23"/>
        <v>105.32588486560023</v>
      </c>
      <c r="G315">
        <f t="shared" si="24"/>
        <v>3.27886261980831E-2</v>
      </c>
    </row>
    <row r="316" spans="1:7">
      <c r="A316">
        <v>314</v>
      </c>
      <c r="B316">
        <v>199</v>
      </c>
      <c r="C316">
        <f t="shared" si="20"/>
        <v>208.33771999999999</v>
      </c>
      <c r="D316">
        <f t="shared" si="21"/>
        <v>-9.3377199999999903</v>
      </c>
      <c r="E316">
        <f t="shared" si="22"/>
        <v>9.3377199999999903</v>
      </c>
      <c r="F316">
        <f t="shared" si="23"/>
        <v>87.193014798399815</v>
      </c>
      <c r="G316">
        <f t="shared" si="24"/>
        <v>2.9737961783439459E-2</v>
      </c>
    </row>
    <row r="317" spans="1:7">
      <c r="A317">
        <v>315</v>
      </c>
      <c r="B317">
        <v>201</v>
      </c>
      <c r="C317">
        <f t="shared" si="20"/>
        <v>208.4126</v>
      </c>
      <c r="D317">
        <f t="shared" si="21"/>
        <v>-7.4125999999999976</v>
      </c>
      <c r="E317">
        <f t="shared" si="22"/>
        <v>7.4125999999999976</v>
      </c>
      <c r="F317">
        <f t="shared" si="23"/>
        <v>54.946638759999963</v>
      </c>
      <c r="G317">
        <f t="shared" si="24"/>
        <v>2.3532063492063486E-2</v>
      </c>
    </row>
    <row r="318" spans="1:7">
      <c r="A318">
        <v>316</v>
      </c>
      <c r="B318">
        <v>230</v>
      </c>
      <c r="C318">
        <f t="shared" si="20"/>
        <v>208.48748000000001</v>
      </c>
      <c r="D318">
        <f t="shared" si="21"/>
        <v>21.512519999999995</v>
      </c>
      <c r="E318">
        <f t="shared" si="22"/>
        <v>21.512519999999995</v>
      </c>
      <c r="F318">
        <f t="shared" si="23"/>
        <v>462.78851675039976</v>
      </c>
      <c r="G318">
        <f t="shared" si="24"/>
        <v>6.8077594936708841E-2</v>
      </c>
    </row>
    <row r="319" spans="1:7">
      <c r="A319">
        <v>317</v>
      </c>
      <c r="B319">
        <v>288</v>
      </c>
      <c r="C319">
        <f t="shared" si="20"/>
        <v>208.56236000000001</v>
      </c>
      <c r="D319">
        <f t="shared" si="21"/>
        <v>79.437639999999988</v>
      </c>
      <c r="E319">
        <f t="shared" si="22"/>
        <v>79.437639999999988</v>
      </c>
      <c r="F319">
        <f t="shared" si="23"/>
        <v>6310.338648769598</v>
      </c>
      <c r="G319">
        <f t="shared" si="24"/>
        <v>0.25059192429022076</v>
      </c>
    </row>
    <row r="320" spans="1:7">
      <c r="A320">
        <v>318</v>
      </c>
      <c r="B320">
        <v>301</v>
      </c>
      <c r="C320">
        <f t="shared" si="20"/>
        <v>208.63723999999999</v>
      </c>
      <c r="D320">
        <f t="shared" si="21"/>
        <v>92.362760000000009</v>
      </c>
      <c r="E320">
        <f t="shared" si="22"/>
        <v>92.362760000000009</v>
      </c>
      <c r="F320">
        <f t="shared" si="23"/>
        <v>8530.8794348176016</v>
      </c>
      <c r="G320">
        <f t="shared" si="24"/>
        <v>0.29044893081761008</v>
      </c>
    </row>
    <row r="321" spans="1:7">
      <c r="A321">
        <v>319</v>
      </c>
      <c r="B321">
        <v>37</v>
      </c>
      <c r="C321">
        <f t="shared" si="20"/>
        <v>208.71212</v>
      </c>
      <c r="D321">
        <f t="shared" si="21"/>
        <v>-171.71212</v>
      </c>
      <c r="E321">
        <f t="shared" si="22"/>
        <v>171.71212</v>
      </c>
      <c r="F321">
        <f t="shared" si="23"/>
        <v>29485.052154894398</v>
      </c>
      <c r="G321">
        <f t="shared" si="24"/>
        <v>0.53828250783699061</v>
      </c>
    </row>
    <row r="322" spans="1:7">
      <c r="A322">
        <v>320</v>
      </c>
      <c r="B322">
        <v>326</v>
      </c>
      <c r="C322">
        <f t="shared" si="20"/>
        <v>208.78700000000001</v>
      </c>
      <c r="D322">
        <f t="shared" si="21"/>
        <v>117.21299999999999</v>
      </c>
      <c r="E322">
        <f t="shared" si="22"/>
        <v>117.21299999999999</v>
      </c>
      <c r="F322">
        <f t="shared" si="23"/>
        <v>13738.887368999998</v>
      </c>
      <c r="G322">
        <f t="shared" si="24"/>
        <v>0.36629062499999998</v>
      </c>
    </row>
    <row r="323" spans="1:7">
      <c r="A323">
        <v>321</v>
      </c>
      <c r="B323">
        <v>343</v>
      </c>
      <c r="C323">
        <f t="shared" si="20"/>
        <v>208.86188000000001</v>
      </c>
      <c r="D323">
        <f t="shared" si="21"/>
        <v>134.13811999999999</v>
      </c>
      <c r="E323">
        <f t="shared" si="22"/>
        <v>134.13811999999999</v>
      </c>
      <c r="F323">
        <f t="shared" si="23"/>
        <v>17993.035237134398</v>
      </c>
      <c r="G323">
        <f t="shared" si="24"/>
        <v>0.41787576323987535</v>
      </c>
    </row>
    <row r="324" spans="1:7">
      <c r="A324">
        <v>322</v>
      </c>
      <c r="B324">
        <v>393</v>
      </c>
      <c r="C324">
        <f t="shared" ref="C324:C387" si="25">0.07488*A324+184.8254</f>
        <v>208.93675999999999</v>
      </c>
      <c r="D324">
        <f t="shared" ref="D324:D387" si="26">B324-C324</f>
        <v>184.06324000000001</v>
      </c>
      <c r="E324">
        <f t="shared" ref="E324:E387" si="27">ABS(B324-C324)</f>
        <v>184.06324000000001</v>
      </c>
      <c r="F324">
        <f t="shared" ref="F324:F387" si="28">D324^2</f>
        <v>33879.276319297605</v>
      </c>
      <c r="G324">
        <f t="shared" ref="G324:G387" si="29">ABS((B324-C324)/A324)</f>
        <v>0.57162496894409942</v>
      </c>
    </row>
    <row r="325" spans="1:7">
      <c r="A325">
        <v>323</v>
      </c>
      <c r="B325">
        <v>383</v>
      </c>
      <c r="C325">
        <f t="shared" si="25"/>
        <v>209.01164</v>
      </c>
      <c r="D325">
        <f t="shared" si="26"/>
        <v>173.98836</v>
      </c>
      <c r="E325">
        <f t="shared" si="27"/>
        <v>173.98836</v>
      </c>
      <c r="F325">
        <f t="shared" si="28"/>
        <v>30271.949415489598</v>
      </c>
      <c r="G325">
        <f t="shared" si="29"/>
        <v>0.53866365325077403</v>
      </c>
    </row>
    <row r="326" spans="1:7">
      <c r="A326">
        <v>324</v>
      </c>
      <c r="B326">
        <v>373</v>
      </c>
      <c r="C326">
        <f t="shared" si="25"/>
        <v>209.08652000000001</v>
      </c>
      <c r="D326">
        <f t="shared" si="26"/>
        <v>163.91347999999999</v>
      </c>
      <c r="E326">
        <f t="shared" si="27"/>
        <v>163.91347999999999</v>
      </c>
      <c r="F326">
        <f t="shared" si="28"/>
        <v>26867.628925710396</v>
      </c>
      <c r="G326">
        <f t="shared" si="29"/>
        <v>0.50590580246913575</v>
      </c>
    </row>
    <row r="327" spans="1:7">
      <c r="A327">
        <v>325</v>
      </c>
      <c r="B327">
        <v>363</v>
      </c>
      <c r="C327">
        <f t="shared" si="25"/>
        <v>209.16140000000001</v>
      </c>
      <c r="D327">
        <f t="shared" si="26"/>
        <v>153.83859999999999</v>
      </c>
      <c r="E327">
        <f t="shared" si="27"/>
        <v>153.83859999999999</v>
      </c>
      <c r="F327">
        <f t="shared" si="28"/>
        <v>23666.314849959996</v>
      </c>
      <c r="G327">
        <f t="shared" si="29"/>
        <v>0.47334953846153843</v>
      </c>
    </row>
    <row r="328" spans="1:7">
      <c r="A328">
        <v>326</v>
      </c>
      <c r="B328">
        <v>351</v>
      </c>
      <c r="C328">
        <f t="shared" si="25"/>
        <v>209.23627999999999</v>
      </c>
      <c r="D328">
        <f t="shared" si="26"/>
        <v>141.76372000000001</v>
      </c>
      <c r="E328">
        <f t="shared" si="27"/>
        <v>141.76372000000001</v>
      </c>
      <c r="F328">
        <f t="shared" si="28"/>
        <v>20096.9523082384</v>
      </c>
      <c r="G328">
        <f t="shared" si="29"/>
        <v>0.434858036809816</v>
      </c>
    </row>
    <row r="329" spans="1:7">
      <c r="A329">
        <v>327</v>
      </c>
      <c r="B329">
        <v>355</v>
      </c>
      <c r="C329">
        <f t="shared" si="25"/>
        <v>209.31116</v>
      </c>
      <c r="D329">
        <f t="shared" si="26"/>
        <v>145.68884</v>
      </c>
      <c r="E329">
        <f t="shared" si="27"/>
        <v>145.68884</v>
      </c>
      <c r="F329">
        <f t="shared" si="28"/>
        <v>21225.238100545601</v>
      </c>
      <c r="G329">
        <f t="shared" si="29"/>
        <v>0.44553162079510705</v>
      </c>
    </row>
    <row r="330" spans="1:7">
      <c r="A330">
        <v>328</v>
      </c>
      <c r="B330">
        <v>370</v>
      </c>
      <c r="C330">
        <f t="shared" si="25"/>
        <v>209.38604000000001</v>
      </c>
      <c r="D330">
        <f t="shared" si="26"/>
        <v>160.61395999999999</v>
      </c>
      <c r="E330">
        <f t="shared" si="27"/>
        <v>160.61395999999999</v>
      </c>
      <c r="F330">
        <f t="shared" si="28"/>
        <v>25796.844146881598</v>
      </c>
      <c r="G330">
        <f t="shared" si="29"/>
        <v>0.48967670731707313</v>
      </c>
    </row>
    <row r="331" spans="1:7">
      <c r="A331">
        <v>329</v>
      </c>
      <c r="B331">
        <v>365</v>
      </c>
      <c r="C331">
        <f t="shared" si="25"/>
        <v>209.46091999999999</v>
      </c>
      <c r="D331">
        <f t="shared" si="26"/>
        <v>155.53908000000001</v>
      </c>
      <c r="E331">
        <f t="shared" si="27"/>
        <v>155.53908000000001</v>
      </c>
      <c r="F331">
        <f t="shared" si="28"/>
        <v>24192.405407246402</v>
      </c>
      <c r="G331">
        <f t="shared" si="29"/>
        <v>0.47276316109422495</v>
      </c>
    </row>
    <row r="332" spans="1:7">
      <c r="A332">
        <v>330</v>
      </c>
      <c r="B332">
        <v>42</v>
      </c>
      <c r="C332">
        <f t="shared" si="25"/>
        <v>209.53579999999999</v>
      </c>
      <c r="D332">
        <f t="shared" si="26"/>
        <v>-167.53579999999999</v>
      </c>
      <c r="E332">
        <f t="shared" si="27"/>
        <v>167.53579999999999</v>
      </c>
      <c r="F332">
        <f t="shared" si="28"/>
        <v>28068.24428164</v>
      </c>
      <c r="G332">
        <f t="shared" si="29"/>
        <v>0.50768424242424237</v>
      </c>
    </row>
    <row r="333" spans="1:7">
      <c r="A333">
        <v>331</v>
      </c>
      <c r="B333">
        <v>348</v>
      </c>
      <c r="C333">
        <f t="shared" si="25"/>
        <v>209.61068</v>
      </c>
      <c r="D333">
        <f t="shared" si="26"/>
        <v>138.38932</v>
      </c>
      <c r="E333">
        <f t="shared" si="27"/>
        <v>138.38932</v>
      </c>
      <c r="F333">
        <f t="shared" si="28"/>
        <v>19151.603890062401</v>
      </c>
      <c r="G333">
        <f t="shared" si="29"/>
        <v>0.41809462235649547</v>
      </c>
    </row>
    <row r="334" spans="1:7">
      <c r="A334">
        <v>332</v>
      </c>
      <c r="B334">
        <v>340</v>
      </c>
      <c r="C334">
        <f t="shared" si="25"/>
        <v>209.68556000000001</v>
      </c>
      <c r="D334">
        <f t="shared" si="26"/>
        <v>130.31443999999999</v>
      </c>
      <c r="E334">
        <f t="shared" si="27"/>
        <v>130.31443999999999</v>
      </c>
      <c r="F334">
        <f t="shared" si="28"/>
        <v>16981.853272513599</v>
      </c>
      <c r="G334">
        <f t="shared" si="29"/>
        <v>0.39251337349397586</v>
      </c>
    </row>
    <row r="335" spans="1:7">
      <c r="A335">
        <v>333</v>
      </c>
      <c r="B335">
        <v>40</v>
      </c>
      <c r="C335">
        <f t="shared" si="25"/>
        <v>209.76044000000002</v>
      </c>
      <c r="D335">
        <f t="shared" si="26"/>
        <v>-169.76044000000002</v>
      </c>
      <c r="E335">
        <f t="shared" si="27"/>
        <v>169.76044000000002</v>
      </c>
      <c r="F335">
        <f t="shared" si="28"/>
        <v>28818.606988993604</v>
      </c>
      <c r="G335">
        <f t="shared" si="29"/>
        <v>0.50979111111111119</v>
      </c>
    </row>
    <row r="336" spans="1:7">
      <c r="A336">
        <v>334</v>
      </c>
      <c r="B336">
        <v>320</v>
      </c>
      <c r="C336">
        <f t="shared" si="25"/>
        <v>209.83532</v>
      </c>
      <c r="D336">
        <f t="shared" si="26"/>
        <v>110.16468</v>
      </c>
      <c r="E336">
        <f t="shared" si="27"/>
        <v>110.16468</v>
      </c>
      <c r="F336">
        <f t="shared" si="28"/>
        <v>12136.2567195024</v>
      </c>
      <c r="G336">
        <f t="shared" si="29"/>
        <v>0.32983437125748505</v>
      </c>
    </row>
    <row r="337" spans="1:7">
      <c r="A337">
        <v>335</v>
      </c>
      <c r="B337">
        <v>311</v>
      </c>
      <c r="C337">
        <f t="shared" si="25"/>
        <v>209.9102</v>
      </c>
      <c r="D337">
        <f t="shared" si="26"/>
        <v>101.0898</v>
      </c>
      <c r="E337">
        <f t="shared" si="27"/>
        <v>101.0898</v>
      </c>
      <c r="F337">
        <f t="shared" si="28"/>
        <v>10219.14766404</v>
      </c>
      <c r="G337">
        <f t="shared" si="29"/>
        <v>0.30176059701492536</v>
      </c>
    </row>
    <row r="338" spans="1:7">
      <c r="A338">
        <v>336</v>
      </c>
      <c r="B338">
        <v>301</v>
      </c>
      <c r="C338">
        <f t="shared" si="25"/>
        <v>209.98508000000001</v>
      </c>
      <c r="D338">
        <f t="shared" si="26"/>
        <v>91.014919999999989</v>
      </c>
      <c r="E338">
        <f t="shared" si="27"/>
        <v>91.014919999999989</v>
      </c>
      <c r="F338">
        <f t="shared" si="28"/>
        <v>8283.7156626063988</v>
      </c>
      <c r="G338">
        <f t="shared" si="29"/>
        <v>0.27087773809523807</v>
      </c>
    </row>
    <row r="339" spans="1:7">
      <c r="A339">
        <v>337</v>
      </c>
      <c r="B339">
        <v>294</v>
      </c>
      <c r="C339">
        <f t="shared" si="25"/>
        <v>210.05995999999999</v>
      </c>
      <c r="D339">
        <f t="shared" si="26"/>
        <v>83.94004000000001</v>
      </c>
      <c r="E339">
        <f t="shared" si="27"/>
        <v>83.94004000000001</v>
      </c>
      <c r="F339">
        <f t="shared" si="28"/>
        <v>7045.9303152016018</v>
      </c>
      <c r="G339">
        <f t="shared" si="29"/>
        <v>0.24908023738872406</v>
      </c>
    </row>
    <row r="340" spans="1:7">
      <c r="A340">
        <v>338</v>
      </c>
      <c r="B340">
        <v>34</v>
      </c>
      <c r="C340">
        <f t="shared" si="25"/>
        <v>210.13484</v>
      </c>
      <c r="D340">
        <f t="shared" si="26"/>
        <v>-176.13484</v>
      </c>
      <c r="E340">
        <f t="shared" si="27"/>
        <v>176.13484</v>
      </c>
      <c r="F340">
        <f t="shared" si="28"/>
        <v>31023.481861825599</v>
      </c>
      <c r="G340">
        <f t="shared" si="29"/>
        <v>0.52110899408284028</v>
      </c>
    </row>
    <row r="341" spans="1:7">
      <c r="A341">
        <v>339</v>
      </c>
      <c r="B341">
        <v>277</v>
      </c>
      <c r="C341">
        <f t="shared" si="25"/>
        <v>210.20972</v>
      </c>
      <c r="D341">
        <f t="shared" si="26"/>
        <v>66.790279999999996</v>
      </c>
      <c r="E341">
        <f t="shared" si="27"/>
        <v>66.790279999999996</v>
      </c>
      <c r="F341">
        <f t="shared" si="28"/>
        <v>4460.9415024783993</v>
      </c>
      <c r="G341">
        <f t="shared" si="29"/>
        <v>0.19702147492625369</v>
      </c>
    </row>
    <row r="342" spans="1:7">
      <c r="A342">
        <v>340</v>
      </c>
      <c r="B342">
        <v>270</v>
      </c>
      <c r="C342">
        <f t="shared" si="25"/>
        <v>210.28460000000001</v>
      </c>
      <c r="D342">
        <f t="shared" si="26"/>
        <v>59.715399999999988</v>
      </c>
      <c r="E342">
        <f t="shared" si="27"/>
        <v>59.715399999999988</v>
      </c>
      <c r="F342">
        <f t="shared" si="28"/>
        <v>3565.9289971599987</v>
      </c>
      <c r="G342">
        <f t="shared" si="29"/>
        <v>0.17563352941176466</v>
      </c>
    </row>
    <row r="343" spans="1:7">
      <c r="A343">
        <v>341</v>
      </c>
      <c r="B343">
        <v>265</v>
      </c>
      <c r="C343">
        <f t="shared" si="25"/>
        <v>210.35947999999999</v>
      </c>
      <c r="D343">
        <f t="shared" si="26"/>
        <v>54.640520000000009</v>
      </c>
      <c r="E343">
        <f t="shared" si="27"/>
        <v>54.640520000000009</v>
      </c>
      <c r="F343">
        <f t="shared" si="28"/>
        <v>2985.5864258704009</v>
      </c>
      <c r="G343">
        <f t="shared" si="29"/>
        <v>0.16023612903225809</v>
      </c>
    </row>
    <row r="344" spans="1:7">
      <c r="A344">
        <v>342</v>
      </c>
      <c r="B344">
        <v>258</v>
      </c>
      <c r="C344">
        <f t="shared" si="25"/>
        <v>210.43436</v>
      </c>
      <c r="D344">
        <f t="shared" si="26"/>
        <v>47.565640000000002</v>
      </c>
      <c r="E344">
        <f t="shared" si="27"/>
        <v>47.565640000000002</v>
      </c>
      <c r="F344">
        <f t="shared" si="28"/>
        <v>2262.4901086096002</v>
      </c>
      <c r="G344">
        <f t="shared" si="29"/>
        <v>0.13908081871345029</v>
      </c>
    </row>
    <row r="345" spans="1:7">
      <c r="A345">
        <v>343</v>
      </c>
      <c r="B345">
        <v>255</v>
      </c>
      <c r="C345">
        <f t="shared" si="25"/>
        <v>210.50924000000001</v>
      </c>
      <c r="D345">
        <f t="shared" si="26"/>
        <v>44.490759999999995</v>
      </c>
      <c r="E345">
        <f t="shared" si="27"/>
        <v>44.490759999999995</v>
      </c>
      <c r="F345">
        <f t="shared" si="28"/>
        <v>1979.4277253775995</v>
      </c>
      <c r="G345">
        <f t="shared" si="29"/>
        <v>0.12971067055393584</v>
      </c>
    </row>
    <row r="346" spans="1:7">
      <c r="A346">
        <v>344</v>
      </c>
      <c r="B346">
        <v>250</v>
      </c>
      <c r="C346">
        <f t="shared" si="25"/>
        <v>210.58412000000001</v>
      </c>
      <c r="D346">
        <f t="shared" si="26"/>
        <v>39.415879999999987</v>
      </c>
      <c r="E346">
        <f t="shared" si="27"/>
        <v>39.415879999999987</v>
      </c>
      <c r="F346">
        <f t="shared" si="28"/>
        <v>1553.611596174399</v>
      </c>
      <c r="G346">
        <f t="shared" si="29"/>
        <v>0.11458104651162787</v>
      </c>
    </row>
    <row r="347" spans="1:7">
      <c r="A347">
        <v>345</v>
      </c>
      <c r="B347">
        <v>247</v>
      </c>
      <c r="C347">
        <f t="shared" si="25"/>
        <v>210.65899999999999</v>
      </c>
      <c r="D347">
        <f t="shared" si="26"/>
        <v>36.341000000000008</v>
      </c>
      <c r="E347">
        <f t="shared" si="27"/>
        <v>36.341000000000008</v>
      </c>
      <c r="F347">
        <f t="shared" si="28"/>
        <v>1320.6682810000007</v>
      </c>
      <c r="G347">
        <f t="shared" si="29"/>
        <v>0.105336231884058</v>
      </c>
    </row>
    <row r="348" spans="1:7">
      <c r="A348">
        <v>346</v>
      </c>
      <c r="B348">
        <v>242</v>
      </c>
      <c r="C348">
        <f t="shared" si="25"/>
        <v>210.73388</v>
      </c>
      <c r="D348">
        <f t="shared" si="26"/>
        <v>31.266120000000001</v>
      </c>
      <c r="E348">
        <f t="shared" si="27"/>
        <v>31.266120000000001</v>
      </c>
      <c r="F348">
        <f t="shared" si="28"/>
        <v>977.57025985440009</v>
      </c>
      <c r="G348">
        <f t="shared" si="29"/>
        <v>9.0364508670520233E-2</v>
      </c>
    </row>
    <row r="349" spans="1:7">
      <c r="A349">
        <v>347</v>
      </c>
      <c r="B349">
        <v>237</v>
      </c>
      <c r="C349">
        <f t="shared" si="25"/>
        <v>210.80876000000001</v>
      </c>
      <c r="D349">
        <f t="shared" si="26"/>
        <v>26.191239999999993</v>
      </c>
      <c r="E349">
        <f t="shared" si="27"/>
        <v>26.191239999999993</v>
      </c>
      <c r="F349">
        <f t="shared" si="28"/>
        <v>685.98105273759961</v>
      </c>
      <c r="G349">
        <f t="shared" si="29"/>
        <v>7.5479077809798248E-2</v>
      </c>
    </row>
    <row r="350" spans="1:7">
      <c r="A350">
        <v>348</v>
      </c>
      <c r="B350">
        <v>226</v>
      </c>
      <c r="C350">
        <f t="shared" si="25"/>
        <v>210.88364000000001</v>
      </c>
      <c r="D350">
        <f t="shared" si="26"/>
        <v>15.116359999999986</v>
      </c>
      <c r="E350">
        <f t="shared" si="27"/>
        <v>15.116359999999986</v>
      </c>
      <c r="F350">
        <f t="shared" si="28"/>
        <v>228.50433964959959</v>
      </c>
      <c r="G350">
        <f t="shared" si="29"/>
        <v>4.3437816091953983E-2</v>
      </c>
    </row>
    <row r="351" spans="1:7">
      <c r="A351">
        <v>349</v>
      </c>
      <c r="B351">
        <v>232</v>
      </c>
      <c r="C351">
        <f t="shared" si="25"/>
        <v>210.95851999999999</v>
      </c>
      <c r="D351">
        <f t="shared" si="26"/>
        <v>21.041480000000007</v>
      </c>
      <c r="E351">
        <f t="shared" si="27"/>
        <v>21.041480000000007</v>
      </c>
      <c r="F351">
        <f t="shared" si="28"/>
        <v>442.74388059040029</v>
      </c>
      <c r="G351">
        <f t="shared" si="29"/>
        <v>6.0290773638968502E-2</v>
      </c>
    </row>
    <row r="352" spans="1:7">
      <c r="A352">
        <v>350</v>
      </c>
      <c r="B352">
        <v>228</v>
      </c>
      <c r="C352">
        <f t="shared" si="25"/>
        <v>211.0334</v>
      </c>
      <c r="D352">
        <f t="shared" si="26"/>
        <v>16.9666</v>
      </c>
      <c r="E352">
        <f t="shared" si="27"/>
        <v>16.9666</v>
      </c>
      <c r="F352">
        <f t="shared" si="28"/>
        <v>287.86551556000001</v>
      </c>
      <c r="G352">
        <f t="shared" si="29"/>
        <v>4.8475999999999998E-2</v>
      </c>
    </row>
    <row r="353" spans="1:7">
      <c r="A353">
        <v>351</v>
      </c>
      <c r="B353">
        <v>225</v>
      </c>
      <c r="C353">
        <f t="shared" si="25"/>
        <v>211.10828000000001</v>
      </c>
      <c r="D353">
        <f t="shared" si="26"/>
        <v>13.891719999999992</v>
      </c>
      <c r="E353">
        <f t="shared" si="27"/>
        <v>13.891719999999992</v>
      </c>
      <c r="F353">
        <f t="shared" si="28"/>
        <v>192.97988455839979</v>
      </c>
      <c r="G353">
        <f t="shared" si="29"/>
        <v>3.9577549857549833E-2</v>
      </c>
    </row>
    <row r="354" spans="1:7">
      <c r="A354">
        <v>352</v>
      </c>
      <c r="B354">
        <v>223</v>
      </c>
      <c r="C354">
        <f t="shared" si="25"/>
        <v>211.18315999999999</v>
      </c>
      <c r="D354">
        <f t="shared" si="26"/>
        <v>11.816840000000013</v>
      </c>
      <c r="E354">
        <f t="shared" si="27"/>
        <v>11.816840000000013</v>
      </c>
      <c r="F354">
        <f t="shared" si="28"/>
        <v>139.63770758560031</v>
      </c>
      <c r="G354">
        <f t="shared" si="29"/>
        <v>3.3570568181818222E-2</v>
      </c>
    </row>
    <row r="355" spans="1:7">
      <c r="A355">
        <v>353</v>
      </c>
      <c r="B355">
        <v>202</v>
      </c>
      <c r="C355">
        <f t="shared" si="25"/>
        <v>211.25803999999999</v>
      </c>
      <c r="D355">
        <f t="shared" si="26"/>
        <v>-9.2580399999999941</v>
      </c>
      <c r="E355">
        <f t="shared" si="27"/>
        <v>9.2580399999999941</v>
      </c>
      <c r="F355">
        <f t="shared" si="28"/>
        <v>85.711304641599895</v>
      </c>
      <c r="G355">
        <f t="shared" si="29"/>
        <v>2.6226742209631712E-2</v>
      </c>
    </row>
    <row r="356" spans="1:7">
      <c r="A356">
        <v>354</v>
      </c>
      <c r="B356">
        <v>84</v>
      </c>
      <c r="C356">
        <f t="shared" si="25"/>
        <v>211.33292</v>
      </c>
      <c r="D356">
        <f t="shared" si="26"/>
        <v>-127.33292</v>
      </c>
      <c r="E356">
        <f t="shared" si="27"/>
        <v>127.33292</v>
      </c>
      <c r="F356">
        <f t="shared" si="28"/>
        <v>16213.672515726401</v>
      </c>
      <c r="G356">
        <f t="shared" si="29"/>
        <v>0.35969751412429379</v>
      </c>
    </row>
    <row r="357" spans="1:7">
      <c r="A357">
        <v>355</v>
      </c>
      <c r="B357">
        <v>217</v>
      </c>
      <c r="C357">
        <f t="shared" si="25"/>
        <v>211.40780000000001</v>
      </c>
      <c r="D357">
        <f t="shared" si="26"/>
        <v>5.5921999999999912</v>
      </c>
      <c r="E357">
        <f t="shared" si="27"/>
        <v>5.5921999999999912</v>
      </c>
      <c r="F357">
        <f t="shared" si="28"/>
        <v>31.272700839999903</v>
      </c>
      <c r="G357">
        <f t="shared" si="29"/>
        <v>1.5752676056338004E-2</v>
      </c>
    </row>
    <row r="358" spans="1:7">
      <c r="A358">
        <v>356</v>
      </c>
      <c r="B358">
        <v>213</v>
      </c>
      <c r="C358">
        <f t="shared" si="25"/>
        <v>211.48268000000002</v>
      </c>
      <c r="D358">
        <f t="shared" si="26"/>
        <v>1.5173199999999838</v>
      </c>
      <c r="E358">
        <f t="shared" si="27"/>
        <v>1.5173199999999838</v>
      </c>
      <c r="F358">
        <f t="shared" si="28"/>
        <v>2.302259982399951</v>
      </c>
      <c r="G358">
        <f t="shared" si="29"/>
        <v>4.2621348314606285E-3</v>
      </c>
    </row>
    <row r="359" spans="1:7">
      <c r="A359">
        <v>357</v>
      </c>
      <c r="B359">
        <v>211</v>
      </c>
      <c r="C359">
        <f t="shared" si="25"/>
        <v>211.55756</v>
      </c>
      <c r="D359">
        <f t="shared" si="26"/>
        <v>-0.55755999999999517</v>
      </c>
      <c r="E359">
        <f t="shared" si="27"/>
        <v>0.55755999999999517</v>
      </c>
      <c r="F359">
        <f t="shared" si="28"/>
        <v>0.31087315359999462</v>
      </c>
      <c r="G359">
        <f t="shared" si="29"/>
        <v>1.5617927170868211E-3</v>
      </c>
    </row>
    <row r="360" spans="1:7">
      <c r="A360">
        <v>358</v>
      </c>
      <c r="B360">
        <v>54</v>
      </c>
      <c r="C360">
        <f t="shared" si="25"/>
        <v>211.63244</v>
      </c>
      <c r="D360">
        <f t="shared" si="26"/>
        <v>-157.63244</v>
      </c>
      <c r="E360">
        <f t="shared" si="27"/>
        <v>157.63244</v>
      </c>
      <c r="F360">
        <f t="shared" si="28"/>
        <v>24847.986140353602</v>
      </c>
      <c r="G360">
        <f t="shared" si="29"/>
        <v>0.44031407821229052</v>
      </c>
    </row>
    <row r="361" spans="1:7">
      <c r="A361">
        <v>359</v>
      </c>
      <c r="B361">
        <v>208</v>
      </c>
      <c r="C361">
        <f t="shared" si="25"/>
        <v>211.70732000000001</v>
      </c>
      <c r="D361">
        <f t="shared" si="26"/>
        <v>-3.7073200000000099</v>
      </c>
      <c r="E361">
        <f t="shared" si="27"/>
        <v>3.7073200000000099</v>
      </c>
      <c r="F361">
        <f t="shared" si="28"/>
        <v>13.744221582400074</v>
      </c>
      <c r="G361">
        <f t="shared" si="29"/>
        <v>1.0326796657381643E-2</v>
      </c>
    </row>
    <row r="362" spans="1:7">
      <c r="A362">
        <v>360</v>
      </c>
      <c r="B362">
        <v>207</v>
      </c>
      <c r="C362">
        <f t="shared" si="25"/>
        <v>211.78219999999999</v>
      </c>
      <c r="D362">
        <f t="shared" si="26"/>
        <v>-4.7821999999999889</v>
      </c>
      <c r="E362">
        <f t="shared" si="27"/>
        <v>4.7821999999999889</v>
      </c>
      <c r="F362">
        <f t="shared" si="28"/>
        <v>22.869436839999892</v>
      </c>
      <c r="G362">
        <f t="shared" si="29"/>
        <v>1.3283888888888857E-2</v>
      </c>
    </row>
    <row r="363" spans="1:7">
      <c r="A363">
        <v>361</v>
      </c>
      <c r="B363">
        <v>204</v>
      </c>
      <c r="C363">
        <f t="shared" si="25"/>
        <v>211.85708</v>
      </c>
      <c r="D363">
        <f t="shared" si="26"/>
        <v>-7.8570799999999963</v>
      </c>
      <c r="E363">
        <f t="shared" si="27"/>
        <v>7.8570799999999963</v>
      </c>
      <c r="F363">
        <f t="shared" si="28"/>
        <v>61.733706126399944</v>
      </c>
      <c r="G363">
        <f t="shared" si="29"/>
        <v>2.1764764542936278E-2</v>
      </c>
    </row>
    <row r="364" spans="1:7">
      <c r="A364">
        <v>362</v>
      </c>
      <c r="B364">
        <v>203</v>
      </c>
      <c r="C364">
        <f t="shared" si="25"/>
        <v>211.93196</v>
      </c>
      <c r="D364">
        <f t="shared" si="26"/>
        <v>-8.9319600000000037</v>
      </c>
      <c r="E364">
        <f t="shared" si="27"/>
        <v>8.9319600000000037</v>
      </c>
      <c r="F364">
        <f t="shared" si="28"/>
        <v>79.779909441600068</v>
      </c>
      <c r="G364">
        <f t="shared" si="29"/>
        <v>2.4673922651933713E-2</v>
      </c>
    </row>
    <row r="365" spans="1:7">
      <c r="A365">
        <v>363</v>
      </c>
      <c r="B365">
        <v>202</v>
      </c>
      <c r="C365">
        <f t="shared" si="25"/>
        <v>212.00684000000001</v>
      </c>
      <c r="D365">
        <f t="shared" si="26"/>
        <v>-10.006840000000011</v>
      </c>
      <c r="E365">
        <f t="shared" si="27"/>
        <v>10.006840000000011</v>
      </c>
      <c r="F365">
        <f t="shared" si="28"/>
        <v>100.13684678560023</v>
      </c>
      <c r="G365">
        <f t="shared" si="29"/>
        <v>2.7567052341597828E-2</v>
      </c>
    </row>
    <row r="366" spans="1:7">
      <c r="A366">
        <v>364</v>
      </c>
      <c r="B366">
        <v>200</v>
      </c>
      <c r="C366">
        <f t="shared" si="25"/>
        <v>212.08172000000002</v>
      </c>
      <c r="D366">
        <f t="shared" si="26"/>
        <v>-12.081720000000018</v>
      </c>
      <c r="E366">
        <f t="shared" si="27"/>
        <v>12.081720000000018</v>
      </c>
      <c r="F366">
        <f t="shared" si="28"/>
        <v>145.96795815840045</v>
      </c>
      <c r="G366">
        <f t="shared" si="29"/>
        <v>3.3191538461538515E-2</v>
      </c>
    </row>
    <row r="367" spans="1:7">
      <c r="A367">
        <v>365</v>
      </c>
      <c r="B367">
        <v>25</v>
      </c>
      <c r="C367">
        <f t="shared" si="25"/>
        <v>212.1566</v>
      </c>
      <c r="D367">
        <f t="shared" si="26"/>
        <v>-187.1566</v>
      </c>
      <c r="E367">
        <f t="shared" si="27"/>
        <v>187.1566</v>
      </c>
      <c r="F367">
        <f t="shared" si="28"/>
        <v>35027.592923559998</v>
      </c>
      <c r="G367">
        <f t="shared" si="29"/>
        <v>0.51275780821917805</v>
      </c>
    </row>
    <row r="368" spans="1:7">
      <c r="A368">
        <v>366</v>
      </c>
      <c r="B368">
        <v>198</v>
      </c>
      <c r="C368">
        <f t="shared" si="25"/>
        <v>212.23148</v>
      </c>
      <c r="D368">
        <f t="shared" si="26"/>
        <v>-14.231480000000005</v>
      </c>
      <c r="E368">
        <f t="shared" si="27"/>
        <v>14.231480000000005</v>
      </c>
      <c r="F368">
        <f t="shared" si="28"/>
        <v>202.53502299040014</v>
      </c>
      <c r="G368">
        <f t="shared" si="29"/>
        <v>3.8883825136612038E-2</v>
      </c>
    </row>
    <row r="369" spans="1:7">
      <c r="A369">
        <v>367</v>
      </c>
      <c r="B369">
        <v>182</v>
      </c>
      <c r="C369">
        <f t="shared" si="25"/>
        <v>212.30636000000001</v>
      </c>
      <c r="D369">
        <f t="shared" si="26"/>
        <v>-30.306360000000012</v>
      </c>
      <c r="E369">
        <f t="shared" si="27"/>
        <v>30.306360000000012</v>
      </c>
      <c r="F369">
        <f t="shared" si="28"/>
        <v>918.47545644960076</v>
      </c>
      <c r="G369">
        <f t="shared" si="29"/>
        <v>8.2578637602179872E-2</v>
      </c>
    </row>
    <row r="370" spans="1:7">
      <c r="A370">
        <v>368</v>
      </c>
      <c r="B370">
        <v>196</v>
      </c>
      <c r="C370">
        <f t="shared" si="25"/>
        <v>212.38123999999999</v>
      </c>
      <c r="D370">
        <f t="shared" si="26"/>
        <v>-16.381239999999991</v>
      </c>
      <c r="E370">
        <f t="shared" si="27"/>
        <v>16.381239999999991</v>
      </c>
      <c r="F370">
        <f t="shared" si="28"/>
        <v>268.34502393759971</v>
      </c>
      <c r="G370">
        <f t="shared" si="29"/>
        <v>4.4514239130434757E-2</v>
      </c>
    </row>
    <row r="371" spans="1:7">
      <c r="A371">
        <v>369</v>
      </c>
      <c r="B371">
        <v>195</v>
      </c>
      <c r="C371">
        <f t="shared" si="25"/>
        <v>212.45612</v>
      </c>
      <c r="D371">
        <f t="shared" si="26"/>
        <v>-17.456119999999999</v>
      </c>
      <c r="E371">
        <f t="shared" si="27"/>
        <v>17.456119999999999</v>
      </c>
      <c r="F371">
        <f t="shared" si="28"/>
        <v>304.71612545439996</v>
      </c>
      <c r="G371">
        <f t="shared" si="29"/>
        <v>4.7306558265582652E-2</v>
      </c>
    </row>
    <row r="372" spans="1:7">
      <c r="A372">
        <v>370</v>
      </c>
      <c r="B372">
        <v>193</v>
      </c>
      <c r="C372">
        <f t="shared" si="25"/>
        <v>212.53100000000001</v>
      </c>
      <c r="D372">
        <f t="shared" si="26"/>
        <v>-19.531000000000006</v>
      </c>
      <c r="E372">
        <f t="shared" si="27"/>
        <v>19.531000000000006</v>
      </c>
      <c r="F372">
        <f t="shared" si="28"/>
        <v>381.45996100000025</v>
      </c>
      <c r="G372">
        <f t="shared" si="29"/>
        <v>5.2786486486486504E-2</v>
      </c>
    </row>
    <row r="373" spans="1:7">
      <c r="A373">
        <v>371</v>
      </c>
      <c r="B373">
        <v>193</v>
      </c>
      <c r="C373">
        <f t="shared" si="25"/>
        <v>212.60588000000001</v>
      </c>
      <c r="D373">
        <f t="shared" si="26"/>
        <v>-19.605880000000013</v>
      </c>
      <c r="E373">
        <f t="shared" si="27"/>
        <v>19.605880000000013</v>
      </c>
      <c r="F373">
        <f t="shared" si="28"/>
        <v>384.39053057440054</v>
      </c>
      <c r="G373">
        <f t="shared" si="29"/>
        <v>5.2846037735849095E-2</v>
      </c>
    </row>
    <row r="374" spans="1:7">
      <c r="A374">
        <v>372</v>
      </c>
      <c r="B374">
        <v>192</v>
      </c>
      <c r="C374">
        <f t="shared" si="25"/>
        <v>212.68075999999999</v>
      </c>
      <c r="D374">
        <f t="shared" si="26"/>
        <v>-20.680759999999992</v>
      </c>
      <c r="E374">
        <f t="shared" si="27"/>
        <v>20.680759999999992</v>
      </c>
      <c r="F374">
        <f t="shared" si="28"/>
        <v>427.69383417759968</v>
      </c>
      <c r="G374">
        <f t="shared" si="29"/>
        <v>5.5593440860215032E-2</v>
      </c>
    </row>
    <row r="375" spans="1:7">
      <c r="A375">
        <v>373</v>
      </c>
      <c r="B375">
        <v>192</v>
      </c>
      <c r="C375">
        <f t="shared" si="25"/>
        <v>212.75564</v>
      </c>
      <c r="D375">
        <f t="shared" si="26"/>
        <v>-20.75564</v>
      </c>
      <c r="E375">
        <f t="shared" si="27"/>
        <v>20.75564</v>
      </c>
      <c r="F375">
        <f t="shared" si="28"/>
        <v>430.79659180959999</v>
      </c>
      <c r="G375">
        <f t="shared" si="29"/>
        <v>5.5645147453083112E-2</v>
      </c>
    </row>
    <row r="376" spans="1:7">
      <c r="A376">
        <v>374</v>
      </c>
      <c r="B376">
        <v>191</v>
      </c>
      <c r="C376">
        <f t="shared" si="25"/>
        <v>212.83052000000001</v>
      </c>
      <c r="D376">
        <f t="shared" si="26"/>
        <v>-21.830520000000007</v>
      </c>
      <c r="E376">
        <f t="shared" si="27"/>
        <v>21.830520000000007</v>
      </c>
      <c r="F376">
        <f t="shared" si="28"/>
        <v>476.57160347040031</v>
      </c>
      <c r="G376">
        <f t="shared" si="29"/>
        <v>5.8370374331550824E-2</v>
      </c>
    </row>
    <row r="377" spans="1:7">
      <c r="A377">
        <v>375</v>
      </c>
      <c r="B377">
        <v>190</v>
      </c>
      <c r="C377">
        <f t="shared" si="25"/>
        <v>212.90540000000001</v>
      </c>
      <c r="D377">
        <f t="shared" si="26"/>
        <v>-22.905400000000014</v>
      </c>
      <c r="E377">
        <f t="shared" si="27"/>
        <v>22.905400000000014</v>
      </c>
      <c r="F377">
        <f t="shared" si="28"/>
        <v>524.65734916000065</v>
      </c>
      <c r="G377">
        <f t="shared" si="29"/>
        <v>6.1081066666666704E-2</v>
      </c>
    </row>
    <row r="378" spans="1:7">
      <c r="A378">
        <v>376</v>
      </c>
      <c r="B378">
        <v>190</v>
      </c>
      <c r="C378">
        <f t="shared" si="25"/>
        <v>212.98027999999999</v>
      </c>
      <c r="D378">
        <f t="shared" si="26"/>
        <v>-22.980279999999993</v>
      </c>
      <c r="E378">
        <f t="shared" si="27"/>
        <v>22.980279999999993</v>
      </c>
      <c r="F378">
        <f t="shared" si="28"/>
        <v>528.09326887839973</v>
      </c>
      <c r="G378">
        <f t="shared" si="29"/>
        <v>6.1117765957446793E-2</v>
      </c>
    </row>
    <row r="379" spans="1:7">
      <c r="A379">
        <v>377</v>
      </c>
      <c r="B379">
        <v>190</v>
      </c>
      <c r="C379">
        <f t="shared" si="25"/>
        <v>213.05516</v>
      </c>
      <c r="D379">
        <f t="shared" si="26"/>
        <v>-23.055160000000001</v>
      </c>
      <c r="E379">
        <f t="shared" si="27"/>
        <v>23.055160000000001</v>
      </c>
      <c r="F379">
        <f t="shared" si="28"/>
        <v>531.5404026256</v>
      </c>
      <c r="G379">
        <f t="shared" si="29"/>
        <v>6.1154270557029176E-2</v>
      </c>
    </row>
    <row r="380" spans="1:7">
      <c r="A380">
        <v>378</v>
      </c>
      <c r="B380">
        <v>178</v>
      </c>
      <c r="C380">
        <f t="shared" si="25"/>
        <v>213.13004000000001</v>
      </c>
      <c r="D380">
        <f t="shared" si="26"/>
        <v>-35.130040000000008</v>
      </c>
      <c r="E380">
        <f t="shared" si="27"/>
        <v>35.130040000000008</v>
      </c>
      <c r="F380">
        <f t="shared" si="28"/>
        <v>1234.1197104016005</v>
      </c>
      <c r="G380">
        <f t="shared" si="29"/>
        <v>9.2936613756613773E-2</v>
      </c>
    </row>
    <row r="381" spans="1:7">
      <c r="A381">
        <v>379</v>
      </c>
      <c r="B381">
        <v>190</v>
      </c>
      <c r="C381">
        <f t="shared" si="25"/>
        <v>213.20492000000002</v>
      </c>
      <c r="D381">
        <f t="shared" si="26"/>
        <v>-23.204920000000016</v>
      </c>
      <c r="E381">
        <f t="shared" si="27"/>
        <v>23.204920000000016</v>
      </c>
      <c r="F381">
        <f t="shared" si="28"/>
        <v>538.4683122064007</v>
      </c>
      <c r="G381">
        <f t="shared" si="29"/>
        <v>6.1226701846965742E-2</v>
      </c>
    </row>
    <row r="382" spans="1:7">
      <c r="A382">
        <v>380</v>
      </c>
      <c r="B382">
        <v>189</v>
      </c>
      <c r="C382">
        <f t="shared" si="25"/>
        <v>213.27979999999999</v>
      </c>
      <c r="D382">
        <f t="shared" si="26"/>
        <v>-24.279799999999994</v>
      </c>
      <c r="E382">
        <f t="shared" si="27"/>
        <v>24.279799999999994</v>
      </c>
      <c r="F382">
        <f t="shared" si="28"/>
        <v>589.5086880399997</v>
      </c>
      <c r="G382">
        <f t="shared" si="29"/>
        <v>6.3894210526315776E-2</v>
      </c>
    </row>
    <row r="383" spans="1:7">
      <c r="A383">
        <v>381</v>
      </c>
      <c r="B383">
        <v>189</v>
      </c>
      <c r="C383">
        <f t="shared" si="25"/>
        <v>213.35468</v>
      </c>
      <c r="D383">
        <f t="shared" si="26"/>
        <v>-24.354680000000002</v>
      </c>
      <c r="E383">
        <f t="shared" si="27"/>
        <v>24.354680000000002</v>
      </c>
      <c r="F383">
        <f t="shared" si="28"/>
        <v>593.15043790240009</v>
      </c>
      <c r="G383">
        <f t="shared" si="29"/>
        <v>6.3923044619422581E-2</v>
      </c>
    </row>
    <row r="384" spans="1:7">
      <c r="A384">
        <v>382</v>
      </c>
      <c r="B384">
        <v>106</v>
      </c>
      <c r="C384">
        <f t="shared" si="25"/>
        <v>213.42956000000001</v>
      </c>
      <c r="D384">
        <f t="shared" si="26"/>
        <v>-107.42956000000001</v>
      </c>
      <c r="E384">
        <f t="shared" si="27"/>
        <v>107.42956000000001</v>
      </c>
      <c r="F384">
        <f t="shared" si="28"/>
        <v>11541.110361793602</v>
      </c>
      <c r="G384">
        <f t="shared" si="29"/>
        <v>0.28122921465968587</v>
      </c>
    </row>
    <row r="385" spans="1:7">
      <c r="A385">
        <v>383</v>
      </c>
      <c r="B385">
        <v>187</v>
      </c>
      <c r="C385">
        <f t="shared" si="25"/>
        <v>213.50443999999999</v>
      </c>
      <c r="D385">
        <f t="shared" si="26"/>
        <v>-26.504439999999988</v>
      </c>
      <c r="E385">
        <f t="shared" si="27"/>
        <v>26.504439999999988</v>
      </c>
      <c r="F385">
        <f t="shared" si="28"/>
        <v>702.48533971359939</v>
      </c>
      <c r="G385">
        <f t="shared" si="29"/>
        <v>6.9202193211488225E-2</v>
      </c>
    </row>
    <row r="386" spans="1:7">
      <c r="A386">
        <v>384</v>
      </c>
      <c r="B386">
        <v>186</v>
      </c>
      <c r="C386">
        <f t="shared" si="25"/>
        <v>213.57932</v>
      </c>
      <c r="D386">
        <f t="shared" si="26"/>
        <v>-27.579319999999996</v>
      </c>
      <c r="E386">
        <f t="shared" si="27"/>
        <v>27.579319999999996</v>
      </c>
      <c r="F386">
        <f t="shared" si="28"/>
        <v>760.61889166239973</v>
      </c>
      <c r="G386">
        <f t="shared" si="29"/>
        <v>7.1821145833333322E-2</v>
      </c>
    </row>
    <row r="387" spans="1:7">
      <c r="A387">
        <v>385</v>
      </c>
      <c r="B387">
        <v>185</v>
      </c>
      <c r="C387">
        <f t="shared" si="25"/>
        <v>213.6542</v>
      </c>
      <c r="D387">
        <f t="shared" si="26"/>
        <v>-28.654200000000003</v>
      </c>
      <c r="E387">
        <f t="shared" si="27"/>
        <v>28.654200000000003</v>
      </c>
      <c r="F387">
        <f t="shared" si="28"/>
        <v>821.06317764000016</v>
      </c>
      <c r="G387">
        <f t="shared" si="29"/>
        <v>7.442649350649351E-2</v>
      </c>
    </row>
    <row r="388" spans="1:7">
      <c r="A388">
        <v>386</v>
      </c>
      <c r="B388">
        <v>184</v>
      </c>
      <c r="C388">
        <f t="shared" ref="C388:C451" si="30">0.07488*A388+184.8254</f>
        <v>213.72908000000001</v>
      </c>
      <c r="D388">
        <f t="shared" ref="D388:D451" si="31">B388-C388</f>
        <v>-29.72908000000001</v>
      </c>
      <c r="E388">
        <f t="shared" ref="E388:E451" si="32">ABS(B388-C388)</f>
        <v>29.72908000000001</v>
      </c>
      <c r="F388">
        <f t="shared" ref="F388:F451" si="33">D388^2</f>
        <v>883.81819764640056</v>
      </c>
      <c r="G388">
        <f t="shared" ref="G388:G451" si="34">ABS((B388-C388)/A388)</f>
        <v>7.7018341968911941E-2</v>
      </c>
    </row>
    <row r="389" spans="1:7">
      <c r="A389">
        <v>387</v>
      </c>
      <c r="B389">
        <v>184</v>
      </c>
      <c r="C389">
        <f t="shared" si="30"/>
        <v>213.80396000000002</v>
      </c>
      <c r="D389">
        <f t="shared" si="31"/>
        <v>-29.803960000000018</v>
      </c>
      <c r="E389">
        <f t="shared" si="32"/>
        <v>29.803960000000018</v>
      </c>
      <c r="F389">
        <f t="shared" si="33"/>
        <v>888.27603168160101</v>
      </c>
      <c r="G389">
        <f t="shared" si="34"/>
        <v>7.7012816537467749E-2</v>
      </c>
    </row>
    <row r="390" spans="1:7">
      <c r="A390">
        <v>388</v>
      </c>
      <c r="B390">
        <v>182</v>
      </c>
      <c r="C390">
        <f t="shared" si="30"/>
        <v>213.87884</v>
      </c>
      <c r="D390">
        <f t="shared" si="31"/>
        <v>-31.878839999999997</v>
      </c>
      <c r="E390">
        <f t="shared" si="32"/>
        <v>31.878839999999997</v>
      </c>
      <c r="F390">
        <f t="shared" si="33"/>
        <v>1016.2604397455998</v>
      </c>
      <c r="G390">
        <f t="shared" si="34"/>
        <v>8.2161958762886594E-2</v>
      </c>
    </row>
    <row r="391" spans="1:7">
      <c r="A391">
        <v>389</v>
      </c>
      <c r="B391">
        <v>181</v>
      </c>
      <c r="C391">
        <f t="shared" si="30"/>
        <v>213.95372</v>
      </c>
      <c r="D391">
        <f t="shared" si="31"/>
        <v>-32.953720000000004</v>
      </c>
      <c r="E391">
        <f t="shared" si="32"/>
        <v>32.953720000000004</v>
      </c>
      <c r="F391">
        <f t="shared" si="33"/>
        <v>1085.9476618384003</v>
      </c>
      <c r="G391">
        <f t="shared" si="34"/>
        <v>8.4713933161953733E-2</v>
      </c>
    </row>
    <row r="392" spans="1:7">
      <c r="A392">
        <v>390</v>
      </c>
      <c r="B392">
        <v>181</v>
      </c>
      <c r="C392">
        <f t="shared" si="30"/>
        <v>214.02860000000001</v>
      </c>
      <c r="D392">
        <f t="shared" si="31"/>
        <v>-33.028600000000012</v>
      </c>
      <c r="E392">
        <f t="shared" si="32"/>
        <v>33.028600000000012</v>
      </c>
      <c r="F392">
        <f t="shared" si="33"/>
        <v>1090.8884179600007</v>
      </c>
      <c r="G392">
        <f t="shared" si="34"/>
        <v>8.4688717948717976E-2</v>
      </c>
    </row>
    <row r="393" spans="1:7">
      <c r="A393">
        <v>391</v>
      </c>
      <c r="B393">
        <v>180</v>
      </c>
      <c r="C393">
        <f t="shared" si="30"/>
        <v>214.10347999999999</v>
      </c>
      <c r="D393">
        <f t="shared" si="31"/>
        <v>-34.10347999999999</v>
      </c>
      <c r="E393">
        <f t="shared" si="32"/>
        <v>34.10347999999999</v>
      </c>
      <c r="F393">
        <f t="shared" si="33"/>
        <v>1163.0473481103993</v>
      </c>
      <c r="G393">
        <f t="shared" si="34"/>
        <v>8.7221176470588205E-2</v>
      </c>
    </row>
    <row r="394" spans="1:7">
      <c r="A394">
        <v>392</v>
      </c>
      <c r="B394">
        <v>180</v>
      </c>
      <c r="C394">
        <f t="shared" si="30"/>
        <v>214.17836</v>
      </c>
      <c r="D394">
        <f t="shared" si="31"/>
        <v>-34.178359999999998</v>
      </c>
      <c r="E394">
        <f t="shared" si="32"/>
        <v>34.178359999999998</v>
      </c>
      <c r="F394">
        <f t="shared" si="33"/>
        <v>1168.1602922896</v>
      </c>
      <c r="G394">
        <f t="shared" si="34"/>
        <v>8.7189693877551017E-2</v>
      </c>
    </row>
    <row r="395" spans="1:7">
      <c r="A395">
        <v>393</v>
      </c>
      <c r="B395">
        <v>23</v>
      </c>
      <c r="C395">
        <f t="shared" si="30"/>
        <v>214.25324000000001</v>
      </c>
      <c r="D395">
        <f t="shared" si="31"/>
        <v>-191.25324000000001</v>
      </c>
      <c r="E395">
        <f t="shared" si="32"/>
        <v>191.25324000000001</v>
      </c>
      <c r="F395">
        <f t="shared" si="33"/>
        <v>36577.8018104976</v>
      </c>
      <c r="G395">
        <f t="shared" si="34"/>
        <v>0.48664946564885497</v>
      </c>
    </row>
    <row r="396" spans="1:7">
      <c r="A396">
        <v>394</v>
      </c>
      <c r="B396">
        <v>176</v>
      </c>
      <c r="C396">
        <f t="shared" si="30"/>
        <v>214.32812000000001</v>
      </c>
      <c r="D396">
        <f t="shared" si="31"/>
        <v>-38.328120000000013</v>
      </c>
      <c r="E396">
        <f t="shared" si="32"/>
        <v>38.328120000000013</v>
      </c>
      <c r="F396">
        <f t="shared" si="33"/>
        <v>1469.044782734401</v>
      </c>
      <c r="G396">
        <f t="shared" si="34"/>
        <v>9.7279492385786828E-2</v>
      </c>
    </row>
    <row r="397" spans="1:7">
      <c r="A397">
        <v>395</v>
      </c>
      <c r="B397">
        <v>175</v>
      </c>
      <c r="C397">
        <f t="shared" si="30"/>
        <v>214.40299999999999</v>
      </c>
      <c r="D397">
        <f t="shared" si="31"/>
        <v>-39.402999999999992</v>
      </c>
      <c r="E397">
        <f t="shared" si="32"/>
        <v>39.402999999999992</v>
      </c>
      <c r="F397">
        <f t="shared" si="33"/>
        <v>1552.5964089999993</v>
      </c>
      <c r="G397">
        <f t="shared" si="34"/>
        <v>9.9754430379746808E-2</v>
      </c>
    </row>
    <row r="398" spans="1:7">
      <c r="A398">
        <v>396</v>
      </c>
      <c r="B398">
        <v>176</v>
      </c>
      <c r="C398">
        <f t="shared" si="30"/>
        <v>214.47788</v>
      </c>
      <c r="D398">
        <f t="shared" si="31"/>
        <v>-38.477879999999999</v>
      </c>
      <c r="E398">
        <f t="shared" si="32"/>
        <v>38.477879999999999</v>
      </c>
      <c r="F398">
        <f t="shared" si="33"/>
        <v>1480.5472492944</v>
      </c>
      <c r="G398">
        <f t="shared" si="34"/>
        <v>9.7166363636363634E-2</v>
      </c>
    </row>
    <row r="399" spans="1:7">
      <c r="A399">
        <v>397</v>
      </c>
      <c r="B399">
        <v>175</v>
      </c>
      <c r="C399">
        <f t="shared" si="30"/>
        <v>214.55276000000001</v>
      </c>
      <c r="D399">
        <f t="shared" si="31"/>
        <v>-39.552760000000006</v>
      </c>
      <c r="E399">
        <f t="shared" si="32"/>
        <v>39.552760000000006</v>
      </c>
      <c r="F399">
        <f t="shared" si="33"/>
        <v>1564.4208236176005</v>
      </c>
      <c r="G399">
        <f t="shared" si="34"/>
        <v>9.9629118387909332E-2</v>
      </c>
    </row>
    <row r="400" spans="1:7">
      <c r="A400">
        <v>398</v>
      </c>
      <c r="B400">
        <v>175</v>
      </c>
      <c r="C400">
        <f t="shared" si="30"/>
        <v>214.62764000000001</v>
      </c>
      <c r="D400">
        <f t="shared" si="31"/>
        <v>-39.627640000000014</v>
      </c>
      <c r="E400">
        <f t="shared" si="32"/>
        <v>39.627640000000014</v>
      </c>
      <c r="F400">
        <f t="shared" si="33"/>
        <v>1570.3498519696011</v>
      </c>
      <c r="G400">
        <f t="shared" si="34"/>
        <v>9.9566934673366872E-2</v>
      </c>
    </row>
    <row r="401" spans="1:7">
      <c r="A401">
        <v>399</v>
      </c>
      <c r="B401">
        <v>174</v>
      </c>
      <c r="C401">
        <f t="shared" si="30"/>
        <v>214.70251999999999</v>
      </c>
      <c r="D401">
        <f t="shared" si="31"/>
        <v>-40.702519999999993</v>
      </c>
      <c r="E401">
        <f t="shared" si="32"/>
        <v>40.702519999999993</v>
      </c>
      <c r="F401">
        <f t="shared" si="33"/>
        <v>1656.6951343503995</v>
      </c>
      <c r="G401">
        <f t="shared" si="34"/>
        <v>0.10201132832080198</v>
      </c>
    </row>
    <row r="402" spans="1:7">
      <c r="A402">
        <v>400</v>
      </c>
      <c r="B402">
        <v>23</v>
      </c>
      <c r="C402">
        <f t="shared" si="30"/>
        <v>214.7774</v>
      </c>
      <c r="D402">
        <f t="shared" si="31"/>
        <v>-191.7774</v>
      </c>
      <c r="E402">
        <f t="shared" si="32"/>
        <v>191.7774</v>
      </c>
      <c r="F402">
        <f t="shared" si="33"/>
        <v>36778.571150759999</v>
      </c>
      <c r="G402">
        <f t="shared" si="34"/>
        <v>0.47944350000000002</v>
      </c>
    </row>
    <row r="403" spans="1:7">
      <c r="A403">
        <v>401</v>
      </c>
      <c r="B403">
        <v>23</v>
      </c>
      <c r="C403">
        <f t="shared" si="30"/>
        <v>214.85228000000001</v>
      </c>
      <c r="D403">
        <f t="shared" si="31"/>
        <v>-191.85228000000001</v>
      </c>
      <c r="E403">
        <f t="shared" si="32"/>
        <v>191.85228000000001</v>
      </c>
      <c r="F403">
        <f t="shared" si="33"/>
        <v>36807.297341198406</v>
      </c>
      <c r="G403">
        <f t="shared" si="34"/>
        <v>0.4784346134663342</v>
      </c>
    </row>
    <row r="404" spans="1:7">
      <c r="A404">
        <v>402</v>
      </c>
      <c r="B404">
        <v>175</v>
      </c>
      <c r="C404">
        <f t="shared" si="30"/>
        <v>214.92716000000001</v>
      </c>
      <c r="D404">
        <f t="shared" si="31"/>
        <v>-39.927160000000015</v>
      </c>
      <c r="E404">
        <f t="shared" si="32"/>
        <v>39.927160000000015</v>
      </c>
      <c r="F404">
        <f t="shared" si="33"/>
        <v>1594.1781056656012</v>
      </c>
      <c r="G404">
        <f t="shared" si="34"/>
        <v>9.9321293532338345E-2</v>
      </c>
    </row>
    <row r="405" spans="1:7">
      <c r="A405">
        <v>403</v>
      </c>
      <c r="B405">
        <v>174</v>
      </c>
      <c r="C405">
        <f t="shared" si="30"/>
        <v>215.00203999999999</v>
      </c>
      <c r="D405">
        <f t="shared" si="31"/>
        <v>-41.002039999999994</v>
      </c>
      <c r="E405">
        <f t="shared" si="32"/>
        <v>41.002039999999994</v>
      </c>
      <c r="F405">
        <f t="shared" si="33"/>
        <v>1681.1672841615996</v>
      </c>
      <c r="G405">
        <f t="shared" si="34"/>
        <v>0.10174203473945408</v>
      </c>
    </row>
    <row r="406" spans="1:7">
      <c r="A406">
        <v>404</v>
      </c>
      <c r="B406">
        <v>174</v>
      </c>
      <c r="C406">
        <f t="shared" si="30"/>
        <v>215.07692</v>
      </c>
      <c r="D406">
        <f t="shared" si="31"/>
        <v>-41.076920000000001</v>
      </c>
      <c r="E406">
        <f t="shared" si="32"/>
        <v>41.076920000000001</v>
      </c>
      <c r="F406">
        <f t="shared" si="33"/>
        <v>1687.3133566864001</v>
      </c>
      <c r="G406">
        <f t="shared" si="34"/>
        <v>0.10167554455445545</v>
      </c>
    </row>
    <row r="407" spans="1:7">
      <c r="A407">
        <v>405</v>
      </c>
      <c r="B407">
        <v>173</v>
      </c>
      <c r="C407">
        <f t="shared" si="30"/>
        <v>215.15180000000001</v>
      </c>
      <c r="D407">
        <f t="shared" si="31"/>
        <v>-42.151800000000009</v>
      </c>
      <c r="E407">
        <f t="shared" si="32"/>
        <v>42.151800000000009</v>
      </c>
      <c r="F407">
        <f t="shared" si="33"/>
        <v>1776.7742432400007</v>
      </c>
      <c r="G407">
        <f t="shared" si="34"/>
        <v>0.10407851851851854</v>
      </c>
    </row>
    <row r="408" spans="1:7">
      <c r="A408">
        <v>406</v>
      </c>
      <c r="B408">
        <v>23</v>
      </c>
      <c r="C408">
        <f t="shared" si="30"/>
        <v>215.22667999999999</v>
      </c>
      <c r="D408">
        <f t="shared" si="31"/>
        <v>-192.22667999999999</v>
      </c>
      <c r="E408">
        <f t="shared" si="32"/>
        <v>192.22667999999999</v>
      </c>
      <c r="F408">
        <f t="shared" si="33"/>
        <v>36951.096503822395</v>
      </c>
      <c r="G408">
        <f t="shared" si="34"/>
        <v>0.47346472906403936</v>
      </c>
    </row>
    <row r="409" spans="1:7">
      <c r="A409">
        <v>407</v>
      </c>
      <c r="B409">
        <v>173</v>
      </c>
      <c r="C409">
        <f t="shared" si="30"/>
        <v>215.30155999999999</v>
      </c>
      <c r="D409">
        <f t="shared" si="31"/>
        <v>-42.301559999999995</v>
      </c>
      <c r="E409">
        <f t="shared" si="32"/>
        <v>42.301559999999995</v>
      </c>
      <c r="F409">
        <f t="shared" si="33"/>
        <v>1789.4219784335996</v>
      </c>
      <c r="G409">
        <f t="shared" si="34"/>
        <v>0.10393503685503684</v>
      </c>
    </row>
    <row r="410" spans="1:7">
      <c r="A410">
        <v>408</v>
      </c>
      <c r="B410">
        <v>174</v>
      </c>
      <c r="C410">
        <f t="shared" si="30"/>
        <v>215.37644</v>
      </c>
      <c r="D410">
        <f t="shared" si="31"/>
        <v>-41.376440000000002</v>
      </c>
      <c r="E410">
        <f t="shared" si="32"/>
        <v>41.376440000000002</v>
      </c>
      <c r="F410">
        <f t="shared" si="33"/>
        <v>1712.0097870736001</v>
      </c>
      <c r="G410">
        <f t="shared" si="34"/>
        <v>0.1014128431372549</v>
      </c>
    </row>
    <row r="411" spans="1:7">
      <c r="A411">
        <v>409</v>
      </c>
      <c r="B411">
        <v>173</v>
      </c>
      <c r="C411">
        <f t="shared" si="30"/>
        <v>215.45132000000001</v>
      </c>
      <c r="D411">
        <f t="shared" si="31"/>
        <v>-42.45132000000001</v>
      </c>
      <c r="E411">
        <f t="shared" si="32"/>
        <v>42.45132000000001</v>
      </c>
      <c r="F411">
        <f t="shared" si="33"/>
        <v>1802.1145697424008</v>
      </c>
      <c r="G411">
        <f t="shared" si="34"/>
        <v>0.10379295843520785</v>
      </c>
    </row>
    <row r="412" spans="1:7">
      <c r="A412">
        <v>410</v>
      </c>
      <c r="B412">
        <v>172</v>
      </c>
      <c r="C412">
        <f t="shared" si="30"/>
        <v>215.52620000000002</v>
      </c>
      <c r="D412">
        <f t="shared" si="31"/>
        <v>-43.526200000000017</v>
      </c>
      <c r="E412">
        <f t="shared" si="32"/>
        <v>43.526200000000017</v>
      </c>
      <c r="F412">
        <f t="shared" si="33"/>
        <v>1894.5300864400015</v>
      </c>
      <c r="G412">
        <f t="shared" si="34"/>
        <v>0.10616146341463419</v>
      </c>
    </row>
    <row r="413" spans="1:7">
      <c r="A413">
        <v>411</v>
      </c>
      <c r="B413">
        <v>172</v>
      </c>
      <c r="C413">
        <f t="shared" si="30"/>
        <v>215.60108</v>
      </c>
      <c r="D413">
        <f t="shared" si="31"/>
        <v>-43.601079999999996</v>
      </c>
      <c r="E413">
        <f t="shared" si="32"/>
        <v>43.601079999999996</v>
      </c>
      <c r="F413">
        <f t="shared" si="33"/>
        <v>1901.0541771663998</v>
      </c>
      <c r="G413">
        <f t="shared" si="34"/>
        <v>0.10608535279805352</v>
      </c>
    </row>
    <row r="414" spans="1:7">
      <c r="A414">
        <v>412</v>
      </c>
      <c r="B414">
        <v>170</v>
      </c>
      <c r="C414">
        <f t="shared" si="30"/>
        <v>215.67596</v>
      </c>
      <c r="D414">
        <f t="shared" si="31"/>
        <v>-45.675960000000003</v>
      </c>
      <c r="E414">
        <f t="shared" si="32"/>
        <v>45.675960000000003</v>
      </c>
      <c r="F414">
        <f t="shared" si="33"/>
        <v>2086.2933219216002</v>
      </c>
      <c r="G414">
        <f t="shared" si="34"/>
        <v>0.11086398058252428</v>
      </c>
    </row>
    <row r="415" spans="1:7">
      <c r="A415">
        <v>413</v>
      </c>
      <c r="B415">
        <v>170</v>
      </c>
      <c r="C415">
        <f t="shared" si="30"/>
        <v>215.75084000000001</v>
      </c>
      <c r="D415">
        <f t="shared" si="31"/>
        <v>-45.750840000000011</v>
      </c>
      <c r="E415">
        <f t="shared" si="32"/>
        <v>45.750840000000011</v>
      </c>
      <c r="F415">
        <f t="shared" si="33"/>
        <v>2093.1393607056011</v>
      </c>
      <c r="G415">
        <f t="shared" si="34"/>
        <v>0.11077685230024216</v>
      </c>
    </row>
    <row r="416" spans="1:7">
      <c r="A416">
        <v>414</v>
      </c>
      <c r="B416">
        <v>169</v>
      </c>
      <c r="C416">
        <f t="shared" si="30"/>
        <v>215.82571999999999</v>
      </c>
      <c r="D416">
        <f t="shared" si="31"/>
        <v>-46.82571999999999</v>
      </c>
      <c r="E416">
        <f t="shared" si="32"/>
        <v>46.82571999999999</v>
      </c>
      <c r="F416">
        <f t="shared" si="33"/>
        <v>2192.6480535183991</v>
      </c>
      <c r="G416">
        <f t="shared" si="34"/>
        <v>0.11310560386473427</v>
      </c>
    </row>
    <row r="417" spans="1:7">
      <c r="A417">
        <v>415</v>
      </c>
      <c r="B417">
        <v>169</v>
      </c>
      <c r="C417">
        <f t="shared" si="30"/>
        <v>215.9006</v>
      </c>
      <c r="D417">
        <f t="shared" si="31"/>
        <v>-46.900599999999997</v>
      </c>
      <c r="E417">
        <f t="shared" si="32"/>
        <v>46.900599999999997</v>
      </c>
      <c r="F417">
        <f t="shared" si="33"/>
        <v>2199.6662803599997</v>
      </c>
      <c r="G417">
        <f t="shared" si="34"/>
        <v>0.11301349397590361</v>
      </c>
    </row>
    <row r="418" spans="1:7">
      <c r="A418">
        <v>416</v>
      </c>
      <c r="B418">
        <v>47</v>
      </c>
      <c r="C418">
        <f t="shared" si="30"/>
        <v>215.97548</v>
      </c>
      <c r="D418">
        <f t="shared" si="31"/>
        <v>-168.97548</v>
      </c>
      <c r="E418">
        <f t="shared" si="32"/>
        <v>168.97548</v>
      </c>
      <c r="F418">
        <f t="shared" si="33"/>
        <v>28552.712841230401</v>
      </c>
      <c r="G418">
        <f t="shared" si="34"/>
        <v>0.40619105769230768</v>
      </c>
    </row>
    <row r="419" spans="1:7">
      <c r="A419">
        <v>417</v>
      </c>
      <c r="B419">
        <v>23</v>
      </c>
      <c r="C419">
        <f t="shared" si="30"/>
        <v>216.05036000000001</v>
      </c>
      <c r="D419">
        <f t="shared" si="31"/>
        <v>-193.05036000000001</v>
      </c>
      <c r="E419">
        <f t="shared" si="32"/>
        <v>193.05036000000001</v>
      </c>
      <c r="F419">
        <f t="shared" si="33"/>
        <v>37268.441496129606</v>
      </c>
      <c r="G419">
        <f t="shared" si="34"/>
        <v>0.46295050359712231</v>
      </c>
    </row>
    <row r="420" spans="1:7">
      <c r="A420">
        <v>418</v>
      </c>
      <c r="B420">
        <v>23</v>
      </c>
      <c r="C420">
        <f t="shared" si="30"/>
        <v>216.12523999999999</v>
      </c>
      <c r="D420">
        <f t="shared" si="31"/>
        <v>-193.12523999999999</v>
      </c>
      <c r="E420">
        <f t="shared" si="32"/>
        <v>193.12523999999999</v>
      </c>
      <c r="F420">
        <f t="shared" si="33"/>
        <v>37297.358325057598</v>
      </c>
      <c r="G420">
        <f t="shared" si="34"/>
        <v>0.4620221052631579</v>
      </c>
    </row>
    <row r="421" spans="1:7">
      <c r="A421">
        <v>419</v>
      </c>
      <c r="B421">
        <v>169</v>
      </c>
      <c r="C421">
        <f t="shared" si="30"/>
        <v>216.20012</v>
      </c>
      <c r="D421">
        <f t="shared" si="31"/>
        <v>-47.200119999999998</v>
      </c>
      <c r="E421">
        <f t="shared" si="32"/>
        <v>47.200119999999998</v>
      </c>
      <c r="F421">
        <f t="shared" si="33"/>
        <v>2227.8513280143998</v>
      </c>
      <c r="G421">
        <f t="shared" si="34"/>
        <v>0.11264945107398568</v>
      </c>
    </row>
    <row r="422" spans="1:7">
      <c r="A422">
        <v>420</v>
      </c>
      <c r="B422">
        <v>169</v>
      </c>
      <c r="C422">
        <f t="shared" si="30"/>
        <v>216.27500000000001</v>
      </c>
      <c r="D422">
        <f t="shared" si="31"/>
        <v>-47.275000000000006</v>
      </c>
      <c r="E422">
        <f t="shared" si="32"/>
        <v>47.275000000000006</v>
      </c>
      <c r="F422">
        <f t="shared" si="33"/>
        <v>2234.9256250000008</v>
      </c>
      <c r="G422">
        <f t="shared" si="34"/>
        <v>0.11255952380952382</v>
      </c>
    </row>
    <row r="423" spans="1:7">
      <c r="A423">
        <v>421</v>
      </c>
      <c r="B423">
        <v>170</v>
      </c>
      <c r="C423">
        <f t="shared" si="30"/>
        <v>216.34988000000001</v>
      </c>
      <c r="D423">
        <f t="shared" si="31"/>
        <v>-46.349880000000013</v>
      </c>
      <c r="E423">
        <f t="shared" si="32"/>
        <v>46.349880000000013</v>
      </c>
      <c r="F423">
        <f t="shared" si="33"/>
        <v>2148.311376014401</v>
      </c>
      <c r="G423">
        <f t="shared" si="34"/>
        <v>0.11009472684085514</v>
      </c>
    </row>
    <row r="424" spans="1:7">
      <c r="A424">
        <v>422</v>
      </c>
      <c r="B424">
        <v>170</v>
      </c>
      <c r="C424">
        <f t="shared" si="30"/>
        <v>216.42475999999999</v>
      </c>
      <c r="D424">
        <f t="shared" si="31"/>
        <v>-46.424759999999992</v>
      </c>
      <c r="E424">
        <f t="shared" si="32"/>
        <v>46.424759999999992</v>
      </c>
      <c r="F424">
        <f t="shared" si="33"/>
        <v>2155.2583410575994</v>
      </c>
      <c r="G424">
        <f t="shared" si="34"/>
        <v>0.11001127962085307</v>
      </c>
    </row>
    <row r="425" spans="1:7">
      <c r="A425">
        <v>423</v>
      </c>
      <c r="B425">
        <v>167</v>
      </c>
      <c r="C425">
        <f t="shared" si="30"/>
        <v>216.49964</v>
      </c>
      <c r="D425">
        <f t="shared" si="31"/>
        <v>-49.499639999999999</v>
      </c>
      <c r="E425">
        <f t="shared" si="32"/>
        <v>49.499639999999999</v>
      </c>
      <c r="F425">
        <f t="shared" si="33"/>
        <v>2450.2143601295998</v>
      </c>
      <c r="G425">
        <f t="shared" si="34"/>
        <v>0.1170204255319149</v>
      </c>
    </row>
    <row r="426" spans="1:7">
      <c r="A426">
        <v>424</v>
      </c>
      <c r="B426">
        <v>167</v>
      </c>
      <c r="C426">
        <f t="shared" si="30"/>
        <v>216.57452000000001</v>
      </c>
      <c r="D426">
        <f t="shared" si="31"/>
        <v>-49.574520000000007</v>
      </c>
      <c r="E426">
        <f t="shared" si="32"/>
        <v>49.574520000000007</v>
      </c>
      <c r="F426">
        <f t="shared" si="33"/>
        <v>2457.6330332304005</v>
      </c>
      <c r="G426">
        <f t="shared" si="34"/>
        <v>0.11692103773584907</v>
      </c>
    </row>
    <row r="427" spans="1:7">
      <c r="A427">
        <v>425</v>
      </c>
      <c r="B427">
        <v>167</v>
      </c>
      <c r="C427">
        <f t="shared" si="30"/>
        <v>216.64940000000001</v>
      </c>
      <c r="D427">
        <f t="shared" si="31"/>
        <v>-49.649400000000014</v>
      </c>
      <c r="E427">
        <f t="shared" si="32"/>
        <v>49.649400000000014</v>
      </c>
      <c r="F427">
        <f t="shared" si="33"/>
        <v>2465.0629203600015</v>
      </c>
      <c r="G427">
        <f t="shared" si="34"/>
        <v>0.11682211764705885</v>
      </c>
    </row>
    <row r="428" spans="1:7">
      <c r="A428">
        <v>426</v>
      </c>
      <c r="B428">
        <v>167</v>
      </c>
      <c r="C428">
        <f t="shared" si="30"/>
        <v>216.72427999999999</v>
      </c>
      <c r="D428">
        <f t="shared" si="31"/>
        <v>-49.724279999999993</v>
      </c>
      <c r="E428">
        <f t="shared" si="32"/>
        <v>49.724279999999993</v>
      </c>
      <c r="F428">
        <f t="shared" si="33"/>
        <v>2472.5040215183994</v>
      </c>
      <c r="G428">
        <f t="shared" si="34"/>
        <v>0.11672366197183097</v>
      </c>
    </row>
    <row r="429" spans="1:7">
      <c r="A429">
        <v>427</v>
      </c>
      <c r="B429">
        <v>167</v>
      </c>
      <c r="C429">
        <f t="shared" si="30"/>
        <v>216.79916</v>
      </c>
      <c r="D429">
        <f t="shared" si="31"/>
        <v>-49.799160000000001</v>
      </c>
      <c r="E429">
        <f t="shared" si="32"/>
        <v>49.799160000000001</v>
      </c>
      <c r="F429">
        <f t="shared" si="33"/>
        <v>2479.9563367056003</v>
      </c>
      <c r="G429">
        <f t="shared" si="34"/>
        <v>0.11662566744730679</v>
      </c>
    </row>
    <row r="430" spans="1:7">
      <c r="A430">
        <v>428</v>
      </c>
      <c r="B430">
        <v>166</v>
      </c>
      <c r="C430">
        <f t="shared" si="30"/>
        <v>216.87404000000001</v>
      </c>
      <c r="D430">
        <f t="shared" si="31"/>
        <v>-50.874040000000008</v>
      </c>
      <c r="E430">
        <f t="shared" si="32"/>
        <v>50.874040000000008</v>
      </c>
      <c r="F430">
        <f t="shared" si="33"/>
        <v>2588.1679459216007</v>
      </c>
      <c r="G430">
        <f t="shared" si="34"/>
        <v>0.11886457943925235</v>
      </c>
    </row>
    <row r="431" spans="1:7">
      <c r="A431">
        <v>429</v>
      </c>
      <c r="B431">
        <v>166</v>
      </c>
      <c r="C431">
        <f t="shared" si="30"/>
        <v>216.94891999999999</v>
      </c>
      <c r="D431">
        <f t="shared" si="31"/>
        <v>-50.948919999999987</v>
      </c>
      <c r="E431">
        <f t="shared" si="32"/>
        <v>50.948919999999987</v>
      </c>
      <c r="F431">
        <f t="shared" si="33"/>
        <v>2595.7924491663985</v>
      </c>
      <c r="G431">
        <f t="shared" si="34"/>
        <v>0.11876205128205125</v>
      </c>
    </row>
    <row r="432" spans="1:7">
      <c r="A432">
        <v>430</v>
      </c>
      <c r="B432">
        <v>23</v>
      </c>
      <c r="C432">
        <f t="shared" si="30"/>
        <v>217.02379999999999</v>
      </c>
      <c r="D432">
        <f t="shared" si="31"/>
        <v>-194.02379999999999</v>
      </c>
      <c r="E432">
        <f t="shared" si="32"/>
        <v>194.02379999999999</v>
      </c>
      <c r="F432">
        <f t="shared" si="33"/>
        <v>37645.234966439995</v>
      </c>
      <c r="G432">
        <f t="shared" si="34"/>
        <v>0.45121813953488371</v>
      </c>
    </row>
    <row r="433" spans="1:7">
      <c r="A433">
        <v>431</v>
      </c>
      <c r="B433">
        <v>166</v>
      </c>
      <c r="C433">
        <f t="shared" si="30"/>
        <v>217.09868</v>
      </c>
      <c r="D433">
        <f t="shared" si="31"/>
        <v>-51.098680000000002</v>
      </c>
      <c r="E433">
        <f t="shared" si="32"/>
        <v>51.098680000000002</v>
      </c>
      <c r="F433">
        <f t="shared" si="33"/>
        <v>2611.0750977424</v>
      </c>
      <c r="G433">
        <f t="shared" si="34"/>
        <v>0.11855842227378191</v>
      </c>
    </row>
    <row r="434" spans="1:7">
      <c r="A434">
        <v>432</v>
      </c>
      <c r="B434">
        <v>166</v>
      </c>
      <c r="C434">
        <f t="shared" si="30"/>
        <v>217.17356000000001</v>
      </c>
      <c r="D434">
        <f t="shared" si="31"/>
        <v>-51.173560000000009</v>
      </c>
      <c r="E434">
        <f t="shared" si="32"/>
        <v>51.173560000000009</v>
      </c>
      <c r="F434">
        <f t="shared" si="33"/>
        <v>2618.733243073601</v>
      </c>
      <c r="G434">
        <f t="shared" si="34"/>
        <v>0.11845731481481483</v>
      </c>
    </row>
    <row r="435" spans="1:7">
      <c r="A435">
        <v>433</v>
      </c>
      <c r="B435">
        <v>165</v>
      </c>
      <c r="C435">
        <f t="shared" si="30"/>
        <v>217.24844000000002</v>
      </c>
      <c r="D435">
        <f t="shared" si="31"/>
        <v>-52.248440000000016</v>
      </c>
      <c r="E435">
        <f t="shared" si="32"/>
        <v>52.248440000000016</v>
      </c>
      <c r="F435">
        <f t="shared" si="33"/>
        <v>2729.8994824336019</v>
      </c>
      <c r="G435">
        <f t="shared" si="34"/>
        <v>0.12066614318706702</v>
      </c>
    </row>
    <row r="436" spans="1:7">
      <c r="A436">
        <v>434</v>
      </c>
      <c r="B436">
        <v>165</v>
      </c>
      <c r="C436">
        <f t="shared" si="30"/>
        <v>217.32332</v>
      </c>
      <c r="D436">
        <f t="shared" si="31"/>
        <v>-52.323319999999995</v>
      </c>
      <c r="E436">
        <f t="shared" si="32"/>
        <v>52.323319999999995</v>
      </c>
      <c r="F436">
        <f t="shared" si="33"/>
        <v>2737.7298158223994</v>
      </c>
      <c r="G436">
        <f t="shared" si="34"/>
        <v>0.12056064516129031</v>
      </c>
    </row>
    <row r="437" spans="1:7">
      <c r="A437">
        <v>435</v>
      </c>
      <c r="B437">
        <v>21</v>
      </c>
      <c r="C437">
        <f t="shared" si="30"/>
        <v>217.3982</v>
      </c>
      <c r="D437">
        <f t="shared" si="31"/>
        <v>-196.3982</v>
      </c>
      <c r="E437">
        <f t="shared" si="32"/>
        <v>196.3982</v>
      </c>
      <c r="F437">
        <f t="shared" si="33"/>
        <v>38572.252963240004</v>
      </c>
      <c r="G437">
        <f t="shared" si="34"/>
        <v>0.45149011494252872</v>
      </c>
    </row>
    <row r="438" spans="1:7">
      <c r="A438">
        <v>436</v>
      </c>
      <c r="B438">
        <v>23</v>
      </c>
      <c r="C438">
        <f t="shared" si="30"/>
        <v>217.47308000000001</v>
      </c>
      <c r="D438">
        <f t="shared" si="31"/>
        <v>-194.47308000000001</v>
      </c>
      <c r="E438">
        <f t="shared" si="32"/>
        <v>194.47308000000001</v>
      </c>
      <c r="F438">
        <f t="shared" si="33"/>
        <v>37819.778844686407</v>
      </c>
      <c r="G438">
        <f t="shared" si="34"/>
        <v>0.44603917431192663</v>
      </c>
    </row>
    <row r="439" spans="1:7">
      <c r="A439">
        <v>437</v>
      </c>
      <c r="B439">
        <v>165</v>
      </c>
      <c r="C439">
        <f t="shared" si="30"/>
        <v>217.54795999999999</v>
      </c>
      <c r="D439">
        <f t="shared" si="31"/>
        <v>-52.547959999999989</v>
      </c>
      <c r="E439">
        <f t="shared" si="32"/>
        <v>52.547959999999989</v>
      </c>
      <c r="F439">
        <f t="shared" si="33"/>
        <v>2761.2881001615988</v>
      </c>
      <c r="G439">
        <f t="shared" si="34"/>
        <v>0.12024704805491988</v>
      </c>
    </row>
    <row r="440" spans="1:7">
      <c r="A440">
        <v>438</v>
      </c>
      <c r="B440">
        <v>164</v>
      </c>
      <c r="C440">
        <f t="shared" si="30"/>
        <v>217.62284</v>
      </c>
      <c r="D440">
        <f t="shared" si="31"/>
        <v>-53.622839999999997</v>
      </c>
      <c r="E440">
        <f t="shared" si="32"/>
        <v>53.622839999999997</v>
      </c>
      <c r="F440">
        <f t="shared" si="33"/>
        <v>2875.4089696655997</v>
      </c>
      <c r="G440">
        <f t="shared" si="34"/>
        <v>0.12242657534246575</v>
      </c>
    </row>
    <row r="441" spans="1:7">
      <c r="A441">
        <v>439</v>
      </c>
      <c r="B441">
        <v>164</v>
      </c>
      <c r="C441">
        <f t="shared" si="30"/>
        <v>217.69772</v>
      </c>
      <c r="D441">
        <f t="shared" si="31"/>
        <v>-53.697720000000004</v>
      </c>
      <c r="E441">
        <f t="shared" si="32"/>
        <v>53.697720000000004</v>
      </c>
      <c r="F441">
        <f t="shared" si="33"/>
        <v>2883.4451331984005</v>
      </c>
      <c r="G441">
        <f t="shared" si="34"/>
        <v>0.12231826879271071</v>
      </c>
    </row>
    <row r="442" spans="1:7">
      <c r="A442">
        <v>440</v>
      </c>
      <c r="B442">
        <v>164</v>
      </c>
      <c r="C442">
        <f t="shared" si="30"/>
        <v>217.77260000000001</v>
      </c>
      <c r="D442">
        <f t="shared" si="31"/>
        <v>-53.772600000000011</v>
      </c>
      <c r="E442">
        <f t="shared" si="32"/>
        <v>53.772600000000011</v>
      </c>
      <c r="F442">
        <f t="shared" si="33"/>
        <v>2891.4925107600011</v>
      </c>
      <c r="G442">
        <f t="shared" si="34"/>
        <v>0.12221045454545457</v>
      </c>
    </row>
    <row r="443" spans="1:7">
      <c r="A443">
        <v>441</v>
      </c>
      <c r="B443">
        <v>164</v>
      </c>
      <c r="C443">
        <f t="shared" si="30"/>
        <v>217.84748000000002</v>
      </c>
      <c r="D443">
        <f t="shared" si="31"/>
        <v>-53.847480000000019</v>
      </c>
      <c r="E443">
        <f t="shared" si="32"/>
        <v>53.847480000000019</v>
      </c>
      <c r="F443">
        <f t="shared" si="33"/>
        <v>2899.5511023504018</v>
      </c>
      <c r="G443">
        <f t="shared" si="34"/>
        <v>0.12210312925170072</v>
      </c>
    </row>
    <row r="444" spans="1:7">
      <c r="A444">
        <v>442</v>
      </c>
      <c r="B444">
        <v>163</v>
      </c>
      <c r="C444">
        <f t="shared" si="30"/>
        <v>217.92236</v>
      </c>
      <c r="D444">
        <f t="shared" si="31"/>
        <v>-54.922359999999998</v>
      </c>
      <c r="E444">
        <f t="shared" si="32"/>
        <v>54.922359999999998</v>
      </c>
      <c r="F444">
        <f t="shared" si="33"/>
        <v>3016.4656279695996</v>
      </c>
      <c r="G444">
        <f t="shared" si="34"/>
        <v>0.1242587330316742</v>
      </c>
    </row>
    <row r="445" spans="1:7">
      <c r="A445">
        <v>443</v>
      </c>
      <c r="B445">
        <v>162</v>
      </c>
      <c r="C445">
        <f t="shared" si="30"/>
        <v>217.99724000000001</v>
      </c>
      <c r="D445">
        <f t="shared" si="31"/>
        <v>-55.997240000000005</v>
      </c>
      <c r="E445">
        <f t="shared" si="32"/>
        <v>55.997240000000005</v>
      </c>
      <c r="F445">
        <f t="shared" si="33"/>
        <v>3135.6908876176008</v>
      </c>
      <c r="G445">
        <f t="shared" si="34"/>
        <v>0.12640460496613998</v>
      </c>
    </row>
    <row r="446" spans="1:7">
      <c r="A446">
        <v>444</v>
      </c>
      <c r="B446">
        <v>162</v>
      </c>
      <c r="C446">
        <f t="shared" si="30"/>
        <v>218.07212000000001</v>
      </c>
      <c r="D446">
        <f t="shared" si="31"/>
        <v>-56.072120000000012</v>
      </c>
      <c r="E446">
        <f t="shared" si="32"/>
        <v>56.072120000000012</v>
      </c>
      <c r="F446">
        <f t="shared" si="33"/>
        <v>3144.0826412944016</v>
      </c>
      <c r="G446">
        <f t="shared" si="34"/>
        <v>0.12628855855855858</v>
      </c>
    </row>
    <row r="447" spans="1:7">
      <c r="A447">
        <v>445</v>
      </c>
      <c r="B447">
        <v>103</v>
      </c>
      <c r="C447">
        <f t="shared" si="30"/>
        <v>218.14699999999999</v>
      </c>
      <c r="D447">
        <f t="shared" si="31"/>
        <v>-115.14699999999999</v>
      </c>
      <c r="E447">
        <f t="shared" si="32"/>
        <v>115.14699999999999</v>
      </c>
      <c r="F447">
        <f t="shared" si="33"/>
        <v>13258.831608999997</v>
      </c>
      <c r="G447">
        <f t="shared" si="34"/>
        <v>0.25875730337078651</v>
      </c>
    </row>
    <row r="448" spans="1:7">
      <c r="A448">
        <v>446</v>
      </c>
      <c r="B448">
        <v>163</v>
      </c>
      <c r="C448">
        <f t="shared" si="30"/>
        <v>218.22188</v>
      </c>
      <c r="D448">
        <f t="shared" si="31"/>
        <v>-55.221879999999999</v>
      </c>
      <c r="E448">
        <f t="shared" si="32"/>
        <v>55.221879999999999</v>
      </c>
      <c r="F448">
        <f t="shared" si="33"/>
        <v>3049.4560307344</v>
      </c>
      <c r="G448">
        <f t="shared" si="34"/>
        <v>0.12381587443946188</v>
      </c>
    </row>
    <row r="449" spans="1:7">
      <c r="A449">
        <v>447</v>
      </c>
      <c r="B449">
        <v>162</v>
      </c>
      <c r="C449">
        <f t="shared" si="30"/>
        <v>218.29676000000001</v>
      </c>
      <c r="D449">
        <f t="shared" si="31"/>
        <v>-56.296760000000006</v>
      </c>
      <c r="E449">
        <f t="shared" si="32"/>
        <v>56.296760000000006</v>
      </c>
      <c r="F449">
        <f t="shared" si="33"/>
        <v>3169.3251864976005</v>
      </c>
      <c r="G449">
        <f t="shared" si="34"/>
        <v>0.12594353467561523</v>
      </c>
    </row>
    <row r="450" spans="1:7">
      <c r="A450">
        <v>448</v>
      </c>
      <c r="B450">
        <v>162</v>
      </c>
      <c r="C450">
        <f t="shared" si="30"/>
        <v>218.37164000000001</v>
      </c>
      <c r="D450">
        <f t="shared" si="31"/>
        <v>-56.371640000000014</v>
      </c>
      <c r="E450">
        <f t="shared" si="32"/>
        <v>56.371640000000014</v>
      </c>
      <c r="F450">
        <f t="shared" si="33"/>
        <v>3177.7617962896015</v>
      </c>
      <c r="G450">
        <f t="shared" si="34"/>
        <v>0.12582955357142861</v>
      </c>
    </row>
    <row r="451" spans="1:7">
      <c r="A451">
        <v>449</v>
      </c>
      <c r="B451">
        <v>162</v>
      </c>
      <c r="C451">
        <f t="shared" si="30"/>
        <v>218.44651999999999</v>
      </c>
      <c r="D451">
        <f t="shared" si="31"/>
        <v>-56.446519999999992</v>
      </c>
      <c r="E451">
        <f t="shared" si="32"/>
        <v>56.446519999999992</v>
      </c>
      <c r="F451">
        <f t="shared" si="33"/>
        <v>3186.2096201103991</v>
      </c>
      <c r="G451">
        <f t="shared" si="34"/>
        <v>0.12571608017817371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8A59-B9D1-4508-95DB-282E4C330837}">
  <dimension ref="A1:K451"/>
  <sheetViews>
    <sheetView topLeftCell="G1" zoomScale="130" workbookViewId="0">
      <selection activeCell="L10" sqref="L10"/>
    </sheetView>
  </sheetViews>
  <sheetFormatPr baseColWidth="10" defaultRowHeight="15"/>
  <cols>
    <col min="10" max="10" width="12.140625" customWidth="1"/>
  </cols>
  <sheetData>
    <row r="1" spans="1:11">
      <c r="A1" t="s">
        <v>10</v>
      </c>
      <c r="B1" t="s">
        <v>4</v>
      </c>
      <c r="C1" t="s">
        <v>19</v>
      </c>
      <c r="D1" t="s">
        <v>20</v>
      </c>
      <c r="E1" t="s">
        <v>25</v>
      </c>
      <c r="F1" t="s">
        <v>27</v>
      </c>
      <c r="G1" s="9" t="s">
        <v>29</v>
      </c>
      <c r="J1" s="26" t="s">
        <v>4</v>
      </c>
      <c r="K1" s="26"/>
    </row>
    <row r="2" spans="1:11" ht="18">
      <c r="B2" t="s">
        <v>22</v>
      </c>
      <c r="C2" t="s">
        <v>23</v>
      </c>
      <c r="D2" t="s">
        <v>24</v>
      </c>
      <c r="E2" t="s">
        <v>26</v>
      </c>
      <c r="F2" t="s">
        <v>28</v>
      </c>
      <c r="G2" s="5" t="s">
        <v>30</v>
      </c>
      <c r="J2" s="26" t="s">
        <v>35</v>
      </c>
      <c r="K2" s="26">
        <v>449</v>
      </c>
    </row>
    <row r="3" spans="1:11">
      <c r="A3">
        <v>1</v>
      </c>
      <c r="B3">
        <v>0.2</v>
      </c>
      <c r="C3">
        <f>0.00254*A3+0.72061</f>
        <v>0.72314999999999996</v>
      </c>
      <c r="D3">
        <f>B3-C3</f>
        <v>-0.52315</v>
      </c>
      <c r="E3">
        <f>ABS(B3-C3)</f>
        <v>0.52315</v>
      </c>
      <c r="F3">
        <f>D3^2</f>
        <v>0.27368592250000001</v>
      </c>
      <c r="G3">
        <f>ABS((B3-C3)/A3)</f>
        <v>0.52315</v>
      </c>
      <c r="J3" s="26" t="s">
        <v>31</v>
      </c>
      <c r="K3" s="26">
        <f>K9/K2</f>
        <v>1.2374901336302899</v>
      </c>
    </row>
    <row r="4" spans="1:11">
      <c r="A4">
        <v>2</v>
      </c>
      <c r="B4">
        <v>2.1</v>
      </c>
      <c r="C4">
        <f t="shared" ref="C4:C67" si="0">0.00254*A4+0.72061</f>
        <v>0.72568999999999995</v>
      </c>
      <c r="D4">
        <f t="shared" ref="D4:D67" si="1">B4-C4</f>
        <v>1.3743100000000001</v>
      </c>
      <c r="E4">
        <f t="shared" ref="E4:E67" si="2">ABS(B4-C4)</f>
        <v>1.3743100000000001</v>
      </c>
      <c r="F4">
        <f t="shared" ref="F4:F67" si="3">D4^2</f>
        <v>1.8887279761000004</v>
      </c>
      <c r="G4">
        <f t="shared" ref="G4:G67" si="4">ABS((B4-C4)/A4)</f>
        <v>0.68715500000000007</v>
      </c>
      <c r="J4" s="26" t="s">
        <v>32</v>
      </c>
      <c r="K4" s="26">
        <f>K10/K2</f>
        <v>7.3916890029240534</v>
      </c>
    </row>
    <row r="5" spans="1:11">
      <c r="A5">
        <v>3</v>
      </c>
      <c r="B5">
        <v>0.2</v>
      </c>
      <c r="C5">
        <f t="shared" si="0"/>
        <v>0.72822999999999993</v>
      </c>
      <c r="D5">
        <f t="shared" si="1"/>
        <v>-0.52822999999999998</v>
      </c>
      <c r="E5">
        <f t="shared" si="2"/>
        <v>0.52822999999999998</v>
      </c>
      <c r="F5">
        <f t="shared" si="3"/>
        <v>0.27902693289999997</v>
      </c>
      <c r="G5">
        <f t="shared" si="4"/>
        <v>0.17607666666666666</v>
      </c>
      <c r="J5" s="26" t="s">
        <v>33</v>
      </c>
      <c r="K5" s="26">
        <f>SQRT(K4)</f>
        <v>2.718766080949969</v>
      </c>
    </row>
    <row r="6" spans="1:11">
      <c r="A6">
        <v>4</v>
      </c>
      <c r="B6">
        <v>0.8</v>
      </c>
      <c r="C6">
        <f t="shared" si="0"/>
        <v>0.73076999999999992</v>
      </c>
      <c r="D6">
        <f t="shared" si="1"/>
        <v>6.9230000000000125E-2</v>
      </c>
      <c r="E6">
        <f t="shared" si="2"/>
        <v>6.9230000000000125E-2</v>
      </c>
      <c r="F6">
        <f t="shared" si="3"/>
        <v>4.7927929000000169E-3</v>
      </c>
      <c r="G6">
        <f t="shared" si="4"/>
        <v>1.7307500000000031E-2</v>
      </c>
      <c r="J6" s="26" t="s">
        <v>34</v>
      </c>
      <c r="K6" s="26">
        <f>(K11/K2)*100</f>
        <v>1.1402890975027353</v>
      </c>
    </row>
    <row r="7" spans="1:11">
      <c r="A7">
        <v>5</v>
      </c>
      <c r="B7">
        <v>0.2</v>
      </c>
      <c r="C7">
        <f t="shared" si="0"/>
        <v>0.73331000000000002</v>
      </c>
      <c r="D7">
        <f t="shared" si="1"/>
        <v>-0.53330999999999995</v>
      </c>
      <c r="E7">
        <f t="shared" si="2"/>
        <v>0.53330999999999995</v>
      </c>
      <c r="F7">
        <f t="shared" si="3"/>
        <v>0.28441955609999997</v>
      </c>
      <c r="G7">
        <f t="shared" si="4"/>
        <v>0.10666199999999999</v>
      </c>
    </row>
    <row r="8" spans="1:11">
      <c r="A8">
        <v>6</v>
      </c>
      <c r="B8">
        <v>0.2</v>
      </c>
      <c r="C8">
        <f t="shared" si="0"/>
        <v>0.73585</v>
      </c>
      <c r="D8">
        <f t="shared" si="1"/>
        <v>-0.53584999999999994</v>
      </c>
      <c r="E8">
        <f t="shared" si="2"/>
        <v>0.53584999999999994</v>
      </c>
      <c r="F8">
        <f t="shared" si="3"/>
        <v>0.28713522249999995</v>
      </c>
      <c r="G8">
        <f t="shared" si="4"/>
        <v>8.9308333333333323E-2</v>
      </c>
      <c r="J8" s="7" t="s">
        <v>36</v>
      </c>
      <c r="K8">
        <f>SUM(D3:D451)</f>
        <v>0.24260999999996224</v>
      </c>
    </row>
    <row r="9" spans="1:11">
      <c r="A9">
        <v>7</v>
      </c>
      <c r="B9">
        <v>0.8</v>
      </c>
      <c r="C9">
        <f t="shared" si="0"/>
        <v>0.73838999999999999</v>
      </c>
      <c r="D9">
        <f t="shared" si="1"/>
        <v>6.1610000000000054E-2</v>
      </c>
      <c r="E9">
        <f t="shared" si="2"/>
        <v>6.1610000000000054E-2</v>
      </c>
      <c r="F9">
        <f t="shared" si="3"/>
        <v>3.7957921000000066E-3</v>
      </c>
      <c r="G9">
        <f t="shared" si="4"/>
        <v>8.8014285714285798E-3</v>
      </c>
      <c r="J9" s="7" t="s">
        <v>37</v>
      </c>
      <c r="K9">
        <f>SUM(E3:E451)</f>
        <v>555.6330700000002</v>
      </c>
    </row>
    <row r="10" spans="1:11">
      <c r="A10">
        <v>8</v>
      </c>
      <c r="B10">
        <v>0.8</v>
      </c>
      <c r="C10">
        <f t="shared" si="0"/>
        <v>0.74092999999999998</v>
      </c>
      <c r="D10">
        <f t="shared" si="1"/>
        <v>5.9070000000000067E-2</v>
      </c>
      <c r="E10">
        <f t="shared" si="2"/>
        <v>5.9070000000000067E-2</v>
      </c>
      <c r="F10">
        <f t="shared" si="3"/>
        <v>3.4892649000000078E-3</v>
      </c>
      <c r="G10">
        <f t="shared" si="4"/>
        <v>7.3837500000000084E-3</v>
      </c>
      <c r="J10" s="8" t="s">
        <v>38</v>
      </c>
      <c r="K10">
        <f>SUM(F3:F451)</f>
        <v>3318.8683623129</v>
      </c>
    </row>
    <row r="11" spans="1:11">
      <c r="A11">
        <v>9</v>
      </c>
      <c r="B11">
        <v>0.2</v>
      </c>
      <c r="C11">
        <f t="shared" si="0"/>
        <v>0.74346999999999996</v>
      </c>
      <c r="D11">
        <f t="shared" si="1"/>
        <v>-0.5434699999999999</v>
      </c>
      <c r="E11">
        <f t="shared" si="2"/>
        <v>0.5434699999999999</v>
      </c>
      <c r="F11">
        <f t="shared" si="3"/>
        <v>0.29535964089999989</v>
      </c>
      <c r="G11">
        <f t="shared" si="4"/>
        <v>6.0385555555555546E-2</v>
      </c>
      <c r="J11" s="8" t="s">
        <v>39</v>
      </c>
      <c r="K11">
        <f>SUM(G3:G451)</f>
        <v>5.1198980477872817</v>
      </c>
    </row>
    <row r="12" spans="1:11">
      <c r="A12">
        <v>10</v>
      </c>
      <c r="B12">
        <v>0.2</v>
      </c>
      <c r="C12">
        <f t="shared" si="0"/>
        <v>0.74600999999999995</v>
      </c>
      <c r="D12">
        <f t="shared" si="1"/>
        <v>-0.54600999999999988</v>
      </c>
      <c r="E12">
        <f t="shared" si="2"/>
        <v>0.54600999999999988</v>
      </c>
      <c r="F12">
        <f t="shared" si="3"/>
        <v>0.29812692009999986</v>
      </c>
      <c r="G12">
        <f t="shared" si="4"/>
        <v>5.460099999999999E-2</v>
      </c>
    </row>
    <row r="13" spans="1:11">
      <c r="A13">
        <v>11</v>
      </c>
      <c r="B13">
        <v>0.2</v>
      </c>
      <c r="C13">
        <f t="shared" si="0"/>
        <v>0.74854999999999994</v>
      </c>
      <c r="D13">
        <f t="shared" si="1"/>
        <v>-0.54854999999999987</v>
      </c>
      <c r="E13">
        <f t="shared" si="2"/>
        <v>0.54854999999999987</v>
      </c>
      <c r="F13">
        <f t="shared" si="3"/>
        <v>0.30090710249999986</v>
      </c>
      <c r="G13">
        <f t="shared" si="4"/>
        <v>4.9868181818181805E-2</v>
      </c>
    </row>
    <row r="14" spans="1:11">
      <c r="A14">
        <v>12</v>
      </c>
      <c r="B14">
        <v>0.2</v>
      </c>
      <c r="C14">
        <f t="shared" si="0"/>
        <v>0.75108999999999992</v>
      </c>
      <c r="D14">
        <f t="shared" si="1"/>
        <v>-0.55108999999999986</v>
      </c>
      <c r="E14">
        <f t="shared" si="2"/>
        <v>0.55108999999999986</v>
      </c>
      <c r="F14">
        <f t="shared" si="3"/>
        <v>0.30370018809999982</v>
      </c>
      <c r="G14">
        <f t="shared" si="4"/>
        <v>4.5924166666666655E-2</v>
      </c>
    </row>
    <row r="15" spans="1:11">
      <c r="A15">
        <v>13</v>
      </c>
      <c r="B15">
        <v>0.2</v>
      </c>
      <c r="C15">
        <f t="shared" si="0"/>
        <v>0.75363000000000002</v>
      </c>
      <c r="D15">
        <f t="shared" si="1"/>
        <v>-0.55363000000000007</v>
      </c>
      <c r="E15">
        <f t="shared" si="2"/>
        <v>0.55363000000000007</v>
      </c>
      <c r="F15">
        <f t="shared" si="3"/>
        <v>0.30650617690000009</v>
      </c>
      <c r="G15">
        <f t="shared" si="4"/>
        <v>4.2586923076923085E-2</v>
      </c>
    </row>
    <row r="16" spans="1:11">
      <c r="A16">
        <v>14</v>
      </c>
      <c r="B16">
        <v>0.2</v>
      </c>
      <c r="C16">
        <f t="shared" si="0"/>
        <v>0.75617000000000001</v>
      </c>
      <c r="D16">
        <f t="shared" si="1"/>
        <v>-0.55617000000000005</v>
      </c>
      <c r="E16">
        <f t="shared" si="2"/>
        <v>0.55617000000000005</v>
      </c>
      <c r="F16">
        <f t="shared" si="3"/>
        <v>0.30932506890000006</v>
      </c>
      <c r="G16">
        <f t="shared" si="4"/>
        <v>3.9726428571428572E-2</v>
      </c>
    </row>
    <row r="17" spans="1:7">
      <c r="A17">
        <v>15</v>
      </c>
      <c r="B17">
        <v>0.2</v>
      </c>
      <c r="C17">
        <f t="shared" si="0"/>
        <v>0.75871</v>
      </c>
      <c r="D17">
        <f t="shared" si="1"/>
        <v>-0.55871000000000004</v>
      </c>
      <c r="E17">
        <f t="shared" si="2"/>
        <v>0.55871000000000004</v>
      </c>
      <c r="F17">
        <f t="shared" si="3"/>
        <v>0.31215686410000004</v>
      </c>
      <c r="G17">
        <f t="shared" si="4"/>
        <v>3.7247333333333334E-2</v>
      </c>
    </row>
    <row r="18" spans="1:7">
      <c r="A18">
        <v>16</v>
      </c>
      <c r="B18">
        <v>2.1</v>
      </c>
      <c r="C18">
        <f t="shared" si="0"/>
        <v>0.76124999999999998</v>
      </c>
      <c r="D18">
        <f t="shared" si="1"/>
        <v>1.3387500000000001</v>
      </c>
      <c r="E18">
        <f t="shared" si="2"/>
        <v>1.3387500000000001</v>
      </c>
      <c r="F18">
        <f t="shared" si="3"/>
        <v>1.7922515625000004</v>
      </c>
      <c r="G18">
        <f t="shared" si="4"/>
        <v>8.3671875000000007E-2</v>
      </c>
    </row>
    <row r="19" spans="1:7">
      <c r="A19">
        <v>17</v>
      </c>
      <c r="B19">
        <v>0.8</v>
      </c>
      <c r="C19">
        <f t="shared" si="0"/>
        <v>0.76378999999999997</v>
      </c>
      <c r="D19">
        <f t="shared" si="1"/>
        <v>3.6210000000000075E-2</v>
      </c>
      <c r="E19">
        <f t="shared" si="2"/>
        <v>3.6210000000000075E-2</v>
      </c>
      <c r="F19">
        <f t="shared" si="3"/>
        <v>1.3111641000000055E-3</v>
      </c>
      <c r="G19">
        <f t="shared" si="4"/>
        <v>2.1300000000000043E-3</v>
      </c>
    </row>
    <row r="20" spans="1:7">
      <c r="A20">
        <v>18</v>
      </c>
      <c r="B20">
        <v>0.2</v>
      </c>
      <c r="C20">
        <f t="shared" si="0"/>
        <v>0.76632999999999996</v>
      </c>
      <c r="D20">
        <f t="shared" si="1"/>
        <v>-0.56633</v>
      </c>
      <c r="E20">
        <f t="shared" si="2"/>
        <v>0.56633</v>
      </c>
      <c r="F20">
        <f t="shared" si="3"/>
        <v>0.32072966889999999</v>
      </c>
      <c r="G20">
        <f t="shared" si="4"/>
        <v>3.1462777777777777E-2</v>
      </c>
    </row>
    <row r="21" spans="1:7">
      <c r="A21">
        <v>19</v>
      </c>
      <c r="B21">
        <v>0.2</v>
      </c>
      <c r="C21">
        <f t="shared" si="0"/>
        <v>0.76886999999999994</v>
      </c>
      <c r="D21">
        <f t="shared" si="1"/>
        <v>-0.56886999999999999</v>
      </c>
      <c r="E21">
        <f t="shared" si="2"/>
        <v>0.56886999999999999</v>
      </c>
      <c r="F21">
        <f t="shared" si="3"/>
        <v>0.32361307689999996</v>
      </c>
      <c r="G21">
        <f t="shared" si="4"/>
        <v>2.9940526315789473E-2</v>
      </c>
    </row>
    <row r="22" spans="1:7">
      <c r="A22">
        <v>20</v>
      </c>
      <c r="B22">
        <v>1.5</v>
      </c>
      <c r="C22">
        <f t="shared" si="0"/>
        <v>0.77140999999999993</v>
      </c>
      <c r="D22">
        <f t="shared" si="1"/>
        <v>0.72859000000000007</v>
      </c>
      <c r="E22">
        <f t="shared" si="2"/>
        <v>0.72859000000000007</v>
      </c>
      <c r="F22">
        <f t="shared" si="3"/>
        <v>0.53084338810000009</v>
      </c>
      <c r="G22">
        <f t="shared" si="4"/>
        <v>3.6429500000000004E-2</v>
      </c>
    </row>
    <row r="23" spans="1:7">
      <c r="A23">
        <v>21</v>
      </c>
      <c r="B23">
        <v>0.2</v>
      </c>
      <c r="C23">
        <f t="shared" si="0"/>
        <v>0.77395000000000003</v>
      </c>
      <c r="D23">
        <f t="shared" si="1"/>
        <v>-0.57394999999999996</v>
      </c>
      <c r="E23">
        <f t="shared" si="2"/>
        <v>0.57394999999999996</v>
      </c>
      <c r="F23">
        <f t="shared" si="3"/>
        <v>0.32941860249999994</v>
      </c>
      <c r="G23">
        <f t="shared" si="4"/>
        <v>2.7330952380952379E-2</v>
      </c>
    </row>
    <row r="24" spans="1:7">
      <c r="A24">
        <v>22</v>
      </c>
      <c r="B24">
        <v>1.5</v>
      </c>
      <c r="C24">
        <f t="shared" si="0"/>
        <v>0.77649000000000001</v>
      </c>
      <c r="D24">
        <f t="shared" si="1"/>
        <v>0.72350999999999999</v>
      </c>
      <c r="E24">
        <f t="shared" si="2"/>
        <v>0.72350999999999999</v>
      </c>
      <c r="F24">
        <f t="shared" si="3"/>
        <v>0.52346672009999995</v>
      </c>
      <c r="G24">
        <f t="shared" si="4"/>
        <v>3.2886818181818184E-2</v>
      </c>
    </row>
    <row r="25" spans="1:7">
      <c r="A25">
        <v>23</v>
      </c>
      <c r="B25">
        <v>0.2</v>
      </c>
      <c r="C25">
        <f t="shared" si="0"/>
        <v>0.77903</v>
      </c>
      <c r="D25">
        <f t="shared" si="1"/>
        <v>-0.57902999999999993</v>
      </c>
      <c r="E25">
        <f t="shared" si="2"/>
        <v>0.57902999999999993</v>
      </c>
      <c r="F25">
        <f t="shared" si="3"/>
        <v>0.3352757408999999</v>
      </c>
      <c r="G25">
        <f t="shared" si="4"/>
        <v>2.5175217391304346E-2</v>
      </c>
    </row>
    <row r="26" spans="1:7">
      <c r="A26">
        <v>24</v>
      </c>
      <c r="B26">
        <v>0.2</v>
      </c>
      <c r="C26">
        <f t="shared" si="0"/>
        <v>0.78156999999999999</v>
      </c>
      <c r="D26">
        <f t="shared" si="1"/>
        <v>-0.58156999999999992</v>
      </c>
      <c r="E26">
        <f t="shared" si="2"/>
        <v>0.58156999999999992</v>
      </c>
      <c r="F26">
        <f t="shared" si="3"/>
        <v>0.33822366489999989</v>
      </c>
      <c r="G26">
        <f t="shared" si="4"/>
        <v>2.4232083333333331E-2</v>
      </c>
    </row>
    <row r="27" spans="1:7">
      <c r="A27">
        <v>25</v>
      </c>
      <c r="B27">
        <v>0.2</v>
      </c>
      <c r="C27">
        <f t="shared" si="0"/>
        <v>0.78410999999999997</v>
      </c>
      <c r="D27">
        <f t="shared" si="1"/>
        <v>-0.58410999999999991</v>
      </c>
      <c r="E27">
        <f t="shared" si="2"/>
        <v>0.58410999999999991</v>
      </c>
      <c r="F27">
        <f t="shared" si="3"/>
        <v>0.3411844920999999</v>
      </c>
      <c r="G27">
        <f t="shared" si="4"/>
        <v>2.3364399999999997E-2</v>
      </c>
    </row>
    <row r="28" spans="1:7">
      <c r="A28">
        <v>26</v>
      </c>
      <c r="B28">
        <v>0.2</v>
      </c>
      <c r="C28">
        <f t="shared" si="0"/>
        <v>0.78664999999999996</v>
      </c>
      <c r="D28">
        <f t="shared" si="1"/>
        <v>-0.58664999999999989</v>
      </c>
      <c r="E28">
        <f t="shared" si="2"/>
        <v>0.58664999999999989</v>
      </c>
      <c r="F28">
        <f t="shared" si="3"/>
        <v>0.34415822249999989</v>
      </c>
      <c r="G28">
        <f t="shared" si="4"/>
        <v>2.2563461538461536E-2</v>
      </c>
    </row>
    <row r="29" spans="1:7">
      <c r="A29">
        <v>27</v>
      </c>
      <c r="B29">
        <v>0.2</v>
      </c>
      <c r="C29">
        <f t="shared" si="0"/>
        <v>0.78918999999999995</v>
      </c>
      <c r="D29">
        <f t="shared" si="1"/>
        <v>-0.58918999999999988</v>
      </c>
      <c r="E29">
        <f t="shared" si="2"/>
        <v>0.58918999999999988</v>
      </c>
      <c r="F29">
        <f t="shared" si="3"/>
        <v>0.34714485609999984</v>
      </c>
      <c r="G29">
        <f t="shared" si="4"/>
        <v>2.1821851851851846E-2</v>
      </c>
    </row>
    <row r="30" spans="1:7">
      <c r="A30">
        <v>28</v>
      </c>
      <c r="B30">
        <v>0.2</v>
      </c>
      <c r="C30">
        <f t="shared" si="0"/>
        <v>0.79172999999999993</v>
      </c>
      <c r="D30">
        <f t="shared" si="1"/>
        <v>-0.59172999999999987</v>
      </c>
      <c r="E30">
        <f t="shared" si="2"/>
        <v>0.59172999999999987</v>
      </c>
      <c r="F30">
        <f t="shared" si="3"/>
        <v>0.35014439289999982</v>
      </c>
      <c r="G30">
        <f t="shared" si="4"/>
        <v>2.1133214285714279E-2</v>
      </c>
    </row>
    <row r="31" spans="1:7">
      <c r="A31">
        <v>29</v>
      </c>
      <c r="B31">
        <v>0.2</v>
      </c>
      <c r="C31">
        <f t="shared" si="0"/>
        <v>0.79427000000000003</v>
      </c>
      <c r="D31">
        <f t="shared" si="1"/>
        <v>-0.59427000000000008</v>
      </c>
      <c r="E31">
        <f t="shared" si="2"/>
        <v>0.59427000000000008</v>
      </c>
      <c r="F31">
        <f t="shared" si="3"/>
        <v>0.35315683290000011</v>
      </c>
      <c r="G31">
        <f t="shared" si="4"/>
        <v>2.0492068965517245E-2</v>
      </c>
    </row>
    <row r="32" spans="1:7">
      <c r="A32">
        <v>30</v>
      </c>
      <c r="B32">
        <v>0.2</v>
      </c>
      <c r="C32">
        <f t="shared" si="0"/>
        <v>0.79681000000000002</v>
      </c>
      <c r="D32">
        <f t="shared" si="1"/>
        <v>-0.59681000000000006</v>
      </c>
      <c r="E32">
        <f t="shared" si="2"/>
        <v>0.59681000000000006</v>
      </c>
      <c r="F32">
        <f t="shared" si="3"/>
        <v>0.35618217610000008</v>
      </c>
      <c r="G32">
        <f t="shared" si="4"/>
        <v>1.9893666666666667E-2</v>
      </c>
    </row>
    <row r="33" spans="1:7">
      <c r="A33">
        <v>31</v>
      </c>
      <c r="B33">
        <v>0.2</v>
      </c>
      <c r="C33">
        <f t="shared" si="0"/>
        <v>0.79935</v>
      </c>
      <c r="D33">
        <f t="shared" si="1"/>
        <v>-0.59935000000000005</v>
      </c>
      <c r="E33">
        <f t="shared" si="2"/>
        <v>0.59935000000000005</v>
      </c>
      <c r="F33">
        <f t="shared" si="3"/>
        <v>0.35922042250000008</v>
      </c>
      <c r="G33">
        <f t="shared" si="4"/>
        <v>1.9333870967741938E-2</v>
      </c>
    </row>
    <row r="34" spans="1:7">
      <c r="A34">
        <v>32</v>
      </c>
      <c r="B34">
        <v>2.1</v>
      </c>
      <c r="C34">
        <f t="shared" si="0"/>
        <v>0.80188999999999999</v>
      </c>
      <c r="D34">
        <f t="shared" si="1"/>
        <v>1.2981100000000001</v>
      </c>
      <c r="E34">
        <f t="shared" si="2"/>
        <v>1.2981100000000001</v>
      </c>
      <c r="F34">
        <f t="shared" si="3"/>
        <v>1.6850895721000003</v>
      </c>
      <c r="G34">
        <f t="shared" si="4"/>
        <v>4.0565937500000003E-2</v>
      </c>
    </row>
    <row r="35" spans="1:7">
      <c r="A35">
        <v>33</v>
      </c>
      <c r="B35">
        <v>0.2</v>
      </c>
      <c r="C35">
        <f t="shared" si="0"/>
        <v>0.80442999999999998</v>
      </c>
      <c r="D35">
        <f t="shared" si="1"/>
        <v>-0.60443000000000002</v>
      </c>
      <c r="E35">
        <f t="shared" si="2"/>
        <v>0.60443000000000002</v>
      </c>
      <c r="F35">
        <f t="shared" si="3"/>
        <v>0.36533562490000004</v>
      </c>
      <c r="G35">
        <f t="shared" si="4"/>
        <v>1.8316060606060607E-2</v>
      </c>
    </row>
    <row r="36" spans="1:7">
      <c r="A36">
        <v>34</v>
      </c>
      <c r="B36">
        <v>0.8</v>
      </c>
      <c r="C36">
        <f t="shared" si="0"/>
        <v>0.80696999999999997</v>
      </c>
      <c r="D36">
        <f t="shared" si="1"/>
        <v>-6.9699999999999207E-3</v>
      </c>
      <c r="E36">
        <f t="shared" si="2"/>
        <v>6.9699999999999207E-3</v>
      </c>
      <c r="F36">
        <f t="shared" si="3"/>
        <v>4.8580899999998896E-5</v>
      </c>
      <c r="G36">
        <f t="shared" si="4"/>
        <v>2.0499999999999766E-4</v>
      </c>
    </row>
    <row r="37" spans="1:7">
      <c r="A37">
        <v>35</v>
      </c>
      <c r="B37">
        <v>0.2</v>
      </c>
      <c r="C37">
        <f t="shared" si="0"/>
        <v>0.80950999999999995</v>
      </c>
      <c r="D37">
        <f t="shared" si="1"/>
        <v>-0.60951</v>
      </c>
      <c r="E37">
        <f t="shared" si="2"/>
        <v>0.60951</v>
      </c>
      <c r="F37">
        <f t="shared" si="3"/>
        <v>0.3715024401</v>
      </c>
      <c r="G37">
        <f t="shared" si="4"/>
        <v>1.7414571428571429E-2</v>
      </c>
    </row>
    <row r="38" spans="1:7">
      <c r="A38">
        <v>36</v>
      </c>
      <c r="B38">
        <v>0.2</v>
      </c>
      <c r="C38">
        <f t="shared" si="0"/>
        <v>0.81204999999999994</v>
      </c>
      <c r="D38">
        <f t="shared" si="1"/>
        <v>-0.61204999999999998</v>
      </c>
      <c r="E38">
        <f t="shared" si="2"/>
        <v>0.61204999999999998</v>
      </c>
      <c r="F38">
        <f t="shared" si="3"/>
        <v>0.37460520249999996</v>
      </c>
      <c r="G38">
        <f t="shared" si="4"/>
        <v>1.7001388888888889E-2</v>
      </c>
    </row>
    <row r="39" spans="1:7">
      <c r="A39">
        <v>37</v>
      </c>
      <c r="B39">
        <v>0.2</v>
      </c>
      <c r="C39">
        <f t="shared" si="0"/>
        <v>0.81458999999999993</v>
      </c>
      <c r="D39">
        <f t="shared" si="1"/>
        <v>-0.61458999999999997</v>
      </c>
      <c r="E39">
        <f t="shared" si="2"/>
        <v>0.61458999999999997</v>
      </c>
      <c r="F39">
        <f t="shared" si="3"/>
        <v>0.37772086809999994</v>
      </c>
      <c r="G39">
        <f t="shared" si="4"/>
        <v>1.6610540540540539E-2</v>
      </c>
    </row>
    <row r="40" spans="1:7">
      <c r="A40">
        <v>38</v>
      </c>
      <c r="B40">
        <v>0.2</v>
      </c>
      <c r="C40">
        <f t="shared" si="0"/>
        <v>0.81713000000000002</v>
      </c>
      <c r="D40">
        <f t="shared" si="1"/>
        <v>-0.61712999999999996</v>
      </c>
      <c r="E40">
        <f t="shared" si="2"/>
        <v>0.61712999999999996</v>
      </c>
      <c r="F40">
        <f t="shared" si="3"/>
        <v>0.38084943689999995</v>
      </c>
      <c r="G40">
        <f t="shared" si="4"/>
        <v>1.6240263157894737E-2</v>
      </c>
    </row>
    <row r="41" spans="1:7">
      <c r="A41">
        <v>39</v>
      </c>
      <c r="B41">
        <v>0.2</v>
      </c>
      <c r="C41">
        <f t="shared" si="0"/>
        <v>0.81967000000000001</v>
      </c>
      <c r="D41">
        <f t="shared" si="1"/>
        <v>-0.61966999999999994</v>
      </c>
      <c r="E41">
        <f t="shared" si="2"/>
        <v>0.61966999999999994</v>
      </c>
      <c r="F41">
        <f t="shared" si="3"/>
        <v>0.38399090889999993</v>
      </c>
      <c r="G41">
        <f t="shared" si="4"/>
        <v>1.5888974358974357E-2</v>
      </c>
    </row>
    <row r="42" spans="1:7">
      <c r="A42">
        <v>40</v>
      </c>
      <c r="B42">
        <v>0.2</v>
      </c>
      <c r="C42">
        <f t="shared" si="0"/>
        <v>0.82221</v>
      </c>
      <c r="D42">
        <f t="shared" si="1"/>
        <v>-0.62220999999999993</v>
      </c>
      <c r="E42">
        <f t="shared" si="2"/>
        <v>0.62220999999999993</v>
      </c>
      <c r="F42">
        <f t="shared" si="3"/>
        <v>0.38714528409999993</v>
      </c>
      <c r="G42">
        <f t="shared" si="4"/>
        <v>1.5555249999999998E-2</v>
      </c>
    </row>
    <row r="43" spans="1:7">
      <c r="A43">
        <v>41</v>
      </c>
      <c r="B43">
        <v>0.2</v>
      </c>
      <c r="C43">
        <f t="shared" si="0"/>
        <v>0.82474999999999998</v>
      </c>
      <c r="D43">
        <f t="shared" si="1"/>
        <v>-0.62474999999999992</v>
      </c>
      <c r="E43">
        <f t="shared" si="2"/>
        <v>0.62474999999999992</v>
      </c>
      <c r="F43">
        <f t="shared" si="3"/>
        <v>0.3903125624999999</v>
      </c>
      <c r="G43">
        <f t="shared" si="4"/>
        <v>1.5237804878048778E-2</v>
      </c>
    </row>
    <row r="44" spans="1:7">
      <c r="A44">
        <v>42</v>
      </c>
      <c r="B44">
        <v>0.2</v>
      </c>
      <c r="C44">
        <f t="shared" si="0"/>
        <v>0.82728999999999997</v>
      </c>
      <c r="D44">
        <f t="shared" si="1"/>
        <v>-0.6272899999999999</v>
      </c>
      <c r="E44">
        <f t="shared" si="2"/>
        <v>0.6272899999999999</v>
      </c>
      <c r="F44">
        <f t="shared" si="3"/>
        <v>0.3934927440999999</v>
      </c>
      <c r="G44">
        <f t="shared" si="4"/>
        <v>1.4935476190476188E-2</v>
      </c>
    </row>
    <row r="45" spans="1:7">
      <c r="A45">
        <v>43</v>
      </c>
      <c r="B45">
        <v>0.2</v>
      </c>
      <c r="C45">
        <f t="shared" si="0"/>
        <v>0.82982999999999996</v>
      </c>
      <c r="D45">
        <f t="shared" si="1"/>
        <v>-0.62982999999999989</v>
      </c>
      <c r="E45">
        <f t="shared" si="2"/>
        <v>0.62982999999999989</v>
      </c>
      <c r="F45">
        <f t="shared" si="3"/>
        <v>0.39668582889999987</v>
      </c>
      <c r="G45">
        <f t="shared" si="4"/>
        <v>1.4647209302325579E-2</v>
      </c>
    </row>
    <row r="46" spans="1:7">
      <c r="A46">
        <v>44</v>
      </c>
      <c r="B46">
        <v>0.2</v>
      </c>
      <c r="C46">
        <f t="shared" si="0"/>
        <v>0.83236999999999994</v>
      </c>
      <c r="D46">
        <f t="shared" si="1"/>
        <v>-0.63236999999999988</v>
      </c>
      <c r="E46">
        <f t="shared" si="2"/>
        <v>0.63236999999999988</v>
      </c>
      <c r="F46">
        <f t="shared" si="3"/>
        <v>0.39989181689999986</v>
      </c>
      <c r="G46">
        <f t="shared" si="4"/>
        <v>1.4372045454545452E-2</v>
      </c>
    </row>
    <row r="47" spans="1:7">
      <c r="A47">
        <v>45</v>
      </c>
      <c r="B47">
        <v>0.2</v>
      </c>
      <c r="C47">
        <f t="shared" si="0"/>
        <v>0.83491000000000004</v>
      </c>
      <c r="D47">
        <f t="shared" si="1"/>
        <v>-0.63491000000000009</v>
      </c>
      <c r="E47">
        <f t="shared" si="2"/>
        <v>0.63491000000000009</v>
      </c>
      <c r="F47">
        <f t="shared" si="3"/>
        <v>0.4031107081000001</v>
      </c>
      <c r="G47">
        <f t="shared" si="4"/>
        <v>1.4109111111111112E-2</v>
      </c>
    </row>
    <row r="48" spans="1:7">
      <c r="A48">
        <v>46</v>
      </c>
      <c r="B48">
        <v>0.2</v>
      </c>
      <c r="C48">
        <f t="shared" si="0"/>
        <v>0.83745000000000003</v>
      </c>
      <c r="D48">
        <f t="shared" si="1"/>
        <v>-0.63745000000000007</v>
      </c>
      <c r="E48">
        <f t="shared" si="2"/>
        <v>0.63745000000000007</v>
      </c>
      <c r="F48">
        <f t="shared" si="3"/>
        <v>0.40634250250000009</v>
      </c>
      <c r="G48">
        <f t="shared" si="4"/>
        <v>1.3857608695652175E-2</v>
      </c>
    </row>
    <row r="49" spans="1:7">
      <c r="A49">
        <v>47</v>
      </c>
      <c r="B49">
        <v>0.2</v>
      </c>
      <c r="C49">
        <f t="shared" si="0"/>
        <v>0.83999000000000001</v>
      </c>
      <c r="D49">
        <f t="shared" si="1"/>
        <v>-0.63999000000000006</v>
      </c>
      <c r="E49">
        <f t="shared" si="2"/>
        <v>0.63999000000000006</v>
      </c>
      <c r="F49">
        <f t="shared" si="3"/>
        <v>0.40958720010000005</v>
      </c>
      <c r="G49">
        <f t="shared" si="4"/>
        <v>1.3616808510638298E-2</v>
      </c>
    </row>
    <row r="50" spans="1:7">
      <c r="A50">
        <v>48</v>
      </c>
      <c r="B50">
        <v>0.8</v>
      </c>
      <c r="C50">
        <f t="shared" si="0"/>
        <v>0.84253</v>
      </c>
      <c r="D50">
        <f t="shared" si="1"/>
        <v>-4.2529999999999957E-2</v>
      </c>
      <c r="E50">
        <f t="shared" si="2"/>
        <v>4.2529999999999957E-2</v>
      </c>
      <c r="F50">
        <f t="shared" si="3"/>
        <v>1.8088008999999964E-3</v>
      </c>
      <c r="G50">
        <f t="shared" si="4"/>
        <v>8.8604166666666573E-4</v>
      </c>
    </row>
    <row r="51" spans="1:7">
      <c r="A51">
        <v>49</v>
      </c>
      <c r="B51">
        <v>1.5</v>
      </c>
      <c r="C51">
        <f t="shared" si="0"/>
        <v>0.84506999999999999</v>
      </c>
      <c r="D51">
        <f t="shared" si="1"/>
        <v>0.65493000000000001</v>
      </c>
      <c r="E51">
        <f t="shared" si="2"/>
        <v>0.65493000000000001</v>
      </c>
      <c r="F51">
        <f t="shared" si="3"/>
        <v>0.42893330490000003</v>
      </c>
      <c r="G51">
        <f t="shared" si="4"/>
        <v>1.3365918367346939E-2</v>
      </c>
    </row>
    <row r="52" spans="1:7">
      <c r="A52">
        <v>50</v>
      </c>
      <c r="B52">
        <v>0.8</v>
      </c>
      <c r="C52">
        <f t="shared" si="0"/>
        <v>0.84760999999999997</v>
      </c>
      <c r="D52">
        <f t="shared" si="1"/>
        <v>-4.760999999999993E-2</v>
      </c>
      <c r="E52">
        <f t="shared" si="2"/>
        <v>4.760999999999993E-2</v>
      </c>
      <c r="F52">
        <f t="shared" si="3"/>
        <v>2.2667120999999932E-3</v>
      </c>
      <c r="G52">
        <f t="shared" si="4"/>
        <v>9.5219999999999864E-4</v>
      </c>
    </row>
    <row r="53" spans="1:7">
      <c r="A53">
        <v>51</v>
      </c>
      <c r="B53">
        <v>2.1</v>
      </c>
      <c r="C53">
        <f t="shared" si="0"/>
        <v>0.85014999999999996</v>
      </c>
      <c r="D53">
        <f t="shared" si="1"/>
        <v>1.2498500000000001</v>
      </c>
      <c r="E53">
        <f t="shared" si="2"/>
        <v>1.2498500000000001</v>
      </c>
      <c r="F53">
        <f t="shared" si="3"/>
        <v>1.5621250225000003</v>
      </c>
      <c r="G53">
        <f t="shared" si="4"/>
        <v>2.4506862745098043E-2</v>
      </c>
    </row>
    <row r="54" spans="1:7">
      <c r="A54">
        <v>52</v>
      </c>
      <c r="B54">
        <v>0.2</v>
      </c>
      <c r="C54">
        <f t="shared" si="0"/>
        <v>0.85268999999999995</v>
      </c>
      <c r="D54">
        <f t="shared" si="1"/>
        <v>-0.65268999999999999</v>
      </c>
      <c r="E54">
        <f t="shared" si="2"/>
        <v>0.65268999999999999</v>
      </c>
      <c r="F54">
        <f t="shared" si="3"/>
        <v>0.42600423609999999</v>
      </c>
      <c r="G54">
        <f t="shared" si="4"/>
        <v>1.255173076923077E-2</v>
      </c>
    </row>
    <row r="55" spans="1:7">
      <c r="A55">
        <v>53</v>
      </c>
      <c r="B55">
        <v>0.2</v>
      </c>
      <c r="C55">
        <f t="shared" si="0"/>
        <v>0.85522999999999993</v>
      </c>
      <c r="D55">
        <f t="shared" si="1"/>
        <v>-0.65522999999999998</v>
      </c>
      <c r="E55">
        <f t="shared" si="2"/>
        <v>0.65522999999999998</v>
      </c>
      <c r="F55">
        <f t="shared" si="3"/>
        <v>0.42932635289999999</v>
      </c>
      <c r="G55">
        <f t="shared" si="4"/>
        <v>1.2362830188679244E-2</v>
      </c>
    </row>
    <row r="56" spans="1:7">
      <c r="A56">
        <v>54</v>
      </c>
      <c r="B56">
        <v>1.5</v>
      </c>
      <c r="C56">
        <f t="shared" si="0"/>
        <v>0.85776999999999992</v>
      </c>
      <c r="D56">
        <f t="shared" si="1"/>
        <v>0.64223000000000008</v>
      </c>
      <c r="E56">
        <f t="shared" si="2"/>
        <v>0.64223000000000008</v>
      </c>
      <c r="F56">
        <f t="shared" si="3"/>
        <v>0.41245937290000012</v>
      </c>
      <c r="G56">
        <f t="shared" si="4"/>
        <v>1.1893148148148149E-2</v>
      </c>
    </row>
    <row r="57" spans="1:7">
      <c r="A57">
        <v>55</v>
      </c>
      <c r="B57">
        <v>1.5</v>
      </c>
      <c r="C57">
        <f t="shared" si="0"/>
        <v>0.86031000000000002</v>
      </c>
      <c r="D57">
        <f t="shared" si="1"/>
        <v>0.63968999999999998</v>
      </c>
      <c r="E57">
        <f t="shared" si="2"/>
        <v>0.63968999999999998</v>
      </c>
      <c r="F57">
        <f t="shared" si="3"/>
        <v>0.4092032961</v>
      </c>
      <c r="G57">
        <f t="shared" si="4"/>
        <v>1.1630727272727272E-2</v>
      </c>
    </row>
    <row r="58" spans="1:7">
      <c r="A58">
        <v>56</v>
      </c>
      <c r="B58">
        <v>0.2</v>
      </c>
      <c r="C58">
        <f t="shared" si="0"/>
        <v>0.86285000000000001</v>
      </c>
      <c r="D58">
        <f t="shared" si="1"/>
        <v>-0.66284999999999994</v>
      </c>
      <c r="E58">
        <f t="shared" si="2"/>
        <v>0.66284999999999994</v>
      </c>
      <c r="F58">
        <f t="shared" si="3"/>
        <v>0.4393701224999999</v>
      </c>
      <c r="G58">
        <f t="shared" si="4"/>
        <v>1.1836607142857142E-2</v>
      </c>
    </row>
    <row r="59" spans="1:7">
      <c r="A59">
        <v>57</v>
      </c>
      <c r="B59">
        <v>0.2</v>
      </c>
      <c r="C59">
        <f t="shared" si="0"/>
        <v>0.86538999999999999</v>
      </c>
      <c r="D59">
        <f t="shared" si="1"/>
        <v>-0.66538999999999993</v>
      </c>
      <c r="E59">
        <f t="shared" si="2"/>
        <v>0.66538999999999993</v>
      </c>
      <c r="F59">
        <f t="shared" si="3"/>
        <v>0.44274385209999989</v>
      </c>
      <c r="G59">
        <f t="shared" si="4"/>
        <v>1.1673508771929823E-2</v>
      </c>
    </row>
    <row r="60" spans="1:7">
      <c r="A60">
        <v>58</v>
      </c>
      <c r="B60">
        <v>0.2</v>
      </c>
      <c r="C60">
        <f t="shared" si="0"/>
        <v>0.86792999999999998</v>
      </c>
      <c r="D60">
        <f t="shared" si="1"/>
        <v>-0.66792999999999991</v>
      </c>
      <c r="E60">
        <f t="shared" si="2"/>
        <v>0.66792999999999991</v>
      </c>
      <c r="F60">
        <f t="shared" si="3"/>
        <v>0.4461304848999999</v>
      </c>
      <c r="G60">
        <f t="shared" si="4"/>
        <v>1.1516034482758619E-2</v>
      </c>
    </row>
    <row r="61" spans="1:7">
      <c r="A61">
        <v>59</v>
      </c>
      <c r="B61">
        <v>0.2</v>
      </c>
      <c r="C61">
        <f t="shared" si="0"/>
        <v>0.87046999999999997</v>
      </c>
      <c r="D61">
        <f t="shared" si="1"/>
        <v>-0.6704699999999999</v>
      </c>
      <c r="E61">
        <f t="shared" si="2"/>
        <v>0.6704699999999999</v>
      </c>
      <c r="F61">
        <f t="shared" si="3"/>
        <v>0.44953002089999988</v>
      </c>
      <c r="G61">
        <f t="shared" si="4"/>
        <v>1.1363898305084745E-2</v>
      </c>
    </row>
    <row r="62" spans="1:7">
      <c r="A62">
        <v>60</v>
      </c>
      <c r="B62">
        <v>0.2</v>
      </c>
      <c r="C62">
        <f t="shared" si="0"/>
        <v>0.87300999999999995</v>
      </c>
      <c r="D62">
        <f t="shared" si="1"/>
        <v>-0.67300999999999989</v>
      </c>
      <c r="E62">
        <f t="shared" si="2"/>
        <v>0.67300999999999989</v>
      </c>
      <c r="F62">
        <f t="shared" si="3"/>
        <v>0.45294246009999983</v>
      </c>
      <c r="G62">
        <f t="shared" si="4"/>
        <v>1.1216833333333332E-2</v>
      </c>
    </row>
    <row r="63" spans="1:7">
      <c r="A63">
        <v>61</v>
      </c>
      <c r="B63">
        <v>0.2</v>
      </c>
      <c r="C63">
        <f t="shared" si="0"/>
        <v>0.87555000000000005</v>
      </c>
      <c r="D63">
        <f t="shared" si="1"/>
        <v>-0.67555000000000009</v>
      </c>
      <c r="E63">
        <f t="shared" si="2"/>
        <v>0.67555000000000009</v>
      </c>
      <c r="F63">
        <f t="shared" si="3"/>
        <v>0.45636780250000014</v>
      </c>
      <c r="G63">
        <f t="shared" si="4"/>
        <v>1.1074590163934427E-2</v>
      </c>
    </row>
    <row r="64" spans="1:7">
      <c r="A64">
        <v>62</v>
      </c>
      <c r="B64">
        <v>0.2</v>
      </c>
      <c r="C64">
        <f t="shared" si="0"/>
        <v>0.87809000000000004</v>
      </c>
      <c r="D64">
        <f t="shared" si="1"/>
        <v>-0.67809000000000008</v>
      </c>
      <c r="E64">
        <f t="shared" si="2"/>
        <v>0.67809000000000008</v>
      </c>
      <c r="F64">
        <f t="shared" si="3"/>
        <v>0.45980604810000009</v>
      </c>
      <c r="G64">
        <f t="shared" si="4"/>
        <v>1.0936935483870969E-2</v>
      </c>
    </row>
    <row r="65" spans="1:7">
      <c r="A65">
        <v>63</v>
      </c>
      <c r="B65">
        <v>0.2</v>
      </c>
      <c r="C65">
        <f t="shared" si="0"/>
        <v>0.88063000000000002</v>
      </c>
      <c r="D65">
        <f t="shared" si="1"/>
        <v>-0.68063000000000007</v>
      </c>
      <c r="E65">
        <f t="shared" si="2"/>
        <v>0.68063000000000007</v>
      </c>
      <c r="F65">
        <f t="shared" si="3"/>
        <v>0.46325719690000011</v>
      </c>
      <c r="G65">
        <f t="shared" si="4"/>
        <v>1.0803650793650794E-2</v>
      </c>
    </row>
    <row r="66" spans="1:7">
      <c r="A66">
        <v>64</v>
      </c>
      <c r="B66">
        <v>0.2</v>
      </c>
      <c r="C66">
        <f t="shared" si="0"/>
        <v>0.88317000000000001</v>
      </c>
      <c r="D66">
        <f t="shared" si="1"/>
        <v>-0.68317000000000005</v>
      </c>
      <c r="E66">
        <f t="shared" si="2"/>
        <v>0.68317000000000005</v>
      </c>
      <c r="F66">
        <f t="shared" si="3"/>
        <v>0.46672124890000005</v>
      </c>
      <c r="G66">
        <f t="shared" si="4"/>
        <v>1.0674531250000001E-2</v>
      </c>
    </row>
    <row r="67" spans="1:7">
      <c r="A67">
        <v>65</v>
      </c>
      <c r="B67">
        <v>2.1</v>
      </c>
      <c r="C67">
        <f t="shared" si="0"/>
        <v>0.88571</v>
      </c>
      <c r="D67">
        <f t="shared" si="1"/>
        <v>1.2142900000000001</v>
      </c>
      <c r="E67">
        <f t="shared" si="2"/>
        <v>1.2142900000000001</v>
      </c>
      <c r="F67">
        <f t="shared" si="3"/>
        <v>1.4745002041000002</v>
      </c>
      <c r="G67">
        <f t="shared" si="4"/>
        <v>1.8681384615384617E-2</v>
      </c>
    </row>
    <row r="68" spans="1:7">
      <c r="A68">
        <v>66</v>
      </c>
      <c r="B68">
        <v>0.8</v>
      </c>
      <c r="C68">
        <f t="shared" ref="C68:C131" si="5">0.00254*A68+0.72061</f>
        <v>0.88824999999999998</v>
      </c>
      <c r="D68">
        <f t="shared" ref="D68:D131" si="6">B68-C68</f>
        <v>-8.824999999999994E-2</v>
      </c>
      <c r="E68">
        <f t="shared" ref="E68:E131" si="7">ABS(B68-C68)</f>
        <v>8.824999999999994E-2</v>
      </c>
      <c r="F68">
        <f t="shared" ref="F68:F131" si="8">D68^2</f>
        <v>7.7880624999999894E-3</v>
      </c>
      <c r="G68">
        <f t="shared" ref="G68:G131" si="9">ABS((B68-C68)/A68)</f>
        <v>1.3371212121212111E-3</v>
      </c>
    </row>
    <row r="69" spans="1:7">
      <c r="A69">
        <v>67</v>
      </c>
      <c r="B69">
        <v>0.8</v>
      </c>
      <c r="C69">
        <f t="shared" si="5"/>
        <v>0.89078999999999997</v>
      </c>
      <c r="D69">
        <f t="shared" si="6"/>
        <v>-9.0789999999999926E-2</v>
      </c>
      <c r="E69">
        <f t="shared" si="7"/>
        <v>9.0789999999999926E-2</v>
      </c>
      <c r="F69">
        <f t="shared" si="8"/>
        <v>8.2428240999999867E-3</v>
      </c>
      <c r="G69">
        <f t="shared" si="9"/>
        <v>1.3550746268656706E-3</v>
      </c>
    </row>
    <row r="70" spans="1:7">
      <c r="A70">
        <v>68</v>
      </c>
      <c r="B70">
        <v>0.2</v>
      </c>
      <c r="C70">
        <f t="shared" si="5"/>
        <v>0.89332999999999996</v>
      </c>
      <c r="D70">
        <f t="shared" si="6"/>
        <v>-0.69333</v>
      </c>
      <c r="E70">
        <f t="shared" si="7"/>
        <v>0.69333</v>
      </c>
      <c r="F70">
        <f t="shared" si="8"/>
        <v>0.48070648890000001</v>
      </c>
      <c r="G70">
        <f t="shared" si="9"/>
        <v>1.0196029411764706E-2</v>
      </c>
    </row>
    <row r="71" spans="1:7">
      <c r="A71">
        <v>69</v>
      </c>
      <c r="B71">
        <v>0.2</v>
      </c>
      <c r="C71">
        <f t="shared" si="5"/>
        <v>0.89586999999999994</v>
      </c>
      <c r="D71">
        <f t="shared" si="6"/>
        <v>-0.69586999999999999</v>
      </c>
      <c r="E71">
        <f t="shared" si="7"/>
        <v>0.69586999999999999</v>
      </c>
      <c r="F71">
        <f t="shared" si="8"/>
        <v>0.48423505689999996</v>
      </c>
      <c r="G71">
        <f t="shared" si="9"/>
        <v>1.0085072463768116E-2</v>
      </c>
    </row>
    <row r="72" spans="1:7">
      <c r="A72">
        <v>70</v>
      </c>
      <c r="B72">
        <v>0.2</v>
      </c>
      <c r="C72">
        <f t="shared" si="5"/>
        <v>0.89840999999999993</v>
      </c>
      <c r="D72">
        <f t="shared" si="6"/>
        <v>-0.69840999999999998</v>
      </c>
      <c r="E72">
        <f t="shared" si="7"/>
        <v>0.69840999999999998</v>
      </c>
      <c r="F72">
        <f t="shared" si="8"/>
        <v>0.48777652809999994</v>
      </c>
      <c r="G72">
        <f t="shared" si="9"/>
        <v>9.9772857142857146E-3</v>
      </c>
    </row>
    <row r="73" spans="1:7">
      <c r="A73">
        <v>71</v>
      </c>
      <c r="B73">
        <v>2.1</v>
      </c>
      <c r="C73">
        <f t="shared" si="5"/>
        <v>0.90094999999999992</v>
      </c>
      <c r="D73">
        <f t="shared" si="6"/>
        <v>1.1990500000000002</v>
      </c>
      <c r="E73">
        <f t="shared" si="7"/>
        <v>1.1990500000000002</v>
      </c>
      <c r="F73">
        <f t="shared" si="8"/>
        <v>1.4377209025000004</v>
      </c>
      <c r="G73">
        <f t="shared" si="9"/>
        <v>1.6888028169014087E-2</v>
      </c>
    </row>
    <row r="74" spans="1:7">
      <c r="A74">
        <v>72</v>
      </c>
      <c r="B74">
        <v>0.8</v>
      </c>
      <c r="C74">
        <f t="shared" si="5"/>
        <v>0.90349000000000002</v>
      </c>
      <c r="D74">
        <f t="shared" si="6"/>
        <v>-0.10348999999999997</v>
      </c>
      <c r="E74">
        <f t="shared" si="7"/>
        <v>0.10348999999999997</v>
      </c>
      <c r="F74">
        <f t="shared" si="8"/>
        <v>1.0710180099999994E-2</v>
      </c>
      <c r="G74">
        <f t="shared" si="9"/>
        <v>1.4373611111111106E-3</v>
      </c>
    </row>
    <row r="75" spans="1:7">
      <c r="A75">
        <v>73</v>
      </c>
      <c r="B75">
        <v>0.2</v>
      </c>
      <c r="C75">
        <f t="shared" si="5"/>
        <v>0.90603</v>
      </c>
      <c r="D75">
        <f t="shared" si="6"/>
        <v>-0.70602999999999994</v>
      </c>
      <c r="E75">
        <f t="shared" si="7"/>
        <v>0.70602999999999994</v>
      </c>
      <c r="F75">
        <f t="shared" si="8"/>
        <v>0.49847836089999992</v>
      </c>
      <c r="G75">
        <f t="shared" si="9"/>
        <v>9.6716438356164378E-3</v>
      </c>
    </row>
    <row r="76" spans="1:7">
      <c r="A76">
        <v>74</v>
      </c>
      <c r="B76">
        <v>0.2</v>
      </c>
      <c r="C76">
        <f t="shared" si="5"/>
        <v>0.90856999999999999</v>
      </c>
      <c r="D76">
        <f t="shared" si="6"/>
        <v>-0.70856999999999992</v>
      </c>
      <c r="E76">
        <f t="shared" si="7"/>
        <v>0.70856999999999992</v>
      </c>
      <c r="F76">
        <f t="shared" si="8"/>
        <v>0.50207144489999989</v>
      </c>
      <c r="G76">
        <f t="shared" si="9"/>
        <v>9.57527027027027E-3</v>
      </c>
    </row>
    <row r="77" spans="1:7">
      <c r="A77">
        <v>75</v>
      </c>
      <c r="B77">
        <v>0.2</v>
      </c>
      <c r="C77">
        <f t="shared" si="5"/>
        <v>0.91110999999999998</v>
      </c>
      <c r="D77">
        <f t="shared" si="6"/>
        <v>-0.71110999999999991</v>
      </c>
      <c r="E77">
        <f t="shared" si="7"/>
        <v>0.71110999999999991</v>
      </c>
      <c r="F77">
        <f t="shared" si="8"/>
        <v>0.50567743209999982</v>
      </c>
      <c r="G77">
        <f t="shared" si="9"/>
        <v>9.4814666666666655E-3</v>
      </c>
    </row>
    <row r="78" spans="1:7">
      <c r="A78">
        <v>76</v>
      </c>
      <c r="B78">
        <v>2.1</v>
      </c>
      <c r="C78">
        <f t="shared" si="5"/>
        <v>0.91364999999999996</v>
      </c>
      <c r="D78">
        <f t="shared" si="6"/>
        <v>1.18635</v>
      </c>
      <c r="E78">
        <f t="shared" si="7"/>
        <v>1.18635</v>
      </c>
      <c r="F78">
        <f t="shared" si="8"/>
        <v>1.4074263225000001</v>
      </c>
      <c r="G78">
        <f t="shared" si="9"/>
        <v>1.5609868421052631E-2</v>
      </c>
    </row>
    <row r="79" spans="1:7">
      <c r="A79">
        <v>77</v>
      </c>
      <c r="B79">
        <v>0.2</v>
      </c>
      <c r="C79">
        <f t="shared" si="5"/>
        <v>0.91618999999999995</v>
      </c>
      <c r="D79">
        <f t="shared" si="6"/>
        <v>-0.71618999999999988</v>
      </c>
      <c r="E79">
        <f t="shared" si="7"/>
        <v>0.71618999999999988</v>
      </c>
      <c r="F79">
        <f t="shared" si="8"/>
        <v>0.51292811609999989</v>
      </c>
      <c r="G79">
        <f t="shared" si="9"/>
        <v>9.3011688311688302E-3</v>
      </c>
    </row>
    <row r="80" spans="1:7">
      <c r="A80">
        <v>78</v>
      </c>
      <c r="B80">
        <v>0.2</v>
      </c>
      <c r="C80">
        <f t="shared" si="5"/>
        <v>0.91873000000000005</v>
      </c>
      <c r="D80">
        <f t="shared" si="6"/>
        <v>-0.71873000000000009</v>
      </c>
      <c r="E80">
        <f t="shared" si="7"/>
        <v>0.71873000000000009</v>
      </c>
      <c r="F80">
        <f t="shared" si="8"/>
        <v>0.51657281290000012</v>
      </c>
      <c r="G80">
        <f t="shared" si="9"/>
        <v>9.2144871794871807E-3</v>
      </c>
    </row>
    <row r="81" spans="1:7">
      <c r="A81">
        <v>79</v>
      </c>
      <c r="B81">
        <v>0.2</v>
      </c>
      <c r="C81">
        <f t="shared" si="5"/>
        <v>0.92127000000000003</v>
      </c>
      <c r="D81">
        <f t="shared" si="6"/>
        <v>-0.72127000000000008</v>
      </c>
      <c r="E81">
        <f t="shared" si="7"/>
        <v>0.72127000000000008</v>
      </c>
      <c r="F81">
        <f t="shared" si="8"/>
        <v>0.52023041290000016</v>
      </c>
      <c r="G81">
        <f t="shared" si="9"/>
        <v>9.130000000000001E-3</v>
      </c>
    </row>
    <row r="82" spans="1:7">
      <c r="A82">
        <v>80</v>
      </c>
      <c r="B82">
        <v>0.2</v>
      </c>
      <c r="C82">
        <f t="shared" si="5"/>
        <v>0.92381000000000002</v>
      </c>
      <c r="D82">
        <f t="shared" si="6"/>
        <v>-0.72381000000000006</v>
      </c>
      <c r="E82">
        <f t="shared" si="7"/>
        <v>0.72381000000000006</v>
      </c>
      <c r="F82">
        <f t="shared" si="8"/>
        <v>0.52390091610000011</v>
      </c>
      <c r="G82">
        <f t="shared" si="9"/>
        <v>9.0476250000000001E-3</v>
      </c>
    </row>
    <row r="83" spans="1:7">
      <c r="A83">
        <v>81</v>
      </c>
      <c r="B83">
        <v>2.1</v>
      </c>
      <c r="C83">
        <f t="shared" si="5"/>
        <v>0.92635000000000001</v>
      </c>
      <c r="D83">
        <f t="shared" si="6"/>
        <v>1.1736500000000001</v>
      </c>
      <c r="E83">
        <f t="shared" si="7"/>
        <v>1.1736500000000001</v>
      </c>
      <c r="F83">
        <f t="shared" si="8"/>
        <v>1.3774543225000002</v>
      </c>
      <c r="G83">
        <f t="shared" si="9"/>
        <v>1.4489506172839508E-2</v>
      </c>
    </row>
    <row r="84" spans="1:7">
      <c r="A84">
        <v>82</v>
      </c>
      <c r="B84">
        <v>0.8</v>
      </c>
      <c r="C84">
        <f t="shared" si="5"/>
        <v>0.92888999999999999</v>
      </c>
      <c r="D84">
        <f t="shared" si="6"/>
        <v>-0.12888999999999995</v>
      </c>
      <c r="E84">
        <f t="shared" si="7"/>
        <v>0.12888999999999995</v>
      </c>
      <c r="F84">
        <f t="shared" si="8"/>
        <v>1.6612632099999986E-2</v>
      </c>
      <c r="G84">
        <f t="shared" si="9"/>
        <v>1.5718292682926824E-3</v>
      </c>
    </row>
    <row r="85" spans="1:7">
      <c r="A85">
        <v>83</v>
      </c>
      <c r="B85">
        <v>2.1</v>
      </c>
      <c r="C85">
        <f t="shared" si="5"/>
        <v>0.93142999999999998</v>
      </c>
      <c r="D85">
        <f t="shared" si="6"/>
        <v>1.1685700000000001</v>
      </c>
      <c r="E85">
        <f t="shared" si="7"/>
        <v>1.1685700000000001</v>
      </c>
      <c r="F85">
        <f t="shared" si="8"/>
        <v>1.3655558449000003</v>
      </c>
      <c r="G85">
        <f t="shared" si="9"/>
        <v>1.4079156626506025E-2</v>
      </c>
    </row>
    <row r="86" spans="1:7">
      <c r="A86">
        <v>84</v>
      </c>
      <c r="B86">
        <v>2.1</v>
      </c>
      <c r="C86">
        <f t="shared" si="5"/>
        <v>0.93396999999999997</v>
      </c>
      <c r="D86">
        <f t="shared" si="6"/>
        <v>1.1660300000000001</v>
      </c>
      <c r="E86">
        <f t="shared" si="7"/>
        <v>1.1660300000000001</v>
      </c>
      <c r="F86">
        <f t="shared" si="8"/>
        <v>1.3596259609000003</v>
      </c>
      <c r="G86">
        <f t="shared" si="9"/>
        <v>1.3881309523809525E-2</v>
      </c>
    </row>
    <row r="87" spans="1:7">
      <c r="A87">
        <v>85</v>
      </c>
      <c r="B87">
        <v>0.8</v>
      </c>
      <c r="C87">
        <f t="shared" si="5"/>
        <v>0.93650999999999995</v>
      </c>
      <c r="D87">
        <f t="shared" si="6"/>
        <v>-0.13650999999999991</v>
      </c>
      <c r="E87">
        <f t="shared" si="7"/>
        <v>0.13650999999999991</v>
      </c>
      <c r="F87">
        <f t="shared" si="8"/>
        <v>1.8634980099999976E-2</v>
      </c>
      <c r="G87">
        <f t="shared" si="9"/>
        <v>1.6059999999999989E-3</v>
      </c>
    </row>
    <row r="88" spans="1:7">
      <c r="A88">
        <v>86</v>
      </c>
      <c r="B88">
        <v>0.2</v>
      </c>
      <c r="C88">
        <f t="shared" si="5"/>
        <v>0.93904999999999994</v>
      </c>
      <c r="D88">
        <f t="shared" si="6"/>
        <v>-0.73904999999999998</v>
      </c>
      <c r="E88">
        <f t="shared" si="7"/>
        <v>0.73904999999999998</v>
      </c>
      <c r="F88">
        <f t="shared" si="8"/>
        <v>0.54619490250000002</v>
      </c>
      <c r="G88">
        <f t="shared" si="9"/>
        <v>8.5936046511627898E-3</v>
      </c>
    </row>
    <row r="89" spans="1:7">
      <c r="A89">
        <v>87</v>
      </c>
      <c r="B89">
        <v>0.2</v>
      </c>
      <c r="C89">
        <f t="shared" si="5"/>
        <v>0.94158999999999993</v>
      </c>
      <c r="D89">
        <f t="shared" si="6"/>
        <v>-0.74158999999999997</v>
      </c>
      <c r="E89">
        <f t="shared" si="7"/>
        <v>0.74158999999999997</v>
      </c>
      <c r="F89">
        <f t="shared" si="8"/>
        <v>0.54995572809999993</v>
      </c>
      <c r="G89">
        <f t="shared" si="9"/>
        <v>8.5240229885057469E-3</v>
      </c>
    </row>
    <row r="90" spans="1:7">
      <c r="A90">
        <v>88</v>
      </c>
      <c r="B90">
        <v>0.8</v>
      </c>
      <c r="C90">
        <f t="shared" si="5"/>
        <v>0.94413000000000002</v>
      </c>
      <c r="D90">
        <f t="shared" si="6"/>
        <v>-0.14412999999999998</v>
      </c>
      <c r="E90">
        <f t="shared" si="7"/>
        <v>0.14412999999999998</v>
      </c>
      <c r="F90">
        <f t="shared" si="8"/>
        <v>2.0773456899999994E-2</v>
      </c>
      <c r="G90">
        <f t="shared" si="9"/>
        <v>1.6378409090909089E-3</v>
      </c>
    </row>
    <row r="91" spans="1:7">
      <c r="A91">
        <v>89</v>
      </c>
      <c r="B91">
        <v>0.2</v>
      </c>
      <c r="C91">
        <f t="shared" si="5"/>
        <v>0.94667000000000001</v>
      </c>
      <c r="D91">
        <f t="shared" si="6"/>
        <v>-0.74666999999999994</v>
      </c>
      <c r="E91">
        <f t="shared" si="7"/>
        <v>0.74666999999999994</v>
      </c>
      <c r="F91">
        <f t="shared" si="8"/>
        <v>0.55751608889999993</v>
      </c>
      <c r="G91">
        <f t="shared" si="9"/>
        <v>8.3895505617977515E-3</v>
      </c>
    </row>
    <row r="92" spans="1:7">
      <c r="A92">
        <v>90</v>
      </c>
      <c r="B92">
        <v>2.1</v>
      </c>
      <c r="C92">
        <f t="shared" si="5"/>
        <v>0.94921</v>
      </c>
      <c r="D92">
        <f t="shared" si="6"/>
        <v>1.1507900000000002</v>
      </c>
      <c r="E92">
        <f t="shared" si="7"/>
        <v>1.1507900000000002</v>
      </c>
      <c r="F92">
        <f t="shared" si="8"/>
        <v>1.3243176241000005</v>
      </c>
      <c r="G92">
        <f t="shared" si="9"/>
        <v>1.2786555555555558E-2</v>
      </c>
    </row>
    <row r="93" spans="1:7">
      <c r="A93">
        <v>91</v>
      </c>
      <c r="B93">
        <v>0.2</v>
      </c>
      <c r="C93">
        <f t="shared" si="5"/>
        <v>0.95174999999999998</v>
      </c>
      <c r="D93">
        <f t="shared" si="6"/>
        <v>-0.75174999999999992</v>
      </c>
      <c r="E93">
        <f t="shared" si="7"/>
        <v>0.75174999999999992</v>
      </c>
      <c r="F93">
        <f t="shared" si="8"/>
        <v>0.56512806249999992</v>
      </c>
      <c r="G93">
        <f t="shared" si="9"/>
        <v>8.2609890109890099E-3</v>
      </c>
    </row>
    <row r="94" spans="1:7">
      <c r="A94">
        <v>92</v>
      </c>
      <c r="B94">
        <v>0.2</v>
      </c>
      <c r="C94">
        <f t="shared" si="5"/>
        <v>0.95428999999999997</v>
      </c>
      <c r="D94">
        <f t="shared" si="6"/>
        <v>-0.75428999999999991</v>
      </c>
      <c r="E94">
        <f t="shared" si="7"/>
        <v>0.75428999999999991</v>
      </c>
      <c r="F94">
        <f t="shared" si="8"/>
        <v>0.56895340409999984</v>
      </c>
      <c r="G94">
        <f t="shared" si="9"/>
        <v>8.1988043478260862E-3</v>
      </c>
    </row>
    <row r="95" spans="1:7">
      <c r="A95">
        <v>93</v>
      </c>
      <c r="B95">
        <v>0.2</v>
      </c>
      <c r="C95">
        <f t="shared" si="5"/>
        <v>0.95682999999999996</v>
      </c>
      <c r="D95">
        <f t="shared" si="6"/>
        <v>-0.75682999999999989</v>
      </c>
      <c r="E95">
        <f t="shared" si="7"/>
        <v>0.75682999999999989</v>
      </c>
      <c r="F95">
        <f t="shared" si="8"/>
        <v>0.57279164889999978</v>
      </c>
      <c r="G95">
        <f t="shared" si="9"/>
        <v>8.1379569892473108E-3</v>
      </c>
    </row>
    <row r="96" spans="1:7">
      <c r="A96">
        <v>94</v>
      </c>
      <c r="B96">
        <v>0.2</v>
      </c>
      <c r="C96">
        <f t="shared" si="5"/>
        <v>0.95937000000000006</v>
      </c>
      <c r="D96">
        <f t="shared" si="6"/>
        <v>-0.7593700000000001</v>
      </c>
      <c r="E96">
        <f t="shared" si="7"/>
        <v>0.7593700000000001</v>
      </c>
      <c r="F96">
        <f t="shared" si="8"/>
        <v>0.5766427969000002</v>
      </c>
      <c r="G96">
        <f t="shared" si="9"/>
        <v>8.0784042553191503E-3</v>
      </c>
    </row>
    <row r="97" spans="1:7">
      <c r="A97">
        <v>95</v>
      </c>
      <c r="B97">
        <v>0.2</v>
      </c>
      <c r="C97">
        <f t="shared" si="5"/>
        <v>0.96191000000000004</v>
      </c>
      <c r="D97">
        <f t="shared" si="6"/>
        <v>-0.76191000000000009</v>
      </c>
      <c r="E97">
        <f t="shared" si="7"/>
        <v>0.76191000000000009</v>
      </c>
      <c r="F97">
        <f t="shared" si="8"/>
        <v>0.58050684810000008</v>
      </c>
      <c r="G97">
        <f t="shared" si="9"/>
        <v>8.0201052631578961E-3</v>
      </c>
    </row>
    <row r="98" spans="1:7">
      <c r="A98">
        <v>96</v>
      </c>
      <c r="B98">
        <v>0.2</v>
      </c>
      <c r="C98">
        <f t="shared" si="5"/>
        <v>0.96445000000000003</v>
      </c>
      <c r="D98">
        <f t="shared" si="6"/>
        <v>-0.76445000000000007</v>
      </c>
      <c r="E98">
        <f t="shared" si="7"/>
        <v>0.76445000000000007</v>
      </c>
      <c r="F98">
        <f t="shared" si="8"/>
        <v>0.5843838025000001</v>
      </c>
      <c r="G98">
        <f t="shared" si="9"/>
        <v>7.9630208333333341E-3</v>
      </c>
    </row>
    <row r="99" spans="1:7">
      <c r="A99">
        <v>97</v>
      </c>
      <c r="B99">
        <v>1.5</v>
      </c>
      <c r="C99">
        <f t="shared" si="5"/>
        <v>0.96699000000000002</v>
      </c>
      <c r="D99">
        <f t="shared" si="6"/>
        <v>0.53300999999999998</v>
      </c>
      <c r="E99">
        <f t="shared" si="7"/>
        <v>0.53300999999999998</v>
      </c>
      <c r="F99">
        <f t="shared" si="8"/>
        <v>0.28409966009999998</v>
      </c>
      <c r="G99">
        <f t="shared" si="9"/>
        <v>5.4949484536082477E-3</v>
      </c>
    </row>
    <row r="100" spans="1:7">
      <c r="A100">
        <v>98</v>
      </c>
      <c r="B100">
        <v>2.1</v>
      </c>
      <c r="C100">
        <f t="shared" si="5"/>
        <v>0.96953</v>
      </c>
      <c r="D100">
        <f t="shared" si="6"/>
        <v>1.1304700000000001</v>
      </c>
      <c r="E100">
        <f t="shared" si="7"/>
        <v>1.1304700000000001</v>
      </c>
      <c r="F100">
        <f t="shared" si="8"/>
        <v>1.2779624209000002</v>
      </c>
      <c r="G100">
        <f t="shared" si="9"/>
        <v>1.1535408163265306E-2</v>
      </c>
    </row>
    <row r="101" spans="1:7">
      <c r="A101">
        <v>99</v>
      </c>
      <c r="B101">
        <v>0.2</v>
      </c>
      <c r="C101">
        <f t="shared" si="5"/>
        <v>0.97206999999999999</v>
      </c>
      <c r="D101">
        <f t="shared" si="6"/>
        <v>-0.77207000000000003</v>
      </c>
      <c r="E101">
        <f t="shared" si="7"/>
        <v>0.77207000000000003</v>
      </c>
      <c r="F101">
        <f t="shared" si="8"/>
        <v>0.5960920849000001</v>
      </c>
      <c r="G101">
        <f t="shared" si="9"/>
        <v>7.798686868686869E-3</v>
      </c>
    </row>
    <row r="102" spans="1:7">
      <c r="A102">
        <v>100</v>
      </c>
      <c r="B102">
        <v>1.5</v>
      </c>
      <c r="C102">
        <f t="shared" si="5"/>
        <v>0.97460999999999998</v>
      </c>
      <c r="D102">
        <f t="shared" si="6"/>
        <v>0.52539000000000002</v>
      </c>
      <c r="E102">
        <f t="shared" si="7"/>
        <v>0.52539000000000002</v>
      </c>
      <c r="F102">
        <f t="shared" si="8"/>
        <v>0.2760346521</v>
      </c>
      <c r="G102">
        <f t="shared" si="9"/>
        <v>5.2539000000000006E-3</v>
      </c>
    </row>
    <row r="103" spans="1:7">
      <c r="A103">
        <v>101</v>
      </c>
      <c r="B103">
        <v>0.2</v>
      </c>
      <c r="C103">
        <f t="shared" si="5"/>
        <v>0.97714999999999996</v>
      </c>
      <c r="D103">
        <f t="shared" si="6"/>
        <v>-0.77715000000000001</v>
      </c>
      <c r="E103">
        <f t="shared" si="7"/>
        <v>0.77715000000000001</v>
      </c>
      <c r="F103">
        <f t="shared" si="8"/>
        <v>0.60396212250000003</v>
      </c>
      <c r="G103">
        <f t="shared" si="9"/>
        <v>7.6945544554455443E-3</v>
      </c>
    </row>
    <row r="104" spans="1:7">
      <c r="A104">
        <v>102</v>
      </c>
      <c r="B104">
        <v>2.1</v>
      </c>
      <c r="C104">
        <f t="shared" si="5"/>
        <v>0.97968999999999995</v>
      </c>
      <c r="D104">
        <f t="shared" si="6"/>
        <v>1.1203100000000001</v>
      </c>
      <c r="E104">
        <f t="shared" si="7"/>
        <v>1.1203100000000001</v>
      </c>
      <c r="F104">
        <f t="shared" si="8"/>
        <v>1.2550944961000003</v>
      </c>
      <c r="G104">
        <f t="shared" si="9"/>
        <v>1.0983431372549021E-2</v>
      </c>
    </row>
    <row r="105" spans="1:7">
      <c r="A105">
        <v>103</v>
      </c>
      <c r="B105">
        <v>2.1</v>
      </c>
      <c r="C105">
        <f t="shared" si="5"/>
        <v>0.98222999999999994</v>
      </c>
      <c r="D105">
        <f t="shared" si="6"/>
        <v>1.1177700000000002</v>
      </c>
      <c r="E105">
        <f t="shared" si="7"/>
        <v>1.1177700000000002</v>
      </c>
      <c r="F105">
        <f t="shared" si="8"/>
        <v>1.2494097729000004</v>
      </c>
      <c r="G105">
        <f t="shared" si="9"/>
        <v>1.0852135922330098E-2</v>
      </c>
    </row>
    <row r="106" spans="1:7">
      <c r="A106">
        <v>104</v>
      </c>
      <c r="B106">
        <v>0.2</v>
      </c>
      <c r="C106">
        <f t="shared" si="5"/>
        <v>0.98476999999999992</v>
      </c>
      <c r="D106">
        <f t="shared" si="6"/>
        <v>-0.78476999999999997</v>
      </c>
      <c r="E106">
        <f t="shared" si="7"/>
        <v>0.78476999999999997</v>
      </c>
      <c r="F106">
        <f t="shared" si="8"/>
        <v>0.61586395289999996</v>
      </c>
      <c r="G106">
        <f t="shared" si="9"/>
        <v>7.5458653846153844E-3</v>
      </c>
    </row>
    <row r="107" spans="1:7">
      <c r="A107">
        <v>105</v>
      </c>
      <c r="B107">
        <v>2.1</v>
      </c>
      <c r="C107">
        <f t="shared" si="5"/>
        <v>0.98730999999999991</v>
      </c>
      <c r="D107">
        <f t="shared" si="6"/>
        <v>1.1126900000000002</v>
      </c>
      <c r="E107">
        <f t="shared" si="7"/>
        <v>1.1126900000000002</v>
      </c>
      <c r="F107">
        <f t="shared" si="8"/>
        <v>1.2380790361000005</v>
      </c>
      <c r="G107">
        <f t="shared" si="9"/>
        <v>1.0597047619047621E-2</v>
      </c>
    </row>
    <row r="108" spans="1:7">
      <c r="A108">
        <v>106</v>
      </c>
      <c r="B108">
        <v>0.8</v>
      </c>
      <c r="C108">
        <f t="shared" si="5"/>
        <v>0.98985000000000001</v>
      </c>
      <c r="D108">
        <f t="shared" si="6"/>
        <v>-0.18984999999999996</v>
      </c>
      <c r="E108">
        <f t="shared" si="7"/>
        <v>0.18984999999999996</v>
      </c>
      <c r="F108">
        <f t="shared" si="8"/>
        <v>3.6043022499999987E-2</v>
      </c>
      <c r="G108">
        <f t="shared" si="9"/>
        <v>1.7910377358490563E-3</v>
      </c>
    </row>
    <row r="109" spans="1:7">
      <c r="A109">
        <v>107</v>
      </c>
      <c r="B109">
        <v>0.2</v>
      </c>
      <c r="C109">
        <f t="shared" si="5"/>
        <v>0.99238999999999999</v>
      </c>
      <c r="D109">
        <f t="shared" si="6"/>
        <v>-0.79238999999999993</v>
      </c>
      <c r="E109">
        <f t="shared" si="7"/>
        <v>0.79238999999999993</v>
      </c>
      <c r="F109">
        <f t="shared" si="8"/>
        <v>0.62788191209999988</v>
      </c>
      <c r="G109">
        <f t="shared" si="9"/>
        <v>7.4055140186915884E-3</v>
      </c>
    </row>
    <row r="110" spans="1:7">
      <c r="A110">
        <v>108</v>
      </c>
      <c r="B110">
        <v>0.8</v>
      </c>
      <c r="C110">
        <f t="shared" si="5"/>
        <v>0.99492999999999998</v>
      </c>
      <c r="D110">
        <f t="shared" si="6"/>
        <v>-0.19492999999999994</v>
      </c>
      <c r="E110">
        <f t="shared" si="7"/>
        <v>0.19492999999999994</v>
      </c>
      <c r="F110">
        <f t="shared" si="8"/>
        <v>3.7997704899999978E-2</v>
      </c>
      <c r="G110">
        <f t="shared" si="9"/>
        <v>1.8049074074074068E-3</v>
      </c>
    </row>
    <row r="111" spans="1:7">
      <c r="A111">
        <v>109</v>
      </c>
      <c r="B111">
        <v>0.2</v>
      </c>
      <c r="C111">
        <f t="shared" si="5"/>
        <v>0.99746999999999997</v>
      </c>
      <c r="D111">
        <f t="shared" si="6"/>
        <v>-0.7974699999999999</v>
      </c>
      <c r="E111">
        <f t="shared" si="7"/>
        <v>0.7974699999999999</v>
      </c>
      <c r="F111">
        <f t="shared" si="8"/>
        <v>0.63595840089999989</v>
      </c>
      <c r="G111">
        <f t="shared" si="9"/>
        <v>7.3162385321100904E-3</v>
      </c>
    </row>
    <row r="112" spans="1:7">
      <c r="A112">
        <v>110</v>
      </c>
      <c r="B112">
        <v>0.2</v>
      </c>
      <c r="C112">
        <f t="shared" si="5"/>
        <v>1.0000100000000001</v>
      </c>
      <c r="D112">
        <f t="shared" si="6"/>
        <v>-0.80001000000000011</v>
      </c>
      <c r="E112">
        <f t="shared" si="7"/>
        <v>0.80001000000000011</v>
      </c>
      <c r="F112">
        <f t="shared" si="8"/>
        <v>0.64001600010000015</v>
      </c>
      <c r="G112">
        <f t="shared" si="9"/>
        <v>7.2728181818181832E-3</v>
      </c>
    </row>
    <row r="113" spans="1:7">
      <c r="A113">
        <v>111</v>
      </c>
      <c r="B113">
        <v>0.2</v>
      </c>
      <c r="C113">
        <f t="shared" si="5"/>
        <v>1.0025500000000001</v>
      </c>
      <c r="D113">
        <f t="shared" si="6"/>
        <v>-0.8025500000000001</v>
      </c>
      <c r="E113">
        <f t="shared" si="7"/>
        <v>0.8025500000000001</v>
      </c>
      <c r="F113">
        <f t="shared" si="8"/>
        <v>0.6440865025000001</v>
      </c>
      <c r="G113">
        <f t="shared" si="9"/>
        <v>7.2301801801801808E-3</v>
      </c>
    </row>
    <row r="114" spans="1:7">
      <c r="A114">
        <v>112</v>
      </c>
      <c r="B114">
        <v>0.2</v>
      </c>
      <c r="C114">
        <f t="shared" si="5"/>
        <v>1.00509</v>
      </c>
      <c r="D114">
        <f t="shared" si="6"/>
        <v>-0.80509000000000008</v>
      </c>
      <c r="E114">
        <f t="shared" si="7"/>
        <v>0.80509000000000008</v>
      </c>
      <c r="F114">
        <f t="shared" si="8"/>
        <v>0.64816990810000008</v>
      </c>
      <c r="G114">
        <f t="shared" si="9"/>
        <v>7.188303571428572E-3</v>
      </c>
    </row>
    <row r="115" spans="1:7">
      <c r="A115">
        <v>113</v>
      </c>
      <c r="B115">
        <v>0.8</v>
      </c>
      <c r="C115">
        <f t="shared" si="5"/>
        <v>1.00763</v>
      </c>
      <c r="D115">
        <f t="shared" si="6"/>
        <v>-0.20762999999999998</v>
      </c>
      <c r="E115">
        <f t="shared" si="7"/>
        <v>0.20762999999999998</v>
      </c>
      <c r="F115">
        <f t="shared" si="8"/>
        <v>4.3110216899999991E-2</v>
      </c>
      <c r="G115">
        <f t="shared" si="9"/>
        <v>1.8374336283185839E-3</v>
      </c>
    </row>
    <row r="116" spans="1:7">
      <c r="A116">
        <v>114</v>
      </c>
      <c r="B116">
        <v>1.5</v>
      </c>
      <c r="C116">
        <f t="shared" si="5"/>
        <v>1.01017</v>
      </c>
      <c r="D116">
        <f t="shared" si="6"/>
        <v>0.48982999999999999</v>
      </c>
      <c r="E116">
        <f t="shared" si="7"/>
        <v>0.48982999999999999</v>
      </c>
      <c r="F116">
        <f t="shared" si="8"/>
        <v>0.2399334289</v>
      </c>
      <c r="G116">
        <f t="shared" si="9"/>
        <v>4.2967543859649118E-3</v>
      </c>
    </row>
    <row r="117" spans="1:7">
      <c r="A117">
        <v>115</v>
      </c>
      <c r="B117">
        <v>0.8</v>
      </c>
      <c r="C117">
        <f t="shared" si="5"/>
        <v>1.01271</v>
      </c>
      <c r="D117">
        <f t="shared" si="6"/>
        <v>-0.21270999999999995</v>
      </c>
      <c r="E117">
        <f t="shared" si="7"/>
        <v>0.21270999999999995</v>
      </c>
      <c r="F117">
        <f t="shared" si="8"/>
        <v>4.5245544099999979E-2</v>
      </c>
      <c r="G117">
        <f t="shared" si="9"/>
        <v>1.8496521739130431E-3</v>
      </c>
    </row>
    <row r="118" spans="1:7">
      <c r="A118">
        <v>116</v>
      </c>
      <c r="B118">
        <v>0.2</v>
      </c>
      <c r="C118">
        <f t="shared" si="5"/>
        <v>1.01525</v>
      </c>
      <c r="D118">
        <f t="shared" si="6"/>
        <v>-0.81525000000000003</v>
      </c>
      <c r="E118">
        <f t="shared" si="7"/>
        <v>0.81525000000000003</v>
      </c>
      <c r="F118">
        <f t="shared" si="8"/>
        <v>0.66463256250000002</v>
      </c>
      <c r="G118">
        <f t="shared" si="9"/>
        <v>7.0280172413793108E-3</v>
      </c>
    </row>
    <row r="119" spans="1:7">
      <c r="A119">
        <v>117</v>
      </c>
      <c r="B119">
        <v>0.2</v>
      </c>
      <c r="C119">
        <f t="shared" si="5"/>
        <v>1.01779</v>
      </c>
      <c r="D119">
        <f t="shared" si="6"/>
        <v>-0.81779000000000002</v>
      </c>
      <c r="E119">
        <f t="shared" si="7"/>
        <v>0.81779000000000002</v>
      </c>
      <c r="F119">
        <f t="shared" si="8"/>
        <v>0.66878048410000002</v>
      </c>
      <c r="G119">
        <f t="shared" si="9"/>
        <v>6.9896581196581195E-3</v>
      </c>
    </row>
    <row r="120" spans="1:7">
      <c r="A120">
        <v>118</v>
      </c>
      <c r="B120">
        <v>2.1</v>
      </c>
      <c r="C120">
        <f t="shared" si="5"/>
        <v>1.02033</v>
      </c>
      <c r="D120">
        <f t="shared" si="6"/>
        <v>1.0796700000000001</v>
      </c>
      <c r="E120">
        <f t="shared" si="7"/>
        <v>1.0796700000000001</v>
      </c>
      <c r="F120">
        <f t="shared" si="8"/>
        <v>1.1656873089000004</v>
      </c>
      <c r="G120">
        <f t="shared" si="9"/>
        <v>9.1497457627118649E-3</v>
      </c>
    </row>
    <row r="121" spans="1:7">
      <c r="A121">
        <v>119</v>
      </c>
      <c r="B121">
        <v>2.1</v>
      </c>
      <c r="C121">
        <f t="shared" si="5"/>
        <v>1.0228699999999999</v>
      </c>
      <c r="D121">
        <f t="shared" si="6"/>
        <v>1.0771300000000001</v>
      </c>
      <c r="E121">
        <f t="shared" si="7"/>
        <v>1.0771300000000001</v>
      </c>
      <c r="F121">
        <f t="shared" si="8"/>
        <v>1.1602090369000002</v>
      </c>
      <c r="G121">
        <f t="shared" si="9"/>
        <v>9.0515126050420176E-3</v>
      </c>
    </row>
    <row r="122" spans="1:7">
      <c r="A122">
        <v>120</v>
      </c>
      <c r="B122">
        <v>1.5</v>
      </c>
      <c r="C122">
        <f t="shared" si="5"/>
        <v>1.0254099999999999</v>
      </c>
      <c r="D122">
        <f t="shared" si="6"/>
        <v>0.47459000000000007</v>
      </c>
      <c r="E122">
        <f t="shared" si="7"/>
        <v>0.47459000000000007</v>
      </c>
      <c r="F122">
        <f t="shared" si="8"/>
        <v>0.22523566810000006</v>
      </c>
      <c r="G122">
        <f t="shared" si="9"/>
        <v>3.9549166666666673E-3</v>
      </c>
    </row>
    <row r="123" spans="1:7">
      <c r="A123">
        <v>121</v>
      </c>
      <c r="B123">
        <v>0.2</v>
      </c>
      <c r="C123">
        <f t="shared" si="5"/>
        <v>1.0279499999999999</v>
      </c>
      <c r="D123">
        <f t="shared" si="6"/>
        <v>-0.82794999999999996</v>
      </c>
      <c r="E123">
        <f t="shared" si="7"/>
        <v>0.82794999999999996</v>
      </c>
      <c r="F123">
        <f t="shared" si="8"/>
        <v>0.68550120249999991</v>
      </c>
      <c r="G123">
        <f t="shared" si="9"/>
        <v>6.8425619834710742E-3</v>
      </c>
    </row>
    <row r="124" spans="1:7">
      <c r="A124">
        <v>122</v>
      </c>
      <c r="B124">
        <v>0.2</v>
      </c>
      <c r="C124">
        <f t="shared" si="5"/>
        <v>1.0304899999999999</v>
      </c>
      <c r="D124">
        <f t="shared" si="6"/>
        <v>-0.83048999999999995</v>
      </c>
      <c r="E124">
        <f t="shared" si="7"/>
        <v>0.83048999999999995</v>
      </c>
      <c r="F124">
        <f t="shared" si="8"/>
        <v>0.68971364009999991</v>
      </c>
      <c r="G124">
        <f t="shared" si="9"/>
        <v>6.8072950819672131E-3</v>
      </c>
    </row>
    <row r="125" spans="1:7">
      <c r="A125">
        <v>123</v>
      </c>
      <c r="B125">
        <v>0.2</v>
      </c>
      <c r="C125">
        <f t="shared" si="5"/>
        <v>1.0330300000000001</v>
      </c>
      <c r="D125">
        <f t="shared" si="6"/>
        <v>-0.83303000000000016</v>
      </c>
      <c r="E125">
        <f t="shared" si="7"/>
        <v>0.83303000000000016</v>
      </c>
      <c r="F125">
        <f t="shared" si="8"/>
        <v>0.69393898090000028</v>
      </c>
      <c r="G125">
        <f t="shared" si="9"/>
        <v>6.7726016260162619E-3</v>
      </c>
    </row>
    <row r="126" spans="1:7">
      <c r="A126">
        <v>124</v>
      </c>
      <c r="B126">
        <v>0.2</v>
      </c>
      <c r="C126">
        <f t="shared" si="5"/>
        <v>1.0355699999999999</v>
      </c>
      <c r="D126">
        <f t="shared" si="6"/>
        <v>-0.83556999999999992</v>
      </c>
      <c r="E126">
        <f t="shared" si="7"/>
        <v>0.83556999999999992</v>
      </c>
      <c r="F126">
        <f t="shared" si="8"/>
        <v>0.69817722489999989</v>
      </c>
      <c r="G126">
        <f t="shared" si="9"/>
        <v>6.7384677419354833E-3</v>
      </c>
    </row>
    <row r="127" spans="1:7">
      <c r="A127">
        <v>125</v>
      </c>
      <c r="B127">
        <v>0.2</v>
      </c>
      <c r="C127">
        <f t="shared" si="5"/>
        <v>1.0381100000000001</v>
      </c>
      <c r="D127">
        <f t="shared" si="6"/>
        <v>-0.83811000000000013</v>
      </c>
      <c r="E127">
        <f t="shared" si="7"/>
        <v>0.83811000000000013</v>
      </c>
      <c r="F127">
        <f t="shared" si="8"/>
        <v>0.7024283721000002</v>
      </c>
      <c r="G127">
        <f t="shared" si="9"/>
        <v>6.7048800000000007E-3</v>
      </c>
    </row>
    <row r="128" spans="1:7">
      <c r="A128">
        <v>126</v>
      </c>
      <c r="B128">
        <v>0.2</v>
      </c>
      <c r="C128">
        <f t="shared" si="5"/>
        <v>1.0406500000000001</v>
      </c>
      <c r="D128">
        <f t="shared" si="6"/>
        <v>-0.84065000000000012</v>
      </c>
      <c r="E128">
        <f t="shared" si="7"/>
        <v>0.84065000000000012</v>
      </c>
      <c r="F128">
        <f t="shared" si="8"/>
        <v>0.70669242250000019</v>
      </c>
      <c r="G128">
        <f t="shared" si="9"/>
        <v>6.6718253968253973E-3</v>
      </c>
    </row>
    <row r="129" spans="1:7">
      <c r="A129">
        <v>127</v>
      </c>
      <c r="B129">
        <v>0.2</v>
      </c>
      <c r="C129">
        <f t="shared" si="5"/>
        <v>1.0431900000000001</v>
      </c>
      <c r="D129">
        <f t="shared" si="6"/>
        <v>-0.84319000000000011</v>
      </c>
      <c r="E129">
        <f t="shared" si="7"/>
        <v>0.84319000000000011</v>
      </c>
      <c r="F129">
        <f t="shared" si="8"/>
        <v>0.71096937610000022</v>
      </c>
      <c r="G129">
        <f t="shared" si="9"/>
        <v>6.6392913385826778E-3</v>
      </c>
    </row>
    <row r="130" spans="1:7">
      <c r="A130">
        <v>128</v>
      </c>
      <c r="B130">
        <v>0.2</v>
      </c>
      <c r="C130">
        <f t="shared" si="5"/>
        <v>1.04573</v>
      </c>
      <c r="D130">
        <f t="shared" si="6"/>
        <v>-0.84573000000000009</v>
      </c>
      <c r="E130">
        <f t="shared" si="7"/>
        <v>0.84573000000000009</v>
      </c>
      <c r="F130">
        <f t="shared" si="8"/>
        <v>0.71525923290000015</v>
      </c>
      <c r="G130">
        <f t="shared" si="9"/>
        <v>6.6072656250000007E-3</v>
      </c>
    </row>
    <row r="131" spans="1:7">
      <c r="A131">
        <v>129</v>
      </c>
      <c r="B131">
        <v>0.2</v>
      </c>
      <c r="C131">
        <f t="shared" si="5"/>
        <v>1.04827</v>
      </c>
      <c r="D131">
        <f t="shared" si="6"/>
        <v>-0.84827000000000008</v>
      </c>
      <c r="E131">
        <f t="shared" si="7"/>
        <v>0.84827000000000008</v>
      </c>
      <c r="F131">
        <f t="shared" si="8"/>
        <v>0.71956199290000011</v>
      </c>
      <c r="G131">
        <f t="shared" si="9"/>
        <v>6.5757364341085273E-3</v>
      </c>
    </row>
    <row r="132" spans="1:7">
      <c r="A132">
        <v>130</v>
      </c>
      <c r="B132">
        <v>2.1</v>
      </c>
      <c r="C132">
        <f t="shared" ref="C132:C195" si="10">0.00254*A132+0.72061</f>
        <v>1.05081</v>
      </c>
      <c r="D132">
        <f t="shared" ref="D132:D195" si="11">B132-C132</f>
        <v>1.0491900000000001</v>
      </c>
      <c r="E132">
        <f t="shared" ref="E132:E195" si="12">ABS(B132-C132)</f>
        <v>1.0491900000000001</v>
      </c>
      <c r="F132">
        <f t="shared" ref="F132:F195" si="13">D132^2</f>
        <v>1.1007996561000002</v>
      </c>
      <c r="G132">
        <f t="shared" ref="G132:G195" si="14">ABS((B132-C132)/A132)</f>
        <v>8.0706923076923082E-3</v>
      </c>
    </row>
    <row r="133" spans="1:7">
      <c r="A133">
        <v>131</v>
      </c>
      <c r="B133">
        <v>1.5</v>
      </c>
      <c r="C133">
        <f t="shared" si="10"/>
        <v>1.05335</v>
      </c>
      <c r="D133">
        <f t="shared" si="11"/>
        <v>0.44664999999999999</v>
      </c>
      <c r="E133">
        <f t="shared" si="12"/>
        <v>0.44664999999999999</v>
      </c>
      <c r="F133">
        <f t="shared" si="13"/>
        <v>0.19949622249999999</v>
      </c>
      <c r="G133">
        <f t="shared" si="14"/>
        <v>3.4095419847328242E-3</v>
      </c>
    </row>
    <row r="134" spans="1:7">
      <c r="A134">
        <v>132</v>
      </c>
      <c r="B134">
        <v>2.1</v>
      </c>
      <c r="C134">
        <f t="shared" si="10"/>
        <v>1.05589</v>
      </c>
      <c r="D134">
        <f t="shared" si="11"/>
        <v>1.0441100000000001</v>
      </c>
      <c r="E134">
        <f t="shared" si="12"/>
        <v>1.0441100000000001</v>
      </c>
      <c r="F134">
        <f t="shared" si="13"/>
        <v>1.0901656921000002</v>
      </c>
      <c r="G134">
        <f t="shared" si="14"/>
        <v>7.9099242424242426E-3</v>
      </c>
    </row>
    <row r="135" spans="1:7">
      <c r="A135">
        <v>133</v>
      </c>
      <c r="B135">
        <v>0.2</v>
      </c>
      <c r="C135">
        <f t="shared" si="10"/>
        <v>1.05843</v>
      </c>
      <c r="D135">
        <f t="shared" si="11"/>
        <v>-0.85843000000000003</v>
      </c>
      <c r="E135">
        <f t="shared" si="12"/>
        <v>0.85843000000000003</v>
      </c>
      <c r="F135">
        <f t="shared" si="13"/>
        <v>0.7369020649000001</v>
      </c>
      <c r="G135">
        <f t="shared" si="14"/>
        <v>6.4543609022556393E-3</v>
      </c>
    </row>
    <row r="136" spans="1:7">
      <c r="A136">
        <v>134</v>
      </c>
      <c r="B136">
        <v>0.2</v>
      </c>
      <c r="C136">
        <f t="shared" si="10"/>
        <v>1.06097</v>
      </c>
      <c r="D136">
        <f t="shared" si="11"/>
        <v>-0.86097000000000001</v>
      </c>
      <c r="E136">
        <f t="shared" si="12"/>
        <v>0.86097000000000001</v>
      </c>
      <c r="F136">
        <f t="shared" si="13"/>
        <v>0.74126934090000007</v>
      </c>
      <c r="G136">
        <f t="shared" si="14"/>
        <v>6.425149253731343E-3</v>
      </c>
    </row>
    <row r="137" spans="1:7">
      <c r="A137">
        <v>135</v>
      </c>
      <c r="B137">
        <v>0.2</v>
      </c>
      <c r="C137">
        <f t="shared" si="10"/>
        <v>1.06351</v>
      </c>
      <c r="D137">
        <f t="shared" si="11"/>
        <v>-0.86351</v>
      </c>
      <c r="E137">
        <f t="shared" si="12"/>
        <v>0.86351</v>
      </c>
      <c r="F137">
        <f t="shared" si="13"/>
        <v>0.74564952009999996</v>
      </c>
      <c r="G137">
        <f t="shared" si="14"/>
        <v>6.39637037037037E-3</v>
      </c>
    </row>
    <row r="138" spans="1:7">
      <c r="A138">
        <v>136</v>
      </c>
      <c r="B138">
        <v>1.5</v>
      </c>
      <c r="C138">
        <f t="shared" si="10"/>
        <v>1.0660499999999999</v>
      </c>
      <c r="D138">
        <f t="shared" si="11"/>
        <v>0.43395000000000006</v>
      </c>
      <c r="E138">
        <f t="shared" si="12"/>
        <v>0.43395000000000006</v>
      </c>
      <c r="F138">
        <f t="shared" si="13"/>
        <v>0.18831260250000004</v>
      </c>
      <c r="G138">
        <f t="shared" si="14"/>
        <v>3.190808823529412E-3</v>
      </c>
    </row>
    <row r="139" spans="1:7">
      <c r="A139">
        <v>137</v>
      </c>
      <c r="B139">
        <v>0.8</v>
      </c>
      <c r="C139">
        <f t="shared" si="10"/>
        <v>1.0685899999999999</v>
      </c>
      <c r="D139">
        <f t="shared" si="11"/>
        <v>-0.26858999999999988</v>
      </c>
      <c r="E139">
        <f t="shared" si="12"/>
        <v>0.26858999999999988</v>
      </c>
      <c r="F139">
        <f t="shared" si="13"/>
        <v>7.2140588099999944E-2</v>
      </c>
      <c r="G139">
        <f t="shared" si="14"/>
        <v>1.9605109489051085E-3</v>
      </c>
    </row>
    <row r="140" spans="1:7">
      <c r="A140">
        <v>138</v>
      </c>
      <c r="B140">
        <v>0.2</v>
      </c>
      <c r="C140">
        <f t="shared" si="10"/>
        <v>1.0711299999999999</v>
      </c>
      <c r="D140">
        <f t="shared" si="11"/>
        <v>-0.87112999999999996</v>
      </c>
      <c r="E140">
        <f t="shared" si="12"/>
        <v>0.87112999999999996</v>
      </c>
      <c r="F140">
        <f t="shared" si="13"/>
        <v>0.75886747689999989</v>
      </c>
      <c r="G140">
        <f t="shared" si="14"/>
        <v>6.3125362318840576E-3</v>
      </c>
    </row>
    <row r="141" spans="1:7">
      <c r="A141">
        <v>139</v>
      </c>
      <c r="B141">
        <v>0.2</v>
      </c>
      <c r="C141">
        <f t="shared" si="10"/>
        <v>1.0736699999999999</v>
      </c>
      <c r="D141">
        <f t="shared" si="11"/>
        <v>-0.87366999999999995</v>
      </c>
      <c r="E141">
        <f t="shared" si="12"/>
        <v>0.87366999999999995</v>
      </c>
      <c r="F141">
        <f t="shared" si="13"/>
        <v>0.76329926889999988</v>
      </c>
      <c r="G141">
        <f t="shared" si="14"/>
        <v>6.2853956834532368E-3</v>
      </c>
    </row>
    <row r="142" spans="1:7">
      <c r="A142">
        <v>140</v>
      </c>
      <c r="B142">
        <v>0.8</v>
      </c>
      <c r="C142">
        <f t="shared" si="10"/>
        <v>1.0762100000000001</v>
      </c>
      <c r="D142">
        <f t="shared" si="11"/>
        <v>-0.27621000000000007</v>
      </c>
      <c r="E142">
        <f t="shared" si="12"/>
        <v>0.27621000000000007</v>
      </c>
      <c r="F142">
        <f t="shared" si="13"/>
        <v>7.629196410000004E-2</v>
      </c>
      <c r="G142">
        <f t="shared" si="14"/>
        <v>1.9729285714285721E-3</v>
      </c>
    </row>
    <row r="143" spans="1:7">
      <c r="A143">
        <v>141</v>
      </c>
      <c r="B143">
        <v>0.2</v>
      </c>
      <c r="C143">
        <f t="shared" si="10"/>
        <v>1.0787499999999999</v>
      </c>
      <c r="D143">
        <f t="shared" si="11"/>
        <v>-0.87874999999999992</v>
      </c>
      <c r="E143">
        <f t="shared" si="12"/>
        <v>0.87874999999999992</v>
      </c>
      <c r="F143">
        <f t="shared" si="13"/>
        <v>0.77220156249999983</v>
      </c>
      <c r="G143">
        <f t="shared" si="14"/>
        <v>6.2322695035460984E-3</v>
      </c>
    </row>
    <row r="144" spans="1:7">
      <c r="A144">
        <v>142</v>
      </c>
      <c r="B144">
        <v>0.2</v>
      </c>
      <c r="C144">
        <f t="shared" si="10"/>
        <v>1.0812900000000001</v>
      </c>
      <c r="D144">
        <f t="shared" si="11"/>
        <v>-0.88129000000000013</v>
      </c>
      <c r="E144">
        <f t="shared" si="12"/>
        <v>0.88129000000000013</v>
      </c>
      <c r="F144">
        <f t="shared" si="13"/>
        <v>0.77667206410000023</v>
      </c>
      <c r="G144">
        <f t="shared" si="14"/>
        <v>6.2062676056338041E-3</v>
      </c>
    </row>
    <row r="145" spans="1:7">
      <c r="A145">
        <v>143</v>
      </c>
      <c r="B145">
        <v>0.2</v>
      </c>
      <c r="C145">
        <f t="shared" si="10"/>
        <v>1.0838300000000001</v>
      </c>
      <c r="D145">
        <f t="shared" si="11"/>
        <v>-0.88383000000000012</v>
      </c>
      <c r="E145">
        <f t="shared" si="12"/>
        <v>0.88383000000000012</v>
      </c>
      <c r="F145">
        <f t="shared" si="13"/>
        <v>0.7811554689000002</v>
      </c>
      <c r="G145">
        <f t="shared" si="14"/>
        <v>6.1806293706293718E-3</v>
      </c>
    </row>
    <row r="146" spans="1:7">
      <c r="A146">
        <v>144</v>
      </c>
      <c r="B146">
        <v>0.2</v>
      </c>
      <c r="C146">
        <f t="shared" si="10"/>
        <v>1.0863700000000001</v>
      </c>
      <c r="D146">
        <f t="shared" si="11"/>
        <v>-0.8863700000000001</v>
      </c>
      <c r="E146">
        <f t="shared" si="12"/>
        <v>0.8863700000000001</v>
      </c>
      <c r="F146">
        <f t="shared" si="13"/>
        <v>0.78565177690000021</v>
      </c>
      <c r="G146">
        <f t="shared" si="14"/>
        <v>6.1553472222222226E-3</v>
      </c>
    </row>
    <row r="147" spans="1:7">
      <c r="A147">
        <v>145</v>
      </c>
      <c r="B147">
        <v>0.2</v>
      </c>
      <c r="C147">
        <f t="shared" si="10"/>
        <v>1.08891</v>
      </c>
      <c r="D147">
        <f t="shared" si="11"/>
        <v>-0.88891000000000009</v>
      </c>
      <c r="E147">
        <f t="shared" si="12"/>
        <v>0.88891000000000009</v>
      </c>
      <c r="F147">
        <f t="shared" si="13"/>
        <v>0.79016098810000013</v>
      </c>
      <c r="G147">
        <f t="shared" si="14"/>
        <v>6.1304137931034487E-3</v>
      </c>
    </row>
    <row r="148" spans="1:7">
      <c r="A148">
        <v>146</v>
      </c>
      <c r="B148">
        <v>0.2</v>
      </c>
      <c r="C148">
        <f t="shared" si="10"/>
        <v>1.09145</v>
      </c>
      <c r="D148">
        <f t="shared" si="11"/>
        <v>-0.89145000000000008</v>
      </c>
      <c r="E148">
        <f t="shared" si="12"/>
        <v>0.89145000000000008</v>
      </c>
      <c r="F148">
        <f t="shared" si="13"/>
        <v>0.79468310250000018</v>
      </c>
      <c r="G148">
        <f t="shared" si="14"/>
        <v>6.10582191780822E-3</v>
      </c>
    </row>
    <row r="149" spans="1:7">
      <c r="A149">
        <v>147</v>
      </c>
      <c r="B149">
        <v>2.1</v>
      </c>
      <c r="C149">
        <f t="shared" si="10"/>
        <v>1.09399</v>
      </c>
      <c r="D149">
        <f t="shared" si="11"/>
        <v>1.0060100000000001</v>
      </c>
      <c r="E149">
        <f t="shared" si="12"/>
        <v>1.0060100000000001</v>
      </c>
      <c r="F149">
        <f t="shared" si="13"/>
        <v>1.0120561201000002</v>
      </c>
      <c r="G149">
        <f t="shared" si="14"/>
        <v>6.8436054421768715E-3</v>
      </c>
    </row>
    <row r="150" spans="1:7">
      <c r="A150">
        <v>148</v>
      </c>
      <c r="B150">
        <v>2.1</v>
      </c>
      <c r="C150">
        <f t="shared" si="10"/>
        <v>1.09653</v>
      </c>
      <c r="D150">
        <f t="shared" si="11"/>
        <v>1.0034700000000001</v>
      </c>
      <c r="E150">
        <f t="shared" si="12"/>
        <v>1.0034700000000001</v>
      </c>
      <c r="F150">
        <f t="shared" si="13"/>
        <v>1.0069520409000001</v>
      </c>
      <c r="G150">
        <f t="shared" si="14"/>
        <v>6.7802027027027032E-3</v>
      </c>
    </row>
    <row r="151" spans="1:7">
      <c r="A151">
        <v>149</v>
      </c>
      <c r="B151">
        <v>0.2</v>
      </c>
      <c r="C151">
        <f t="shared" si="10"/>
        <v>1.09907</v>
      </c>
      <c r="D151">
        <f t="shared" si="11"/>
        <v>-0.89907000000000004</v>
      </c>
      <c r="E151">
        <f t="shared" si="12"/>
        <v>0.89907000000000004</v>
      </c>
      <c r="F151">
        <f t="shared" si="13"/>
        <v>0.80832686490000005</v>
      </c>
      <c r="G151">
        <f t="shared" si="14"/>
        <v>6.0340268456375839E-3</v>
      </c>
    </row>
    <row r="152" spans="1:7">
      <c r="A152">
        <v>150</v>
      </c>
      <c r="B152">
        <v>0.2</v>
      </c>
      <c r="C152">
        <f t="shared" si="10"/>
        <v>1.10161</v>
      </c>
      <c r="D152">
        <f t="shared" si="11"/>
        <v>-0.90161000000000002</v>
      </c>
      <c r="E152">
        <f t="shared" si="12"/>
        <v>0.90161000000000002</v>
      </c>
      <c r="F152">
        <f t="shared" si="13"/>
        <v>0.81290059209999999</v>
      </c>
      <c r="G152">
        <f t="shared" si="14"/>
        <v>6.0107333333333339E-3</v>
      </c>
    </row>
    <row r="153" spans="1:7">
      <c r="A153">
        <v>151</v>
      </c>
      <c r="B153">
        <v>0.2</v>
      </c>
      <c r="C153">
        <f t="shared" si="10"/>
        <v>1.10415</v>
      </c>
      <c r="D153">
        <f t="shared" si="11"/>
        <v>-0.90415000000000001</v>
      </c>
      <c r="E153">
        <f t="shared" si="12"/>
        <v>0.90415000000000001</v>
      </c>
      <c r="F153">
        <f t="shared" si="13"/>
        <v>0.81748722250000005</v>
      </c>
      <c r="G153">
        <f t="shared" si="14"/>
        <v>5.987748344370861E-3</v>
      </c>
    </row>
    <row r="154" spans="1:7">
      <c r="A154">
        <v>152</v>
      </c>
      <c r="B154">
        <v>2.1</v>
      </c>
      <c r="C154">
        <f t="shared" si="10"/>
        <v>1.10669</v>
      </c>
      <c r="D154">
        <f t="shared" si="11"/>
        <v>0.99331000000000014</v>
      </c>
      <c r="E154">
        <f t="shared" si="12"/>
        <v>0.99331000000000014</v>
      </c>
      <c r="F154">
        <f t="shared" si="13"/>
        <v>0.98666475610000026</v>
      </c>
      <c r="G154">
        <f t="shared" si="14"/>
        <v>6.5349342105263169E-3</v>
      </c>
    </row>
    <row r="155" spans="1:7">
      <c r="A155">
        <v>153</v>
      </c>
      <c r="B155">
        <v>2.1</v>
      </c>
      <c r="C155">
        <f t="shared" si="10"/>
        <v>1.1092299999999999</v>
      </c>
      <c r="D155">
        <f t="shared" si="11"/>
        <v>0.99077000000000015</v>
      </c>
      <c r="E155">
        <f t="shared" si="12"/>
        <v>0.99077000000000015</v>
      </c>
      <c r="F155">
        <f t="shared" si="13"/>
        <v>0.98162519290000028</v>
      </c>
      <c r="G155">
        <f t="shared" si="14"/>
        <v>6.4756209150326803E-3</v>
      </c>
    </row>
    <row r="156" spans="1:7">
      <c r="A156">
        <v>154</v>
      </c>
      <c r="B156">
        <v>0.2</v>
      </c>
      <c r="C156">
        <f t="shared" si="10"/>
        <v>1.1117699999999999</v>
      </c>
      <c r="D156">
        <f t="shared" si="11"/>
        <v>-0.91176999999999997</v>
      </c>
      <c r="E156">
        <f t="shared" si="12"/>
        <v>0.91176999999999997</v>
      </c>
      <c r="F156">
        <f t="shared" si="13"/>
        <v>0.83132453289999997</v>
      </c>
      <c r="G156">
        <f t="shared" si="14"/>
        <v>5.9205844155844154E-3</v>
      </c>
    </row>
    <row r="157" spans="1:7">
      <c r="A157">
        <v>155</v>
      </c>
      <c r="B157">
        <v>2.1</v>
      </c>
      <c r="C157">
        <f t="shared" si="10"/>
        <v>1.1143100000000001</v>
      </c>
      <c r="D157">
        <f t="shared" si="11"/>
        <v>0.98568999999999996</v>
      </c>
      <c r="E157">
        <f t="shared" si="12"/>
        <v>0.98568999999999996</v>
      </c>
      <c r="F157">
        <f t="shared" si="13"/>
        <v>0.97158477609999994</v>
      </c>
      <c r="G157">
        <f t="shared" si="14"/>
        <v>6.3592903225806446E-3</v>
      </c>
    </row>
    <row r="158" spans="1:7">
      <c r="A158">
        <v>156</v>
      </c>
      <c r="B158">
        <v>0.2</v>
      </c>
      <c r="C158">
        <f t="shared" si="10"/>
        <v>1.1168499999999999</v>
      </c>
      <c r="D158">
        <f t="shared" si="11"/>
        <v>-0.91684999999999994</v>
      </c>
      <c r="E158">
        <f t="shared" si="12"/>
        <v>0.91684999999999994</v>
      </c>
      <c r="F158">
        <f t="shared" si="13"/>
        <v>0.84061392249999989</v>
      </c>
      <c r="G158">
        <f t="shared" si="14"/>
        <v>5.8772435897435898E-3</v>
      </c>
    </row>
    <row r="159" spans="1:7">
      <c r="A159">
        <v>157</v>
      </c>
      <c r="B159">
        <v>2.1</v>
      </c>
      <c r="C159">
        <f t="shared" si="10"/>
        <v>1.1193900000000001</v>
      </c>
      <c r="D159">
        <f t="shared" si="11"/>
        <v>0.98060999999999998</v>
      </c>
      <c r="E159">
        <f t="shared" si="12"/>
        <v>0.98060999999999998</v>
      </c>
      <c r="F159">
        <f t="shared" si="13"/>
        <v>0.96159597209999992</v>
      </c>
      <c r="G159">
        <f t="shared" si="14"/>
        <v>6.2459235668789808E-3</v>
      </c>
    </row>
    <row r="160" spans="1:7">
      <c r="A160">
        <v>158</v>
      </c>
      <c r="B160">
        <v>2.1</v>
      </c>
      <c r="C160">
        <f t="shared" si="10"/>
        <v>1.1219299999999999</v>
      </c>
      <c r="D160">
        <f t="shared" si="11"/>
        <v>0.97807000000000022</v>
      </c>
      <c r="E160">
        <f t="shared" si="12"/>
        <v>0.97807000000000022</v>
      </c>
      <c r="F160">
        <f t="shared" si="13"/>
        <v>0.95662092490000039</v>
      </c>
      <c r="G160">
        <f t="shared" si="14"/>
        <v>6.1903164556962043E-3</v>
      </c>
    </row>
    <row r="161" spans="1:7">
      <c r="A161">
        <v>159</v>
      </c>
      <c r="B161">
        <v>0.2</v>
      </c>
      <c r="C161">
        <f t="shared" si="10"/>
        <v>1.1244700000000001</v>
      </c>
      <c r="D161">
        <f t="shared" si="11"/>
        <v>-0.92447000000000012</v>
      </c>
      <c r="E161">
        <f t="shared" si="12"/>
        <v>0.92447000000000012</v>
      </c>
      <c r="F161">
        <f t="shared" si="13"/>
        <v>0.85464478090000018</v>
      </c>
      <c r="G161">
        <f t="shared" si="14"/>
        <v>5.8142767295597496E-3</v>
      </c>
    </row>
    <row r="162" spans="1:7">
      <c r="A162">
        <v>160</v>
      </c>
      <c r="B162">
        <v>0.2</v>
      </c>
      <c r="C162">
        <f t="shared" si="10"/>
        <v>1.1270100000000001</v>
      </c>
      <c r="D162">
        <f t="shared" si="11"/>
        <v>-0.92701000000000011</v>
      </c>
      <c r="E162">
        <f t="shared" si="12"/>
        <v>0.92701000000000011</v>
      </c>
      <c r="F162">
        <f t="shared" si="13"/>
        <v>0.85934754010000025</v>
      </c>
      <c r="G162">
        <f t="shared" si="14"/>
        <v>5.7938125000000004E-3</v>
      </c>
    </row>
    <row r="163" spans="1:7">
      <c r="A163">
        <v>161</v>
      </c>
      <c r="B163">
        <v>0.2</v>
      </c>
      <c r="C163">
        <f t="shared" si="10"/>
        <v>1.1295500000000001</v>
      </c>
      <c r="D163">
        <f t="shared" si="11"/>
        <v>-0.9295500000000001</v>
      </c>
      <c r="E163">
        <f t="shared" si="12"/>
        <v>0.9295500000000001</v>
      </c>
      <c r="F163">
        <f t="shared" si="13"/>
        <v>0.86406320250000024</v>
      </c>
      <c r="G163">
        <f t="shared" si="14"/>
        <v>5.7736024844720502E-3</v>
      </c>
    </row>
    <row r="164" spans="1:7">
      <c r="A164">
        <v>162</v>
      </c>
      <c r="B164">
        <v>2.1</v>
      </c>
      <c r="C164">
        <f t="shared" si="10"/>
        <v>1.13209</v>
      </c>
      <c r="D164">
        <f t="shared" si="11"/>
        <v>0.96791000000000005</v>
      </c>
      <c r="E164">
        <f t="shared" si="12"/>
        <v>0.96791000000000005</v>
      </c>
      <c r="F164">
        <f t="shared" si="13"/>
        <v>0.93684976810000009</v>
      </c>
      <c r="G164">
        <f t="shared" si="14"/>
        <v>5.9747530864197535E-3</v>
      </c>
    </row>
    <row r="165" spans="1:7">
      <c r="A165">
        <v>163</v>
      </c>
      <c r="B165">
        <v>2.1</v>
      </c>
      <c r="C165">
        <f t="shared" si="10"/>
        <v>1.13463</v>
      </c>
      <c r="D165">
        <f t="shared" si="11"/>
        <v>0.96537000000000006</v>
      </c>
      <c r="E165">
        <f t="shared" si="12"/>
        <v>0.96537000000000006</v>
      </c>
      <c r="F165">
        <f t="shared" si="13"/>
        <v>0.93193923690000013</v>
      </c>
      <c r="G165">
        <f t="shared" si="14"/>
        <v>5.922515337423313E-3</v>
      </c>
    </row>
    <row r="166" spans="1:7">
      <c r="A166">
        <v>164</v>
      </c>
      <c r="B166">
        <v>0.2</v>
      </c>
      <c r="C166">
        <f t="shared" si="10"/>
        <v>1.13717</v>
      </c>
      <c r="D166">
        <f t="shared" si="11"/>
        <v>-0.93717000000000006</v>
      </c>
      <c r="E166">
        <f t="shared" si="12"/>
        <v>0.93717000000000006</v>
      </c>
      <c r="F166">
        <f t="shared" si="13"/>
        <v>0.87828760890000013</v>
      </c>
      <c r="G166">
        <f t="shared" si="14"/>
        <v>5.7144512195121955E-3</v>
      </c>
    </row>
    <row r="167" spans="1:7">
      <c r="A167">
        <v>165</v>
      </c>
      <c r="B167">
        <v>0.2</v>
      </c>
      <c r="C167">
        <f t="shared" si="10"/>
        <v>1.13971</v>
      </c>
      <c r="D167">
        <f t="shared" si="11"/>
        <v>-0.93971000000000005</v>
      </c>
      <c r="E167">
        <f t="shared" si="12"/>
        <v>0.93971000000000005</v>
      </c>
      <c r="F167">
        <f t="shared" si="13"/>
        <v>0.8830548841000001</v>
      </c>
      <c r="G167">
        <f t="shared" si="14"/>
        <v>5.6952121212121218E-3</v>
      </c>
    </row>
    <row r="168" spans="1:7">
      <c r="A168">
        <v>166</v>
      </c>
      <c r="B168">
        <v>2.1</v>
      </c>
      <c r="C168">
        <f t="shared" si="10"/>
        <v>1.14225</v>
      </c>
      <c r="D168">
        <f t="shared" si="11"/>
        <v>0.9577500000000001</v>
      </c>
      <c r="E168">
        <f t="shared" si="12"/>
        <v>0.9577500000000001</v>
      </c>
      <c r="F168">
        <f t="shared" si="13"/>
        <v>0.91728506250000019</v>
      </c>
      <c r="G168">
        <f t="shared" si="14"/>
        <v>5.769578313253013E-3</v>
      </c>
    </row>
    <row r="169" spans="1:7">
      <c r="A169">
        <v>167</v>
      </c>
      <c r="B169">
        <v>2.1</v>
      </c>
      <c r="C169">
        <f t="shared" si="10"/>
        <v>1.14479</v>
      </c>
      <c r="D169">
        <f t="shared" si="11"/>
        <v>0.95521000000000011</v>
      </c>
      <c r="E169">
        <f t="shared" si="12"/>
        <v>0.95521000000000011</v>
      </c>
      <c r="F169">
        <f t="shared" si="13"/>
        <v>0.91242614410000022</v>
      </c>
      <c r="G169">
        <f t="shared" si="14"/>
        <v>5.7198203592814375E-3</v>
      </c>
    </row>
    <row r="170" spans="1:7">
      <c r="A170">
        <v>168</v>
      </c>
      <c r="B170">
        <v>0.2</v>
      </c>
      <c r="C170">
        <f t="shared" si="10"/>
        <v>1.14733</v>
      </c>
      <c r="D170">
        <f t="shared" si="11"/>
        <v>-0.94733000000000001</v>
      </c>
      <c r="E170">
        <f t="shared" si="12"/>
        <v>0.94733000000000001</v>
      </c>
      <c r="F170">
        <f t="shared" si="13"/>
        <v>0.89743412889999996</v>
      </c>
      <c r="G170">
        <f t="shared" si="14"/>
        <v>5.6388690476190479E-3</v>
      </c>
    </row>
    <row r="171" spans="1:7">
      <c r="A171">
        <v>169</v>
      </c>
      <c r="B171">
        <v>0.2</v>
      </c>
      <c r="C171">
        <f t="shared" si="10"/>
        <v>1.1498699999999999</v>
      </c>
      <c r="D171">
        <f t="shared" si="11"/>
        <v>-0.94986999999999999</v>
      </c>
      <c r="E171">
        <f t="shared" si="12"/>
        <v>0.94986999999999999</v>
      </c>
      <c r="F171">
        <f t="shared" si="13"/>
        <v>0.90225301690000004</v>
      </c>
      <c r="G171">
        <f t="shared" si="14"/>
        <v>5.6205325443786985E-3</v>
      </c>
    </row>
    <row r="172" spans="1:7">
      <c r="A172">
        <v>170</v>
      </c>
      <c r="B172">
        <v>0.2</v>
      </c>
      <c r="C172">
        <f t="shared" si="10"/>
        <v>1.1524099999999999</v>
      </c>
      <c r="D172">
        <f t="shared" si="11"/>
        <v>-0.95240999999999998</v>
      </c>
      <c r="E172">
        <f t="shared" si="12"/>
        <v>0.95240999999999998</v>
      </c>
      <c r="F172">
        <f t="shared" si="13"/>
        <v>0.90708480809999992</v>
      </c>
      <c r="G172">
        <f t="shared" si="14"/>
        <v>5.6024117647058818E-3</v>
      </c>
    </row>
    <row r="173" spans="1:7">
      <c r="A173">
        <v>171</v>
      </c>
      <c r="B173">
        <v>2.1</v>
      </c>
      <c r="C173">
        <f t="shared" si="10"/>
        <v>1.1549499999999999</v>
      </c>
      <c r="D173">
        <f t="shared" si="11"/>
        <v>0.94505000000000017</v>
      </c>
      <c r="E173">
        <f t="shared" si="12"/>
        <v>0.94505000000000017</v>
      </c>
      <c r="F173">
        <f t="shared" si="13"/>
        <v>0.89311950250000027</v>
      </c>
      <c r="G173">
        <f t="shared" si="14"/>
        <v>5.5266081871345038E-3</v>
      </c>
    </row>
    <row r="174" spans="1:7">
      <c r="A174">
        <v>172</v>
      </c>
      <c r="B174">
        <v>2.1</v>
      </c>
      <c r="C174">
        <f t="shared" si="10"/>
        <v>1.1574900000000001</v>
      </c>
      <c r="D174">
        <f t="shared" si="11"/>
        <v>0.94250999999999996</v>
      </c>
      <c r="E174">
        <f t="shared" si="12"/>
        <v>0.94250999999999996</v>
      </c>
      <c r="F174">
        <f t="shared" si="13"/>
        <v>0.88832510009999988</v>
      </c>
      <c r="G174">
        <f t="shared" si="14"/>
        <v>5.4797093023255814E-3</v>
      </c>
    </row>
    <row r="175" spans="1:7">
      <c r="A175">
        <v>173</v>
      </c>
      <c r="B175">
        <v>0.2</v>
      </c>
      <c r="C175">
        <f t="shared" si="10"/>
        <v>1.1600299999999999</v>
      </c>
      <c r="D175">
        <f t="shared" si="11"/>
        <v>-0.96002999999999994</v>
      </c>
      <c r="E175">
        <f t="shared" si="12"/>
        <v>0.96002999999999994</v>
      </c>
      <c r="F175">
        <f t="shared" si="13"/>
        <v>0.92165760089999993</v>
      </c>
      <c r="G175">
        <f t="shared" si="14"/>
        <v>5.5493063583815028E-3</v>
      </c>
    </row>
    <row r="176" spans="1:7">
      <c r="A176">
        <v>174</v>
      </c>
      <c r="B176">
        <v>0.2</v>
      </c>
      <c r="C176">
        <f t="shared" si="10"/>
        <v>1.1625700000000001</v>
      </c>
      <c r="D176">
        <f t="shared" si="11"/>
        <v>-0.96257000000000015</v>
      </c>
      <c r="E176">
        <f t="shared" si="12"/>
        <v>0.96257000000000015</v>
      </c>
      <c r="F176">
        <f t="shared" si="13"/>
        <v>0.92654100490000024</v>
      </c>
      <c r="G176">
        <f t="shared" si="14"/>
        <v>5.5320114942528746E-3</v>
      </c>
    </row>
    <row r="177" spans="1:7">
      <c r="A177">
        <v>175</v>
      </c>
      <c r="B177">
        <v>0.2</v>
      </c>
      <c r="C177">
        <f t="shared" si="10"/>
        <v>1.1651099999999999</v>
      </c>
      <c r="D177">
        <f t="shared" si="11"/>
        <v>-0.96510999999999991</v>
      </c>
      <c r="E177">
        <f t="shared" si="12"/>
        <v>0.96510999999999991</v>
      </c>
      <c r="F177">
        <f t="shared" si="13"/>
        <v>0.9314373120999998</v>
      </c>
      <c r="G177">
        <f t="shared" si="14"/>
        <v>5.5149142857142848E-3</v>
      </c>
    </row>
    <row r="178" spans="1:7">
      <c r="A178">
        <v>176</v>
      </c>
      <c r="B178">
        <v>2.1</v>
      </c>
      <c r="C178">
        <f t="shared" si="10"/>
        <v>1.1676500000000001</v>
      </c>
      <c r="D178">
        <f t="shared" si="11"/>
        <v>0.93235000000000001</v>
      </c>
      <c r="E178">
        <f t="shared" si="12"/>
        <v>0.93235000000000001</v>
      </c>
      <c r="F178">
        <f t="shared" si="13"/>
        <v>0.86927652249999998</v>
      </c>
      <c r="G178">
        <f t="shared" si="14"/>
        <v>5.2974431818181818E-3</v>
      </c>
    </row>
    <row r="179" spans="1:7">
      <c r="A179">
        <v>177</v>
      </c>
      <c r="B179">
        <v>3.4</v>
      </c>
      <c r="C179">
        <f t="shared" si="10"/>
        <v>1.1701900000000001</v>
      </c>
      <c r="D179">
        <f t="shared" si="11"/>
        <v>2.2298099999999996</v>
      </c>
      <c r="E179">
        <f t="shared" si="12"/>
        <v>2.2298099999999996</v>
      </c>
      <c r="F179">
        <f t="shared" si="13"/>
        <v>4.9720526360999981</v>
      </c>
      <c r="G179">
        <f t="shared" si="14"/>
        <v>1.2597796610169489E-2</v>
      </c>
    </row>
    <row r="180" spans="1:7">
      <c r="A180">
        <v>178</v>
      </c>
      <c r="B180">
        <v>2.1</v>
      </c>
      <c r="C180">
        <f t="shared" si="10"/>
        <v>1.1727300000000001</v>
      </c>
      <c r="D180">
        <f t="shared" si="11"/>
        <v>0.92727000000000004</v>
      </c>
      <c r="E180">
        <f t="shared" si="12"/>
        <v>0.92727000000000004</v>
      </c>
      <c r="F180">
        <f t="shared" si="13"/>
        <v>0.85982965290000002</v>
      </c>
      <c r="G180">
        <f t="shared" si="14"/>
        <v>5.20938202247191E-3</v>
      </c>
    </row>
    <row r="181" spans="1:7">
      <c r="A181">
        <v>179</v>
      </c>
      <c r="B181">
        <v>2.1</v>
      </c>
      <c r="C181">
        <f t="shared" si="10"/>
        <v>1.17527</v>
      </c>
      <c r="D181">
        <f t="shared" si="11"/>
        <v>0.92473000000000005</v>
      </c>
      <c r="E181">
        <f t="shared" si="12"/>
        <v>0.92473000000000005</v>
      </c>
      <c r="F181">
        <f t="shared" si="13"/>
        <v>0.85512557290000013</v>
      </c>
      <c r="G181">
        <f t="shared" si="14"/>
        <v>5.1660893854748608E-3</v>
      </c>
    </row>
    <row r="182" spans="1:7">
      <c r="A182">
        <v>180</v>
      </c>
      <c r="B182">
        <v>2.1</v>
      </c>
      <c r="C182">
        <f t="shared" si="10"/>
        <v>1.17781</v>
      </c>
      <c r="D182">
        <f t="shared" si="11"/>
        <v>0.92219000000000007</v>
      </c>
      <c r="E182">
        <f t="shared" si="12"/>
        <v>0.92219000000000007</v>
      </c>
      <c r="F182">
        <f t="shared" si="13"/>
        <v>0.85043439610000016</v>
      </c>
      <c r="G182">
        <f t="shared" si="14"/>
        <v>5.1232777777777778E-3</v>
      </c>
    </row>
    <row r="183" spans="1:7">
      <c r="A183">
        <v>181</v>
      </c>
      <c r="B183">
        <v>2.1</v>
      </c>
      <c r="C183">
        <f t="shared" si="10"/>
        <v>1.18035</v>
      </c>
      <c r="D183">
        <f t="shared" si="11"/>
        <v>0.91965000000000008</v>
      </c>
      <c r="E183">
        <f t="shared" si="12"/>
        <v>0.91965000000000008</v>
      </c>
      <c r="F183">
        <f t="shared" si="13"/>
        <v>0.8457561225000001</v>
      </c>
      <c r="G183">
        <f t="shared" si="14"/>
        <v>5.0809392265193376E-3</v>
      </c>
    </row>
    <row r="184" spans="1:7">
      <c r="A184">
        <v>182</v>
      </c>
      <c r="B184">
        <v>2.1</v>
      </c>
      <c r="C184">
        <f t="shared" si="10"/>
        <v>1.18289</v>
      </c>
      <c r="D184">
        <f t="shared" si="11"/>
        <v>0.91711000000000009</v>
      </c>
      <c r="E184">
        <f t="shared" si="12"/>
        <v>0.91711000000000009</v>
      </c>
      <c r="F184">
        <f t="shared" si="13"/>
        <v>0.84109075210000017</v>
      </c>
      <c r="G184">
        <f t="shared" si="14"/>
        <v>5.0390659340659345E-3</v>
      </c>
    </row>
    <row r="185" spans="1:7">
      <c r="A185">
        <v>183</v>
      </c>
      <c r="B185">
        <v>0.2</v>
      </c>
      <c r="C185">
        <f t="shared" si="10"/>
        <v>1.18543</v>
      </c>
      <c r="D185">
        <f t="shared" si="11"/>
        <v>-0.98543000000000003</v>
      </c>
      <c r="E185">
        <f t="shared" si="12"/>
        <v>0.98543000000000003</v>
      </c>
      <c r="F185">
        <f t="shared" si="13"/>
        <v>0.97107228490000008</v>
      </c>
      <c r="G185">
        <f t="shared" si="14"/>
        <v>5.384863387978142E-3</v>
      </c>
    </row>
    <row r="186" spans="1:7">
      <c r="A186">
        <v>184</v>
      </c>
      <c r="B186">
        <v>2.1</v>
      </c>
      <c r="C186">
        <f t="shared" si="10"/>
        <v>1.18797</v>
      </c>
      <c r="D186">
        <f t="shared" si="11"/>
        <v>0.91203000000000012</v>
      </c>
      <c r="E186">
        <f t="shared" si="12"/>
        <v>0.91203000000000012</v>
      </c>
      <c r="F186">
        <f t="shared" si="13"/>
        <v>0.83179872090000018</v>
      </c>
      <c r="G186">
        <f t="shared" si="14"/>
        <v>4.956684782608696E-3</v>
      </c>
    </row>
    <row r="187" spans="1:7">
      <c r="A187">
        <v>185</v>
      </c>
      <c r="B187">
        <v>0.8</v>
      </c>
      <c r="C187">
        <f t="shared" si="10"/>
        <v>1.19051</v>
      </c>
      <c r="D187">
        <f t="shared" si="11"/>
        <v>-0.39050999999999991</v>
      </c>
      <c r="E187">
        <f t="shared" si="12"/>
        <v>0.39050999999999991</v>
      </c>
      <c r="F187">
        <f t="shared" si="13"/>
        <v>0.15249806009999994</v>
      </c>
      <c r="G187">
        <f t="shared" si="14"/>
        <v>2.1108648648648642E-3</v>
      </c>
    </row>
    <row r="188" spans="1:7">
      <c r="A188">
        <v>186</v>
      </c>
      <c r="B188">
        <v>0.2</v>
      </c>
      <c r="C188">
        <f t="shared" si="10"/>
        <v>1.1930499999999999</v>
      </c>
      <c r="D188">
        <f t="shared" si="11"/>
        <v>-0.99304999999999999</v>
      </c>
      <c r="E188">
        <f t="shared" si="12"/>
        <v>0.99304999999999999</v>
      </c>
      <c r="F188">
        <f t="shared" si="13"/>
        <v>0.98614830249999996</v>
      </c>
      <c r="G188">
        <f t="shared" si="14"/>
        <v>5.3389784946236557E-3</v>
      </c>
    </row>
    <row r="189" spans="1:7">
      <c r="A189">
        <v>187</v>
      </c>
      <c r="B189">
        <v>2.1</v>
      </c>
      <c r="C189">
        <f t="shared" si="10"/>
        <v>1.1955899999999999</v>
      </c>
      <c r="D189">
        <f t="shared" si="11"/>
        <v>0.90441000000000016</v>
      </c>
      <c r="E189">
        <f t="shared" si="12"/>
        <v>0.90441000000000016</v>
      </c>
      <c r="F189">
        <f t="shared" si="13"/>
        <v>0.81795744810000026</v>
      </c>
      <c r="G189">
        <f t="shared" si="14"/>
        <v>4.8364171122994657E-3</v>
      </c>
    </row>
    <row r="190" spans="1:7">
      <c r="A190">
        <v>188</v>
      </c>
      <c r="B190">
        <v>0.2</v>
      </c>
      <c r="C190">
        <f t="shared" si="10"/>
        <v>1.1981299999999999</v>
      </c>
      <c r="D190">
        <f t="shared" si="11"/>
        <v>-0.99812999999999996</v>
      </c>
      <c r="E190">
        <f t="shared" si="12"/>
        <v>0.99812999999999996</v>
      </c>
      <c r="F190">
        <f t="shared" si="13"/>
        <v>0.99626349689999993</v>
      </c>
      <c r="G190">
        <f t="shared" si="14"/>
        <v>5.3092021276595746E-3</v>
      </c>
    </row>
    <row r="191" spans="1:7">
      <c r="A191">
        <v>189</v>
      </c>
      <c r="B191">
        <v>2.1</v>
      </c>
      <c r="C191">
        <f t="shared" si="10"/>
        <v>1.2006700000000001</v>
      </c>
      <c r="D191">
        <f t="shared" si="11"/>
        <v>0.89932999999999996</v>
      </c>
      <c r="E191">
        <f t="shared" si="12"/>
        <v>0.89932999999999996</v>
      </c>
      <c r="F191">
        <f t="shared" si="13"/>
        <v>0.80879444889999996</v>
      </c>
      <c r="G191">
        <f t="shared" si="14"/>
        <v>4.7583597883597882E-3</v>
      </c>
    </row>
    <row r="192" spans="1:7">
      <c r="A192">
        <v>190</v>
      </c>
      <c r="B192">
        <v>0.2</v>
      </c>
      <c r="C192">
        <f t="shared" si="10"/>
        <v>1.2032099999999999</v>
      </c>
      <c r="D192">
        <f t="shared" si="11"/>
        <v>-1.0032099999999999</v>
      </c>
      <c r="E192">
        <f t="shared" si="12"/>
        <v>1.0032099999999999</v>
      </c>
      <c r="F192">
        <f t="shared" si="13"/>
        <v>1.0064303040999998</v>
      </c>
      <c r="G192">
        <f t="shared" si="14"/>
        <v>5.2800526315789466E-3</v>
      </c>
    </row>
    <row r="193" spans="1:7">
      <c r="A193">
        <v>191</v>
      </c>
      <c r="B193">
        <v>2.1</v>
      </c>
      <c r="C193">
        <f t="shared" si="10"/>
        <v>1.2057500000000001</v>
      </c>
      <c r="D193">
        <f t="shared" si="11"/>
        <v>0.89424999999999999</v>
      </c>
      <c r="E193">
        <f t="shared" si="12"/>
        <v>0.89424999999999999</v>
      </c>
      <c r="F193">
        <f t="shared" si="13"/>
        <v>0.79968306249999999</v>
      </c>
      <c r="G193">
        <f t="shared" si="14"/>
        <v>4.6819371727748688E-3</v>
      </c>
    </row>
    <row r="194" spans="1:7">
      <c r="A194">
        <v>192</v>
      </c>
      <c r="B194">
        <v>0.2</v>
      </c>
      <c r="C194">
        <f t="shared" si="10"/>
        <v>1.2082899999999999</v>
      </c>
      <c r="D194">
        <f t="shared" si="11"/>
        <v>-1.0082899999999999</v>
      </c>
      <c r="E194">
        <f t="shared" si="12"/>
        <v>1.0082899999999999</v>
      </c>
      <c r="F194">
        <f t="shared" si="13"/>
        <v>1.0166487240999997</v>
      </c>
      <c r="G194">
        <f t="shared" si="14"/>
        <v>5.2515104166666665E-3</v>
      </c>
    </row>
    <row r="195" spans="1:7">
      <c r="A195">
        <v>193</v>
      </c>
      <c r="B195">
        <v>0.2</v>
      </c>
      <c r="C195">
        <f t="shared" si="10"/>
        <v>1.2108300000000001</v>
      </c>
      <c r="D195">
        <f t="shared" si="11"/>
        <v>-1.0108300000000001</v>
      </c>
      <c r="E195">
        <f t="shared" si="12"/>
        <v>1.0108300000000001</v>
      </c>
      <c r="F195">
        <f t="shared" si="13"/>
        <v>1.0217772889000003</v>
      </c>
      <c r="G195">
        <f t="shared" si="14"/>
        <v>5.2374611398963737E-3</v>
      </c>
    </row>
    <row r="196" spans="1:7">
      <c r="A196">
        <v>194</v>
      </c>
      <c r="B196">
        <v>0.2</v>
      </c>
      <c r="C196">
        <f t="shared" ref="C196:C259" si="15">0.00254*A196+0.72061</f>
        <v>1.2133700000000001</v>
      </c>
      <c r="D196">
        <f t="shared" ref="D196:D259" si="16">B196-C196</f>
        <v>-1.0133700000000001</v>
      </c>
      <c r="E196">
        <f t="shared" ref="E196:E259" si="17">ABS(B196-C196)</f>
        <v>1.0133700000000001</v>
      </c>
      <c r="F196">
        <f t="shared" ref="F196:F259" si="18">D196^2</f>
        <v>1.0269187569000002</v>
      </c>
      <c r="G196">
        <f t="shared" ref="G196:G259" si="19">ABS((B196-C196)/A196)</f>
        <v>5.2235567010309285E-3</v>
      </c>
    </row>
    <row r="197" spans="1:7">
      <c r="A197">
        <v>195</v>
      </c>
      <c r="B197">
        <v>0.2</v>
      </c>
      <c r="C197">
        <f t="shared" si="15"/>
        <v>1.21591</v>
      </c>
      <c r="D197">
        <f t="shared" si="16"/>
        <v>-1.0159100000000001</v>
      </c>
      <c r="E197">
        <f t="shared" si="17"/>
        <v>1.0159100000000001</v>
      </c>
      <c r="F197">
        <f t="shared" si="18"/>
        <v>1.0320731281000002</v>
      </c>
      <c r="G197">
        <f t="shared" si="19"/>
        <v>5.2097948717948726E-3</v>
      </c>
    </row>
    <row r="198" spans="1:7">
      <c r="A198">
        <v>196</v>
      </c>
      <c r="B198">
        <v>2.1</v>
      </c>
      <c r="C198">
        <f t="shared" si="15"/>
        <v>1.21845</v>
      </c>
      <c r="D198">
        <f t="shared" si="16"/>
        <v>0.88155000000000006</v>
      </c>
      <c r="E198">
        <f t="shared" si="17"/>
        <v>0.88155000000000006</v>
      </c>
      <c r="F198">
        <f t="shared" si="18"/>
        <v>0.77713040250000009</v>
      </c>
      <c r="G198">
        <f t="shared" si="19"/>
        <v>4.4977040816326537E-3</v>
      </c>
    </row>
    <row r="199" spans="1:7">
      <c r="A199">
        <v>197</v>
      </c>
      <c r="B199">
        <v>24.9</v>
      </c>
      <c r="C199">
        <f t="shared" si="15"/>
        <v>1.22099</v>
      </c>
      <c r="D199">
        <f t="shared" si="16"/>
        <v>23.679009999999998</v>
      </c>
      <c r="E199">
        <f t="shared" si="17"/>
        <v>23.679009999999998</v>
      </c>
      <c r="F199">
        <f t="shared" si="18"/>
        <v>560.69551458009994</v>
      </c>
      <c r="G199">
        <f t="shared" si="19"/>
        <v>0.12019802030456851</v>
      </c>
    </row>
    <row r="200" spans="1:7">
      <c r="A200">
        <v>198</v>
      </c>
      <c r="B200">
        <v>0.2</v>
      </c>
      <c r="C200">
        <f t="shared" si="15"/>
        <v>1.22353</v>
      </c>
      <c r="D200">
        <f t="shared" si="16"/>
        <v>-1.0235300000000001</v>
      </c>
      <c r="E200">
        <f t="shared" si="17"/>
        <v>1.0235300000000001</v>
      </c>
      <c r="F200">
        <f t="shared" si="18"/>
        <v>1.0476136609000002</v>
      </c>
      <c r="G200">
        <f t="shared" si="19"/>
        <v>5.1693434343434343E-3</v>
      </c>
    </row>
    <row r="201" spans="1:7">
      <c r="A201">
        <v>199</v>
      </c>
      <c r="B201">
        <v>0.2</v>
      </c>
      <c r="C201">
        <f t="shared" si="15"/>
        <v>1.22607</v>
      </c>
      <c r="D201">
        <f t="shared" si="16"/>
        <v>-1.02607</v>
      </c>
      <c r="E201">
        <f t="shared" si="17"/>
        <v>1.02607</v>
      </c>
      <c r="F201">
        <f t="shared" si="18"/>
        <v>1.0528196449</v>
      </c>
      <c r="G201">
        <f t="shared" si="19"/>
        <v>5.1561306532663317E-3</v>
      </c>
    </row>
    <row r="202" spans="1:7">
      <c r="A202">
        <v>200</v>
      </c>
      <c r="B202">
        <v>2.1</v>
      </c>
      <c r="C202">
        <f t="shared" si="15"/>
        <v>1.22861</v>
      </c>
      <c r="D202">
        <f t="shared" si="16"/>
        <v>0.87139000000000011</v>
      </c>
      <c r="E202">
        <f t="shared" si="17"/>
        <v>0.87139000000000011</v>
      </c>
      <c r="F202">
        <f t="shared" si="18"/>
        <v>0.75932053210000017</v>
      </c>
      <c r="G202">
        <f t="shared" si="19"/>
        <v>4.3569500000000009E-3</v>
      </c>
    </row>
    <row r="203" spans="1:7">
      <c r="A203">
        <v>201</v>
      </c>
      <c r="B203">
        <v>2.8</v>
      </c>
      <c r="C203">
        <f t="shared" si="15"/>
        <v>1.23115</v>
      </c>
      <c r="D203">
        <f t="shared" si="16"/>
        <v>1.5688499999999999</v>
      </c>
      <c r="E203">
        <f t="shared" si="17"/>
        <v>1.5688499999999999</v>
      </c>
      <c r="F203">
        <f t="shared" si="18"/>
        <v>2.4612903224999996</v>
      </c>
      <c r="G203">
        <f t="shared" si="19"/>
        <v>7.8052238805970146E-3</v>
      </c>
    </row>
    <row r="204" spans="1:7">
      <c r="A204">
        <v>202</v>
      </c>
      <c r="B204">
        <v>0.2</v>
      </c>
      <c r="C204">
        <f t="shared" si="15"/>
        <v>1.23369</v>
      </c>
      <c r="D204">
        <f t="shared" si="16"/>
        <v>-1.03369</v>
      </c>
      <c r="E204">
        <f t="shared" si="17"/>
        <v>1.03369</v>
      </c>
      <c r="F204">
        <f t="shared" si="18"/>
        <v>1.0685150161000001</v>
      </c>
      <c r="G204">
        <f t="shared" si="19"/>
        <v>5.117277227722772E-3</v>
      </c>
    </row>
    <row r="205" spans="1:7">
      <c r="A205">
        <v>203</v>
      </c>
      <c r="B205">
        <v>0.2</v>
      </c>
      <c r="C205">
        <f t="shared" si="15"/>
        <v>1.2362299999999999</v>
      </c>
      <c r="D205">
        <f t="shared" si="16"/>
        <v>-1.03623</v>
      </c>
      <c r="E205">
        <f t="shared" si="17"/>
        <v>1.03623</v>
      </c>
      <c r="F205">
        <f t="shared" si="18"/>
        <v>1.0737726129</v>
      </c>
      <c r="G205">
        <f t="shared" si="19"/>
        <v>5.104581280788177E-3</v>
      </c>
    </row>
    <row r="206" spans="1:7">
      <c r="A206">
        <v>204</v>
      </c>
      <c r="B206">
        <v>2.1</v>
      </c>
      <c r="C206">
        <f t="shared" si="15"/>
        <v>1.2387700000000001</v>
      </c>
      <c r="D206">
        <f t="shared" si="16"/>
        <v>0.86122999999999994</v>
      </c>
      <c r="E206">
        <f t="shared" si="17"/>
        <v>0.86122999999999994</v>
      </c>
      <c r="F206">
        <f t="shared" si="18"/>
        <v>0.74171711289999986</v>
      </c>
      <c r="G206">
        <f t="shared" si="19"/>
        <v>4.2217156862745095E-3</v>
      </c>
    </row>
    <row r="207" spans="1:7">
      <c r="A207">
        <v>205</v>
      </c>
      <c r="B207">
        <v>2.1</v>
      </c>
      <c r="C207">
        <f t="shared" si="15"/>
        <v>1.2413099999999999</v>
      </c>
      <c r="D207">
        <f t="shared" si="16"/>
        <v>0.85869000000000018</v>
      </c>
      <c r="E207">
        <f t="shared" si="17"/>
        <v>0.85869000000000018</v>
      </c>
      <c r="F207">
        <f t="shared" si="18"/>
        <v>0.7373485161000003</v>
      </c>
      <c r="G207">
        <f t="shared" si="19"/>
        <v>4.1887317073170741E-3</v>
      </c>
    </row>
    <row r="208" spans="1:7">
      <c r="A208">
        <v>206</v>
      </c>
      <c r="B208">
        <v>2.1</v>
      </c>
      <c r="C208">
        <f t="shared" si="15"/>
        <v>1.2438500000000001</v>
      </c>
      <c r="D208">
        <f t="shared" si="16"/>
        <v>0.85614999999999997</v>
      </c>
      <c r="E208">
        <f t="shared" si="17"/>
        <v>0.85614999999999997</v>
      </c>
      <c r="F208">
        <f t="shared" si="18"/>
        <v>0.73299282249999997</v>
      </c>
      <c r="G208">
        <f t="shared" si="19"/>
        <v>4.156067961165048E-3</v>
      </c>
    </row>
    <row r="209" spans="1:7">
      <c r="A209">
        <v>207</v>
      </c>
      <c r="B209">
        <v>0.2</v>
      </c>
      <c r="C209">
        <f t="shared" si="15"/>
        <v>1.2463899999999999</v>
      </c>
      <c r="D209">
        <f t="shared" si="16"/>
        <v>-1.0463899999999999</v>
      </c>
      <c r="E209">
        <f t="shared" si="17"/>
        <v>1.0463899999999999</v>
      </c>
      <c r="F209">
        <f t="shared" si="18"/>
        <v>1.0949320320999998</v>
      </c>
      <c r="G209">
        <f t="shared" si="19"/>
        <v>5.0550241545893717E-3</v>
      </c>
    </row>
    <row r="210" spans="1:7">
      <c r="A210">
        <v>208</v>
      </c>
      <c r="B210">
        <v>0.2</v>
      </c>
      <c r="C210">
        <f t="shared" si="15"/>
        <v>1.2489300000000001</v>
      </c>
      <c r="D210">
        <f t="shared" si="16"/>
        <v>-1.0489300000000001</v>
      </c>
      <c r="E210">
        <f t="shared" si="17"/>
        <v>1.0489300000000001</v>
      </c>
      <c r="F210">
        <f t="shared" si="18"/>
        <v>1.1002541449000003</v>
      </c>
      <c r="G210">
        <f t="shared" si="19"/>
        <v>5.0429326923076929E-3</v>
      </c>
    </row>
    <row r="211" spans="1:7">
      <c r="A211">
        <v>209</v>
      </c>
      <c r="B211">
        <v>0.2</v>
      </c>
      <c r="C211">
        <f t="shared" si="15"/>
        <v>1.2514699999999999</v>
      </c>
      <c r="D211">
        <f t="shared" si="16"/>
        <v>-1.0514699999999999</v>
      </c>
      <c r="E211">
        <f t="shared" si="17"/>
        <v>1.0514699999999999</v>
      </c>
      <c r="F211">
        <f t="shared" si="18"/>
        <v>1.1055891608999997</v>
      </c>
      <c r="G211">
        <f t="shared" si="19"/>
        <v>5.0309569377990429E-3</v>
      </c>
    </row>
    <row r="212" spans="1:7">
      <c r="A212">
        <v>210</v>
      </c>
      <c r="B212">
        <v>2.1</v>
      </c>
      <c r="C212">
        <f t="shared" si="15"/>
        <v>1.2540100000000001</v>
      </c>
      <c r="D212">
        <f t="shared" si="16"/>
        <v>0.84599000000000002</v>
      </c>
      <c r="E212">
        <f t="shared" si="17"/>
        <v>0.84599000000000002</v>
      </c>
      <c r="F212">
        <f t="shared" si="18"/>
        <v>0.71569908010000005</v>
      </c>
      <c r="G212">
        <f t="shared" si="19"/>
        <v>4.02852380952381E-3</v>
      </c>
    </row>
    <row r="213" spans="1:7">
      <c r="A213">
        <v>211</v>
      </c>
      <c r="B213">
        <v>2.1</v>
      </c>
      <c r="C213">
        <f t="shared" si="15"/>
        <v>1.2565500000000001</v>
      </c>
      <c r="D213">
        <f t="shared" si="16"/>
        <v>0.84345000000000003</v>
      </c>
      <c r="E213">
        <f t="shared" si="17"/>
        <v>0.84345000000000003</v>
      </c>
      <c r="F213">
        <f t="shared" si="18"/>
        <v>0.71140790250000008</v>
      </c>
      <c r="G213">
        <f t="shared" si="19"/>
        <v>3.9973933649289101E-3</v>
      </c>
    </row>
    <row r="214" spans="1:7">
      <c r="A214">
        <v>212</v>
      </c>
      <c r="B214">
        <v>0.2</v>
      </c>
      <c r="C214">
        <f t="shared" si="15"/>
        <v>1.25909</v>
      </c>
      <c r="D214">
        <f t="shared" si="16"/>
        <v>-1.0590900000000001</v>
      </c>
      <c r="E214">
        <f t="shared" si="17"/>
        <v>1.0590900000000001</v>
      </c>
      <c r="F214">
        <f t="shared" si="18"/>
        <v>1.1216716281000001</v>
      </c>
      <c r="G214">
        <f t="shared" si="19"/>
        <v>4.9957075471698115E-3</v>
      </c>
    </row>
    <row r="215" spans="1:7">
      <c r="A215">
        <v>213</v>
      </c>
      <c r="B215">
        <v>0.8</v>
      </c>
      <c r="C215">
        <f t="shared" si="15"/>
        <v>1.26163</v>
      </c>
      <c r="D215">
        <f t="shared" si="16"/>
        <v>-0.46162999999999998</v>
      </c>
      <c r="E215">
        <f t="shared" si="17"/>
        <v>0.46162999999999998</v>
      </c>
      <c r="F215">
        <f t="shared" si="18"/>
        <v>0.21310225689999998</v>
      </c>
      <c r="G215">
        <f t="shared" si="19"/>
        <v>2.1672769953051643E-3</v>
      </c>
    </row>
    <row r="216" spans="1:7">
      <c r="A216">
        <v>214</v>
      </c>
      <c r="B216">
        <v>0.2</v>
      </c>
      <c r="C216">
        <f t="shared" si="15"/>
        <v>1.26417</v>
      </c>
      <c r="D216">
        <f t="shared" si="16"/>
        <v>-1.0641700000000001</v>
      </c>
      <c r="E216">
        <f t="shared" si="17"/>
        <v>1.0641700000000001</v>
      </c>
      <c r="F216">
        <f t="shared" si="18"/>
        <v>1.1324577889</v>
      </c>
      <c r="G216">
        <f t="shared" si="19"/>
        <v>4.9727570093457945E-3</v>
      </c>
    </row>
    <row r="217" spans="1:7">
      <c r="A217">
        <v>215</v>
      </c>
      <c r="B217">
        <v>2.1</v>
      </c>
      <c r="C217">
        <f t="shared" si="15"/>
        <v>1.26671</v>
      </c>
      <c r="D217">
        <f t="shared" si="16"/>
        <v>0.83329000000000009</v>
      </c>
      <c r="E217">
        <f t="shared" si="17"/>
        <v>0.83329000000000009</v>
      </c>
      <c r="F217">
        <f t="shared" si="18"/>
        <v>0.6943722241000001</v>
      </c>
      <c r="G217">
        <f t="shared" si="19"/>
        <v>3.8757674418604653E-3</v>
      </c>
    </row>
    <row r="218" spans="1:7">
      <c r="A218">
        <v>216</v>
      </c>
      <c r="B218">
        <v>2.1</v>
      </c>
      <c r="C218">
        <f t="shared" si="15"/>
        <v>1.26925</v>
      </c>
      <c r="D218">
        <f t="shared" si="16"/>
        <v>0.8307500000000001</v>
      </c>
      <c r="E218">
        <f t="shared" si="17"/>
        <v>0.8307500000000001</v>
      </c>
      <c r="F218">
        <f t="shared" si="18"/>
        <v>0.69014556250000014</v>
      </c>
      <c r="G218">
        <f t="shared" si="19"/>
        <v>3.8460648148148152E-3</v>
      </c>
    </row>
    <row r="219" spans="1:7">
      <c r="A219">
        <v>217</v>
      </c>
      <c r="B219">
        <v>0.2</v>
      </c>
      <c r="C219">
        <f t="shared" si="15"/>
        <v>1.27179</v>
      </c>
      <c r="D219">
        <f t="shared" si="16"/>
        <v>-1.07179</v>
      </c>
      <c r="E219">
        <f t="shared" si="17"/>
        <v>1.07179</v>
      </c>
      <c r="F219">
        <f t="shared" si="18"/>
        <v>1.1487338041000001</v>
      </c>
      <c r="G219">
        <f t="shared" si="19"/>
        <v>4.9391244239631342E-3</v>
      </c>
    </row>
    <row r="220" spans="1:7">
      <c r="A220">
        <v>218</v>
      </c>
      <c r="B220">
        <v>0.2</v>
      </c>
      <c r="C220">
        <f t="shared" si="15"/>
        <v>1.27433</v>
      </c>
      <c r="D220">
        <f t="shared" si="16"/>
        <v>-1.07433</v>
      </c>
      <c r="E220">
        <f t="shared" si="17"/>
        <v>1.07433</v>
      </c>
      <c r="F220">
        <f t="shared" si="18"/>
        <v>1.1541849489</v>
      </c>
      <c r="G220">
        <f t="shared" si="19"/>
        <v>4.928119266055046E-3</v>
      </c>
    </row>
    <row r="221" spans="1:7">
      <c r="A221">
        <v>219</v>
      </c>
      <c r="B221">
        <v>0.2</v>
      </c>
      <c r="C221">
        <f t="shared" si="15"/>
        <v>1.2768700000000002</v>
      </c>
      <c r="D221">
        <f t="shared" si="16"/>
        <v>-1.0768700000000002</v>
      </c>
      <c r="E221">
        <f t="shared" si="17"/>
        <v>1.0768700000000002</v>
      </c>
      <c r="F221">
        <f t="shared" si="18"/>
        <v>1.1596489969000006</v>
      </c>
      <c r="G221">
        <f t="shared" si="19"/>
        <v>4.9172146118721472E-3</v>
      </c>
    </row>
    <row r="222" spans="1:7">
      <c r="A222">
        <v>220</v>
      </c>
      <c r="B222">
        <v>2.1</v>
      </c>
      <c r="C222">
        <f t="shared" si="15"/>
        <v>1.2794099999999999</v>
      </c>
      <c r="D222">
        <f t="shared" si="16"/>
        <v>0.82059000000000015</v>
      </c>
      <c r="E222">
        <f t="shared" si="17"/>
        <v>0.82059000000000015</v>
      </c>
      <c r="F222">
        <f t="shared" si="18"/>
        <v>0.67336794810000022</v>
      </c>
      <c r="G222">
        <f t="shared" si="19"/>
        <v>3.7299545454545463E-3</v>
      </c>
    </row>
    <row r="223" spans="1:7">
      <c r="A223">
        <v>221</v>
      </c>
      <c r="B223">
        <v>2.1</v>
      </c>
      <c r="C223">
        <f t="shared" si="15"/>
        <v>1.2819500000000001</v>
      </c>
      <c r="D223">
        <f t="shared" si="16"/>
        <v>0.81804999999999994</v>
      </c>
      <c r="E223">
        <f t="shared" si="17"/>
        <v>0.81804999999999994</v>
      </c>
      <c r="F223">
        <f t="shared" si="18"/>
        <v>0.66920580249999995</v>
      </c>
      <c r="G223">
        <f t="shared" si="19"/>
        <v>3.7015837104072396E-3</v>
      </c>
    </row>
    <row r="224" spans="1:7">
      <c r="A224">
        <v>222</v>
      </c>
      <c r="B224">
        <v>0.2</v>
      </c>
      <c r="C224">
        <f t="shared" si="15"/>
        <v>1.2844899999999999</v>
      </c>
      <c r="D224">
        <f t="shared" si="16"/>
        <v>-1.08449</v>
      </c>
      <c r="E224">
        <f t="shared" si="17"/>
        <v>1.08449</v>
      </c>
      <c r="F224">
        <f t="shared" si="18"/>
        <v>1.1761185600999999</v>
      </c>
      <c r="G224">
        <f t="shared" si="19"/>
        <v>4.8850900900900898E-3</v>
      </c>
    </row>
    <row r="225" spans="1:7">
      <c r="A225">
        <v>223</v>
      </c>
      <c r="B225">
        <v>0.2</v>
      </c>
      <c r="C225">
        <f t="shared" si="15"/>
        <v>1.2870300000000001</v>
      </c>
      <c r="D225">
        <f t="shared" si="16"/>
        <v>-1.0870300000000002</v>
      </c>
      <c r="E225">
        <f t="shared" si="17"/>
        <v>1.0870300000000002</v>
      </c>
      <c r="F225">
        <f t="shared" si="18"/>
        <v>1.1816342209000004</v>
      </c>
      <c r="G225">
        <f t="shared" si="19"/>
        <v>4.8745739910313907E-3</v>
      </c>
    </row>
    <row r="226" spans="1:7">
      <c r="A226">
        <v>224</v>
      </c>
      <c r="B226">
        <v>0.2</v>
      </c>
      <c r="C226">
        <f t="shared" si="15"/>
        <v>1.2895699999999999</v>
      </c>
      <c r="D226">
        <f t="shared" si="16"/>
        <v>-1.0895699999999999</v>
      </c>
      <c r="E226">
        <f t="shared" si="17"/>
        <v>1.0895699999999999</v>
      </c>
      <c r="F226">
        <f t="shared" si="18"/>
        <v>1.1871627848999999</v>
      </c>
      <c r="G226">
        <f t="shared" si="19"/>
        <v>4.864151785714285E-3</v>
      </c>
    </row>
    <row r="227" spans="1:7">
      <c r="A227">
        <v>225</v>
      </c>
      <c r="B227">
        <v>25.5</v>
      </c>
      <c r="C227">
        <f t="shared" si="15"/>
        <v>1.2921100000000001</v>
      </c>
      <c r="D227">
        <f t="shared" si="16"/>
        <v>24.207889999999999</v>
      </c>
      <c r="E227">
        <f t="shared" si="17"/>
        <v>24.207889999999999</v>
      </c>
      <c r="F227">
        <f t="shared" si="18"/>
        <v>586.02193825209997</v>
      </c>
      <c r="G227">
        <f t="shared" si="19"/>
        <v>0.10759062222222222</v>
      </c>
    </row>
    <row r="228" spans="1:7">
      <c r="A228">
        <v>226</v>
      </c>
      <c r="B228">
        <v>2.1</v>
      </c>
      <c r="C228">
        <f t="shared" si="15"/>
        <v>1.2946499999999999</v>
      </c>
      <c r="D228">
        <f t="shared" si="16"/>
        <v>0.80535000000000023</v>
      </c>
      <c r="E228">
        <f t="shared" si="17"/>
        <v>0.80535000000000023</v>
      </c>
      <c r="F228">
        <f t="shared" si="18"/>
        <v>0.64858862250000038</v>
      </c>
      <c r="G228">
        <f t="shared" si="19"/>
        <v>3.5634955752212399E-3</v>
      </c>
    </row>
    <row r="229" spans="1:7">
      <c r="A229">
        <v>227</v>
      </c>
      <c r="B229">
        <v>0.2</v>
      </c>
      <c r="C229">
        <f t="shared" si="15"/>
        <v>1.2971900000000001</v>
      </c>
      <c r="D229">
        <f t="shared" si="16"/>
        <v>-1.0971900000000001</v>
      </c>
      <c r="E229">
        <f t="shared" si="17"/>
        <v>1.0971900000000001</v>
      </c>
      <c r="F229">
        <f t="shared" si="18"/>
        <v>1.2038258961000003</v>
      </c>
      <c r="G229">
        <f t="shared" si="19"/>
        <v>4.8334361233480184E-3</v>
      </c>
    </row>
    <row r="230" spans="1:7">
      <c r="A230">
        <v>228</v>
      </c>
      <c r="B230">
        <v>2.1</v>
      </c>
      <c r="C230">
        <f t="shared" si="15"/>
        <v>1.2997300000000001</v>
      </c>
      <c r="D230">
        <f t="shared" si="16"/>
        <v>0.80027000000000004</v>
      </c>
      <c r="E230">
        <f t="shared" si="17"/>
        <v>0.80027000000000004</v>
      </c>
      <c r="F230">
        <f t="shared" si="18"/>
        <v>0.64043207290000004</v>
      </c>
      <c r="G230">
        <f t="shared" si="19"/>
        <v>3.5099561403508775E-3</v>
      </c>
    </row>
    <row r="231" spans="1:7">
      <c r="A231">
        <v>229</v>
      </c>
      <c r="B231">
        <v>0.2</v>
      </c>
      <c r="C231">
        <f t="shared" si="15"/>
        <v>1.30227</v>
      </c>
      <c r="D231">
        <f t="shared" si="16"/>
        <v>-1.1022700000000001</v>
      </c>
      <c r="E231">
        <f t="shared" si="17"/>
        <v>1.1022700000000001</v>
      </c>
      <c r="F231">
        <f t="shared" si="18"/>
        <v>1.2149991529000002</v>
      </c>
      <c r="G231">
        <f t="shared" si="19"/>
        <v>4.8134061135371182E-3</v>
      </c>
    </row>
    <row r="232" spans="1:7">
      <c r="A232">
        <v>230</v>
      </c>
      <c r="B232">
        <v>2.1</v>
      </c>
      <c r="C232">
        <f t="shared" si="15"/>
        <v>1.30481</v>
      </c>
      <c r="D232">
        <f t="shared" si="16"/>
        <v>0.79519000000000006</v>
      </c>
      <c r="E232">
        <f t="shared" si="17"/>
        <v>0.79519000000000006</v>
      </c>
      <c r="F232">
        <f t="shared" si="18"/>
        <v>0.63232713610000013</v>
      </c>
      <c r="G232">
        <f t="shared" si="19"/>
        <v>3.4573478260869566E-3</v>
      </c>
    </row>
    <row r="233" spans="1:7">
      <c r="A233">
        <v>231</v>
      </c>
      <c r="B233">
        <v>0.2</v>
      </c>
      <c r="C233">
        <f t="shared" si="15"/>
        <v>1.30735</v>
      </c>
      <c r="D233">
        <f t="shared" si="16"/>
        <v>-1.1073500000000001</v>
      </c>
      <c r="E233">
        <f t="shared" si="17"/>
        <v>1.1073500000000001</v>
      </c>
      <c r="F233">
        <f t="shared" si="18"/>
        <v>1.2262240225000001</v>
      </c>
      <c r="G233">
        <f t="shared" si="19"/>
        <v>4.7937229437229438E-3</v>
      </c>
    </row>
    <row r="234" spans="1:7">
      <c r="A234">
        <v>232</v>
      </c>
      <c r="B234">
        <v>0.2</v>
      </c>
      <c r="C234">
        <f t="shared" si="15"/>
        <v>1.30989</v>
      </c>
      <c r="D234">
        <f t="shared" si="16"/>
        <v>-1.10989</v>
      </c>
      <c r="E234">
        <f t="shared" si="17"/>
        <v>1.10989</v>
      </c>
      <c r="F234">
        <f t="shared" si="18"/>
        <v>1.2318558121000001</v>
      </c>
      <c r="G234">
        <f t="shared" si="19"/>
        <v>4.7840086206896552E-3</v>
      </c>
    </row>
    <row r="235" spans="1:7">
      <c r="A235">
        <v>233</v>
      </c>
      <c r="B235">
        <v>0.2</v>
      </c>
      <c r="C235">
        <f t="shared" si="15"/>
        <v>1.31243</v>
      </c>
      <c r="D235">
        <f t="shared" si="16"/>
        <v>-1.11243</v>
      </c>
      <c r="E235">
        <f t="shared" si="17"/>
        <v>1.11243</v>
      </c>
      <c r="F235">
        <f t="shared" si="18"/>
        <v>1.2375005049000001</v>
      </c>
      <c r="G235">
        <f t="shared" si="19"/>
        <v>4.7743776824034339E-3</v>
      </c>
    </row>
    <row r="236" spans="1:7">
      <c r="A236">
        <v>234</v>
      </c>
      <c r="B236">
        <v>2.1</v>
      </c>
      <c r="C236">
        <f t="shared" si="15"/>
        <v>1.31497</v>
      </c>
      <c r="D236">
        <f t="shared" si="16"/>
        <v>0.78503000000000012</v>
      </c>
      <c r="E236">
        <f t="shared" si="17"/>
        <v>0.78503000000000012</v>
      </c>
      <c r="F236">
        <f t="shared" si="18"/>
        <v>0.61627210090000017</v>
      </c>
      <c r="G236">
        <f t="shared" si="19"/>
        <v>3.3548290598290603E-3</v>
      </c>
    </row>
    <row r="237" spans="1:7">
      <c r="A237">
        <v>235</v>
      </c>
      <c r="B237">
        <v>14.5</v>
      </c>
      <c r="C237">
        <f t="shared" si="15"/>
        <v>1.31751</v>
      </c>
      <c r="D237">
        <f t="shared" si="16"/>
        <v>13.18249</v>
      </c>
      <c r="E237">
        <f t="shared" si="17"/>
        <v>13.18249</v>
      </c>
      <c r="F237">
        <f t="shared" si="18"/>
        <v>173.77804260009998</v>
      </c>
      <c r="G237">
        <f t="shared" si="19"/>
        <v>5.6095702127659575E-2</v>
      </c>
    </row>
    <row r="238" spans="1:7">
      <c r="A238">
        <v>236</v>
      </c>
      <c r="B238">
        <v>0.2</v>
      </c>
      <c r="C238">
        <f t="shared" si="15"/>
        <v>1.3200500000000002</v>
      </c>
      <c r="D238">
        <f t="shared" si="16"/>
        <v>-1.1200500000000002</v>
      </c>
      <c r="E238">
        <f t="shared" si="17"/>
        <v>1.1200500000000002</v>
      </c>
      <c r="F238">
        <f t="shared" si="18"/>
        <v>1.2545120025000005</v>
      </c>
      <c r="G238">
        <f t="shared" si="19"/>
        <v>4.745974576271187E-3</v>
      </c>
    </row>
    <row r="239" spans="1:7">
      <c r="A239">
        <v>237</v>
      </c>
      <c r="B239">
        <v>0.2</v>
      </c>
      <c r="C239">
        <f t="shared" si="15"/>
        <v>1.3225899999999999</v>
      </c>
      <c r="D239">
        <f t="shared" si="16"/>
        <v>-1.12259</v>
      </c>
      <c r="E239">
        <f t="shared" si="17"/>
        <v>1.12259</v>
      </c>
      <c r="F239">
        <f t="shared" si="18"/>
        <v>1.2602083081</v>
      </c>
      <c r="G239">
        <f t="shared" si="19"/>
        <v>4.7366666666666668E-3</v>
      </c>
    </row>
    <row r="240" spans="1:7">
      <c r="A240">
        <v>238</v>
      </c>
      <c r="B240">
        <v>0.2</v>
      </c>
      <c r="C240">
        <f t="shared" si="15"/>
        <v>1.3251300000000001</v>
      </c>
      <c r="D240">
        <f t="shared" si="16"/>
        <v>-1.1251300000000002</v>
      </c>
      <c r="E240">
        <f t="shared" si="17"/>
        <v>1.1251300000000002</v>
      </c>
      <c r="F240">
        <f t="shared" si="18"/>
        <v>1.2659175169000003</v>
      </c>
      <c r="G240">
        <f t="shared" si="19"/>
        <v>4.727436974789917E-3</v>
      </c>
    </row>
    <row r="241" spans="1:7">
      <c r="A241">
        <v>239</v>
      </c>
      <c r="B241">
        <v>2.1</v>
      </c>
      <c r="C241">
        <f t="shared" si="15"/>
        <v>1.3276699999999999</v>
      </c>
      <c r="D241">
        <f t="shared" si="16"/>
        <v>0.77233000000000018</v>
      </c>
      <c r="E241">
        <f t="shared" si="17"/>
        <v>0.77233000000000018</v>
      </c>
      <c r="F241">
        <f t="shared" si="18"/>
        <v>0.59649362890000024</v>
      </c>
      <c r="G241">
        <f t="shared" si="19"/>
        <v>3.2315062761506283E-3</v>
      </c>
    </row>
    <row r="242" spans="1:7">
      <c r="A242">
        <v>240</v>
      </c>
      <c r="B242">
        <v>2.1</v>
      </c>
      <c r="C242">
        <f t="shared" si="15"/>
        <v>1.3302100000000001</v>
      </c>
      <c r="D242">
        <f t="shared" si="16"/>
        <v>0.76978999999999997</v>
      </c>
      <c r="E242">
        <f t="shared" si="17"/>
        <v>0.76978999999999997</v>
      </c>
      <c r="F242">
        <f t="shared" si="18"/>
        <v>0.59257664409999999</v>
      </c>
      <c r="G242">
        <f t="shared" si="19"/>
        <v>3.2074583333333334E-3</v>
      </c>
    </row>
    <row r="243" spans="1:7">
      <c r="A243">
        <v>241</v>
      </c>
      <c r="B243">
        <v>0.2</v>
      </c>
      <c r="C243">
        <f t="shared" si="15"/>
        <v>1.3327499999999999</v>
      </c>
      <c r="D243">
        <f t="shared" si="16"/>
        <v>-1.1327499999999999</v>
      </c>
      <c r="E243">
        <f t="shared" si="17"/>
        <v>1.1327499999999999</v>
      </c>
      <c r="F243">
        <f t="shared" si="18"/>
        <v>1.2831225624999998</v>
      </c>
      <c r="G243">
        <f t="shared" si="19"/>
        <v>4.7002074688796674E-3</v>
      </c>
    </row>
    <row r="244" spans="1:7">
      <c r="A244">
        <v>242</v>
      </c>
      <c r="B244">
        <v>0.2</v>
      </c>
      <c r="C244">
        <f t="shared" si="15"/>
        <v>1.3352900000000001</v>
      </c>
      <c r="D244">
        <f t="shared" si="16"/>
        <v>-1.1352900000000001</v>
      </c>
      <c r="E244">
        <f t="shared" si="17"/>
        <v>1.1352900000000001</v>
      </c>
      <c r="F244">
        <f t="shared" si="18"/>
        <v>1.2888833841000003</v>
      </c>
      <c r="G244">
        <f t="shared" si="19"/>
        <v>4.6912809917355374E-3</v>
      </c>
    </row>
    <row r="245" spans="1:7">
      <c r="A245">
        <v>243</v>
      </c>
      <c r="B245">
        <v>0.2</v>
      </c>
      <c r="C245">
        <f t="shared" si="15"/>
        <v>1.3378299999999999</v>
      </c>
      <c r="D245">
        <f t="shared" si="16"/>
        <v>-1.1378299999999999</v>
      </c>
      <c r="E245">
        <f t="shared" si="17"/>
        <v>1.1378299999999999</v>
      </c>
      <c r="F245">
        <f t="shared" si="18"/>
        <v>1.2946571088999999</v>
      </c>
      <c r="G245">
        <f t="shared" si="19"/>
        <v>4.6824279835390942E-3</v>
      </c>
    </row>
    <row r="246" spans="1:7">
      <c r="A246">
        <v>244</v>
      </c>
      <c r="B246">
        <v>2.1</v>
      </c>
      <c r="C246">
        <f t="shared" si="15"/>
        <v>1.3403700000000001</v>
      </c>
      <c r="D246">
        <f t="shared" si="16"/>
        <v>0.75963000000000003</v>
      </c>
      <c r="E246">
        <f t="shared" si="17"/>
        <v>0.75963000000000003</v>
      </c>
      <c r="F246">
        <f t="shared" si="18"/>
        <v>0.57703773690000004</v>
      </c>
      <c r="G246">
        <f t="shared" si="19"/>
        <v>3.1132377049180328E-3</v>
      </c>
    </row>
    <row r="247" spans="1:7">
      <c r="A247">
        <v>245</v>
      </c>
      <c r="B247">
        <v>2.1</v>
      </c>
      <c r="C247">
        <f t="shared" si="15"/>
        <v>1.34291</v>
      </c>
      <c r="D247">
        <f t="shared" si="16"/>
        <v>0.75709000000000004</v>
      </c>
      <c r="E247">
        <f t="shared" si="17"/>
        <v>0.75709000000000004</v>
      </c>
      <c r="F247">
        <f t="shared" si="18"/>
        <v>0.57318526810000003</v>
      </c>
      <c r="G247">
        <f t="shared" si="19"/>
        <v>3.0901632653061225E-3</v>
      </c>
    </row>
    <row r="248" spans="1:7">
      <c r="A248">
        <v>246</v>
      </c>
      <c r="B248">
        <v>0.2</v>
      </c>
      <c r="C248">
        <f t="shared" si="15"/>
        <v>1.34545</v>
      </c>
      <c r="D248">
        <f t="shared" si="16"/>
        <v>-1.1454500000000001</v>
      </c>
      <c r="E248">
        <f t="shared" si="17"/>
        <v>1.1454500000000001</v>
      </c>
      <c r="F248">
        <f t="shared" si="18"/>
        <v>1.3120557025000001</v>
      </c>
      <c r="G248">
        <f t="shared" si="19"/>
        <v>4.6563008130081308E-3</v>
      </c>
    </row>
    <row r="249" spans="1:7">
      <c r="A249">
        <v>247</v>
      </c>
      <c r="B249">
        <v>0.2</v>
      </c>
      <c r="C249">
        <f t="shared" si="15"/>
        <v>1.34799</v>
      </c>
      <c r="D249">
        <f t="shared" si="16"/>
        <v>-1.1479900000000001</v>
      </c>
      <c r="E249">
        <f t="shared" si="17"/>
        <v>1.1479900000000001</v>
      </c>
      <c r="F249">
        <f t="shared" si="18"/>
        <v>1.3178810401000001</v>
      </c>
      <c r="G249">
        <f t="shared" si="19"/>
        <v>4.6477327935222678E-3</v>
      </c>
    </row>
    <row r="250" spans="1:7">
      <c r="A250">
        <v>248</v>
      </c>
      <c r="B250">
        <v>0.2</v>
      </c>
      <c r="C250">
        <f t="shared" si="15"/>
        <v>1.35053</v>
      </c>
      <c r="D250">
        <f t="shared" si="16"/>
        <v>-1.1505300000000001</v>
      </c>
      <c r="E250">
        <f t="shared" si="17"/>
        <v>1.1505300000000001</v>
      </c>
      <c r="F250">
        <f t="shared" si="18"/>
        <v>1.3237192809</v>
      </c>
      <c r="G250">
        <f t="shared" si="19"/>
        <v>4.6392338709677419E-3</v>
      </c>
    </row>
    <row r="251" spans="1:7">
      <c r="A251">
        <v>249</v>
      </c>
      <c r="B251">
        <v>2.1</v>
      </c>
      <c r="C251">
        <f t="shared" si="15"/>
        <v>1.35307</v>
      </c>
      <c r="D251">
        <f t="shared" si="16"/>
        <v>0.74693000000000009</v>
      </c>
      <c r="E251">
        <f t="shared" si="17"/>
        <v>0.74693000000000009</v>
      </c>
      <c r="F251">
        <f t="shared" si="18"/>
        <v>0.55790442490000014</v>
      </c>
      <c r="G251">
        <f t="shared" si="19"/>
        <v>2.9997188755020083E-3</v>
      </c>
    </row>
    <row r="252" spans="1:7">
      <c r="A252">
        <v>250</v>
      </c>
      <c r="B252">
        <v>2.1</v>
      </c>
      <c r="C252">
        <f t="shared" si="15"/>
        <v>1.35561</v>
      </c>
      <c r="D252">
        <f t="shared" si="16"/>
        <v>0.74439000000000011</v>
      </c>
      <c r="E252">
        <f t="shared" si="17"/>
        <v>0.74439000000000011</v>
      </c>
      <c r="F252">
        <f t="shared" si="18"/>
        <v>0.55411647210000015</v>
      </c>
      <c r="G252">
        <f t="shared" si="19"/>
        <v>2.9775600000000006E-3</v>
      </c>
    </row>
    <row r="253" spans="1:7">
      <c r="A253">
        <v>251</v>
      </c>
      <c r="B253">
        <v>0.2</v>
      </c>
      <c r="C253">
        <f t="shared" si="15"/>
        <v>1.35815</v>
      </c>
      <c r="D253">
        <f t="shared" si="16"/>
        <v>-1.15815</v>
      </c>
      <c r="E253">
        <f t="shared" si="17"/>
        <v>1.15815</v>
      </c>
      <c r="F253">
        <f t="shared" si="18"/>
        <v>1.3413114225</v>
      </c>
      <c r="G253">
        <f t="shared" si="19"/>
        <v>4.6141434262948209E-3</v>
      </c>
    </row>
    <row r="254" spans="1:7">
      <c r="A254">
        <v>252</v>
      </c>
      <c r="B254">
        <v>2.1</v>
      </c>
      <c r="C254">
        <f t="shared" si="15"/>
        <v>1.36069</v>
      </c>
      <c r="D254">
        <f t="shared" si="16"/>
        <v>0.73931000000000013</v>
      </c>
      <c r="E254">
        <f t="shared" si="17"/>
        <v>0.73931000000000013</v>
      </c>
      <c r="F254">
        <f t="shared" si="18"/>
        <v>0.54657927610000023</v>
      </c>
      <c r="G254">
        <f t="shared" si="19"/>
        <v>2.9337698412698417E-3</v>
      </c>
    </row>
    <row r="255" spans="1:7">
      <c r="A255">
        <v>253</v>
      </c>
      <c r="B255">
        <v>2.1</v>
      </c>
      <c r="C255">
        <f t="shared" si="15"/>
        <v>1.3632300000000002</v>
      </c>
      <c r="D255">
        <f t="shared" si="16"/>
        <v>0.73676999999999992</v>
      </c>
      <c r="E255">
        <f t="shared" si="17"/>
        <v>0.73676999999999992</v>
      </c>
      <c r="F255">
        <f t="shared" si="18"/>
        <v>0.54283003289999987</v>
      </c>
      <c r="G255">
        <f t="shared" si="19"/>
        <v>2.9121343873517785E-3</v>
      </c>
    </row>
    <row r="256" spans="1:7">
      <c r="A256">
        <v>254</v>
      </c>
      <c r="B256">
        <v>2.1</v>
      </c>
      <c r="C256">
        <f t="shared" si="15"/>
        <v>1.3657699999999999</v>
      </c>
      <c r="D256">
        <f t="shared" si="16"/>
        <v>0.73423000000000016</v>
      </c>
      <c r="E256">
        <f t="shared" si="17"/>
        <v>0.73423000000000016</v>
      </c>
      <c r="F256">
        <f t="shared" si="18"/>
        <v>0.5390936929000002</v>
      </c>
      <c r="G256">
        <f t="shared" si="19"/>
        <v>2.8906692913385833E-3</v>
      </c>
    </row>
    <row r="257" spans="1:7">
      <c r="A257">
        <v>255</v>
      </c>
      <c r="B257">
        <v>2.1</v>
      </c>
      <c r="C257">
        <f t="shared" si="15"/>
        <v>1.3683100000000001</v>
      </c>
      <c r="D257">
        <f t="shared" si="16"/>
        <v>0.73168999999999995</v>
      </c>
      <c r="E257">
        <f t="shared" si="17"/>
        <v>0.73168999999999995</v>
      </c>
      <c r="F257">
        <f t="shared" si="18"/>
        <v>0.53537025609999989</v>
      </c>
      <c r="G257">
        <f t="shared" si="19"/>
        <v>2.8693725490196078E-3</v>
      </c>
    </row>
    <row r="258" spans="1:7">
      <c r="A258">
        <v>256</v>
      </c>
      <c r="B258">
        <v>0.2</v>
      </c>
      <c r="C258">
        <f t="shared" si="15"/>
        <v>1.3708499999999999</v>
      </c>
      <c r="D258">
        <f t="shared" si="16"/>
        <v>-1.1708499999999999</v>
      </c>
      <c r="E258">
        <f t="shared" si="17"/>
        <v>1.1708499999999999</v>
      </c>
      <c r="F258">
        <f t="shared" si="18"/>
        <v>1.3708897224999999</v>
      </c>
      <c r="G258">
        <f t="shared" si="19"/>
        <v>4.5736328124999998E-3</v>
      </c>
    </row>
    <row r="259" spans="1:7">
      <c r="A259">
        <v>257</v>
      </c>
      <c r="B259">
        <v>0.2</v>
      </c>
      <c r="C259">
        <f t="shared" si="15"/>
        <v>1.3733900000000001</v>
      </c>
      <c r="D259">
        <f t="shared" si="16"/>
        <v>-1.1733900000000002</v>
      </c>
      <c r="E259">
        <f t="shared" si="17"/>
        <v>1.1733900000000002</v>
      </c>
      <c r="F259">
        <f t="shared" si="18"/>
        <v>1.3768440921000005</v>
      </c>
      <c r="G259">
        <f t="shared" si="19"/>
        <v>4.565719844357977E-3</v>
      </c>
    </row>
    <row r="260" spans="1:7">
      <c r="A260">
        <v>258</v>
      </c>
      <c r="B260">
        <v>0.2</v>
      </c>
      <c r="C260">
        <f t="shared" ref="C260:C323" si="20">0.00254*A260+0.72061</f>
        <v>1.3759299999999999</v>
      </c>
      <c r="D260">
        <f t="shared" ref="D260:D323" si="21">B260-C260</f>
        <v>-1.1759299999999999</v>
      </c>
      <c r="E260">
        <f t="shared" ref="E260:E323" si="22">ABS(B260-C260)</f>
        <v>1.1759299999999999</v>
      </c>
      <c r="F260">
        <f t="shared" ref="F260:F323" si="23">D260^2</f>
        <v>1.3828113648999998</v>
      </c>
      <c r="G260">
        <f t="shared" ref="G260:G323" si="24">ABS((B260-C260)/A260)</f>
        <v>4.5578682170542631E-3</v>
      </c>
    </row>
    <row r="261" spans="1:7">
      <c r="A261">
        <v>259</v>
      </c>
      <c r="B261">
        <v>8.6</v>
      </c>
      <c r="C261">
        <f t="shared" si="20"/>
        <v>1.3784700000000001</v>
      </c>
      <c r="D261">
        <f t="shared" si="21"/>
        <v>7.2215299999999996</v>
      </c>
      <c r="E261">
        <f t="shared" si="22"/>
        <v>7.2215299999999996</v>
      </c>
      <c r="F261">
        <f t="shared" si="23"/>
        <v>52.150495540899996</v>
      </c>
      <c r="G261">
        <f t="shared" si="24"/>
        <v>2.7882355212355211E-2</v>
      </c>
    </row>
    <row r="262" spans="1:7">
      <c r="A262">
        <v>260</v>
      </c>
      <c r="B262">
        <v>10.6</v>
      </c>
      <c r="C262">
        <f t="shared" si="20"/>
        <v>1.3810099999999998</v>
      </c>
      <c r="D262">
        <f t="shared" si="21"/>
        <v>9.2189899999999998</v>
      </c>
      <c r="E262">
        <f t="shared" si="22"/>
        <v>9.2189899999999998</v>
      </c>
      <c r="F262">
        <f t="shared" si="23"/>
        <v>84.989776620100002</v>
      </c>
      <c r="G262">
        <f t="shared" si="24"/>
        <v>3.5457653846153847E-2</v>
      </c>
    </row>
    <row r="263" spans="1:7">
      <c r="A263">
        <v>261</v>
      </c>
      <c r="B263">
        <v>0.2</v>
      </c>
      <c r="C263">
        <f t="shared" si="20"/>
        <v>1.3835500000000001</v>
      </c>
      <c r="D263">
        <f t="shared" si="21"/>
        <v>-1.1835500000000001</v>
      </c>
      <c r="E263">
        <f t="shared" si="22"/>
        <v>1.1835500000000001</v>
      </c>
      <c r="F263">
        <f t="shared" si="23"/>
        <v>1.4007906025000003</v>
      </c>
      <c r="G263">
        <f t="shared" si="24"/>
        <v>4.534674329501916E-3</v>
      </c>
    </row>
    <row r="264" spans="1:7">
      <c r="A264">
        <v>262</v>
      </c>
      <c r="B264">
        <v>0.2</v>
      </c>
      <c r="C264">
        <f t="shared" si="20"/>
        <v>1.38609</v>
      </c>
      <c r="D264">
        <f t="shared" si="21"/>
        <v>-1.1860900000000001</v>
      </c>
      <c r="E264">
        <f t="shared" si="22"/>
        <v>1.1860900000000001</v>
      </c>
      <c r="F264">
        <f t="shared" si="23"/>
        <v>1.4068094881000002</v>
      </c>
      <c r="G264">
        <f t="shared" si="24"/>
        <v>4.5270610687022901E-3</v>
      </c>
    </row>
    <row r="265" spans="1:7">
      <c r="A265">
        <v>263</v>
      </c>
      <c r="B265">
        <v>2.1</v>
      </c>
      <c r="C265">
        <f t="shared" si="20"/>
        <v>1.38863</v>
      </c>
      <c r="D265">
        <f t="shared" si="21"/>
        <v>0.71137000000000006</v>
      </c>
      <c r="E265">
        <f t="shared" si="22"/>
        <v>0.71137000000000006</v>
      </c>
      <c r="F265">
        <f t="shared" si="23"/>
        <v>0.50604727690000006</v>
      </c>
      <c r="G265">
        <f t="shared" si="24"/>
        <v>2.7048288973384031E-3</v>
      </c>
    </row>
    <row r="266" spans="1:7">
      <c r="A266">
        <v>264</v>
      </c>
      <c r="B266">
        <v>2.1</v>
      </c>
      <c r="C266">
        <f t="shared" si="20"/>
        <v>1.39117</v>
      </c>
      <c r="D266">
        <f t="shared" si="21"/>
        <v>0.70883000000000007</v>
      </c>
      <c r="E266">
        <f t="shared" si="22"/>
        <v>0.70883000000000007</v>
      </c>
      <c r="F266">
        <f t="shared" si="23"/>
        <v>0.50243996890000009</v>
      </c>
      <c r="G266">
        <f t="shared" si="24"/>
        <v>2.6849621212121214E-3</v>
      </c>
    </row>
    <row r="267" spans="1:7">
      <c r="A267">
        <v>265</v>
      </c>
      <c r="B267">
        <v>0.2</v>
      </c>
      <c r="C267">
        <f t="shared" si="20"/>
        <v>1.39371</v>
      </c>
      <c r="D267">
        <f t="shared" si="21"/>
        <v>-1.19371</v>
      </c>
      <c r="E267">
        <f t="shared" si="22"/>
        <v>1.19371</v>
      </c>
      <c r="F267">
        <f t="shared" si="23"/>
        <v>1.4249435641000001</v>
      </c>
      <c r="G267">
        <f t="shared" si="24"/>
        <v>4.5045660377358489E-3</v>
      </c>
    </row>
    <row r="268" spans="1:7">
      <c r="A268">
        <v>266</v>
      </c>
      <c r="B268">
        <v>0.2</v>
      </c>
      <c r="C268">
        <f t="shared" si="20"/>
        <v>1.39625</v>
      </c>
      <c r="D268">
        <f t="shared" si="21"/>
        <v>-1.19625</v>
      </c>
      <c r="E268">
        <f t="shared" si="22"/>
        <v>1.19625</v>
      </c>
      <c r="F268">
        <f t="shared" si="23"/>
        <v>1.4310140625000001</v>
      </c>
      <c r="G268">
        <f t="shared" si="24"/>
        <v>4.4971804511278199E-3</v>
      </c>
    </row>
    <row r="269" spans="1:7">
      <c r="A269">
        <v>267</v>
      </c>
      <c r="B269">
        <v>2.1</v>
      </c>
      <c r="C269">
        <f t="shared" si="20"/>
        <v>1.39879</v>
      </c>
      <c r="D269">
        <f t="shared" si="21"/>
        <v>0.70121000000000011</v>
      </c>
      <c r="E269">
        <f t="shared" si="22"/>
        <v>0.70121000000000011</v>
      </c>
      <c r="F269">
        <f t="shared" si="23"/>
        <v>0.49169546410000015</v>
      </c>
      <c r="G269">
        <f t="shared" si="24"/>
        <v>2.6262546816479405E-3</v>
      </c>
    </row>
    <row r="270" spans="1:7">
      <c r="A270">
        <v>268</v>
      </c>
      <c r="B270">
        <v>2.1</v>
      </c>
      <c r="C270">
        <f t="shared" si="20"/>
        <v>1.40133</v>
      </c>
      <c r="D270">
        <f t="shared" si="21"/>
        <v>0.69867000000000012</v>
      </c>
      <c r="E270">
        <f t="shared" si="22"/>
        <v>0.69867000000000012</v>
      </c>
      <c r="F270">
        <f t="shared" si="23"/>
        <v>0.48813976890000016</v>
      </c>
      <c r="G270">
        <f t="shared" si="24"/>
        <v>2.6069776119402991E-3</v>
      </c>
    </row>
    <row r="271" spans="1:7">
      <c r="A271">
        <v>269</v>
      </c>
      <c r="B271">
        <v>2.1</v>
      </c>
      <c r="C271">
        <f t="shared" si="20"/>
        <v>1.40387</v>
      </c>
      <c r="D271">
        <f t="shared" si="21"/>
        <v>0.69613000000000014</v>
      </c>
      <c r="E271">
        <f t="shared" si="22"/>
        <v>0.69613000000000014</v>
      </c>
      <c r="F271">
        <f t="shared" si="23"/>
        <v>0.4845969769000002</v>
      </c>
      <c r="G271">
        <f t="shared" si="24"/>
        <v>2.5878438661710041E-3</v>
      </c>
    </row>
    <row r="272" spans="1:7">
      <c r="A272">
        <v>270</v>
      </c>
      <c r="B272">
        <v>0.2</v>
      </c>
      <c r="C272">
        <f t="shared" si="20"/>
        <v>1.4064100000000002</v>
      </c>
      <c r="D272">
        <f t="shared" si="21"/>
        <v>-1.2064100000000002</v>
      </c>
      <c r="E272">
        <f t="shared" si="22"/>
        <v>1.2064100000000002</v>
      </c>
      <c r="F272">
        <f t="shared" si="23"/>
        <v>1.4554250881000006</v>
      </c>
      <c r="G272">
        <f t="shared" si="24"/>
        <v>4.4681851851851861E-3</v>
      </c>
    </row>
    <row r="273" spans="1:7">
      <c r="A273">
        <v>271</v>
      </c>
      <c r="B273">
        <v>2.1</v>
      </c>
      <c r="C273">
        <f t="shared" si="20"/>
        <v>1.4089499999999999</v>
      </c>
      <c r="D273">
        <f t="shared" si="21"/>
        <v>0.69105000000000016</v>
      </c>
      <c r="E273">
        <f t="shared" si="22"/>
        <v>0.69105000000000016</v>
      </c>
      <c r="F273">
        <f t="shared" si="23"/>
        <v>0.47755010250000024</v>
      </c>
      <c r="G273">
        <f t="shared" si="24"/>
        <v>2.5500000000000006E-3</v>
      </c>
    </row>
    <row r="274" spans="1:7">
      <c r="A274">
        <v>272</v>
      </c>
      <c r="B274">
        <v>0.2</v>
      </c>
      <c r="C274">
        <f t="shared" si="20"/>
        <v>1.4114900000000001</v>
      </c>
      <c r="D274">
        <f t="shared" si="21"/>
        <v>-1.2114900000000002</v>
      </c>
      <c r="E274">
        <f t="shared" si="22"/>
        <v>1.2114900000000002</v>
      </c>
      <c r="F274">
        <f t="shared" si="23"/>
        <v>1.4677080201000003</v>
      </c>
      <c r="G274">
        <f t="shared" si="24"/>
        <v>4.4540073529411774E-3</v>
      </c>
    </row>
    <row r="275" spans="1:7">
      <c r="A275">
        <v>273</v>
      </c>
      <c r="B275">
        <v>2.1</v>
      </c>
      <c r="C275">
        <f t="shared" si="20"/>
        <v>1.4140299999999999</v>
      </c>
      <c r="D275">
        <f t="shared" si="21"/>
        <v>0.68597000000000019</v>
      </c>
      <c r="E275">
        <f t="shared" si="22"/>
        <v>0.68597000000000019</v>
      </c>
      <c r="F275">
        <f t="shared" si="23"/>
        <v>0.47055484090000027</v>
      </c>
      <c r="G275">
        <f t="shared" si="24"/>
        <v>2.5127106227106235E-3</v>
      </c>
    </row>
    <row r="276" spans="1:7">
      <c r="A276">
        <v>274</v>
      </c>
      <c r="B276">
        <v>10.6</v>
      </c>
      <c r="C276">
        <f t="shared" si="20"/>
        <v>1.4165700000000001</v>
      </c>
      <c r="D276">
        <f t="shared" si="21"/>
        <v>9.1834299999999995</v>
      </c>
      <c r="E276">
        <f t="shared" si="22"/>
        <v>9.1834299999999995</v>
      </c>
      <c r="F276">
        <f t="shared" si="23"/>
        <v>84.335386564899991</v>
      </c>
      <c r="G276">
        <f t="shared" si="24"/>
        <v>3.3516167883211677E-2</v>
      </c>
    </row>
    <row r="277" spans="1:7">
      <c r="A277">
        <v>275</v>
      </c>
      <c r="B277">
        <v>0.2</v>
      </c>
      <c r="C277">
        <f t="shared" si="20"/>
        <v>1.4191099999999999</v>
      </c>
      <c r="D277">
        <f t="shared" si="21"/>
        <v>-1.2191099999999999</v>
      </c>
      <c r="E277">
        <f t="shared" si="22"/>
        <v>1.2191099999999999</v>
      </c>
      <c r="F277">
        <f t="shared" si="23"/>
        <v>1.4862291920999997</v>
      </c>
      <c r="G277">
        <f t="shared" si="24"/>
        <v>4.4331272727272724E-3</v>
      </c>
    </row>
    <row r="278" spans="1:7">
      <c r="A278">
        <v>276</v>
      </c>
      <c r="B278">
        <v>2.1</v>
      </c>
      <c r="C278">
        <f t="shared" si="20"/>
        <v>1.4216500000000001</v>
      </c>
      <c r="D278">
        <f t="shared" si="21"/>
        <v>0.67835000000000001</v>
      </c>
      <c r="E278">
        <f t="shared" si="22"/>
        <v>0.67835000000000001</v>
      </c>
      <c r="F278">
        <f t="shared" si="23"/>
        <v>0.46015872250000001</v>
      </c>
      <c r="G278">
        <f t="shared" si="24"/>
        <v>2.4577898550724639E-3</v>
      </c>
    </row>
    <row r="279" spans="1:7">
      <c r="A279">
        <v>277</v>
      </c>
      <c r="B279">
        <v>2.1</v>
      </c>
      <c r="C279">
        <f t="shared" si="20"/>
        <v>1.4241900000000001</v>
      </c>
      <c r="D279">
        <f t="shared" si="21"/>
        <v>0.67581000000000002</v>
      </c>
      <c r="E279">
        <f t="shared" si="22"/>
        <v>0.67581000000000002</v>
      </c>
      <c r="F279">
        <f t="shared" si="23"/>
        <v>0.45671915610000002</v>
      </c>
      <c r="G279">
        <f t="shared" si="24"/>
        <v>2.4397472924187727E-3</v>
      </c>
    </row>
    <row r="280" spans="1:7">
      <c r="A280">
        <v>278</v>
      </c>
      <c r="B280">
        <v>0.8</v>
      </c>
      <c r="C280">
        <f t="shared" si="20"/>
        <v>1.4267300000000001</v>
      </c>
      <c r="D280">
        <f t="shared" si="21"/>
        <v>-0.62673000000000001</v>
      </c>
      <c r="E280">
        <f t="shared" si="22"/>
        <v>0.62673000000000001</v>
      </c>
      <c r="F280">
        <f t="shared" si="23"/>
        <v>0.39279049290000001</v>
      </c>
      <c r="G280">
        <f t="shared" si="24"/>
        <v>2.2544244604316547E-3</v>
      </c>
    </row>
    <row r="281" spans="1:7">
      <c r="A281">
        <v>279</v>
      </c>
      <c r="B281">
        <v>18.399999999999999</v>
      </c>
      <c r="C281">
        <f t="shared" si="20"/>
        <v>1.42927</v>
      </c>
      <c r="D281">
        <f t="shared" si="21"/>
        <v>16.97073</v>
      </c>
      <c r="E281">
        <f t="shared" si="22"/>
        <v>16.97073</v>
      </c>
      <c r="F281">
        <f t="shared" si="23"/>
        <v>288.00567673289999</v>
      </c>
      <c r="G281">
        <f t="shared" si="24"/>
        <v>6.0826989247311829E-2</v>
      </c>
    </row>
    <row r="282" spans="1:7">
      <c r="A282">
        <v>280</v>
      </c>
      <c r="B282">
        <v>0.2</v>
      </c>
      <c r="C282">
        <f t="shared" si="20"/>
        <v>1.43181</v>
      </c>
      <c r="D282">
        <f t="shared" si="21"/>
        <v>-1.2318100000000001</v>
      </c>
      <c r="E282">
        <f t="shared" si="22"/>
        <v>1.2318100000000001</v>
      </c>
      <c r="F282">
        <f t="shared" si="23"/>
        <v>1.5173558761000001</v>
      </c>
      <c r="G282">
        <f t="shared" si="24"/>
        <v>4.3993214285714287E-3</v>
      </c>
    </row>
    <row r="283" spans="1:7">
      <c r="A283">
        <v>281</v>
      </c>
      <c r="B283">
        <v>0.2</v>
      </c>
      <c r="C283">
        <f t="shared" si="20"/>
        <v>1.43435</v>
      </c>
      <c r="D283">
        <f t="shared" si="21"/>
        <v>-1.2343500000000001</v>
      </c>
      <c r="E283">
        <f t="shared" si="22"/>
        <v>1.2343500000000001</v>
      </c>
      <c r="F283">
        <f t="shared" si="23"/>
        <v>1.5236199225000002</v>
      </c>
      <c r="G283">
        <f t="shared" si="24"/>
        <v>4.3927046263345197E-3</v>
      </c>
    </row>
    <row r="284" spans="1:7">
      <c r="A284">
        <v>282</v>
      </c>
      <c r="B284">
        <v>0.2</v>
      </c>
      <c r="C284">
        <f t="shared" si="20"/>
        <v>1.43689</v>
      </c>
      <c r="D284">
        <f t="shared" si="21"/>
        <v>-1.23689</v>
      </c>
      <c r="E284">
        <f t="shared" si="22"/>
        <v>1.23689</v>
      </c>
      <c r="F284">
        <f t="shared" si="23"/>
        <v>1.5298968721000001</v>
      </c>
      <c r="G284">
        <f t="shared" si="24"/>
        <v>4.3861347517730499E-3</v>
      </c>
    </row>
    <row r="285" spans="1:7">
      <c r="A285">
        <v>283</v>
      </c>
      <c r="B285">
        <v>2.1</v>
      </c>
      <c r="C285">
        <f t="shared" si="20"/>
        <v>1.43943</v>
      </c>
      <c r="D285">
        <f t="shared" si="21"/>
        <v>0.6605700000000001</v>
      </c>
      <c r="E285">
        <f t="shared" si="22"/>
        <v>0.6605700000000001</v>
      </c>
      <c r="F285">
        <f t="shared" si="23"/>
        <v>0.43635272490000016</v>
      </c>
      <c r="G285">
        <f t="shared" si="24"/>
        <v>2.334169611307421E-3</v>
      </c>
    </row>
    <row r="286" spans="1:7">
      <c r="A286">
        <v>284</v>
      </c>
      <c r="B286">
        <v>2.1</v>
      </c>
      <c r="C286">
        <f t="shared" si="20"/>
        <v>1.44197</v>
      </c>
      <c r="D286">
        <f t="shared" si="21"/>
        <v>0.65803000000000011</v>
      </c>
      <c r="E286">
        <f t="shared" si="22"/>
        <v>0.65803000000000011</v>
      </c>
      <c r="F286">
        <f t="shared" si="23"/>
        <v>0.43300348090000013</v>
      </c>
      <c r="G286">
        <f t="shared" si="24"/>
        <v>2.3170070422535217E-3</v>
      </c>
    </row>
    <row r="287" spans="1:7">
      <c r="A287">
        <v>285</v>
      </c>
      <c r="B287">
        <v>0.2</v>
      </c>
      <c r="C287">
        <f t="shared" si="20"/>
        <v>1.4445100000000002</v>
      </c>
      <c r="D287">
        <f t="shared" si="21"/>
        <v>-1.2445100000000002</v>
      </c>
      <c r="E287">
        <f t="shared" si="22"/>
        <v>1.2445100000000002</v>
      </c>
      <c r="F287">
        <f t="shared" si="23"/>
        <v>1.5488051401000005</v>
      </c>
      <c r="G287">
        <f t="shared" si="24"/>
        <v>4.3667017543859658E-3</v>
      </c>
    </row>
    <row r="288" spans="1:7">
      <c r="A288">
        <v>286</v>
      </c>
      <c r="B288">
        <v>0.2</v>
      </c>
      <c r="C288">
        <f t="shared" si="20"/>
        <v>1.4470499999999999</v>
      </c>
      <c r="D288">
        <f t="shared" si="21"/>
        <v>-1.24705</v>
      </c>
      <c r="E288">
        <f t="shared" si="22"/>
        <v>1.24705</v>
      </c>
      <c r="F288">
        <f t="shared" si="23"/>
        <v>1.5551337025</v>
      </c>
      <c r="G288">
        <f t="shared" si="24"/>
        <v>4.3603146853146849E-3</v>
      </c>
    </row>
    <row r="289" spans="1:7">
      <c r="A289">
        <v>287</v>
      </c>
      <c r="B289">
        <v>0.8</v>
      </c>
      <c r="C289">
        <f t="shared" si="20"/>
        <v>1.4495900000000002</v>
      </c>
      <c r="D289">
        <f t="shared" si="21"/>
        <v>-0.64959000000000011</v>
      </c>
      <c r="E289">
        <f t="shared" si="22"/>
        <v>0.64959000000000011</v>
      </c>
      <c r="F289">
        <f t="shared" si="23"/>
        <v>0.42196716810000012</v>
      </c>
      <c r="G289">
        <f t="shared" si="24"/>
        <v>2.2633797909407671E-3</v>
      </c>
    </row>
    <row r="290" spans="1:7">
      <c r="A290">
        <v>288</v>
      </c>
      <c r="B290">
        <v>2.1</v>
      </c>
      <c r="C290">
        <f t="shared" si="20"/>
        <v>1.4521299999999999</v>
      </c>
      <c r="D290">
        <f t="shared" si="21"/>
        <v>0.64787000000000017</v>
      </c>
      <c r="E290">
        <f t="shared" si="22"/>
        <v>0.64787000000000017</v>
      </c>
      <c r="F290">
        <f t="shared" si="23"/>
        <v>0.41973553690000021</v>
      </c>
      <c r="G290">
        <f t="shared" si="24"/>
        <v>2.2495486111111119E-3</v>
      </c>
    </row>
    <row r="291" spans="1:7">
      <c r="A291">
        <v>289</v>
      </c>
      <c r="B291">
        <v>2.1</v>
      </c>
      <c r="C291">
        <f t="shared" si="20"/>
        <v>1.4546700000000001</v>
      </c>
      <c r="D291">
        <f t="shared" si="21"/>
        <v>0.64532999999999996</v>
      </c>
      <c r="E291">
        <f t="shared" si="22"/>
        <v>0.64532999999999996</v>
      </c>
      <c r="F291">
        <f t="shared" si="23"/>
        <v>0.41645080889999997</v>
      </c>
      <c r="G291">
        <f t="shared" si="24"/>
        <v>2.2329757785467127E-3</v>
      </c>
    </row>
    <row r="292" spans="1:7">
      <c r="A292">
        <v>290</v>
      </c>
      <c r="B292">
        <v>0.2</v>
      </c>
      <c r="C292">
        <f t="shared" si="20"/>
        <v>1.4572099999999999</v>
      </c>
      <c r="D292">
        <f t="shared" si="21"/>
        <v>-1.2572099999999999</v>
      </c>
      <c r="E292">
        <f t="shared" si="22"/>
        <v>1.2572099999999999</v>
      </c>
      <c r="F292">
        <f t="shared" si="23"/>
        <v>1.5805769840999999</v>
      </c>
      <c r="G292">
        <f t="shared" si="24"/>
        <v>4.3352068965517238E-3</v>
      </c>
    </row>
    <row r="293" spans="1:7">
      <c r="A293">
        <v>291</v>
      </c>
      <c r="B293">
        <v>0.2</v>
      </c>
      <c r="C293">
        <f t="shared" si="20"/>
        <v>1.4597500000000001</v>
      </c>
      <c r="D293">
        <f t="shared" si="21"/>
        <v>-1.2597500000000001</v>
      </c>
      <c r="E293">
        <f t="shared" si="22"/>
        <v>1.2597500000000001</v>
      </c>
      <c r="F293">
        <f t="shared" si="23"/>
        <v>1.5869700625000003</v>
      </c>
      <c r="G293">
        <f t="shared" si="24"/>
        <v>4.3290378006872856E-3</v>
      </c>
    </row>
    <row r="294" spans="1:7">
      <c r="A294">
        <v>292</v>
      </c>
      <c r="B294">
        <v>0.2</v>
      </c>
      <c r="C294">
        <f t="shared" si="20"/>
        <v>1.4622899999999999</v>
      </c>
      <c r="D294">
        <f t="shared" si="21"/>
        <v>-1.2622899999999999</v>
      </c>
      <c r="E294">
        <f t="shared" si="22"/>
        <v>1.2622899999999999</v>
      </c>
      <c r="F294">
        <f t="shared" si="23"/>
        <v>1.5933760440999998</v>
      </c>
      <c r="G294">
        <f t="shared" si="24"/>
        <v>4.322910958904109E-3</v>
      </c>
    </row>
    <row r="295" spans="1:7">
      <c r="A295">
        <v>293</v>
      </c>
      <c r="B295">
        <v>2.1</v>
      </c>
      <c r="C295">
        <f t="shared" si="20"/>
        <v>1.4648300000000001</v>
      </c>
      <c r="D295">
        <f t="shared" si="21"/>
        <v>0.63517000000000001</v>
      </c>
      <c r="E295">
        <f t="shared" si="22"/>
        <v>0.63517000000000001</v>
      </c>
      <c r="F295">
        <f t="shared" si="23"/>
        <v>0.4034409289</v>
      </c>
      <c r="G295">
        <f t="shared" si="24"/>
        <v>2.167815699658703E-3</v>
      </c>
    </row>
    <row r="296" spans="1:7">
      <c r="A296">
        <v>294</v>
      </c>
      <c r="B296">
        <v>2.1</v>
      </c>
      <c r="C296">
        <f t="shared" si="20"/>
        <v>1.4673700000000001</v>
      </c>
      <c r="D296">
        <f t="shared" si="21"/>
        <v>0.63263000000000003</v>
      </c>
      <c r="E296">
        <f t="shared" si="22"/>
        <v>0.63263000000000003</v>
      </c>
      <c r="F296">
        <f t="shared" si="23"/>
        <v>0.40022071690000005</v>
      </c>
      <c r="G296">
        <f t="shared" si="24"/>
        <v>2.1518027210884355E-3</v>
      </c>
    </row>
    <row r="297" spans="1:7">
      <c r="A297">
        <v>295</v>
      </c>
      <c r="B297">
        <v>0.2</v>
      </c>
      <c r="C297">
        <f t="shared" si="20"/>
        <v>1.46991</v>
      </c>
      <c r="D297">
        <f t="shared" si="21"/>
        <v>-1.2699100000000001</v>
      </c>
      <c r="E297">
        <f t="shared" si="22"/>
        <v>1.2699100000000001</v>
      </c>
      <c r="F297">
        <f t="shared" si="23"/>
        <v>1.6126714081000002</v>
      </c>
      <c r="G297">
        <f t="shared" si="24"/>
        <v>4.3047796610169494E-3</v>
      </c>
    </row>
    <row r="298" spans="1:7">
      <c r="A298">
        <v>296</v>
      </c>
      <c r="B298">
        <v>0.2</v>
      </c>
      <c r="C298">
        <f t="shared" si="20"/>
        <v>1.47245</v>
      </c>
      <c r="D298">
        <f t="shared" si="21"/>
        <v>-1.2724500000000001</v>
      </c>
      <c r="E298">
        <f t="shared" si="22"/>
        <v>1.2724500000000001</v>
      </c>
      <c r="F298">
        <f t="shared" si="23"/>
        <v>1.6191290025000002</v>
      </c>
      <c r="G298">
        <f t="shared" si="24"/>
        <v>4.2988175675675675E-3</v>
      </c>
    </row>
    <row r="299" spans="1:7">
      <c r="A299">
        <v>297</v>
      </c>
      <c r="B299">
        <v>2.1</v>
      </c>
      <c r="C299">
        <f t="shared" si="20"/>
        <v>1.47499</v>
      </c>
      <c r="D299">
        <f t="shared" si="21"/>
        <v>0.62501000000000007</v>
      </c>
      <c r="E299">
        <f t="shared" si="22"/>
        <v>0.62501000000000007</v>
      </c>
      <c r="F299">
        <f t="shared" si="23"/>
        <v>0.39063750010000009</v>
      </c>
      <c r="G299">
        <f t="shared" si="24"/>
        <v>2.1044107744107748E-3</v>
      </c>
    </row>
    <row r="300" spans="1:7">
      <c r="A300">
        <v>298</v>
      </c>
      <c r="B300">
        <v>2.1</v>
      </c>
      <c r="C300">
        <f t="shared" si="20"/>
        <v>1.47753</v>
      </c>
      <c r="D300">
        <f t="shared" si="21"/>
        <v>0.62247000000000008</v>
      </c>
      <c r="E300">
        <f t="shared" si="22"/>
        <v>0.62247000000000008</v>
      </c>
      <c r="F300">
        <f t="shared" si="23"/>
        <v>0.38746890090000008</v>
      </c>
      <c r="G300">
        <f t="shared" si="24"/>
        <v>2.0888255033557051E-3</v>
      </c>
    </row>
    <row r="301" spans="1:7">
      <c r="A301">
        <v>299</v>
      </c>
      <c r="B301">
        <v>0.2</v>
      </c>
      <c r="C301">
        <f t="shared" si="20"/>
        <v>1.48007</v>
      </c>
      <c r="D301">
        <f t="shared" si="21"/>
        <v>-1.28007</v>
      </c>
      <c r="E301">
        <f t="shared" si="22"/>
        <v>1.28007</v>
      </c>
      <c r="F301">
        <f t="shared" si="23"/>
        <v>1.6385792049000001</v>
      </c>
      <c r="G301">
        <f t="shared" si="24"/>
        <v>4.2811705685618729E-3</v>
      </c>
    </row>
    <row r="302" spans="1:7">
      <c r="A302">
        <v>300</v>
      </c>
      <c r="B302">
        <v>0.2</v>
      </c>
      <c r="C302">
        <f t="shared" si="20"/>
        <v>1.48261</v>
      </c>
      <c r="D302">
        <f t="shared" si="21"/>
        <v>-1.28261</v>
      </c>
      <c r="E302">
        <f t="shared" si="22"/>
        <v>1.28261</v>
      </c>
      <c r="F302">
        <f t="shared" si="23"/>
        <v>1.6450884121</v>
      </c>
      <c r="G302">
        <f t="shared" si="24"/>
        <v>4.2753666666666664E-3</v>
      </c>
    </row>
    <row r="303" spans="1:7">
      <c r="A303">
        <v>301</v>
      </c>
      <c r="B303">
        <v>0.2</v>
      </c>
      <c r="C303">
        <f t="shared" si="20"/>
        <v>1.48515</v>
      </c>
      <c r="D303">
        <f t="shared" si="21"/>
        <v>-1.28515</v>
      </c>
      <c r="E303">
        <f t="shared" si="22"/>
        <v>1.28515</v>
      </c>
      <c r="F303">
        <f t="shared" si="23"/>
        <v>1.6516105225</v>
      </c>
      <c r="G303">
        <f t="shared" si="24"/>
        <v>4.2696013289036548E-3</v>
      </c>
    </row>
    <row r="304" spans="1:7">
      <c r="A304">
        <v>302</v>
      </c>
      <c r="B304">
        <v>0.2</v>
      </c>
      <c r="C304">
        <f t="shared" si="20"/>
        <v>1.4876900000000002</v>
      </c>
      <c r="D304">
        <f t="shared" si="21"/>
        <v>-1.2876900000000002</v>
      </c>
      <c r="E304">
        <f t="shared" si="22"/>
        <v>1.2876900000000002</v>
      </c>
      <c r="F304">
        <f t="shared" si="23"/>
        <v>1.6581455361000006</v>
      </c>
      <c r="G304">
        <f t="shared" si="24"/>
        <v>4.2638741721854308E-3</v>
      </c>
    </row>
    <row r="305" spans="1:7">
      <c r="A305">
        <v>303</v>
      </c>
      <c r="B305">
        <v>2.1</v>
      </c>
      <c r="C305">
        <f t="shared" si="20"/>
        <v>1.4902299999999999</v>
      </c>
      <c r="D305">
        <f t="shared" si="21"/>
        <v>0.60977000000000015</v>
      </c>
      <c r="E305">
        <f t="shared" si="22"/>
        <v>0.60977000000000015</v>
      </c>
      <c r="F305">
        <f t="shared" si="23"/>
        <v>0.37181945290000018</v>
      </c>
      <c r="G305">
        <f t="shared" si="24"/>
        <v>2.0124422442244229E-3</v>
      </c>
    </row>
    <row r="306" spans="1:7">
      <c r="A306">
        <v>304</v>
      </c>
      <c r="B306">
        <v>0.2</v>
      </c>
      <c r="C306">
        <f t="shared" si="20"/>
        <v>1.4927700000000002</v>
      </c>
      <c r="D306">
        <f t="shared" si="21"/>
        <v>-1.2927700000000002</v>
      </c>
      <c r="E306">
        <f t="shared" si="22"/>
        <v>1.2927700000000002</v>
      </c>
      <c r="F306">
        <f t="shared" si="23"/>
        <v>1.6712542729000006</v>
      </c>
      <c r="G306">
        <f t="shared" si="24"/>
        <v>4.2525328947368426E-3</v>
      </c>
    </row>
    <row r="307" spans="1:7">
      <c r="A307">
        <v>305</v>
      </c>
      <c r="B307">
        <v>0.2</v>
      </c>
      <c r="C307">
        <f t="shared" si="20"/>
        <v>1.4953099999999999</v>
      </c>
      <c r="D307">
        <f t="shared" si="21"/>
        <v>-1.29531</v>
      </c>
      <c r="E307">
        <f t="shared" si="22"/>
        <v>1.29531</v>
      </c>
      <c r="F307">
        <f t="shared" si="23"/>
        <v>1.6778279961</v>
      </c>
      <c r="G307">
        <f t="shared" si="24"/>
        <v>4.2469180327868849E-3</v>
      </c>
    </row>
    <row r="308" spans="1:7">
      <c r="A308">
        <v>306</v>
      </c>
      <c r="B308">
        <v>0.2</v>
      </c>
      <c r="C308">
        <f t="shared" si="20"/>
        <v>1.4978500000000001</v>
      </c>
      <c r="D308">
        <f t="shared" si="21"/>
        <v>-1.2978500000000002</v>
      </c>
      <c r="E308">
        <f t="shared" si="22"/>
        <v>1.2978500000000002</v>
      </c>
      <c r="F308">
        <f t="shared" si="23"/>
        <v>1.6844146225000005</v>
      </c>
      <c r="G308">
        <f t="shared" si="24"/>
        <v>4.2413398692810467E-3</v>
      </c>
    </row>
    <row r="309" spans="1:7">
      <c r="A309">
        <v>307</v>
      </c>
      <c r="B309">
        <v>0.2</v>
      </c>
      <c r="C309">
        <f t="shared" si="20"/>
        <v>1.5003899999999999</v>
      </c>
      <c r="D309">
        <f t="shared" si="21"/>
        <v>-1.3003899999999999</v>
      </c>
      <c r="E309">
        <f t="shared" si="22"/>
        <v>1.3003899999999999</v>
      </c>
      <c r="F309">
        <f t="shared" si="23"/>
        <v>1.6910141520999997</v>
      </c>
      <c r="G309">
        <f t="shared" si="24"/>
        <v>4.2357980456026057E-3</v>
      </c>
    </row>
    <row r="310" spans="1:7">
      <c r="A310">
        <v>308</v>
      </c>
      <c r="B310">
        <v>2.1</v>
      </c>
      <c r="C310">
        <f t="shared" si="20"/>
        <v>1.5029300000000001</v>
      </c>
      <c r="D310">
        <f t="shared" si="21"/>
        <v>0.59706999999999999</v>
      </c>
      <c r="E310">
        <f t="shared" si="22"/>
        <v>0.59706999999999999</v>
      </c>
      <c r="F310">
        <f t="shared" si="23"/>
        <v>0.35649258489999996</v>
      </c>
      <c r="G310">
        <f t="shared" si="24"/>
        <v>1.9385389610389609E-3</v>
      </c>
    </row>
    <row r="311" spans="1:7">
      <c r="A311">
        <v>309</v>
      </c>
      <c r="B311">
        <v>0.2</v>
      </c>
      <c r="C311">
        <f t="shared" si="20"/>
        <v>1.5054699999999999</v>
      </c>
      <c r="D311">
        <f t="shared" si="21"/>
        <v>-1.3054699999999999</v>
      </c>
      <c r="E311">
        <f t="shared" si="22"/>
        <v>1.3054699999999999</v>
      </c>
      <c r="F311">
        <f t="shared" si="23"/>
        <v>1.7042519208999998</v>
      </c>
      <c r="G311">
        <f t="shared" si="24"/>
        <v>4.2248220064724914E-3</v>
      </c>
    </row>
    <row r="312" spans="1:7">
      <c r="A312">
        <v>310</v>
      </c>
      <c r="B312">
        <v>0.2</v>
      </c>
      <c r="C312">
        <f t="shared" si="20"/>
        <v>1.5080100000000001</v>
      </c>
      <c r="D312">
        <f t="shared" si="21"/>
        <v>-1.3080100000000001</v>
      </c>
      <c r="E312">
        <f t="shared" si="22"/>
        <v>1.3080100000000001</v>
      </c>
      <c r="F312">
        <f t="shared" si="23"/>
        <v>1.7108901601000004</v>
      </c>
      <c r="G312">
        <f t="shared" si="24"/>
        <v>4.2193870967741944E-3</v>
      </c>
    </row>
    <row r="313" spans="1:7">
      <c r="A313">
        <v>311</v>
      </c>
      <c r="B313">
        <v>0.2</v>
      </c>
      <c r="C313">
        <f t="shared" si="20"/>
        <v>1.5105500000000001</v>
      </c>
      <c r="D313">
        <f t="shared" si="21"/>
        <v>-1.3105500000000001</v>
      </c>
      <c r="E313">
        <f t="shared" si="22"/>
        <v>1.3105500000000001</v>
      </c>
      <c r="F313">
        <f t="shared" si="23"/>
        <v>1.7175413025000004</v>
      </c>
      <c r="G313">
        <f t="shared" si="24"/>
        <v>4.2139871382636659E-3</v>
      </c>
    </row>
    <row r="314" spans="1:7">
      <c r="A314">
        <v>312</v>
      </c>
      <c r="B314">
        <v>2.1</v>
      </c>
      <c r="C314">
        <f t="shared" si="20"/>
        <v>1.51309</v>
      </c>
      <c r="D314">
        <f t="shared" si="21"/>
        <v>0.58691000000000004</v>
      </c>
      <c r="E314">
        <f t="shared" si="22"/>
        <v>0.58691000000000004</v>
      </c>
      <c r="F314">
        <f t="shared" si="23"/>
        <v>0.34446334810000007</v>
      </c>
      <c r="G314">
        <f t="shared" si="24"/>
        <v>1.881121794871795E-3</v>
      </c>
    </row>
    <row r="315" spans="1:7">
      <c r="A315">
        <v>313</v>
      </c>
      <c r="B315">
        <v>2.1</v>
      </c>
      <c r="C315">
        <f t="shared" si="20"/>
        <v>1.51563</v>
      </c>
      <c r="D315">
        <f t="shared" si="21"/>
        <v>0.58437000000000006</v>
      </c>
      <c r="E315">
        <f t="shared" si="22"/>
        <v>0.58437000000000006</v>
      </c>
      <c r="F315">
        <f t="shared" si="23"/>
        <v>0.34148829690000004</v>
      </c>
      <c r="G315">
        <f t="shared" si="24"/>
        <v>1.8669968051118213E-3</v>
      </c>
    </row>
    <row r="316" spans="1:7">
      <c r="A316">
        <v>314</v>
      </c>
      <c r="B316">
        <v>0.2</v>
      </c>
      <c r="C316">
        <f t="shared" si="20"/>
        <v>1.51817</v>
      </c>
      <c r="D316">
        <f t="shared" si="21"/>
        <v>-1.3181700000000001</v>
      </c>
      <c r="E316">
        <f t="shared" si="22"/>
        <v>1.3181700000000001</v>
      </c>
      <c r="F316">
        <f t="shared" si="23"/>
        <v>1.7375721489000002</v>
      </c>
      <c r="G316">
        <f t="shared" si="24"/>
        <v>4.1979936305732487E-3</v>
      </c>
    </row>
    <row r="317" spans="1:7">
      <c r="A317">
        <v>315</v>
      </c>
      <c r="B317">
        <v>2.1</v>
      </c>
      <c r="C317">
        <f t="shared" si="20"/>
        <v>1.52071</v>
      </c>
      <c r="D317">
        <f t="shared" si="21"/>
        <v>0.57929000000000008</v>
      </c>
      <c r="E317">
        <f t="shared" si="22"/>
        <v>0.57929000000000008</v>
      </c>
      <c r="F317">
        <f t="shared" si="23"/>
        <v>0.33557690410000007</v>
      </c>
      <c r="G317">
        <f t="shared" si="24"/>
        <v>1.8390158730158732E-3</v>
      </c>
    </row>
    <row r="318" spans="1:7">
      <c r="A318">
        <v>316</v>
      </c>
      <c r="B318">
        <v>2.1</v>
      </c>
      <c r="C318">
        <f t="shared" si="20"/>
        <v>1.52325</v>
      </c>
      <c r="D318">
        <f t="shared" si="21"/>
        <v>0.5767500000000001</v>
      </c>
      <c r="E318">
        <f t="shared" si="22"/>
        <v>0.5767500000000001</v>
      </c>
      <c r="F318">
        <f t="shared" si="23"/>
        <v>0.33264056250000013</v>
      </c>
      <c r="G318">
        <f t="shared" si="24"/>
        <v>1.8251582278481016E-3</v>
      </c>
    </row>
    <row r="319" spans="1:7">
      <c r="A319">
        <v>317</v>
      </c>
      <c r="B319">
        <v>2.1</v>
      </c>
      <c r="C319">
        <f t="shared" si="20"/>
        <v>1.52579</v>
      </c>
      <c r="D319">
        <f t="shared" si="21"/>
        <v>0.57421000000000011</v>
      </c>
      <c r="E319">
        <f t="shared" si="22"/>
        <v>0.57421000000000011</v>
      </c>
      <c r="F319">
        <f t="shared" si="23"/>
        <v>0.32971712410000015</v>
      </c>
      <c r="G319">
        <f t="shared" si="24"/>
        <v>1.811388012618297E-3</v>
      </c>
    </row>
    <row r="320" spans="1:7">
      <c r="A320">
        <v>318</v>
      </c>
      <c r="B320">
        <v>2.1</v>
      </c>
      <c r="C320">
        <f t="shared" si="20"/>
        <v>1.52833</v>
      </c>
      <c r="D320">
        <f t="shared" si="21"/>
        <v>0.57167000000000012</v>
      </c>
      <c r="E320">
        <f t="shared" si="22"/>
        <v>0.57167000000000012</v>
      </c>
      <c r="F320">
        <f t="shared" si="23"/>
        <v>0.32680658890000014</v>
      </c>
      <c r="G320">
        <f t="shared" si="24"/>
        <v>1.7977044025157237E-3</v>
      </c>
    </row>
    <row r="321" spans="1:7">
      <c r="A321">
        <v>319</v>
      </c>
      <c r="B321">
        <v>2.1</v>
      </c>
      <c r="C321">
        <f t="shared" si="20"/>
        <v>1.5308700000000002</v>
      </c>
      <c r="D321">
        <f t="shared" si="21"/>
        <v>0.56912999999999991</v>
      </c>
      <c r="E321">
        <f t="shared" si="22"/>
        <v>0.56912999999999991</v>
      </c>
      <c r="F321">
        <f t="shared" si="23"/>
        <v>0.32390895689999988</v>
      </c>
      <c r="G321">
        <f t="shared" si="24"/>
        <v>1.7841065830721001E-3</v>
      </c>
    </row>
    <row r="322" spans="1:7">
      <c r="A322">
        <v>320</v>
      </c>
      <c r="B322">
        <v>0.2</v>
      </c>
      <c r="C322">
        <f t="shared" si="20"/>
        <v>1.5334099999999999</v>
      </c>
      <c r="D322">
        <f t="shared" si="21"/>
        <v>-1.33341</v>
      </c>
      <c r="E322">
        <f t="shared" si="22"/>
        <v>1.33341</v>
      </c>
      <c r="F322">
        <f t="shared" si="23"/>
        <v>1.7779822281</v>
      </c>
      <c r="G322">
        <f t="shared" si="24"/>
        <v>4.1669062499999996E-3</v>
      </c>
    </row>
    <row r="323" spans="1:7">
      <c r="A323">
        <v>321</v>
      </c>
      <c r="B323">
        <v>0.2</v>
      </c>
      <c r="C323">
        <f t="shared" si="20"/>
        <v>1.5359500000000001</v>
      </c>
      <c r="D323">
        <f t="shared" si="21"/>
        <v>-1.3359500000000002</v>
      </c>
      <c r="E323">
        <f t="shared" si="22"/>
        <v>1.3359500000000002</v>
      </c>
      <c r="F323">
        <f t="shared" si="23"/>
        <v>1.7847624025000006</v>
      </c>
      <c r="G323">
        <f t="shared" si="24"/>
        <v>4.1618380062305302E-3</v>
      </c>
    </row>
    <row r="324" spans="1:7">
      <c r="A324">
        <v>322</v>
      </c>
      <c r="B324">
        <v>3.4</v>
      </c>
      <c r="C324">
        <f t="shared" ref="C324:C387" si="25">0.00254*A324+0.72061</f>
        <v>1.5384899999999999</v>
      </c>
      <c r="D324">
        <f t="shared" ref="D324:D387" si="26">B324-C324</f>
        <v>1.86151</v>
      </c>
      <c r="E324">
        <f t="shared" ref="E324:E387" si="27">ABS(B324-C324)</f>
        <v>1.86151</v>
      </c>
      <c r="F324">
        <f t="shared" ref="F324:F387" si="28">D324^2</f>
        <v>3.4652194801</v>
      </c>
      <c r="G324">
        <f t="shared" ref="G324:G387" si="29">ABS((B324-C324)/A324)</f>
        <v>5.7810869565217389E-3</v>
      </c>
    </row>
    <row r="325" spans="1:7">
      <c r="A325">
        <v>323</v>
      </c>
      <c r="B325">
        <v>2.1</v>
      </c>
      <c r="C325">
        <f t="shared" si="25"/>
        <v>1.5410300000000001</v>
      </c>
      <c r="D325">
        <f t="shared" si="26"/>
        <v>0.55896999999999997</v>
      </c>
      <c r="E325">
        <f t="shared" si="27"/>
        <v>0.55896999999999997</v>
      </c>
      <c r="F325">
        <f t="shared" si="28"/>
        <v>0.31244746089999997</v>
      </c>
      <c r="G325">
        <f t="shared" si="29"/>
        <v>1.7305572755417955E-3</v>
      </c>
    </row>
    <row r="326" spans="1:7">
      <c r="A326">
        <v>324</v>
      </c>
      <c r="B326">
        <v>0.2</v>
      </c>
      <c r="C326">
        <f t="shared" si="25"/>
        <v>1.5435699999999999</v>
      </c>
      <c r="D326">
        <f t="shared" si="26"/>
        <v>-1.3435699999999999</v>
      </c>
      <c r="E326">
        <f t="shared" si="27"/>
        <v>1.3435699999999999</v>
      </c>
      <c r="F326">
        <f t="shared" si="28"/>
        <v>1.8051803448999999</v>
      </c>
      <c r="G326">
        <f t="shared" si="29"/>
        <v>4.146820987654321E-3</v>
      </c>
    </row>
    <row r="327" spans="1:7">
      <c r="A327">
        <v>325</v>
      </c>
      <c r="B327">
        <v>2.1</v>
      </c>
      <c r="C327">
        <f t="shared" si="25"/>
        <v>1.5461100000000001</v>
      </c>
      <c r="D327">
        <f t="shared" si="26"/>
        <v>0.55388999999999999</v>
      </c>
      <c r="E327">
        <f t="shared" si="27"/>
        <v>0.55388999999999999</v>
      </c>
      <c r="F327">
        <f t="shared" si="28"/>
        <v>0.30679413210000001</v>
      </c>
      <c r="G327">
        <f t="shared" si="29"/>
        <v>1.7042769230769231E-3</v>
      </c>
    </row>
    <row r="328" spans="1:7">
      <c r="A328">
        <v>326</v>
      </c>
      <c r="B328">
        <v>0.8</v>
      </c>
      <c r="C328">
        <f t="shared" si="25"/>
        <v>1.5486499999999999</v>
      </c>
      <c r="D328">
        <f t="shared" si="26"/>
        <v>-0.74864999999999982</v>
      </c>
      <c r="E328">
        <f t="shared" si="27"/>
        <v>0.74864999999999982</v>
      </c>
      <c r="F328">
        <f t="shared" si="28"/>
        <v>0.56047682249999975</v>
      </c>
      <c r="G328">
        <f t="shared" si="29"/>
        <v>2.2964723926380362E-3</v>
      </c>
    </row>
    <row r="329" spans="1:7">
      <c r="A329">
        <v>327</v>
      </c>
      <c r="B329">
        <v>10.6</v>
      </c>
      <c r="C329">
        <f t="shared" si="25"/>
        <v>1.5511900000000001</v>
      </c>
      <c r="D329">
        <f t="shared" si="26"/>
        <v>9.0488099999999996</v>
      </c>
      <c r="E329">
        <f t="shared" si="27"/>
        <v>9.0488099999999996</v>
      </c>
      <c r="F329">
        <f t="shared" si="28"/>
        <v>81.88096241609999</v>
      </c>
      <c r="G329">
        <f t="shared" si="29"/>
        <v>2.7672201834862385E-2</v>
      </c>
    </row>
    <row r="330" spans="1:7">
      <c r="A330">
        <v>328</v>
      </c>
      <c r="B330">
        <v>0.8</v>
      </c>
      <c r="C330">
        <f t="shared" si="25"/>
        <v>1.5537300000000001</v>
      </c>
      <c r="D330">
        <f t="shared" si="26"/>
        <v>-0.75373000000000001</v>
      </c>
      <c r="E330">
        <f t="shared" si="27"/>
        <v>0.75373000000000001</v>
      </c>
      <c r="F330">
        <f t="shared" si="28"/>
        <v>0.56810891289999998</v>
      </c>
      <c r="G330">
        <f t="shared" si="29"/>
        <v>2.2979573170731709E-3</v>
      </c>
    </row>
    <row r="331" spans="1:7">
      <c r="A331">
        <v>329</v>
      </c>
      <c r="B331">
        <v>0.2</v>
      </c>
      <c r="C331">
        <f t="shared" si="25"/>
        <v>1.55627</v>
      </c>
      <c r="D331">
        <f t="shared" si="26"/>
        <v>-1.3562700000000001</v>
      </c>
      <c r="E331">
        <f t="shared" si="27"/>
        <v>1.3562700000000001</v>
      </c>
      <c r="F331">
        <f t="shared" si="28"/>
        <v>1.8394683129000002</v>
      </c>
      <c r="G331">
        <f t="shared" si="29"/>
        <v>4.1224012158054711E-3</v>
      </c>
    </row>
    <row r="332" spans="1:7">
      <c r="A332">
        <v>330</v>
      </c>
      <c r="B332">
        <v>2.1</v>
      </c>
      <c r="C332">
        <f t="shared" si="25"/>
        <v>1.55881</v>
      </c>
      <c r="D332">
        <f t="shared" si="26"/>
        <v>0.54119000000000006</v>
      </c>
      <c r="E332">
        <f t="shared" si="27"/>
        <v>0.54119000000000006</v>
      </c>
      <c r="F332">
        <f t="shared" si="28"/>
        <v>0.29288661610000005</v>
      </c>
      <c r="G332">
        <f t="shared" si="29"/>
        <v>1.6399696969696973E-3</v>
      </c>
    </row>
    <row r="333" spans="1:7">
      <c r="A333">
        <v>331</v>
      </c>
      <c r="B333">
        <v>2.1</v>
      </c>
      <c r="C333">
        <f t="shared" si="25"/>
        <v>1.56135</v>
      </c>
      <c r="D333">
        <f t="shared" si="26"/>
        <v>0.53865000000000007</v>
      </c>
      <c r="E333">
        <f t="shared" si="27"/>
        <v>0.53865000000000007</v>
      </c>
      <c r="F333">
        <f t="shared" si="28"/>
        <v>0.29014382250000009</v>
      </c>
      <c r="G333">
        <f t="shared" si="29"/>
        <v>1.6273413897280968E-3</v>
      </c>
    </row>
    <row r="334" spans="1:7">
      <c r="A334">
        <v>332</v>
      </c>
      <c r="B334">
        <v>2.1</v>
      </c>
      <c r="C334">
        <f t="shared" si="25"/>
        <v>1.56389</v>
      </c>
      <c r="D334">
        <f t="shared" si="26"/>
        <v>0.53611000000000009</v>
      </c>
      <c r="E334">
        <f t="shared" si="27"/>
        <v>0.53611000000000009</v>
      </c>
      <c r="F334">
        <f t="shared" si="28"/>
        <v>0.2874139321000001</v>
      </c>
      <c r="G334">
        <f t="shared" si="29"/>
        <v>1.6147891566265062E-3</v>
      </c>
    </row>
    <row r="335" spans="1:7">
      <c r="A335">
        <v>333</v>
      </c>
      <c r="B335">
        <v>0.2</v>
      </c>
      <c r="C335">
        <f t="shared" si="25"/>
        <v>1.56643</v>
      </c>
      <c r="D335">
        <f t="shared" si="26"/>
        <v>-1.36643</v>
      </c>
      <c r="E335">
        <f t="shared" si="27"/>
        <v>1.36643</v>
      </c>
      <c r="F335">
        <f t="shared" si="28"/>
        <v>1.8671309449000002</v>
      </c>
      <c r="G335">
        <f t="shared" si="29"/>
        <v>4.1033933933933937E-3</v>
      </c>
    </row>
    <row r="336" spans="1:7">
      <c r="A336">
        <v>334</v>
      </c>
      <c r="B336">
        <v>0.2</v>
      </c>
      <c r="C336">
        <f t="shared" si="25"/>
        <v>1.56897</v>
      </c>
      <c r="D336">
        <f t="shared" si="26"/>
        <v>-1.36897</v>
      </c>
      <c r="E336">
        <f t="shared" si="27"/>
        <v>1.36897</v>
      </c>
      <c r="F336">
        <f t="shared" si="28"/>
        <v>1.8740788609000001</v>
      </c>
      <c r="G336">
        <f t="shared" si="29"/>
        <v>4.0987125748502993E-3</v>
      </c>
    </row>
    <row r="337" spans="1:7">
      <c r="A337">
        <v>335</v>
      </c>
      <c r="B337">
        <v>0.2</v>
      </c>
      <c r="C337">
        <f t="shared" si="25"/>
        <v>1.57151</v>
      </c>
      <c r="D337">
        <f t="shared" si="26"/>
        <v>-1.37151</v>
      </c>
      <c r="E337">
        <f t="shared" si="27"/>
        <v>1.37151</v>
      </c>
      <c r="F337">
        <f t="shared" si="28"/>
        <v>1.8810396801</v>
      </c>
      <c r="G337">
        <f t="shared" si="29"/>
        <v>4.0940597014925374E-3</v>
      </c>
    </row>
    <row r="338" spans="1:7">
      <c r="A338">
        <v>336</v>
      </c>
      <c r="B338">
        <v>2.1</v>
      </c>
      <c r="C338">
        <f t="shared" si="25"/>
        <v>1.5740500000000002</v>
      </c>
      <c r="D338">
        <f t="shared" si="26"/>
        <v>0.52594999999999992</v>
      </c>
      <c r="E338">
        <f t="shared" si="27"/>
        <v>0.52594999999999992</v>
      </c>
      <c r="F338">
        <f t="shared" si="28"/>
        <v>0.27662340249999989</v>
      </c>
      <c r="G338">
        <f t="shared" si="29"/>
        <v>1.5653273809523808E-3</v>
      </c>
    </row>
    <row r="339" spans="1:7">
      <c r="A339">
        <v>337</v>
      </c>
      <c r="B339">
        <v>21</v>
      </c>
      <c r="C339">
        <f t="shared" si="25"/>
        <v>1.5765899999999999</v>
      </c>
      <c r="D339">
        <f t="shared" si="26"/>
        <v>19.423410000000001</v>
      </c>
      <c r="E339">
        <f t="shared" si="27"/>
        <v>19.423410000000001</v>
      </c>
      <c r="F339">
        <f t="shared" si="28"/>
        <v>377.2688560281</v>
      </c>
      <c r="G339">
        <f t="shared" si="29"/>
        <v>5.7636231454005933E-2</v>
      </c>
    </row>
    <row r="340" spans="1:7">
      <c r="A340">
        <v>338</v>
      </c>
      <c r="B340">
        <v>0.2</v>
      </c>
      <c r="C340">
        <f t="shared" si="25"/>
        <v>1.5791300000000001</v>
      </c>
      <c r="D340">
        <f t="shared" si="26"/>
        <v>-1.3791300000000002</v>
      </c>
      <c r="E340">
        <f t="shared" si="27"/>
        <v>1.3791300000000002</v>
      </c>
      <c r="F340">
        <f t="shared" si="28"/>
        <v>1.9019995569000006</v>
      </c>
      <c r="G340">
        <f t="shared" si="29"/>
        <v>4.08026627218935E-3</v>
      </c>
    </row>
    <row r="341" spans="1:7">
      <c r="A341">
        <v>339</v>
      </c>
      <c r="B341">
        <v>2.1</v>
      </c>
      <c r="C341">
        <f t="shared" si="25"/>
        <v>1.5816699999999999</v>
      </c>
      <c r="D341">
        <f t="shared" si="26"/>
        <v>0.51833000000000018</v>
      </c>
      <c r="E341">
        <f t="shared" si="27"/>
        <v>0.51833000000000018</v>
      </c>
      <c r="F341">
        <f t="shared" si="28"/>
        <v>0.26866598890000021</v>
      </c>
      <c r="G341">
        <f t="shared" si="29"/>
        <v>1.5289970501474932E-3</v>
      </c>
    </row>
    <row r="342" spans="1:7">
      <c r="A342">
        <v>340</v>
      </c>
      <c r="B342">
        <v>2.1</v>
      </c>
      <c r="C342">
        <f t="shared" si="25"/>
        <v>1.5842100000000001</v>
      </c>
      <c r="D342">
        <f t="shared" si="26"/>
        <v>0.51578999999999997</v>
      </c>
      <c r="E342">
        <f t="shared" si="27"/>
        <v>0.51578999999999997</v>
      </c>
      <c r="F342">
        <f t="shared" si="28"/>
        <v>0.26603932409999997</v>
      </c>
      <c r="G342">
        <f t="shared" si="29"/>
        <v>1.5170294117647057E-3</v>
      </c>
    </row>
    <row r="343" spans="1:7">
      <c r="A343">
        <v>341</v>
      </c>
      <c r="B343">
        <v>2.1</v>
      </c>
      <c r="C343">
        <f t="shared" si="25"/>
        <v>1.5867499999999999</v>
      </c>
      <c r="D343">
        <f t="shared" si="26"/>
        <v>0.51325000000000021</v>
      </c>
      <c r="E343">
        <f t="shared" si="27"/>
        <v>0.51325000000000021</v>
      </c>
      <c r="F343">
        <f t="shared" si="28"/>
        <v>0.26342556250000021</v>
      </c>
      <c r="G343">
        <f t="shared" si="29"/>
        <v>1.5051319648093848E-3</v>
      </c>
    </row>
    <row r="344" spans="1:7">
      <c r="A344">
        <v>342</v>
      </c>
      <c r="B344">
        <v>2.1</v>
      </c>
      <c r="C344">
        <f t="shared" si="25"/>
        <v>1.5892900000000001</v>
      </c>
      <c r="D344">
        <f t="shared" si="26"/>
        <v>0.51071</v>
      </c>
      <c r="E344">
        <f t="shared" si="27"/>
        <v>0.51071</v>
      </c>
      <c r="F344">
        <f t="shared" si="28"/>
        <v>0.26082470409999997</v>
      </c>
      <c r="G344">
        <f t="shared" si="29"/>
        <v>1.4933040935672514E-3</v>
      </c>
    </row>
    <row r="345" spans="1:7">
      <c r="A345">
        <v>343</v>
      </c>
      <c r="B345">
        <v>0.2</v>
      </c>
      <c r="C345">
        <f t="shared" si="25"/>
        <v>1.5918300000000001</v>
      </c>
      <c r="D345">
        <f t="shared" si="26"/>
        <v>-1.3918300000000001</v>
      </c>
      <c r="E345">
        <f t="shared" si="27"/>
        <v>1.3918300000000001</v>
      </c>
      <c r="F345">
        <f t="shared" si="28"/>
        <v>1.9371907489000004</v>
      </c>
      <c r="G345">
        <f t="shared" si="29"/>
        <v>4.0578134110787175E-3</v>
      </c>
    </row>
    <row r="346" spans="1:7">
      <c r="A346">
        <v>344</v>
      </c>
      <c r="B346">
        <v>0.2</v>
      </c>
      <c r="C346">
        <f t="shared" si="25"/>
        <v>1.5943700000000001</v>
      </c>
      <c r="D346">
        <f t="shared" si="26"/>
        <v>-1.3943700000000001</v>
      </c>
      <c r="E346">
        <f t="shared" si="27"/>
        <v>1.3943700000000001</v>
      </c>
      <c r="F346">
        <f t="shared" si="28"/>
        <v>1.9442676969000003</v>
      </c>
      <c r="G346">
        <f t="shared" si="29"/>
        <v>4.0534011627906983E-3</v>
      </c>
    </row>
    <row r="347" spans="1:7">
      <c r="A347">
        <v>345</v>
      </c>
      <c r="B347">
        <v>0.2</v>
      </c>
      <c r="C347">
        <f t="shared" si="25"/>
        <v>1.5969100000000001</v>
      </c>
      <c r="D347">
        <f t="shared" si="26"/>
        <v>-1.3969100000000001</v>
      </c>
      <c r="E347">
        <f t="shared" si="27"/>
        <v>1.3969100000000001</v>
      </c>
      <c r="F347">
        <f t="shared" si="28"/>
        <v>1.9513575481000003</v>
      </c>
      <c r="G347">
        <f t="shared" si="29"/>
        <v>4.0490144927536236E-3</v>
      </c>
    </row>
    <row r="348" spans="1:7">
      <c r="A348">
        <v>346</v>
      </c>
      <c r="B348">
        <v>0.2</v>
      </c>
      <c r="C348">
        <f t="shared" si="25"/>
        <v>1.59945</v>
      </c>
      <c r="D348">
        <f t="shared" si="26"/>
        <v>-1.3994500000000001</v>
      </c>
      <c r="E348">
        <f t="shared" si="27"/>
        <v>1.3994500000000001</v>
      </c>
      <c r="F348">
        <f t="shared" si="28"/>
        <v>1.9584603025000002</v>
      </c>
      <c r="G348">
        <f t="shared" si="29"/>
        <v>4.0446531791907513E-3</v>
      </c>
    </row>
    <row r="349" spans="1:7">
      <c r="A349">
        <v>347</v>
      </c>
      <c r="B349">
        <v>2.1</v>
      </c>
      <c r="C349">
        <f t="shared" si="25"/>
        <v>1.60199</v>
      </c>
      <c r="D349">
        <f t="shared" si="26"/>
        <v>0.49801000000000006</v>
      </c>
      <c r="E349">
        <f t="shared" si="27"/>
        <v>0.49801000000000006</v>
      </c>
      <c r="F349">
        <f t="shared" si="28"/>
        <v>0.24801396010000007</v>
      </c>
      <c r="G349">
        <f t="shared" si="29"/>
        <v>1.4351873198847264E-3</v>
      </c>
    </row>
    <row r="350" spans="1:7">
      <c r="A350">
        <v>348</v>
      </c>
      <c r="B350">
        <v>0.2</v>
      </c>
      <c r="C350">
        <f t="shared" si="25"/>
        <v>1.60453</v>
      </c>
      <c r="D350">
        <f t="shared" si="26"/>
        <v>-1.4045300000000001</v>
      </c>
      <c r="E350">
        <f t="shared" si="27"/>
        <v>1.4045300000000001</v>
      </c>
      <c r="F350">
        <f t="shared" si="28"/>
        <v>1.9727045209000003</v>
      </c>
      <c r="G350">
        <f t="shared" si="29"/>
        <v>4.0360057471264367E-3</v>
      </c>
    </row>
    <row r="351" spans="1:7">
      <c r="A351">
        <v>349</v>
      </c>
      <c r="B351">
        <v>0.2</v>
      </c>
      <c r="C351">
        <f t="shared" si="25"/>
        <v>1.60707</v>
      </c>
      <c r="D351">
        <f t="shared" si="26"/>
        <v>-1.40707</v>
      </c>
      <c r="E351">
        <f t="shared" si="27"/>
        <v>1.40707</v>
      </c>
      <c r="F351">
        <f t="shared" si="28"/>
        <v>1.9798459849000001</v>
      </c>
      <c r="G351">
        <f t="shared" si="29"/>
        <v>4.0317191977077369E-3</v>
      </c>
    </row>
    <row r="352" spans="1:7">
      <c r="A352">
        <v>350</v>
      </c>
      <c r="B352">
        <v>0.2</v>
      </c>
      <c r="C352">
        <f t="shared" si="25"/>
        <v>1.60961</v>
      </c>
      <c r="D352">
        <f t="shared" si="26"/>
        <v>-1.40961</v>
      </c>
      <c r="E352">
        <f t="shared" si="27"/>
        <v>1.40961</v>
      </c>
      <c r="F352">
        <f t="shared" si="28"/>
        <v>1.9870003521000001</v>
      </c>
      <c r="G352">
        <f t="shared" si="29"/>
        <v>4.0274571428571427E-3</v>
      </c>
    </row>
    <row r="353" spans="1:7">
      <c r="A353">
        <v>351</v>
      </c>
      <c r="B353">
        <v>2.1</v>
      </c>
      <c r="C353">
        <f t="shared" si="25"/>
        <v>1.6121500000000002</v>
      </c>
      <c r="D353">
        <f t="shared" si="26"/>
        <v>0.48784999999999989</v>
      </c>
      <c r="E353">
        <f t="shared" si="27"/>
        <v>0.48784999999999989</v>
      </c>
      <c r="F353">
        <f t="shared" si="28"/>
        <v>0.23799762249999989</v>
      </c>
      <c r="G353">
        <f t="shared" si="29"/>
        <v>1.3898860398860397E-3</v>
      </c>
    </row>
    <row r="354" spans="1:7">
      <c r="A354">
        <v>352</v>
      </c>
      <c r="B354">
        <v>2.1</v>
      </c>
      <c r="C354">
        <f t="shared" si="25"/>
        <v>1.61469</v>
      </c>
      <c r="D354">
        <f t="shared" si="26"/>
        <v>0.48531000000000013</v>
      </c>
      <c r="E354">
        <f t="shared" si="27"/>
        <v>0.48531000000000013</v>
      </c>
      <c r="F354">
        <f t="shared" si="28"/>
        <v>0.23552579610000013</v>
      </c>
      <c r="G354">
        <f t="shared" si="29"/>
        <v>1.3787215909090913E-3</v>
      </c>
    </row>
    <row r="355" spans="1:7">
      <c r="A355">
        <v>353</v>
      </c>
      <c r="B355">
        <v>0.2</v>
      </c>
      <c r="C355">
        <f t="shared" si="25"/>
        <v>1.6172300000000002</v>
      </c>
      <c r="D355">
        <f t="shared" si="26"/>
        <v>-1.4172300000000002</v>
      </c>
      <c r="E355">
        <f t="shared" si="27"/>
        <v>1.4172300000000002</v>
      </c>
      <c r="F355">
        <f t="shared" si="28"/>
        <v>2.0085408729000007</v>
      </c>
      <c r="G355">
        <f t="shared" si="29"/>
        <v>4.0148158640226639E-3</v>
      </c>
    </row>
    <row r="356" spans="1:7">
      <c r="A356">
        <v>354</v>
      </c>
      <c r="B356">
        <v>0.2</v>
      </c>
      <c r="C356">
        <f t="shared" si="25"/>
        <v>1.6197699999999999</v>
      </c>
      <c r="D356">
        <f t="shared" si="26"/>
        <v>-1.41977</v>
      </c>
      <c r="E356">
        <f t="shared" si="27"/>
        <v>1.41977</v>
      </c>
      <c r="F356">
        <f t="shared" si="28"/>
        <v>2.0157468529</v>
      </c>
      <c r="G356">
        <f t="shared" si="29"/>
        <v>4.0106497175141243E-3</v>
      </c>
    </row>
    <row r="357" spans="1:7">
      <c r="A357">
        <v>355</v>
      </c>
      <c r="B357">
        <v>0.2</v>
      </c>
      <c r="C357">
        <f t="shared" si="25"/>
        <v>1.6223100000000001</v>
      </c>
      <c r="D357">
        <f t="shared" si="26"/>
        <v>-1.4223100000000002</v>
      </c>
      <c r="E357">
        <f t="shared" si="27"/>
        <v>1.4223100000000002</v>
      </c>
      <c r="F357">
        <f t="shared" si="28"/>
        <v>2.0229657361000006</v>
      </c>
      <c r="G357">
        <f t="shared" si="29"/>
        <v>4.0065070422535213E-3</v>
      </c>
    </row>
    <row r="358" spans="1:7">
      <c r="A358">
        <v>356</v>
      </c>
      <c r="B358">
        <v>2.1</v>
      </c>
      <c r="C358">
        <f t="shared" si="25"/>
        <v>1.6248499999999999</v>
      </c>
      <c r="D358">
        <f t="shared" si="26"/>
        <v>0.47515000000000018</v>
      </c>
      <c r="E358">
        <f t="shared" si="27"/>
        <v>0.47515000000000018</v>
      </c>
      <c r="F358">
        <f t="shared" si="28"/>
        <v>0.22576752250000018</v>
      </c>
      <c r="G358">
        <f t="shared" si="29"/>
        <v>1.3346910112359556E-3</v>
      </c>
    </row>
    <row r="359" spans="1:7">
      <c r="A359">
        <v>357</v>
      </c>
      <c r="B359">
        <v>2.1</v>
      </c>
      <c r="C359">
        <f t="shared" si="25"/>
        <v>1.6273900000000001</v>
      </c>
      <c r="D359">
        <f t="shared" si="26"/>
        <v>0.47260999999999997</v>
      </c>
      <c r="E359">
        <f t="shared" si="27"/>
        <v>0.47260999999999997</v>
      </c>
      <c r="F359">
        <f t="shared" si="28"/>
        <v>0.22336021209999998</v>
      </c>
      <c r="G359">
        <f t="shared" si="29"/>
        <v>1.3238375350140056E-3</v>
      </c>
    </row>
    <row r="360" spans="1:7">
      <c r="A360">
        <v>358</v>
      </c>
      <c r="B360">
        <v>0.2</v>
      </c>
      <c r="C360">
        <f t="shared" si="25"/>
        <v>1.6299299999999999</v>
      </c>
      <c r="D360">
        <f t="shared" si="26"/>
        <v>-1.4299299999999999</v>
      </c>
      <c r="E360">
        <f t="shared" si="27"/>
        <v>1.4299299999999999</v>
      </c>
      <c r="F360">
        <f t="shared" si="28"/>
        <v>2.0446998048999996</v>
      </c>
      <c r="G360">
        <f t="shared" si="29"/>
        <v>3.9942178770949717E-3</v>
      </c>
    </row>
    <row r="361" spans="1:7">
      <c r="A361">
        <v>359</v>
      </c>
      <c r="B361">
        <v>0.2</v>
      </c>
      <c r="C361">
        <f t="shared" si="25"/>
        <v>1.6324700000000001</v>
      </c>
      <c r="D361">
        <f t="shared" si="26"/>
        <v>-1.4324700000000001</v>
      </c>
      <c r="E361">
        <f t="shared" si="27"/>
        <v>1.4324700000000001</v>
      </c>
      <c r="F361">
        <f t="shared" si="28"/>
        <v>2.0519703009000003</v>
      </c>
      <c r="G361">
        <f t="shared" si="29"/>
        <v>3.9901671309192201E-3</v>
      </c>
    </row>
    <row r="362" spans="1:7">
      <c r="A362">
        <v>360</v>
      </c>
      <c r="B362">
        <v>2.1</v>
      </c>
      <c r="C362">
        <f t="shared" si="25"/>
        <v>1.6350100000000001</v>
      </c>
      <c r="D362">
        <f t="shared" si="26"/>
        <v>0.46499000000000001</v>
      </c>
      <c r="E362">
        <f t="shared" si="27"/>
        <v>0.46499000000000001</v>
      </c>
      <c r="F362">
        <f t="shared" si="28"/>
        <v>0.21621570010000002</v>
      </c>
      <c r="G362">
        <f t="shared" si="29"/>
        <v>1.2916388888888888E-3</v>
      </c>
    </row>
    <row r="363" spans="1:7">
      <c r="A363">
        <v>361</v>
      </c>
      <c r="B363">
        <v>2.1</v>
      </c>
      <c r="C363">
        <f t="shared" si="25"/>
        <v>1.6375500000000001</v>
      </c>
      <c r="D363">
        <f t="shared" si="26"/>
        <v>0.46245000000000003</v>
      </c>
      <c r="E363">
        <f t="shared" si="27"/>
        <v>0.46245000000000003</v>
      </c>
      <c r="F363">
        <f t="shared" si="28"/>
        <v>0.21386000250000003</v>
      </c>
      <c r="G363">
        <f t="shared" si="29"/>
        <v>1.2810249307479225E-3</v>
      </c>
    </row>
    <row r="364" spans="1:7">
      <c r="A364">
        <v>362</v>
      </c>
      <c r="B364">
        <v>0.2</v>
      </c>
      <c r="C364">
        <f t="shared" si="25"/>
        <v>1.64009</v>
      </c>
      <c r="D364">
        <f t="shared" si="26"/>
        <v>-1.4400900000000001</v>
      </c>
      <c r="E364">
        <f t="shared" si="27"/>
        <v>1.4400900000000001</v>
      </c>
      <c r="F364">
        <f t="shared" si="28"/>
        <v>2.0738592081000005</v>
      </c>
      <c r="G364">
        <f t="shared" si="29"/>
        <v>3.9781491712707184E-3</v>
      </c>
    </row>
    <row r="365" spans="1:7">
      <c r="A365">
        <v>363</v>
      </c>
      <c r="B365">
        <v>0.2</v>
      </c>
      <c r="C365">
        <f t="shared" si="25"/>
        <v>1.64263</v>
      </c>
      <c r="D365">
        <f t="shared" si="26"/>
        <v>-1.4426300000000001</v>
      </c>
      <c r="E365">
        <f t="shared" si="27"/>
        <v>1.4426300000000001</v>
      </c>
      <c r="F365">
        <f t="shared" si="28"/>
        <v>2.0811813169000004</v>
      </c>
      <c r="G365">
        <f t="shared" si="29"/>
        <v>3.9741873278236915E-3</v>
      </c>
    </row>
    <row r="366" spans="1:7">
      <c r="A366">
        <v>364</v>
      </c>
      <c r="B366">
        <v>0.2</v>
      </c>
      <c r="C366">
        <f t="shared" si="25"/>
        <v>1.64517</v>
      </c>
      <c r="D366">
        <f t="shared" si="26"/>
        <v>-1.4451700000000001</v>
      </c>
      <c r="E366">
        <f t="shared" si="27"/>
        <v>1.4451700000000001</v>
      </c>
      <c r="F366">
        <f t="shared" si="28"/>
        <v>2.0885163289000004</v>
      </c>
      <c r="G366">
        <f t="shared" si="29"/>
        <v>3.9702472527472533E-3</v>
      </c>
    </row>
    <row r="367" spans="1:7">
      <c r="A367">
        <v>365</v>
      </c>
      <c r="B367">
        <v>0.2</v>
      </c>
      <c r="C367">
        <f t="shared" si="25"/>
        <v>1.64771</v>
      </c>
      <c r="D367">
        <f t="shared" si="26"/>
        <v>-1.4477100000000001</v>
      </c>
      <c r="E367">
        <f t="shared" si="27"/>
        <v>1.4477100000000001</v>
      </c>
      <c r="F367">
        <f t="shared" si="28"/>
        <v>2.0958642440999999</v>
      </c>
      <c r="G367">
        <f t="shared" si="29"/>
        <v>3.9663287671232875E-3</v>
      </c>
    </row>
    <row r="368" spans="1:7">
      <c r="A368">
        <v>366</v>
      </c>
      <c r="B368">
        <v>0.2</v>
      </c>
      <c r="C368">
        <f t="shared" si="25"/>
        <v>1.65025</v>
      </c>
      <c r="D368">
        <f t="shared" si="26"/>
        <v>-1.45025</v>
      </c>
      <c r="E368">
        <f t="shared" si="27"/>
        <v>1.45025</v>
      </c>
      <c r="F368">
        <f t="shared" si="28"/>
        <v>2.1032250625</v>
      </c>
      <c r="G368">
        <f t="shared" si="29"/>
        <v>3.9624316939890708E-3</v>
      </c>
    </row>
    <row r="369" spans="1:7">
      <c r="A369">
        <v>367</v>
      </c>
      <c r="B369">
        <v>0.2</v>
      </c>
      <c r="C369">
        <f t="shared" si="25"/>
        <v>1.65279</v>
      </c>
      <c r="D369">
        <f t="shared" si="26"/>
        <v>-1.45279</v>
      </c>
      <c r="E369">
        <f t="shared" si="27"/>
        <v>1.45279</v>
      </c>
      <c r="F369">
        <f t="shared" si="28"/>
        <v>2.1105987841</v>
      </c>
      <c r="G369">
        <f t="shared" si="29"/>
        <v>3.9585558583106265E-3</v>
      </c>
    </row>
    <row r="370" spans="1:7">
      <c r="A370">
        <v>368</v>
      </c>
      <c r="B370">
        <v>0.2</v>
      </c>
      <c r="C370">
        <f t="shared" si="25"/>
        <v>1.6553300000000002</v>
      </c>
      <c r="D370">
        <f t="shared" si="26"/>
        <v>-1.4553300000000002</v>
      </c>
      <c r="E370">
        <f t="shared" si="27"/>
        <v>1.4553300000000002</v>
      </c>
      <c r="F370">
        <f t="shared" si="28"/>
        <v>2.1179854089000005</v>
      </c>
      <c r="G370">
        <f t="shared" si="29"/>
        <v>3.9547010869565224E-3</v>
      </c>
    </row>
    <row r="371" spans="1:7">
      <c r="A371">
        <v>369</v>
      </c>
      <c r="B371">
        <v>0.2</v>
      </c>
      <c r="C371">
        <f t="shared" si="25"/>
        <v>1.65787</v>
      </c>
      <c r="D371">
        <f t="shared" si="26"/>
        <v>-1.45787</v>
      </c>
      <c r="E371">
        <f t="shared" si="27"/>
        <v>1.45787</v>
      </c>
      <c r="F371">
        <f t="shared" si="28"/>
        <v>2.1253849369000002</v>
      </c>
      <c r="G371">
        <f t="shared" si="29"/>
        <v>3.9508672086720868E-3</v>
      </c>
    </row>
    <row r="372" spans="1:7">
      <c r="A372">
        <v>370</v>
      </c>
      <c r="B372">
        <v>0.2</v>
      </c>
      <c r="C372">
        <f t="shared" si="25"/>
        <v>1.6604100000000002</v>
      </c>
      <c r="D372">
        <f t="shared" si="26"/>
        <v>-1.4604100000000002</v>
      </c>
      <c r="E372">
        <f t="shared" si="27"/>
        <v>1.4604100000000002</v>
      </c>
      <c r="F372">
        <f t="shared" si="28"/>
        <v>2.1327973681000008</v>
      </c>
      <c r="G372">
        <f t="shared" si="29"/>
        <v>3.9470540540540548E-3</v>
      </c>
    </row>
    <row r="373" spans="1:7">
      <c r="A373">
        <v>371</v>
      </c>
      <c r="B373">
        <v>2.1</v>
      </c>
      <c r="C373">
        <f t="shared" si="25"/>
        <v>1.6629499999999999</v>
      </c>
      <c r="D373">
        <f t="shared" si="26"/>
        <v>0.43705000000000016</v>
      </c>
      <c r="E373">
        <f t="shared" si="27"/>
        <v>0.43705000000000016</v>
      </c>
      <c r="F373">
        <f t="shared" si="28"/>
        <v>0.19101270250000013</v>
      </c>
      <c r="G373">
        <f t="shared" si="29"/>
        <v>1.1780323450134775E-3</v>
      </c>
    </row>
    <row r="374" spans="1:7">
      <c r="A374">
        <v>372</v>
      </c>
      <c r="B374">
        <v>0.2</v>
      </c>
      <c r="C374">
        <f t="shared" si="25"/>
        <v>1.6654900000000001</v>
      </c>
      <c r="D374">
        <f t="shared" si="26"/>
        <v>-1.4654900000000002</v>
      </c>
      <c r="E374">
        <f t="shared" si="27"/>
        <v>1.4654900000000002</v>
      </c>
      <c r="F374">
        <f t="shared" si="28"/>
        <v>2.1476609401000006</v>
      </c>
      <c r="G374">
        <f t="shared" si="29"/>
        <v>3.9394892473118281E-3</v>
      </c>
    </row>
    <row r="375" spans="1:7">
      <c r="A375">
        <v>373</v>
      </c>
      <c r="B375">
        <v>0.2</v>
      </c>
      <c r="C375">
        <f t="shared" si="25"/>
        <v>1.6680299999999999</v>
      </c>
      <c r="D375">
        <f t="shared" si="26"/>
        <v>-1.4680299999999999</v>
      </c>
      <c r="E375">
        <f t="shared" si="27"/>
        <v>1.4680299999999999</v>
      </c>
      <c r="F375">
        <f t="shared" si="28"/>
        <v>2.1551120808999999</v>
      </c>
      <c r="G375">
        <f t="shared" si="29"/>
        <v>3.9357372654155497E-3</v>
      </c>
    </row>
    <row r="376" spans="1:7">
      <c r="A376">
        <v>374</v>
      </c>
      <c r="B376">
        <v>0.2</v>
      </c>
      <c r="C376">
        <f t="shared" si="25"/>
        <v>1.6705700000000001</v>
      </c>
      <c r="D376">
        <f t="shared" si="26"/>
        <v>-1.4705700000000002</v>
      </c>
      <c r="E376">
        <f t="shared" si="27"/>
        <v>1.4705700000000002</v>
      </c>
      <c r="F376">
        <f t="shared" si="28"/>
        <v>2.1625761249000006</v>
      </c>
      <c r="G376">
        <f t="shared" si="29"/>
        <v>3.932005347593583E-3</v>
      </c>
    </row>
    <row r="377" spans="1:7">
      <c r="A377">
        <v>375</v>
      </c>
      <c r="B377">
        <v>2.1</v>
      </c>
      <c r="C377">
        <f t="shared" si="25"/>
        <v>1.6731099999999999</v>
      </c>
      <c r="D377">
        <f t="shared" si="26"/>
        <v>0.42689000000000021</v>
      </c>
      <c r="E377">
        <f t="shared" si="27"/>
        <v>0.42689000000000021</v>
      </c>
      <c r="F377">
        <f t="shared" si="28"/>
        <v>0.18223507210000017</v>
      </c>
      <c r="G377">
        <f t="shared" si="29"/>
        <v>1.1383733333333338E-3</v>
      </c>
    </row>
    <row r="378" spans="1:7">
      <c r="A378">
        <v>376</v>
      </c>
      <c r="B378">
        <v>2.1</v>
      </c>
      <c r="C378">
        <f t="shared" si="25"/>
        <v>1.6756500000000001</v>
      </c>
      <c r="D378">
        <f t="shared" si="26"/>
        <v>0.42435</v>
      </c>
      <c r="E378">
        <f t="shared" si="27"/>
        <v>0.42435</v>
      </c>
      <c r="F378">
        <f t="shared" si="28"/>
        <v>0.18007292250000001</v>
      </c>
      <c r="G378">
        <f t="shared" si="29"/>
        <v>1.1285904255319149E-3</v>
      </c>
    </row>
    <row r="379" spans="1:7">
      <c r="A379">
        <v>377</v>
      </c>
      <c r="B379">
        <v>0.2</v>
      </c>
      <c r="C379">
        <f t="shared" si="25"/>
        <v>1.6781900000000001</v>
      </c>
      <c r="D379">
        <f t="shared" si="26"/>
        <v>-1.4781900000000001</v>
      </c>
      <c r="E379">
        <f t="shared" si="27"/>
        <v>1.4781900000000001</v>
      </c>
      <c r="F379">
        <f t="shared" si="28"/>
        <v>2.1850456761000006</v>
      </c>
      <c r="G379">
        <f t="shared" si="29"/>
        <v>3.9209283819628647E-3</v>
      </c>
    </row>
    <row r="380" spans="1:7">
      <c r="A380">
        <v>378</v>
      </c>
      <c r="B380">
        <v>0.2</v>
      </c>
      <c r="C380">
        <f t="shared" si="25"/>
        <v>1.6807300000000001</v>
      </c>
      <c r="D380">
        <f t="shared" si="26"/>
        <v>-1.4807300000000001</v>
      </c>
      <c r="E380">
        <f t="shared" si="27"/>
        <v>1.4807300000000001</v>
      </c>
      <c r="F380">
        <f t="shared" si="28"/>
        <v>2.1925613329000004</v>
      </c>
      <c r="G380">
        <f t="shared" si="29"/>
        <v>3.9172751322751323E-3</v>
      </c>
    </row>
    <row r="381" spans="1:7">
      <c r="A381">
        <v>379</v>
      </c>
      <c r="B381">
        <v>0.2</v>
      </c>
      <c r="C381">
        <f t="shared" si="25"/>
        <v>1.68327</v>
      </c>
      <c r="D381">
        <f t="shared" si="26"/>
        <v>-1.4832700000000001</v>
      </c>
      <c r="E381">
        <f t="shared" si="27"/>
        <v>1.4832700000000001</v>
      </c>
      <c r="F381">
        <f t="shared" si="28"/>
        <v>2.2000898929000003</v>
      </c>
      <c r="G381">
        <f t="shared" si="29"/>
        <v>3.9136411609498687E-3</v>
      </c>
    </row>
    <row r="382" spans="1:7">
      <c r="A382">
        <v>380</v>
      </c>
      <c r="B382">
        <v>2.1</v>
      </c>
      <c r="C382">
        <f t="shared" si="25"/>
        <v>1.68581</v>
      </c>
      <c r="D382">
        <f t="shared" si="26"/>
        <v>0.41419000000000006</v>
      </c>
      <c r="E382">
        <f t="shared" si="27"/>
        <v>0.41419000000000006</v>
      </c>
      <c r="F382">
        <f t="shared" si="28"/>
        <v>0.17155335610000005</v>
      </c>
      <c r="G382">
        <f t="shared" si="29"/>
        <v>1.0899736842105265E-3</v>
      </c>
    </row>
    <row r="383" spans="1:7">
      <c r="A383">
        <v>381</v>
      </c>
      <c r="B383">
        <v>24.9</v>
      </c>
      <c r="C383">
        <f t="shared" si="25"/>
        <v>1.68835</v>
      </c>
      <c r="D383">
        <f t="shared" si="26"/>
        <v>23.211649999999999</v>
      </c>
      <c r="E383">
        <f t="shared" si="27"/>
        <v>23.211649999999999</v>
      </c>
      <c r="F383">
        <f t="shared" si="28"/>
        <v>538.7806957224999</v>
      </c>
      <c r="G383">
        <f t="shared" si="29"/>
        <v>6.0922965879265087E-2</v>
      </c>
    </row>
    <row r="384" spans="1:7">
      <c r="A384">
        <v>382</v>
      </c>
      <c r="B384">
        <v>0.2</v>
      </c>
      <c r="C384">
        <f t="shared" si="25"/>
        <v>1.69089</v>
      </c>
      <c r="D384">
        <f t="shared" si="26"/>
        <v>-1.49089</v>
      </c>
      <c r="E384">
        <f t="shared" si="27"/>
        <v>1.49089</v>
      </c>
      <c r="F384">
        <f t="shared" si="28"/>
        <v>2.2227529921000002</v>
      </c>
      <c r="G384">
        <f t="shared" si="29"/>
        <v>3.9028534031413614E-3</v>
      </c>
    </row>
    <row r="385" spans="1:7">
      <c r="A385">
        <v>383</v>
      </c>
      <c r="B385">
        <v>0.2</v>
      </c>
      <c r="C385">
        <f t="shared" si="25"/>
        <v>1.69343</v>
      </c>
      <c r="D385">
        <f t="shared" si="26"/>
        <v>-1.49343</v>
      </c>
      <c r="E385">
        <f t="shared" si="27"/>
        <v>1.49343</v>
      </c>
      <c r="F385">
        <f t="shared" si="28"/>
        <v>2.2303331649000002</v>
      </c>
      <c r="G385">
        <f t="shared" si="29"/>
        <v>3.8992950391644908E-3</v>
      </c>
    </row>
    <row r="386" spans="1:7">
      <c r="A386">
        <v>384</v>
      </c>
      <c r="B386">
        <v>0.2</v>
      </c>
      <c r="C386">
        <f t="shared" si="25"/>
        <v>1.69597</v>
      </c>
      <c r="D386">
        <f t="shared" si="26"/>
        <v>-1.49597</v>
      </c>
      <c r="E386">
        <f t="shared" si="27"/>
        <v>1.49597</v>
      </c>
      <c r="F386">
        <f t="shared" si="28"/>
        <v>2.2379262409000003</v>
      </c>
      <c r="G386">
        <f t="shared" si="29"/>
        <v>3.8957552083333335E-3</v>
      </c>
    </row>
    <row r="387" spans="1:7">
      <c r="A387">
        <v>385</v>
      </c>
      <c r="B387">
        <v>2.1</v>
      </c>
      <c r="C387">
        <f t="shared" si="25"/>
        <v>1.6985100000000002</v>
      </c>
      <c r="D387">
        <f t="shared" si="26"/>
        <v>0.4014899999999999</v>
      </c>
      <c r="E387">
        <f t="shared" si="27"/>
        <v>0.4014899999999999</v>
      </c>
      <c r="F387">
        <f t="shared" si="28"/>
        <v>0.16119422009999992</v>
      </c>
      <c r="G387">
        <f t="shared" si="29"/>
        <v>1.0428311688311686E-3</v>
      </c>
    </row>
    <row r="388" spans="1:7">
      <c r="A388">
        <v>386</v>
      </c>
      <c r="B388">
        <v>2.1</v>
      </c>
      <c r="C388">
        <f t="shared" ref="C388:C451" si="30">0.00254*A388+0.72061</f>
        <v>1.70105</v>
      </c>
      <c r="D388">
        <f t="shared" ref="D388:D451" si="31">B388-C388</f>
        <v>0.39895000000000014</v>
      </c>
      <c r="E388">
        <f t="shared" ref="E388:E451" si="32">ABS(B388-C388)</f>
        <v>0.39895000000000014</v>
      </c>
      <c r="F388">
        <f t="shared" ref="F388:F451" si="33">D388^2</f>
        <v>0.15916110250000012</v>
      </c>
      <c r="G388">
        <f t="shared" ref="G388:G451" si="34">ABS((B388-C388)/A388)</f>
        <v>1.0335492227979278E-3</v>
      </c>
    </row>
    <row r="389" spans="1:7">
      <c r="A389">
        <v>387</v>
      </c>
      <c r="B389">
        <v>0.2</v>
      </c>
      <c r="C389">
        <f t="shared" si="30"/>
        <v>1.7035900000000002</v>
      </c>
      <c r="D389">
        <f t="shared" si="31"/>
        <v>-1.5035900000000002</v>
      </c>
      <c r="E389">
        <f t="shared" si="32"/>
        <v>1.5035900000000002</v>
      </c>
      <c r="F389">
        <f t="shared" si="33"/>
        <v>2.2607828881000005</v>
      </c>
      <c r="G389">
        <f t="shared" si="34"/>
        <v>3.885245478036176E-3</v>
      </c>
    </row>
    <row r="390" spans="1:7">
      <c r="A390">
        <v>388</v>
      </c>
      <c r="B390">
        <v>2.1</v>
      </c>
      <c r="C390">
        <f t="shared" si="30"/>
        <v>1.7061299999999999</v>
      </c>
      <c r="D390">
        <f t="shared" si="31"/>
        <v>0.39387000000000016</v>
      </c>
      <c r="E390">
        <f t="shared" si="32"/>
        <v>0.39387000000000016</v>
      </c>
      <c r="F390">
        <f t="shared" si="33"/>
        <v>0.15513357690000013</v>
      </c>
      <c r="G390">
        <f t="shared" si="34"/>
        <v>1.0151288659793819E-3</v>
      </c>
    </row>
    <row r="391" spans="1:7">
      <c r="A391">
        <v>389</v>
      </c>
      <c r="B391">
        <v>0.2</v>
      </c>
      <c r="C391">
        <f t="shared" si="30"/>
        <v>1.7086700000000001</v>
      </c>
      <c r="D391">
        <f t="shared" si="31"/>
        <v>-1.5086700000000002</v>
      </c>
      <c r="E391">
        <f t="shared" si="32"/>
        <v>1.5086700000000002</v>
      </c>
      <c r="F391">
        <f t="shared" si="33"/>
        <v>2.2760851689000003</v>
      </c>
      <c r="G391">
        <f t="shared" si="34"/>
        <v>3.878329048843188E-3</v>
      </c>
    </row>
    <row r="392" spans="1:7">
      <c r="A392">
        <v>390</v>
      </c>
      <c r="B392">
        <v>0.2</v>
      </c>
      <c r="C392">
        <f t="shared" si="30"/>
        <v>1.7112099999999999</v>
      </c>
      <c r="D392">
        <f t="shared" si="31"/>
        <v>-1.5112099999999999</v>
      </c>
      <c r="E392">
        <f t="shared" si="32"/>
        <v>1.5112099999999999</v>
      </c>
      <c r="F392">
        <f t="shared" si="33"/>
        <v>2.2837556640999996</v>
      </c>
      <c r="G392">
        <f t="shared" si="34"/>
        <v>3.8748974358974357E-3</v>
      </c>
    </row>
    <row r="393" spans="1:7">
      <c r="A393">
        <v>391</v>
      </c>
      <c r="B393">
        <v>0.2</v>
      </c>
      <c r="C393">
        <f t="shared" si="30"/>
        <v>1.7137500000000001</v>
      </c>
      <c r="D393">
        <f t="shared" si="31"/>
        <v>-1.5137500000000002</v>
      </c>
      <c r="E393">
        <f t="shared" si="32"/>
        <v>1.5137500000000002</v>
      </c>
      <c r="F393">
        <f t="shared" si="33"/>
        <v>2.2914390625000003</v>
      </c>
      <c r="G393">
        <f t="shared" si="34"/>
        <v>3.8714833759590796E-3</v>
      </c>
    </row>
    <row r="394" spans="1:7">
      <c r="A394">
        <v>392</v>
      </c>
      <c r="B394">
        <v>0.2</v>
      </c>
      <c r="C394">
        <f t="shared" si="30"/>
        <v>1.7162899999999999</v>
      </c>
      <c r="D394">
        <f t="shared" si="31"/>
        <v>-1.5162899999999999</v>
      </c>
      <c r="E394">
        <f t="shared" si="32"/>
        <v>1.5162899999999999</v>
      </c>
      <c r="F394">
        <f t="shared" si="33"/>
        <v>2.2991353640999996</v>
      </c>
      <c r="G394">
        <f t="shared" si="34"/>
        <v>3.8680867346938775E-3</v>
      </c>
    </row>
    <row r="395" spans="1:7">
      <c r="A395">
        <v>393</v>
      </c>
      <c r="B395">
        <v>2.1</v>
      </c>
      <c r="C395">
        <f t="shared" si="30"/>
        <v>1.7188300000000001</v>
      </c>
      <c r="D395">
        <f t="shared" si="31"/>
        <v>0.38117000000000001</v>
      </c>
      <c r="E395">
        <f t="shared" si="32"/>
        <v>0.38117000000000001</v>
      </c>
      <c r="F395">
        <f t="shared" si="33"/>
        <v>0.1452905689</v>
      </c>
      <c r="G395">
        <f t="shared" si="34"/>
        <v>9.6989821882951654E-4</v>
      </c>
    </row>
    <row r="396" spans="1:7">
      <c r="A396">
        <v>394</v>
      </c>
      <c r="B396">
        <v>0.2</v>
      </c>
      <c r="C396">
        <f t="shared" si="30"/>
        <v>1.7213700000000001</v>
      </c>
      <c r="D396">
        <f t="shared" si="31"/>
        <v>-1.5213700000000001</v>
      </c>
      <c r="E396">
        <f t="shared" si="32"/>
        <v>1.5213700000000001</v>
      </c>
      <c r="F396">
        <f t="shared" si="33"/>
        <v>2.3145666769000002</v>
      </c>
      <c r="G396">
        <f t="shared" si="34"/>
        <v>3.8613451776649747E-3</v>
      </c>
    </row>
    <row r="397" spans="1:7">
      <c r="A397">
        <v>395</v>
      </c>
      <c r="B397">
        <v>2.1</v>
      </c>
      <c r="C397">
        <f t="shared" si="30"/>
        <v>1.7239100000000001</v>
      </c>
      <c r="D397">
        <f t="shared" si="31"/>
        <v>0.37609000000000004</v>
      </c>
      <c r="E397">
        <f t="shared" si="32"/>
        <v>0.37609000000000004</v>
      </c>
      <c r="F397">
        <f t="shared" si="33"/>
        <v>0.14144368810000002</v>
      </c>
      <c r="G397">
        <f t="shared" si="34"/>
        <v>9.5212658227848115E-4</v>
      </c>
    </row>
    <row r="398" spans="1:7">
      <c r="A398">
        <v>396</v>
      </c>
      <c r="B398">
        <v>0.2</v>
      </c>
      <c r="C398">
        <f t="shared" si="30"/>
        <v>1.72645</v>
      </c>
      <c r="D398">
        <f t="shared" si="31"/>
        <v>-1.5264500000000001</v>
      </c>
      <c r="E398">
        <f t="shared" si="32"/>
        <v>1.5264500000000001</v>
      </c>
      <c r="F398">
        <f t="shared" si="33"/>
        <v>2.3300496025000004</v>
      </c>
      <c r="G398">
        <f t="shared" si="34"/>
        <v>3.8546717171717175E-3</v>
      </c>
    </row>
    <row r="399" spans="1:7">
      <c r="A399">
        <v>397</v>
      </c>
      <c r="B399">
        <v>0.2</v>
      </c>
      <c r="C399">
        <f t="shared" si="30"/>
        <v>1.72899</v>
      </c>
      <c r="D399">
        <f t="shared" si="31"/>
        <v>-1.5289900000000001</v>
      </c>
      <c r="E399">
        <f t="shared" si="32"/>
        <v>1.5289900000000001</v>
      </c>
      <c r="F399">
        <f t="shared" si="33"/>
        <v>2.3378104201000003</v>
      </c>
      <c r="G399">
        <f t="shared" si="34"/>
        <v>3.8513602015113352E-3</v>
      </c>
    </row>
    <row r="400" spans="1:7">
      <c r="A400">
        <v>398</v>
      </c>
      <c r="B400">
        <v>0.2</v>
      </c>
      <c r="C400">
        <f t="shared" si="30"/>
        <v>1.73153</v>
      </c>
      <c r="D400">
        <f t="shared" si="31"/>
        <v>-1.5315300000000001</v>
      </c>
      <c r="E400">
        <f t="shared" si="32"/>
        <v>1.5315300000000001</v>
      </c>
      <c r="F400">
        <f t="shared" si="33"/>
        <v>2.3455841409000002</v>
      </c>
      <c r="G400">
        <f t="shared" si="34"/>
        <v>3.8480653266331662E-3</v>
      </c>
    </row>
    <row r="401" spans="1:7">
      <c r="A401">
        <v>399</v>
      </c>
      <c r="B401">
        <v>2.1</v>
      </c>
      <c r="C401">
        <f t="shared" si="30"/>
        <v>1.73407</v>
      </c>
      <c r="D401">
        <f t="shared" si="31"/>
        <v>0.36593000000000009</v>
      </c>
      <c r="E401">
        <f t="shared" si="32"/>
        <v>0.36593000000000009</v>
      </c>
      <c r="F401">
        <f t="shared" si="33"/>
        <v>0.13390476490000006</v>
      </c>
      <c r="G401">
        <f t="shared" si="34"/>
        <v>9.1711779448621581E-4</v>
      </c>
    </row>
    <row r="402" spans="1:7">
      <c r="A402">
        <v>400</v>
      </c>
      <c r="B402">
        <v>1.5</v>
      </c>
      <c r="C402">
        <f t="shared" si="30"/>
        <v>1.73661</v>
      </c>
      <c r="D402">
        <f t="shared" si="31"/>
        <v>-0.23660999999999999</v>
      </c>
      <c r="E402">
        <f t="shared" si="32"/>
        <v>0.23660999999999999</v>
      </c>
      <c r="F402">
        <f t="shared" si="33"/>
        <v>5.5984292099999992E-2</v>
      </c>
      <c r="G402">
        <f t="shared" si="34"/>
        <v>5.9152499999999997E-4</v>
      </c>
    </row>
    <row r="403" spans="1:7">
      <c r="A403">
        <v>401</v>
      </c>
      <c r="B403">
        <v>1.5</v>
      </c>
      <c r="C403">
        <f t="shared" si="30"/>
        <v>1.73915</v>
      </c>
      <c r="D403">
        <f t="shared" si="31"/>
        <v>-0.23914999999999997</v>
      </c>
      <c r="E403">
        <f t="shared" si="32"/>
        <v>0.23914999999999997</v>
      </c>
      <c r="F403">
        <f t="shared" si="33"/>
        <v>5.7192722499999987E-2</v>
      </c>
      <c r="G403">
        <f t="shared" si="34"/>
        <v>5.9638403990024927E-4</v>
      </c>
    </row>
    <row r="404" spans="1:7">
      <c r="A404">
        <v>402</v>
      </c>
      <c r="B404">
        <v>0.2</v>
      </c>
      <c r="C404">
        <f t="shared" si="30"/>
        <v>1.74169</v>
      </c>
      <c r="D404">
        <f t="shared" si="31"/>
        <v>-1.54169</v>
      </c>
      <c r="E404">
        <f t="shared" si="32"/>
        <v>1.54169</v>
      </c>
      <c r="F404">
        <f t="shared" si="33"/>
        <v>2.3768080561000002</v>
      </c>
      <c r="G404">
        <f t="shared" si="34"/>
        <v>3.8350497512437813E-3</v>
      </c>
    </row>
    <row r="405" spans="1:7">
      <c r="A405">
        <v>403</v>
      </c>
      <c r="B405">
        <v>0.2</v>
      </c>
      <c r="C405">
        <f t="shared" si="30"/>
        <v>1.7442299999999999</v>
      </c>
      <c r="D405">
        <f t="shared" si="31"/>
        <v>-1.54423</v>
      </c>
      <c r="E405">
        <f t="shared" si="32"/>
        <v>1.54423</v>
      </c>
      <c r="F405">
        <f t="shared" si="33"/>
        <v>2.3846462928999999</v>
      </c>
      <c r="G405">
        <f t="shared" si="34"/>
        <v>3.8318362282878412E-3</v>
      </c>
    </row>
    <row r="406" spans="1:7">
      <c r="A406">
        <v>404</v>
      </c>
      <c r="B406">
        <v>2.1</v>
      </c>
      <c r="C406">
        <f t="shared" si="30"/>
        <v>1.7467699999999999</v>
      </c>
      <c r="D406">
        <f t="shared" si="31"/>
        <v>0.35323000000000015</v>
      </c>
      <c r="E406">
        <f t="shared" si="32"/>
        <v>0.35323000000000015</v>
      </c>
      <c r="F406">
        <f t="shared" si="33"/>
        <v>0.1247714329000001</v>
      </c>
      <c r="G406">
        <f t="shared" si="34"/>
        <v>8.7433168316831717E-4</v>
      </c>
    </row>
    <row r="407" spans="1:7">
      <c r="A407">
        <v>405</v>
      </c>
      <c r="B407">
        <v>2.1</v>
      </c>
      <c r="C407">
        <f t="shared" si="30"/>
        <v>1.7493100000000001</v>
      </c>
      <c r="D407">
        <f t="shared" si="31"/>
        <v>0.35068999999999995</v>
      </c>
      <c r="E407">
        <f t="shared" si="32"/>
        <v>0.35068999999999995</v>
      </c>
      <c r="F407">
        <f t="shared" si="33"/>
        <v>0.12298347609999996</v>
      </c>
      <c r="G407">
        <f t="shared" si="34"/>
        <v>8.659012345679011E-4</v>
      </c>
    </row>
    <row r="408" spans="1:7">
      <c r="A408">
        <v>406</v>
      </c>
      <c r="B408">
        <v>0.2</v>
      </c>
      <c r="C408">
        <f t="shared" si="30"/>
        <v>1.7518500000000001</v>
      </c>
      <c r="D408">
        <f t="shared" si="31"/>
        <v>-1.5518500000000002</v>
      </c>
      <c r="E408">
        <f t="shared" si="32"/>
        <v>1.5518500000000002</v>
      </c>
      <c r="F408">
        <f t="shared" si="33"/>
        <v>2.4082384225000006</v>
      </c>
      <c r="G408">
        <f t="shared" si="34"/>
        <v>3.8222906403940892E-3</v>
      </c>
    </row>
    <row r="409" spans="1:7">
      <c r="A409">
        <v>407</v>
      </c>
      <c r="B409">
        <v>0.2</v>
      </c>
      <c r="C409">
        <f t="shared" si="30"/>
        <v>1.7543900000000001</v>
      </c>
      <c r="D409">
        <f t="shared" si="31"/>
        <v>-1.5543900000000002</v>
      </c>
      <c r="E409">
        <f t="shared" si="32"/>
        <v>1.5543900000000002</v>
      </c>
      <c r="F409">
        <f t="shared" si="33"/>
        <v>2.4161282721000004</v>
      </c>
      <c r="G409">
        <f t="shared" si="34"/>
        <v>3.8191400491400496E-3</v>
      </c>
    </row>
    <row r="410" spans="1:7">
      <c r="A410">
        <v>408</v>
      </c>
      <c r="B410">
        <v>0.2</v>
      </c>
      <c r="C410">
        <f t="shared" si="30"/>
        <v>1.7569300000000001</v>
      </c>
      <c r="D410">
        <f t="shared" si="31"/>
        <v>-1.5569300000000001</v>
      </c>
      <c r="E410">
        <f t="shared" si="32"/>
        <v>1.5569300000000001</v>
      </c>
      <c r="F410">
        <f t="shared" si="33"/>
        <v>2.4240310249000006</v>
      </c>
      <c r="G410">
        <f t="shared" si="34"/>
        <v>3.8160049019607847E-3</v>
      </c>
    </row>
    <row r="411" spans="1:7">
      <c r="A411">
        <v>409</v>
      </c>
      <c r="B411">
        <v>2.1</v>
      </c>
      <c r="C411">
        <f t="shared" si="30"/>
        <v>1.7594700000000001</v>
      </c>
      <c r="D411">
        <f t="shared" si="31"/>
        <v>0.34053</v>
      </c>
      <c r="E411">
        <f t="shared" si="32"/>
        <v>0.34053</v>
      </c>
      <c r="F411">
        <f t="shared" si="33"/>
        <v>0.1159606809</v>
      </c>
      <c r="G411">
        <f t="shared" si="34"/>
        <v>8.3259168704156474E-4</v>
      </c>
    </row>
    <row r="412" spans="1:7">
      <c r="A412">
        <v>410</v>
      </c>
      <c r="B412">
        <v>2.1</v>
      </c>
      <c r="C412">
        <f t="shared" si="30"/>
        <v>1.7620100000000001</v>
      </c>
      <c r="D412">
        <f t="shared" si="31"/>
        <v>0.33799000000000001</v>
      </c>
      <c r="E412">
        <f t="shared" si="32"/>
        <v>0.33799000000000001</v>
      </c>
      <c r="F412">
        <f t="shared" si="33"/>
        <v>0.11423724010000001</v>
      </c>
      <c r="G412">
        <f t="shared" si="34"/>
        <v>8.2436585365853663E-4</v>
      </c>
    </row>
    <row r="413" spans="1:7">
      <c r="A413">
        <v>411</v>
      </c>
      <c r="B413">
        <v>0.2</v>
      </c>
      <c r="C413">
        <f t="shared" si="30"/>
        <v>1.7645500000000001</v>
      </c>
      <c r="D413">
        <f t="shared" si="31"/>
        <v>-1.5645500000000001</v>
      </c>
      <c r="E413">
        <f t="shared" si="32"/>
        <v>1.5645500000000001</v>
      </c>
      <c r="F413">
        <f t="shared" si="33"/>
        <v>2.4478167025000004</v>
      </c>
      <c r="G413">
        <f t="shared" si="34"/>
        <v>3.8066909975669103E-3</v>
      </c>
    </row>
    <row r="414" spans="1:7">
      <c r="A414">
        <v>412</v>
      </c>
      <c r="B414">
        <v>2.1</v>
      </c>
      <c r="C414">
        <f t="shared" si="30"/>
        <v>1.76709</v>
      </c>
      <c r="D414">
        <f t="shared" si="31"/>
        <v>0.33291000000000004</v>
      </c>
      <c r="E414">
        <f t="shared" si="32"/>
        <v>0.33291000000000004</v>
      </c>
      <c r="F414">
        <f t="shared" si="33"/>
        <v>0.11082906810000002</v>
      </c>
      <c r="G414">
        <f t="shared" si="34"/>
        <v>8.0803398058252435E-4</v>
      </c>
    </row>
    <row r="415" spans="1:7">
      <c r="A415">
        <v>413</v>
      </c>
      <c r="B415">
        <v>2.1</v>
      </c>
      <c r="C415">
        <f t="shared" si="30"/>
        <v>1.76963</v>
      </c>
      <c r="D415">
        <f t="shared" si="31"/>
        <v>0.33037000000000005</v>
      </c>
      <c r="E415">
        <f t="shared" si="32"/>
        <v>0.33037000000000005</v>
      </c>
      <c r="F415">
        <f t="shared" si="33"/>
        <v>0.10914433690000004</v>
      </c>
      <c r="G415">
        <f t="shared" si="34"/>
        <v>7.9992736077481852E-4</v>
      </c>
    </row>
    <row r="416" spans="1:7">
      <c r="A416">
        <v>414</v>
      </c>
      <c r="B416">
        <v>0.8</v>
      </c>
      <c r="C416">
        <f t="shared" si="30"/>
        <v>1.77217</v>
      </c>
      <c r="D416">
        <f t="shared" si="31"/>
        <v>-0.97216999999999998</v>
      </c>
      <c r="E416">
        <f t="shared" si="32"/>
        <v>0.97216999999999998</v>
      </c>
      <c r="F416">
        <f t="shared" si="33"/>
        <v>0.94511450889999993</v>
      </c>
      <c r="G416">
        <f t="shared" si="34"/>
        <v>2.3482367149758455E-3</v>
      </c>
    </row>
    <row r="417" spans="1:7">
      <c r="A417">
        <v>415</v>
      </c>
      <c r="B417">
        <v>4.7</v>
      </c>
      <c r="C417">
        <f t="shared" si="30"/>
        <v>1.77471</v>
      </c>
      <c r="D417">
        <f t="shared" si="31"/>
        <v>2.9252900000000004</v>
      </c>
      <c r="E417">
        <f t="shared" si="32"/>
        <v>2.9252900000000004</v>
      </c>
      <c r="F417">
        <f t="shared" si="33"/>
        <v>8.5573215841000021</v>
      </c>
      <c r="G417">
        <f t="shared" si="34"/>
        <v>7.0488915662650616E-3</v>
      </c>
    </row>
    <row r="418" spans="1:7">
      <c r="A418">
        <v>416</v>
      </c>
      <c r="B418">
        <v>0.2</v>
      </c>
      <c r="C418">
        <f t="shared" si="30"/>
        <v>1.77725</v>
      </c>
      <c r="D418">
        <f t="shared" si="31"/>
        <v>-1.57725</v>
      </c>
      <c r="E418">
        <f t="shared" si="32"/>
        <v>1.57725</v>
      </c>
      <c r="F418">
        <f t="shared" si="33"/>
        <v>2.4877175625000003</v>
      </c>
      <c r="G418">
        <f t="shared" si="34"/>
        <v>3.7914663461538463E-3</v>
      </c>
    </row>
    <row r="419" spans="1:7">
      <c r="A419">
        <v>417</v>
      </c>
      <c r="B419">
        <v>2.1</v>
      </c>
      <c r="C419">
        <f t="shared" si="30"/>
        <v>1.77979</v>
      </c>
      <c r="D419">
        <f t="shared" si="31"/>
        <v>0.32021000000000011</v>
      </c>
      <c r="E419">
        <f t="shared" si="32"/>
        <v>0.32021000000000011</v>
      </c>
      <c r="F419">
        <f t="shared" si="33"/>
        <v>0.10253444410000007</v>
      </c>
      <c r="G419">
        <f t="shared" si="34"/>
        <v>7.6788968824940073E-4</v>
      </c>
    </row>
    <row r="420" spans="1:7">
      <c r="A420">
        <v>418</v>
      </c>
      <c r="B420">
        <v>2.1</v>
      </c>
      <c r="C420">
        <f t="shared" si="30"/>
        <v>1.78233</v>
      </c>
      <c r="D420">
        <f t="shared" si="31"/>
        <v>0.31767000000000012</v>
      </c>
      <c r="E420">
        <f t="shared" si="32"/>
        <v>0.31767000000000012</v>
      </c>
      <c r="F420">
        <f t="shared" si="33"/>
        <v>0.10091422890000007</v>
      </c>
      <c r="G420">
        <f t="shared" si="34"/>
        <v>7.5997607655502424E-4</v>
      </c>
    </row>
    <row r="421" spans="1:7">
      <c r="A421">
        <v>419</v>
      </c>
      <c r="B421">
        <v>2.1</v>
      </c>
      <c r="C421">
        <f t="shared" si="30"/>
        <v>1.78487</v>
      </c>
      <c r="D421">
        <f t="shared" si="31"/>
        <v>0.31513000000000013</v>
      </c>
      <c r="E421">
        <f t="shared" si="32"/>
        <v>0.31513000000000013</v>
      </c>
      <c r="F421">
        <f t="shared" si="33"/>
        <v>9.9306916900000083E-2</v>
      </c>
      <c r="G421">
        <f t="shared" si="34"/>
        <v>7.5210023866348482E-4</v>
      </c>
    </row>
    <row r="422" spans="1:7">
      <c r="A422">
        <v>420</v>
      </c>
      <c r="B422">
        <v>2.1</v>
      </c>
      <c r="C422">
        <f t="shared" si="30"/>
        <v>1.7874099999999999</v>
      </c>
      <c r="D422">
        <f t="shared" si="31"/>
        <v>0.31259000000000015</v>
      </c>
      <c r="E422">
        <f t="shared" si="32"/>
        <v>0.31259000000000015</v>
      </c>
      <c r="F422">
        <f t="shared" si="33"/>
        <v>9.7712508100000095E-2</v>
      </c>
      <c r="G422">
        <f t="shared" si="34"/>
        <v>7.4426190476190512E-4</v>
      </c>
    </row>
    <row r="423" spans="1:7">
      <c r="A423">
        <v>421</v>
      </c>
      <c r="B423">
        <v>0.2</v>
      </c>
      <c r="C423">
        <f t="shared" si="30"/>
        <v>1.7899499999999999</v>
      </c>
      <c r="D423">
        <f t="shared" si="31"/>
        <v>-1.58995</v>
      </c>
      <c r="E423">
        <f t="shared" si="32"/>
        <v>1.58995</v>
      </c>
      <c r="F423">
        <f t="shared" si="33"/>
        <v>2.5279410025</v>
      </c>
      <c r="G423">
        <f t="shared" si="34"/>
        <v>3.7766033254156769E-3</v>
      </c>
    </row>
    <row r="424" spans="1:7">
      <c r="A424">
        <v>422</v>
      </c>
      <c r="B424">
        <v>0.2</v>
      </c>
      <c r="C424">
        <f t="shared" si="30"/>
        <v>1.7924900000000001</v>
      </c>
      <c r="D424">
        <f t="shared" si="31"/>
        <v>-1.5924900000000002</v>
      </c>
      <c r="E424">
        <f t="shared" si="32"/>
        <v>1.5924900000000002</v>
      </c>
      <c r="F424">
        <f t="shared" si="33"/>
        <v>2.5360244001000005</v>
      </c>
      <c r="G424">
        <f t="shared" si="34"/>
        <v>3.7736729857819908E-3</v>
      </c>
    </row>
    <row r="425" spans="1:7">
      <c r="A425">
        <v>423</v>
      </c>
      <c r="B425">
        <v>2.1</v>
      </c>
      <c r="C425">
        <f t="shared" si="30"/>
        <v>1.7950300000000001</v>
      </c>
      <c r="D425">
        <f t="shared" si="31"/>
        <v>0.30496999999999996</v>
      </c>
      <c r="E425">
        <f t="shared" si="32"/>
        <v>0.30496999999999996</v>
      </c>
      <c r="F425">
        <f t="shared" si="33"/>
        <v>9.3006700899999975E-2</v>
      </c>
      <c r="G425">
        <f t="shared" si="34"/>
        <v>7.2096926713947982E-4</v>
      </c>
    </row>
    <row r="426" spans="1:7">
      <c r="A426">
        <v>424</v>
      </c>
      <c r="B426">
        <v>9.9</v>
      </c>
      <c r="C426">
        <f t="shared" si="30"/>
        <v>1.7975700000000001</v>
      </c>
      <c r="D426">
        <f t="shared" si="31"/>
        <v>8.10243</v>
      </c>
      <c r="E426">
        <f t="shared" si="32"/>
        <v>8.10243</v>
      </c>
      <c r="F426">
        <f t="shared" si="33"/>
        <v>65.649371904899994</v>
      </c>
      <c r="G426">
        <f t="shared" si="34"/>
        <v>1.9109504716981134E-2</v>
      </c>
    </row>
    <row r="427" spans="1:7">
      <c r="A427">
        <v>425</v>
      </c>
      <c r="B427">
        <v>0.2</v>
      </c>
      <c r="C427">
        <f t="shared" si="30"/>
        <v>1.8001100000000001</v>
      </c>
      <c r="D427">
        <f t="shared" si="31"/>
        <v>-1.6001100000000001</v>
      </c>
      <c r="E427">
        <f t="shared" si="32"/>
        <v>1.6001100000000001</v>
      </c>
      <c r="F427">
        <f t="shared" si="33"/>
        <v>2.5603520121000005</v>
      </c>
      <c r="G427">
        <f t="shared" si="34"/>
        <v>3.7649647058823534E-3</v>
      </c>
    </row>
    <row r="428" spans="1:7">
      <c r="A428">
        <v>426</v>
      </c>
      <c r="B428">
        <v>0.2</v>
      </c>
      <c r="C428">
        <f t="shared" si="30"/>
        <v>1.8026500000000001</v>
      </c>
      <c r="D428">
        <f t="shared" si="31"/>
        <v>-1.6026500000000001</v>
      </c>
      <c r="E428">
        <f t="shared" si="32"/>
        <v>1.6026500000000001</v>
      </c>
      <c r="F428">
        <f t="shared" si="33"/>
        <v>2.5684870225000003</v>
      </c>
      <c r="G428">
        <f t="shared" si="34"/>
        <v>3.7620892018779347E-3</v>
      </c>
    </row>
    <row r="429" spans="1:7">
      <c r="A429">
        <v>427</v>
      </c>
      <c r="B429">
        <v>0.2</v>
      </c>
      <c r="C429">
        <f t="shared" si="30"/>
        <v>1.8051900000000001</v>
      </c>
      <c r="D429">
        <f t="shared" si="31"/>
        <v>-1.6051900000000001</v>
      </c>
      <c r="E429">
        <f t="shared" si="32"/>
        <v>1.6051900000000001</v>
      </c>
      <c r="F429">
        <f t="shared" si="33"/>
        <v>2.5766349361000005</v>
      </c>
      <c r="G429">
        <f t="shared" si="34"/>
        <v>3.7592271662763468E-3</v>
      </c>
    </row>
    <row r="430" spans="1:7">
      <c r="A430">
        <v>428</v>
      </c>
      <c r="B430">
        <v>2.1</v>
      </c>
      <c r="C430">
        <f t="shared" si="30"/>
        <v>1.8077300000000001</v>
      </c>
      <c r="D430">
        <f t="shared" si="31"/>
        <v>0.29227000000000003</v>
      </c>
      <c r="E430">
        <f t="shared" si="32"/>
        <v>0.29227000000000003</v>
      </c>
      <c r="F430">
        <f t="shared" si="33"/>
        <v>8.5421752900000023E-2</v>
      </c>
      <c r="G430">
        <f t="shared" si="34"/>
        <v>6.8287383177570102E-4</v>
      </c>
    </row>
    <row r="431" spans="1:7">
      <c r="A431">
        <v>429</v>
      </c>
      <c r="B431">
        <v>2.1</v>
      </c>
      <c r="C431">
        <f t="shared" si="30"/>
        <v>1.81027</v>
      </c>
      <c r="D431">
        <f t="shared" si="31"/>
        <v>0.28973000000000004</v>
      </c>
      <c r="E431">
        <f t="shared" si="32"/>
        <v>0.28973000000000004</v>
      </c>
      <c r="F431">
        <f t="shared" si="33"/>
        <v>8.3943472900000024E-2</v>
      </c>
      <c r="G431">
        <f t="shared" si="34"/>
        <v>6.7536130536130544E-4</v>
      </c>
    </row>
    <row r="432" spans="1:7">
      <c r="A432">
        <v>430</v>
      </c>
      <c r="B432">
        <v>0.2</v>
      </c>
      <c r="C432">
        <f t="shared" si="30"/>
        <v>1.81281</v>
      </c>
      <c r="D432">
        <f t="shared" si="31"/>
        <v>-1.6128100000000001</v>
      </c>
      <c r="E432">
        <f t="shared" si="32"/>
        <v>1.6128100000000001</v>
      </c>
      <c r="F432">
        <f t="shared" si="33"/>
        <v>2.6011560961000004</v>
      </c>
      <c r="G432">
        <f t="shared" si="34"/>
        <v>3.7507209302325584E-3</v>
      </c>
    </row>
    <row r="433" spans="1:7">
      <c r="A433">
        <v>431</v>
      </c>
      <c r="B433">
        <v>0.2</v>
      </c>
      <c r="C433">
        <f t="shared" si="30"/>
        <v>1.81535</v>
      </c>
      <c r="D433">
        <f t="shared" si="31"/>
        <v>-1.6153500000000001</v>
      </c>
      <c r="E433">
        <f t="shared" si="32"/>
        <v>1.6153500000000001</v>
      </c>
      <c r="F433">
        <f t="shared" si="33"/>
        <v>2.6093556225000003</v>
      </c>
      <c r="G433">
        <f t="shared" si="34"/>
        <v>3.7479118329466357E-3</v>
      </c>
    </row>
    <row r="434" spans="1:7">
      <c r="A434">
        <v>432</v>
      </c>
      <c r="B434">
        <v>0.2</v>
      </c>
      <c r="C434">
        <f t="shared" si="30"/>
        <v>1.81789</v>
      </c>
      <c r="D434">
        <f t="shared" si="31"/>
        <v>-1.6178900000000001</v>
      </c>
      <c r="E434">
        <f t="shared" si="32"/>
        <v>1.6178900000000001</v>
      </c>
      <c r="F434">
        <f t="shared" si="33"/>
        <v>2.6175680521000002</v>
      </c>
      <c r="G434">
        <f t="shared" si="34"/>
        <v>3.7451157407407407E-3</v>
      </c>
    </row>
    <row r="435" spans="1:7">
      <c r="A435">
        <v>433</v>
      </c>
      <c r="B435">
        <v>2.1</v>
      </c>
      <c r="C435">
        <f t="shared" si="30"/>
        <v>1.82043</v>
      </c>
      <c r="D435">
        <f t="shared" si="31"/>
        <v>0.2795700000000001</v>
      </c>
      <c r="E435">
        <f t="shared" si="32"/>
        <v>0.2795700000000001</v>
      </c>
      <c r="F435">
        <f t="shared" si="33"/>
        <v>7.8159384900000059E-2</v>
      </c>
      <c r="G435">
        <f t="shared" si="34"/>
        <v>6.4565819861431891E-4</v>
      </c>
    </row>
    <row r="436" spans="1:7">
      <c r="A436">
        <v>434</v>
      </c>
      <c r="B436">
        <v>2.1</v>
      </c>
      <c r="C436">
        <f t="shared" si="30"/>
        <v>1.82297</v>
      </c>
      <c r="D436">
        <f t="shared" si="31"/>
        <v>0.27703000000000011</v>
      </c>
      <c r="E436">
        <f t="shared" si="32"/>
        <v>0.27703000000000011</v>
      </c>
      <c r="F436">
        <f t="shared" si="33"/>
        <v>7.6745620900000061E-2</v>
      </c>
      <c r="G436">
        <f t="shared" si="34"/>
        <v>6.3831797235023061E-4</v>
      </c>
    </row>
    <row r="437" spans="1:7">
      <c r="A437">
        <v>435</v>
      </c>
      <c r="B437">
        <v>0.2</v>
      </c>
      <c r="C437">
        <f t="shared" si="30"/>
        <v>1.82551</v>
      </c>
      <c r="D437">
        <f t="shared" si="31"/>
        <v>-1.62551</v>
      </c>
      <c r="E437">
        <f t="shared" si="32"/>
        <v>1.62551</v>
      </c>
      <c r="F437">
        <f t="shared" si="33"/>
        <v>2.6422827601000001</v>
      </c>
      <c r="G437">
        <f t="shared" si="34"/>
        <v>3.7368045977011492E-3</v>
      </c>
    </row>
    <row r="438" spans="1:7">
      <c r="A438">
        <v>436</v>
      </c>
      <c r="B438">
        <v>1.5</v>
      </c>
      <c r="C438">
        <f t="shared" si="30"/>
        <v>1.82805</v>
      </c>
      <c r="D438">
        <f t="shared" si="31"/>
        <v>-0.32804999999999995</v>
      </c>
      <c r="E438">
        <f t="shared" si="32"/>
        <v>0.32804999999999995</v>
      </c>
      <c r="F438">
        <f t="shared" si="33"/>
        <v>0.10761680249999997</v>
      </c>
      <c r="G438">
        <f t="shared" si="34"/>
        <v>7.5240825688073379E-4</v>
      </c>
    </row>
    <row r="439" spans="1:7">
      <c r="A439">
        <v>437</v>
      </c>
      <c r="B439">
        <v>0.2</v>
      </c>
      <c r="C439">
        <f t="shared" si="30"/>
        <v>1.8305899999999999</v>
      </c>
      <c r="D439">
        <f t="shared" si="31"/>
        <v>-1.63059</v>
      </c>
      <c r="E439">
        <f t="shared" si="32"/>
        <v>1.63059</v>
      </c>
      <c r="F439">
        <f t="shared" si="33"/>
        <v>2.6588237481000001</v>
      </c>
      <c r="G439">
        <f t="shared" si="34"/>
        <v>3.7313272311212814E-3</v>
      </c>
    </row>
    <row r="440" spans="1:7">
      <c r="A440">
        <v>438</v>
      </c>
      <c r="B440">
        <v>0.2</v>
      </c>
      <c r="C440">
        <f t="shared" si="30"/>
        <v>1.8331300000000001</v>
      </c>
      <c r="D440">
        <f t="shared" si="31"/>
        <v>-1.6331300000000002</v>
      </c>
      <c r="E440">
        <f t="shared" si="32"/>
        <v>1.6331300000000002</v>
      </c>
      <c r="F440">
        <f t="shared" si="33"/>
        <v>2.6671135969000006</v>
      </c>
      <c r="G440">
        <f t="shared" si="34"/>
        <v>3.7286073059360735E-3</v>
      </c>
    </row>
    <row r="441" spans="1:7">
      <c r="A441">
        <v>439</v>
      </c>
      <c r="B441">
        <v>2.1</v>
      </c>
      <c r="C441">
        <f t="shared" si="30"/>
        <v>1.8356700000000001</v>
      </c>
      <c r="D441">
        <f t="shared" si="31"/>
        <v>0.26432999999999995</v>
      </c>
      <c r="E441">
        <f t="shared" si="32"/>
        <v>0.26432999999999995</v>
      </c>
      <c r="F441">
        <f t="shared" si="33"/>
        <v>6.9870348899999976E-2</v>
      </c>
      <c r="G441">
        <f t="shared" si="34"/>
        <v>6.0211845102505683E-4</v>
      </c>
    </row>
    <row r="442" spans="1:7">
      <c r="A442">
        <v>440</v>
      </c>
      <c r="B442">
        <v>0.2</v>
      </c>
      <c r="C442">
        <f t="shared" si="30"/>
        <v>1.8382100000000001</v>
      </c>
      <c r="D442">
        <f t="shared" si="31"/>
        <v>-1.6382100000000002</v>
      </c>
      <c r="E442">
        <f t="shared" si="32"/>
        <v>1.6382100000000002</v>
      </c>
      <c r="F442">
        <f t="shared" si="33"/>
        <v>2.6837320041000003</v>
      </c>
      <c r="G442">
        <f t="shared" si="34"/>
        <v>3.723204545454546E-3</v>
      </c>
    </row>
    <row r="443" spans="1:7">
      <c r="A443">
        <v>441</v>
      </c>
      <c r="B443">
        <v>0.2</v>
      </c>
      <c r="C443">
        <f t="shared" si="30"/>
        <v>1.8407500000000001</v>
      </c>
      <c r="D443">
        <f t="shared" si="31"/>
        <v>-1.6407500000000002</v>
      </c>
      <c r="E443">
        <f t="shared" si="32"/>
        <v>1.6407500000000002</v>
      </c>
      <c r="F443">
        <f t="shared" si="33"/>
        <v>2.6920605625000005</v>
      </c>
      <c r="G443">
        <f t="shared" si="34"/>
        <v>3.7205215419501138E-3</v>
      </c>
    </row>
    <row r="444" spans="1:7">
      <c r="A444">
        <v>442</v>
      </c>
      <c r="B444">
        <v>0.2</v>
      </c>
      <c r="C444">
        <f t="shared" si="30"/>
        <v>1.8432900000000001</v>
      </c>
      <c r="D444">
        <f t="shared" si="31"/>
        <v>-1.6432900000000001</v>
      </c>
      <c r="E444">
        <f t="shared" si="32"/>
        <v>1.6432900000000001</v>
      </c>
      <c r="F444">
        <f t="shared" si="33"/>
        <v>2.7004020241000006</v>
      </c>
      <c r="G444">
        <f t="shared" si="34"/>
        <v>3.717850678733032E-3</v>
      </c>
    </row>
    <row r="445" spans="1:7">
      <c r="A445">
        <v>443</v>
      </c>
      <c r="B445">
        <v>2.1</v>
      </c>
      <c r="C445">
        <f t="shared" si="30"/>
        <v>1.8458300000000001</v>
      </c>
      <c r="D445">
        <f t="shared" si="31"/>
        <v>0.25417000000000001</v>
      </c>
      <c r="E445">
        <f t="shared" si="32"/>
        <v>0.25417000000000001</v>
      </c>
      <c r="F445">
        <f t="shared" si="33"/>
        <v>6.4602388900000002E-2</v>
      </c>
      <c r="G445">
        <f t="shared" si="34"/>
        <v>5.7374717832957116E-4</v>
      </c>
    </row>
    <row r="446" spans="1:7">
      <c r="A446">
        <v>444</v>
      </c>
      <c r="B446">
        <v>2.1</v>
      </c>
      <c r="C446">
        <f t="shared" si="30"/>
        <v>1.8483700000000001</v>
      </c>
      <c r="D446">
        <f t="shared" si="31"/>
        <v>0.25163000000000002</v>
      </c>
      <c r="E446">
        <f t="shared" si="32"/>
        <v>0.25163000000000002</v>
      </c>
      <c r="F446">
        <f t="shared" si="33"/>
        <v>6.3317656900000005E-2</v>
      </c>
      <c r="G446">
        <f t="shared" si="34"/>
        <v>5.6673423423423428E-4</v>
      </c>
    </row>
    <row r="447" spans="1:7">
      <c r="A447">
        <v>445</v>
      </c>
      <c r="B447">
        <v>0.2</v>
      </c>
      <c r="C447">
        <f t="shared" si="30"/>
        <v>1.8509100000000001</v>
      </c>
      <c r="D447">
        <f t="shared" si="31"/>
        <v>-1.6509100000000001</v>
      </c>
      <c r="E447">
        <f t="shared" si="32"/>
        <v>1.6509100000000001</v>
      </c>
      <c r="F447">
        <f t="shared" si="33"/>
        <v>2.7255038281000004</v>
      </c>
      <c r="G447">
        <f t="shared" si="34"/>
        <v>3.7099101123595508E-3</v>
      </c>
    </row>
    <row r="448" spans="1:7">
      <c r="A448">
        <v>446</v>
      </c>
      <c r="B448">
        <v>0.2</v>
      </c>
      <c r="C448">
        <f t="shared" si="30"/>
        <v>1.85345</v>
      </c>
      <c r="D448">
        <f t="shared" si="31"/>
        <v>-1.6534500000000001</v>
      </c>
      <c r="E448">
        <f t="shared" si="32"/>
        <v>1.6534500000000001</v>
      </c>
      <c r="F448">
        <f t="shared" si="33"/>
        <v>2.7338969025000002</v>
      </c>
      <c r="G448">
        <f t="shared" si="34"/>
        <v>3.7072869955156952E-3</v>
      </c>
    </row>
    <row r="449" spans="1:7">
      <c r="A449">
        <v>447</v>
      </c>
      <c r="B449">
        <v>0.2</v>
      </c>
      <c r="C449">
        <f t="shared" si="30"/>
        <v>1.85599</v>
      </c>
      <c r="D449">
        <f t="shared" si="31"/>
        <v>-1.6559900000000001</v>
      </c>
      <c r="E449">
        <f t="shared" si="32"/>
        <v>1.6559900000000001</v>
      </c>
      <c r="F449">
        <f t="shared" si="33"/>
        <v>2.7423028801000005</v>
      </c>
      <c r="G449">
        <f t="shared" si="34"/>
        <v>3.7046756152125282E-3</v>
      </c>
    </row>
    <row r="450" spans="1:7">
      <c r="A450">
        <v>448</v>
      </c>
      <c r="B450">
        <v>2.1</v>
      </c>
      <c r="C450">
        <f t="shared" si="30"/>
        <v>1.85853</v>
      </c>
      <c r="D450">
        <f t="shared" si="31"/>
        <v>0.24147000000000007</v>
      </c>
      <c r="E450">
        <f t="shared" si="32"/>
        <v>0.24147000000000007</v>
      </c>
      <c r="F450">
        <f t="shared" si="33"/>
        <v>5.8307760900000033E-2</v>
      </c>
      <c r="G450">
        <f t="shared" si="34"/>
        <v>5.3899553571428588E-4</v>
      </c>
    </row>
    <row r="451" spans="1:7">
      <c r="A451">
        <v>449</v>
      </c>
      <c r="B451">
        <v>2.1</v>
      </c>
      <c r="C451">
        <f t="shared" si="30"/>
        <v>1.86107</v>
      </c>
      <c r="D451">
        <f t="shared" si="31"/>
        <v>0.23893000000000009</v>
      </c>
      <c r="E451">
        <f t="shared" si="32"/>
        <v>0.23893000000000009</v>
      </c>
      <c r="F451">
        <f t="shared" si="33"/>
        <v>5.7087544900000044E-2</v>
      </c>
      <c r="G451">
        <f t="shared" si="34"/>
        <v>5.3213808463251685E-4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PENDIENTE</vt:lpstr>
      <vt:lpstr>HUMEDAD</vt:lpstr>
      <vt:lpstr>TEMPERATURA</vt:lpstr>
      <vt:lpstr>CO</vt:lpstr>
      <vt:lpstr>CO2</vt:lpstr>
      <vt:lpstr>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Chandi</dc:creator>
  <cp:lastModifiedBy>MAJITO ALTAMIRANO</cp:lastModifiedBy>
  <dcterms:created xsi:type="dcterms:W3CDTF">2019-12-11T21:59:16Z</dcterms:created>
  <dcterms:modified xsi:type="dcterms:W3CDTF">2019-12-13T12:47:26Z</dcterms:modified>
</cp:coreProperties>
</file>