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ttps://d.docs.live.net/e7c5837f0d94b16e/Documentos/"/>
    </mc:Choice>
  </mc:AlternateContent>
  <xr:revisionPtr revIDLastSave="0" documentId="8_{B3C8E9F0-E9D3-4D35-A74F-B5E5ADDA6CBF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Clientes" sheetId="1" r:id="rId1"/>
    <sheet name="Productos" sheetId="2" r:id="rId2"/>
    <sheet name="Buscar" sheetId="3" r:id="rId3"/>
    <sheet name="Alumnos" sheetId="4" r:id="rId4"/>
  </sheets>
  <definedNames>
    <definedName name="_xlnm._FilterDatabase" localSheetId="3" hidden="1">Alumnos!$A$1:$G$41</definedName>
    <definedName name="_xlchart.v1.0" hidden="1">Alumnos!$A$1:$F$41</definedName>
    <definedName name="_xlchart.v1.1" hidden="1">Alumnos!$G$1:$G$41</definedName>
    <definedName name="_xlchart.v1.10" hidden="1">Alumnos!$D$1</definedName>
    <definedName name="_xlchart.v1.11" hidden="1">Alumnos!$D$2:$D$41</definedName>
    <definedName name="_xlchart.v1.12" hidden="1">Alumnos!$E$1</definedName>
    <definedName name="_xlchart.v1.13" hidden="1">Alumnos!$E$2:$E$41</definedName>
    <definedName name="_xlchart.v1.14" hidden="1">Alumnos!$F$1</definedName>
    <definedName name="_xlchart.v1.15" hidden="1">Alumnos!$F$2:$F$41</definedName>
    <definedName name="_xlchart.v1.16" hidden="1">Alumnos!$G$1</definedName>
    <definedName name="_xlchart.v1.17" hidden="1">Alumnos!$G$2:$G$41</definedName>
    <definedName name="_xlchart.v1.2" hidden="1">Alumnos!$A$1:$F$41</definedName>
    <definedName name="_xlchart.v1.3" hidden="1">Alumnos!$G$1:$G$41</definedName>
    <definedName name="_xlchart.v1.4" hidden="1">Alumnos!$A$1</definedName>
    <definedName name="_xlchart.v1.5" hidden="1">Alumnos!$A$2:$A$41</definedName>
    <definedName name="_xlchart.v1.6" hidden="1">Alumnos!$B$1</definedName>
    <definedName name="_xlchart.v1.7" hidden="1">Alumnos!$B$2:$B$41</definedName>
    <definedName name="_xlchart.v1.8" hidden="1">Alumnos!$C$1</definedName>
    <definedName name="_xlchart.v1.9" hidden="1">Alumnos!$C$2:$C$41</definedName>
    <definedName name="Cantidad">Buscar!$A$7:$A$11</definedName>
    <definedName name="Clave_Producto">Buscar!$B$7:$B$11</definedName>
    <definedName name="ClaveCliente">Buscar!$B$1</definedName>
    <definedName name="Clientes">Clientes!$A$1:$C$11</definedName>
    <definedName name="Descuento">Buscar!$B$3</definedName>
    <definedName name="Nombre">Buscar!$B$2</definedName>
    <definedName name="Precio">Buscar!$C$7:$C$11</definedName>
    <definedName name="Productos">Productos!$A$1:$C$7</definedName>
    <definedName name="Total">Buscar!$D$7:$D$11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3" l="1"/>
  <c r="D8" i="3" s="1"/>
  <c r="C9" i="3"/>
  <c r="D9" i="3" s="1"/>
  <c r="C10" i="3"/>
  <c r="D10" i="3" s="1"/>
  <c r="C11" i="3"/>
  <c r="D11" i="3" s="1"/>
  <c r="C7" i="3"/>
  <c r="D7" i="3" s="1"/>
  <c r="B2" i="3"/>
  <c r="B3" i="3"/>
  <c r="D12" i="3" l="1"/>
</calcChain>
</file>

<file path=xl/sharedStrings.xml><?xml version="1.0" encoding="utf-8"?>
<sst xmlns="http://schemas.openxmlformats.org/spreadsheetml/2006/main" count="234" uniqueCount="157">
  <si>
    <t xml:space="preserve">Clave </t>
  </si>
  <si>
    <t xml:space="preserve">Nombre </t>
  </si>
  <si>
    <t>Descuento</t>
  </si>
  <si>
    <t>C1001</t>
  </si>
  <si>
    <t>C1002</t>
  </si>
  <si>
    <t>C1003</t>
  </si>
  <si>
    <t>C1004</t>
  </si>
  <si>
    <t>C1006</t>
  </si>
  <si>
    <t>C1007</t>
  </si>
  <si>
    <t>C1008</t>
  </si>
  <si>
    <t>C1009</t>
  </si>
  <si>
    <t>C1010</t>
  </si>
  <si>
    <t>C1005</t>
  </si>
  <si>
    <t xml:space="preserve">Jose </t>
  </si>
  <si>
    <t xml:space="preserve">Luis </t>
  </si>
  <si>
    <t>Hugo</t>
  </si>
  <si>
    <t>Paco</t>
  </si>
  <si>
    <t>Juan</t>
  </si>
  <si>
    <t>Pedro</t>
  </si>
  <si>
    <t>Raul</t>
  </si>
  <si>
    <t>Domingo</t>
  </si>
  <si>
    <t>Oscar</t>
  </si>
  <si>
    <t>Saul</t>
  </si>
  <si>
    <t>ClaveProducto</t>
  </si>
  <si>
    <t xml:space="preserve">Descripcion </t>
  </si>
  <si>
    <t>Precio</t>
  </si>
  <si>
    <t>p201</t>
  </si>
  <si>
    <t>p202</t>
  </si>
  <si>
    <t>p203</t>
  </si>
  <si>
    <t>p204</t>
  </si>
  <si>
    <t>p205</t>
  </si>
  <si>
    <t>p206</t>
  </si>
  <si>
    <t>Regulador</t>
  </si>
  <si>
    <t>Extractor</t>
  </si>
  <si>
    <t xml:space="preserve">Mesa </t>
  </si>
  <si>
    <t>Protector</t>
  </si>
  <si>
    <t>Lampara</t>
  </si>
  <si>
    <t>Pluma</t>
  </si>
  <si>
    <t>ClaveCliente</t>
  </si>
  <si>
    <t>Cantidad</t>
  </si>
  <si>
    <t>Clave Producto</t>
  </si>
  <si>
    <t>Total</t>
  </si>
  <si>
    <t>Control</t>
  </si>
  <si>
    <t>Nombre</t>
  </si>
  <si>
    <t>Apellidos</t>
  </si>
  <si>
    <t>Carrera</t>
  </si>
  <si>
    <t>M</t>
  </si>
  <si>
    <t xml:space="preserve">M </t>
  </si>
  <si>
    <t>F</t>
  </si>
  <si>
    <t>Genero</t>
  </si>
  <si>
    <t>Jose</t>
  </si>
  <si>
    <t>Gerardo</t>
  </si>
  <si>
    <t>Luis</t>
  </si>
  <si>
    <t>Veronica</t>
  </si>
  <si>
    <t>Miranda</t>
  </si>
  <si>
    <t>Jimena</t>
  </si>
  <si>
    <t>Perla</t>
  </si>
  <si>
    <t>Mario</t>
  </si>
  <si>
    <t>Valeria</t>
  </si>
  <si>
    <t>Ana</t>
  </si>
  <si>
    <t>Victor</t>
  </si>
  <si>
    <t>Ivan</t>
  </si>
  <si>
    <t>Laura</t>
  </si>
  <si>
    <t>Jimenez Ortiz</t>
  </si>
  <si>
    <t>Garcia Lopez</t>
  </si>
  <si>
    <t>Diaz Ruiz</t>
  </si>
  <si>
    <t>Castillo Rodriguez</t>
  </si>
  <si>
    <t>Vazquez Gomez</t>
  </si>
  <si>
    <t>Diaz Nuñez</t>
  </si>
  <si>
    <t>Ramirez Nieto</t>
  </si>
  <si>
    <t>Guerrero Soto</t>
  </si>
  <si>
    <t>Castillo Hernandez</t>
  </si>
  <si>
    <t>Campos Cruz</t>
  </si>
  <si>
    <t>Ortega Delgado</t>
  </si>
  <si>
    <t>Gonzales Morales</t>
  </si>
  <si>
    <t>Lopez Alvarado</t>
  </si>
  <si>
    <t>Garcia Carrera</t>
  </si>
  <si>
    <t>Ingenieria</t>
  </si>
  <si>
    <t xml:space="preserve">Medicina </t>
  </si>
  <si>
    <t>Contaduria Publica</t>
  </si>
  <si>
    <t>Enfermeria</t>
  </si>
  <si>
    <t xml:space="preserve">Docente </t>
  </si>
  <si>
    <t>Biologia</t>
  </si>
  <si>
    <t>Criminologia</t>
  </si>
  <si>
    <t>Nutricion</t>
  </si>
  <si>
    <t>Banda Garza</t>
  </si>
  <si>
    <t>Garcia Moreno</t>
  </si>
  <si>
    <t>Vazque Alvarado</t>
  </si>
  <si>
    <t>Canchola Mendez</t>
  </si>
  <si>
    <t>Melendez González</t>
  </si>
  <si>
    <t>Ruiz Rios</t>
  </si>
  <si>
    <t>Luna Perez</t>
  </si>
  <si>
    <t>Espinoza Diaz</t>
  </si>
  <si>
    <t>Ordaz de Leon</t>
  </si>
  <si>
    <t>Martinez Castillo</t>
  </si>
  <si>
    <t>Cantu Demessa</t>
  </si>
  <si>
    <t>Benavides Sorola</t>
  </si>
  <si>
    <t>Villa Espinoza</t>
  </si>
  <si>
    <t>Velez Nava</t>
  </si>
  <si>
    <t>Valtiera Newton</t>
  </si>
  <si>
    <t>Elizondo Sarabia</t>
  </si>
  <si>
    <t>Callejas Ramos</t>
  </si>
  <si>
    <t>Valdez Gutierres</t>
  </si>
  <si>
    <t>de la Rosa Martinez</t>
  </si>
  <si>
    <t>Lopez Cantu</t>
  </si>
  <si>
    <t>Ortiz de Pinedo</t>
  </si>
  <si>
    <t>Pinedo Rios</t>
  </si>
  <si>
    <t>Castillo Rios</t>
  </si>
  <si>
    <t>Beltran Leyva</t>
  </si>
  <si>
    <t>Guzman Loera</t>
  </si>
  <si>
    <t>Peña Nieto</t>
  </si>
  <si>
    <t>Actuaria</t>
  </si>
  <si>
    <t>Veterinaria</t>
  </si>
  <si>
    <t>Negocios</t>
  </si>
  <si>
    <t>Economia</t>
  </si>
  <si>
    <t>Psicología</t>
  </si>
  <si>
    <t>Servicio Social</t>
  </si>
  <si>
    <t>Arquitectura</t>
  </si>
  <si>
    <t>Fisica</t>
  </si>
  <si>
    <t>Derecho</t>
  </si>
  <si>
    <t>Rosa</t>
  </si>
  <si>
    <t>Andrea</t>
  </si>
  <si>
    <t>Melisa</t>
  </si>
  <si>
    <t>Ulises</t>
  </si>
  <si>
    <t>Sofia</t>
  </si>
  <si>
    <t>Diana</t>
  </si>
  <si>
    <t>Andres</t>
  </si>
  <si>
    <t>Xofia</t>
  </si>
  <si>
    <t>Edgar</t>
  </si>
  <si>
    <t>Arturo</t>
  </si>
  <si>
    <t>Monica</t>
  </si>
  <si>
    <t>Edwin</t>
  </si>
  <si>
    <t>Erica</t>
  </si>
  <si>
    <t>Arely</t>
  </si>
  <si>
    <t>Claudia</t>
  </si>
  <si>
    <t>Roel</t>
  </si>
  <si>
    <t>Roberto</t>
  </si>
  <si>
    <t>Yolanda</t>
  </si>
  <si>
    <t>Isaias</t>
  </si>
  <si>
    <t>Nadia</t>
  </si>
  <si>
    <t>inegnieria</t>
  </si>
  <si>
    <t xml:space="preserve">medicina </t>
  </si>
  <si>
    <t>contaduria publica</t>
  </si>
  <si>
    <t>enfermeria</t>
  </si>
  <si>
    <t>servio social</t>
  </si>
  <si>
    <t>derecho</t>
  </si>
  <si>
    <t>docente</t>
  </si>
  <si>
    <t>biologia</t>
  </si>
  <si>
    <t>criminologia</t>
  </si>
  <si>
    <t>nutricion</t>
  </si>
  <si>
    <t>psicologia</t>
  </si>
  <si>
    <t>fisica</t>
  </si>
  <si>
    <t>actuaria</t>
  </si>
  <si>
    <t>veterinaria</t>
  </si>
  <si>
    <t>negocios</t>
  </si>
  <si>
    <t>economia</t>
  </si>
  <si>
    <t>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</si>
</sst>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Alumnos!$K$3:$K$19</c:f>
              <c:strCache>
                <c:ptCount val="17"/>
                <c:pt idx="0">
                  <c:v>inegnieria</c:v>
                </c:pt>
                <c:pt idx="1">
                  <c:v>medicina </c:v>
                </c:pt>
                <c:pt idx="2">
                  <c:v>contaduria publica</c:v>
                </c:pt>
                <c:pt idx="3">
                  <c:v>enfermeria</c:v>
                </c:pt>
                <c:pt idx="4">
                  <c:v>servio social</c:v>
                </c:pt>
                <c:pt idx="5">
                  <c:v>derecho</c:v>
                </c:pt>
                <c:pt idx="6">
                  <c:v>docente</c:v>
                </c:pt>
                <c:pt idx="7">
                  <c:v>biologia</c:v>
                </c:pt>
                <c:pt idx="8">
                  <c:v>criminologia</c:v>
                </c:pt>
                <c:pt idx="9">
                  <c:v>nutricion</c:v>
                </c:pt>
                <c:pt idx="10">
                  <c:v>psicologia</c:v>
                </c:pt>
                <c:pt idx="11">
                  <c:v>fisica</c:v>
                </c:pt>
                <c:pt idx="12">
                  <c:v>actuaria</c:v>
                </c:pt>
                <c:pt idx="13">
                  <c:v>veterinaria</c:v>
                </c:pt>
                <c:pt idx="14">
                  <c:v>negocios</c:v>
                </c:pt>
                <c:pt idx="15">
                  <c:v>economia</c:v>
                </c:pt>
                <c:pt idx="16">
                  <c:v>arquitectura</c:v>
                </c:pt>
              </c:strCache>
            </c:strRef>
          </c:cat>
          <c:val>
            <c:numRef>
              <c:f>Alumnos!$L$3:$L$19</c:f>
              <c:numCache>
                <c:formatCode>General</c:formatCode>
                <c:ptCount val="1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2-40FB-9ADA-358305A4C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7178400"/>
        <c:axId val="707175448"/>
        <c:axId val="0"/>
      </c:bar3DChart>
      <c:catAx>
        <c:axId val="70717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7175448"/>
        <c:crosses val="autoZero"/>
        <c:auto val="1"/>
        <c:lblAlgn val="ctr"/>
        <c:lblOffset val="100"/>
        <c:noMultiLvlLbl val="0"/>
      </c:catAx>
      <c:valAx>
        <c:axId val="70717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717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20</xdr:row>
      <xdr:rowOff>144780</xdr:rowOff>
    </xdr:from>
    <xdr:to>
      <xdr:col>16</xdr:col>
      <xdr:colOff>510540</xdr:colOff>
      <xdr:row>39</xdr:row>
      <xdr:rowOff>99060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8493BB1-4CCA-4960-8639-D62655446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baseColWidth="10" defaultColWidth="11.5546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13</v>
      </c>
      <c r="C2" s="1">
        <v>10</v>
      </c>
    </row>
    <row r="3" spans="1:3" x14ac:dyDescent="0.3">
      <c r="A3" s="1" t="s">
        <v>4</v>
      </c>
      <c r="B3" s="1" t="s">
        <v>14</v>
      </c>
      <c r="C3" s="1">
        <v>20</v>
      </c>
    </row>
    <row r="4" spans="1:3" x14ac:dyDescent="0.3">
      <c r="A4" s="1" t="s">
        <v>5</v>
      </c>
      <c r="B4" s="1" t="s">
        <v>15</v>
      </c>
      <c r="C4" s="1">
        <v>25</v>
      </c>
    </row>
    <row r="5" spans="1:3" x14ac:dyDescent="0.3">
      <c r="A5" s="1" t="s">
        <v>6</v>
      </c>
      <c r="B5" s="1" t="s">
        <v>16</v>
      </c>
      <c r="C5" s="1">
        <v>15</v>
      </c>
    </row>
    <row r="6" spans="1:3" x14ac:dyDescent="0.3">
      <c r="A6" s="1" t="s">
        <v>12</v>
      </c>
      <c r="B6" s="1" t="s">
        <v>17</v>
      </c>
      <c r="C6" s="1">
        <v>28</v>
      </c>
    </row>
    <row r="7" spans="1:3" x14ac:dyDescent="0.3">
      <c r="A7" s="1" t="s">
        <v>7</v>
      </c>
      <c r="B7" s="1" t="s">
        <v>18</v>
      </c>
      <c r="C7" s="1">
        <v>18</v>
      </c>
    </row>
    <row r="8" spans="1:3" x14ac:dyDescent="0.3">
      <c r="A8" s="1" t="s">
        <v>8</v>
      </c>
      <c r="B8" s="1" t="s">
        <v>19</v>
      </c>
      <c r="C8" s="1">
        <v>20</v>
      </c>
    </row>
    <row r="9" spans="1:3" x14ac:dyDescent="0.3">
      <c r="A9" s="1" t="s">
        <v>9</v>
      </c>
      <c r="B9" s="1" t="s">
        <v>20</v>
      </c>
      <c r="C9" s="1">
        <v>15</v>
      </c>
    </row>
    <row r="10" spans="1:3" x14ac:dyDescent="0.3">
      <c r="A10" s="1" t="s">
        <v>10</v>
      </c>
      <c r="B10" s="1" t="s">
        <v>21</v>
      </c>
      <c r="C10" s="1">
        <v>25</v>
      </c>
    </row>
    <row r="11" spans="1:3" x14ac:dyDescent="0.3">
      <c r="A11" s="1" t="s">
        <v>11</v>
      </c>
      <c r="B11" s="1" t="s">
        <v>22</v>
      </c>
      <c r="C11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C7"/>
    </sheetView>
  </sheetViews>
  <sheetFormatPr baseColWidth="10" defaultColWidth="11.5546875" defaultRowHeight="14.4" x14ac:dyDescent="0.3"/>
  <cols>
    <col min="1" max="1" width="14.109375" customWidth="1"/>
    <col min="2" max="2" width="13.44140625" customWidth="1"/>
    <col min="3" max="3" width="13.6640625" customWidth="1"/>
  </cols>
  <sheetData>
    <row r="1" spans="1:3" x14ac:dyDescent="0.3">
      <c r="A1" s="2" t="s">
        <v>23</v>
      </c>
      <c r="B1" s="3" t="s">
        <v>24</v>
      </c>
      <c r="C1" s="3" t="s">
        <v>25</v>
      </c>
    </row>
    <row r="2" spans="1:3" x14ac:dyDescent="0.3">
      <c r="A2" s="1" t="s">
        <v>26</v>
      </c>
      <c r="B2" s="1" t="s">
        <v>32</v>
      </c>
      <c r="C2" s="1">
        <v>150</v>
      </c>
    </row>
    <row r="3" spans="1:3" x14ac:dyDescent="0.3">
      <c r="A3" s="1" t="s">
        <v>27</v>
      </c>
      <c r="B3" s="1" t="s">
        <v>33</v>
      </c>
      <c r="C3" s="1">
        <v>250</v>
      </c>
    </row>
    <row r="4" spans="1:3" x14ac:dyDescent="0.3">
      <c r="A4" s="1" t="s">
        <v>28</v>
      </c>
      <c r="B4" s="1" t="s">
        <v>34</v>
      </c>
      <c r="C4" s="1">
        <v>400</v>
      </c>
    </row>
    <row r="5" spans="1:3" x14ac:dyDescent="0.3">
      <c r="A5" s="1" t="s">
        <v>29</v>
      </c>
      <c r="B5" s="1" t="s">
        <v>35</v>
      </c>
      <c r="C5" s="1">
        <v>280</v>
      </c>
    </row>
    <row r="6" spans="1:3" x14ac:dyDescent="0.3">
      <c r="A6" s="1" t="s">
        <v>30</v>
      </c>
      <c r="B6" s="1" t="s">
        <v>36</v>
      </c>
      <c r="C6" s="1">
        <v>350</v>
      </c>
    </row>
    <row r="7" spans="1:3" x14ac:dyDescent="0.3">
      <c r="A7" s="1" t="s">
        <v>31</v>
      </c>
      <c r="B7" s="1" t="s">
        <v>37</v>
      </c>
      <c r="C7" s="1">
        <v>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Normal="100" workbookViewId="0">
      <selection activeCell="C15" sqref="C15"/>
    </sheetView>
  </sheetViews>
  <sheetFormatPr baseColWidth="10" defaultColWidth="11.5546875" defaultRowHeight="14.4" x14ac:dyDescent="0.3"/>
  <cols>
    <col min="1" max="1" width="13.109375" customWidth="1"/>
    <col min="2" max="2" width="14" customWidth="1"/>
  </cols>
  <sheetData>
    <row r="1" spans="1:5" x14ac:dyDescent="0.3">
      <c r="A1" s="1" t="s">
        <v>38</v>
      </c>
      <c r="B1" s="1" t="s">
        <v>10</v>
      </c>
    </row>
    <row r="2" spans="1:5" x14ac:dyDescent="0.3">
      <c r="A2" s="1" t="s">
        <v>1</v>
      </c>
      <c r="B2" s="1" t="str">
        <f>VLOOKUP(ClaveCliente,Clientes,2,FALSE)</f>
        <v>Oscar</v>
      </c>
    </row>
    <row r="3" spans="1:5" x14ac:dyDescent="0.3">
      <c r="A3" s="1" t="s">
        <v>2</v>
      </c>
      <c r="B3" s="1">
        <f>VLOOKUP(ClaveCliente,Clientes,3,FALSE)</f>
        <v>25</v>
      </c>
    </row>
    <row r="6" spans="1:5" x14ac:dyDescent="0.3">
      <c r="A6" s="1" t="s">
        <v>39</v>
      </c>
      <c r="B6" s="1" t="s">
        <v>40</v>
      </c>
      <c r="C6" s="1" t="s">
        <v>25</v>
      </c>
      <c r="D6" s="1" t="s">
        <v>41</v>
      </c>
    </row>
    <row r="7" spans="1:5" x14ac:dyDescent="0.3">
      <c r="A7" s="1">
        <v>2</v>
      </c>
      <c r="B7" s="1" t="s">
        <v>27</v>
      </c>
      <c r="C7" s="1">
        <f>VLOOKUP(Clave_Producto,Productos,3,FALSE)</f>
        <v>250</v>
      </c>
      <c r="D7" s="1">
        <f>Cantidad*Precio</f>
        <v>500</v>
      </c>
    </row>
    <row r="8" spans="1:5" x14ac:dyDescent="0.3">
      <c r="A8" s="1">
        <v>1</v>
      </c>
      <c r="B8" s="1" t="s">
        <v>30</v>
      </c>
      <c r="C8" s="1">
        <f>VLOOKUP(Clave_Producto,Productos,3,FALSE)</f>
        <v>350</v>
      </c>
      <c r="D8" s="1">
        <f>Cantidad*Precio</f>
        <v>350</v>
      </c>
    </row>
    <row r="9" spans="1:5" x14ac:dyDescent="0.3">
      <c r="A9" s="1">
        <v>2</v>
      </c>
      <c r="B9" s="1" t="s">
        <v>26</v>
      </c>
      <c r="C9" s="1">
        <f>VLOOKUP(Clave_Producto,Productos,3,FALSE)</f>
        <v>150</v>
      </c>
      <c r="D9" s="1">
        <f>Cantidad*Precio</f>
        <v>300</v>
      </c>
    </row>
    <row r="10" spans="1:5" x14ac:dyDescent="0.3">
      <c r="A10" s="1">
        <v>1</v>
      </c>
      <c r="B10" s="1" t="s">
        <v>29</v>
      </c>
      <c r="C10" s="1">
        <f>VLOOKUP(Clave_Producto,Productos,3,FALSE)</f>
        <v>280</v>
      </c>
      <c r="D10" s="1">
        <f>Cantidad*Precio</f>
        <v>280</v>
      </c>
    </row>
    <row r="11" spans="1:5" x14ac:dyDescent="0.3">
      <c r="A11" s="1">
        <v>4</v>
      </c>
      <c r="B11" s="1" t="s">
        <v>29</v>
      </c>
      <c r="C11" s="1">
        <f>VLOOKUP(Clave_Producto,Productos,3,FALSE)</f>
        <v>280</v>
      </c>
      <c r="D11" s="1">
        <f>Cantidad*Precio</f>
        <v>1120</v>
      </c>
    </row>
    <row r="12" spans="1:5" x14ac:dyDescent="0.3">
      <c r="C12" s="1" t="s">
        <v>41</v>
      </c>
      <c r="D12" s="1">
        <f>SUM(Total)</f>
        <v>2550</v>
      </c>
    </row>
    <row r="15" spans="1:5" x14ac:dyDescent="0.3">
      <c r="E15" s="4"/>
    </row>
    <row r="16" spans="1:5" x14ac:dyDescent="0.3">
      <c r="E16" s="4"/>
    </row>
    <row r="17" spans="5:5" x14ac:dyDescent="0.3">
      <c r="E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tabSelected="1" topLeftCell="B13" workbookViewId="0">
      <selection activeCell="K4" sqref="K4"/>
    </sheetView>
  </sheetViews>
  <sheetFormatPr baseColWidth="10" defaultRowHeight="14.4" x14ac:dyDescent="0.3"/>
  <cols>
    <col min="11" max="11" width="18.109375" customWidth="1"/>
  </cols>
  <sheetData>
    <row r="1" spans="1:12" x14ac:dyDescent="0.3">
      <c r="A1" s="1" t="s">
        <v>42</v>
      </c>
      <c r="B1" s="1" t="s">
        <v>43</v>
      </c>
      <c r="C1" s="5" t="s">
        <v>44</v>
      </c>
      <c r="D1" s="6"/>
      <c r="E1" s="1" t="s">
        <v>49</v>
      </c>
      <c r="F1" s="7" t="s">
        <v>45</v>
      </c>
      <c r="G1" s="7"/>
    </row>
    <row r="2" spans="1:12" x14ac:dyDescent="0.3">
      <c r="A2" s="1">
        <v>1</v>
      </c>
      <c r="B2" s="1" t="s">
        <v>50</v>
      </c>
      <c r="C2" s="5" t="s">
        <v>63</v>
      </c>
      <c r="D2" s="6"/>
      <c r="E2" s="1" t="s">
        <v>46</v>
      </c>
      <c r="F2" s="5" t="s">
        <v>77</v>
      </c>
      <c r="G2" s="6"/>
    </row>
    <row r="3" spans="1:12" x14ac:dyDescent="0.3">
      <c r="A3" s="1">
        <v>2</v>
      </c>
      <c r="B3" s="1" t="s">
        <v>51</v>
      </c>
      <c r="C3" s="5" t="s">
        <v>64</v>
      </c>
      <c r="D3" s="6"/>
      <c r="E3" s="1" t="s">
        <v>46</v>
      </c>
      <c r="F3" s="5" t="s">
        <v>77</v>
      </c>
      <c r="G3" s="6"/>
      <c r="K3" t="s">
        <v>140</v>
      </c>
      <c r="L3">
        <v>7</v>
      </c>
    </row>
    <row r="4" spans="1:12" x14ac:dyDescent="0.3">
      <c r="A4" s="1">
        <v>3</v>
      </c>
      <c r="B4" s="1" t="s">
        <v>52</v>
      </c>
      <c r="C4" s="5" t="s">
        <v>65</v>
      </c>
      <c r="D4" s="6"/>
      <c r="E4" s="1" t="s">
        <v>47</v>
      </c>
      <c r="F4" s="5" t="s">
        <v>78</v>
      </c>
      <c r="G4" s="6"/>
      <c r="K4" t="s">
        <v>141</v>
      </c>
      <c r="L4">
        <v>3</v>
      </c>
    </row>
    <row r="5" spans="1:12" x14ac:dyDescent="0.3">
      <c r="A5" s="1">
        <v>4</v>
      </c>
      <c r="B5" s="1" t="s">
        <v>53</v>
      </c>
      <c r="C5" s="5" t="s">
        <v>66</v>
      </c>
      <c r="D5" s="6"/>
      <c r="E5" s="1" t="s">
        <v>48</v>
      </c>
      <c r="F5" s="5" t="s">
        <v>79</v>
      </c>
      <c r="G5" s="6"/>
      <c r="K5" t="s">
        <v>142</v>
      </c>
      <c r="L5">
        <v>1</v>
      </c>
    </row>
    <row r="6" spans="1:12" x14ac:dyDescent="0.3">
      <c r="A6" s="1">
        <v>5</v>
      </c>
      <c r="B6" s="1" t="s">
        <v>54</v>
      </c>
      <c r="C6" s="5" t="s">
        <v>67</v>
      </c>
      <c r="D6" s="6"/>
      <c r="E6" s="1" t="s">
        <v>48</v>
      </c>
      <c r="F6" s="5" t="s">
        <v>80</v>
      </c>
      <c r="G6" s="6"/>
      <c r="K6" t="s">
        <v>143</v>
      </c>
      <c r="L6">
        <v>1</v>
      </c>
    </row>
    <row r="7" spans="1:12" x14ac:dyDescent="0.3">
      <c r="A7" s="1">
        <v>6</v>
      </c>
      <c r="B7" s="1" t="s">
        <v>17</v>
      </c>
      <c r="C7" s="5" t="s">
        <v>68</v>
      </c>
      <c r="D7" s="6"/>
      <c r="E7" s="1" t="s">
        <v>46</v>
      </c>
      <c r="F7" s="5" t="s">
        <v>77</v>
      </c>
      <c r="G7" s="6"/>
      <c r="K7" t="s">
        <v>144</v>
      </c>
      <c r="L7">
        <v>2</v>
      </c>
    </row>
    <row r="8" spans="1:12" x14ac:dyDescent="0.3">
      <c r="A8" s="1">
        <v>7</v>
      </c>
      <c r="B8" s="1" t="s">
        <v>55</v>
      </c>
      <c r="C8" s="5" t="s">
        <v>69</v>
      </c>
      <c r="D8" s="6"/>
      <c r="E8" s="1" t="s">
        <v>48</v>
      </c>
      <c r="F8" s="5" t="s">
        <v>81</v>
      </c>
      <c r="G8" s="6"/>
      <c r="K8" t="s">
        <v>145</v>
      </c>
      <c r="L8">
        <v>3</v>
      </c>
    </row>
    <row r="9" spans="1:12" x14ac:dyDescent="0.3">
      <c r="A9" s="1">
        <v>8</v>
      </c>
      <c r="B9" s="1" t="s">
        <v>56</v>
      </c>
      <c r="C9" s="5" t="s">
        <v>70</v>
      </c>
      <c r="D9" s="6"/>
      <c r="E9" s="1" t="s">
        <v>48</v>
      </c>
      <c r="F9" s="5" t="s">
        <v>82</v>
      </c>
      <c r="G9" s="6"/>
      <c r="K9" t="s">
        <v>146</v>
      </c>
      <c r="L9">
        <v>1</v>
      </c>
    </row>
    <row r="10" spans="1:12" x14ac:dyDescent="0.3">
      <c r="A10" s="1">
        <v>9</v>
      </c>
      <c r="B10" s="1" t="s">
        <v>57</v>
      </c>
      <c r="C10" s="5" t="s">
        <v>71</v>
      </c>
      <c r="D10" s="6"/>
      <c r="E10" s="1" t="s">
        <v>46</v>
      </c>
      <c r="F10" s="5" t="s">
        <v>83</v>
      </c>
      <c r="G10" s="6"/>
      <c r="K10" t="s">
        <v>147</v>
      </c>
      <c r="L10">
        <v>5</v>
      </c>
    </row>
    <row r="11" spans="1:12" x14ac:dyDescent="0.3">
      <c r="A11" s="1">
        <v>10</v>
      </c>
      <c r="B11" s="1" t="s">
        <v>58</v>
      </c>
      <c r="C11" s="5" t="s">
        <v>72</v>
      </c>
      <c r="D11" s="6"/>
      <c r="E11" s="1" t="s">
        <v>48</v>
      </c>
      <c r="F11" s="5" t="s">
        <v>77</v>
      </c>
      <c r="G11" s="6"/>
      <c r="K11" t="s">
        <v>148</v>
      </c>
      <c r="L11">
        <v>2</v>
      </c>
    </row>
    <row r="12" spans="1:12" x14ac:dyDescent="0.3">
      <c r="A12" s="1">
        <v>11</v>
      </c>
      <c r="B12" s="1" t="s">
        <v>59</v>
      </c>
      <c r="C12" s="5" t="s">
        <v>73</v>
      </c>
      <c r="D12" s="6"/>
      <c r="E12" s="1" t="s">
        <v>48</v>
      </c>
      <c r="F12" s="5" t="s">
        <v>84</v>
      </c>
      <c r="G12" s="6"/>
      <c r="K12" t="s">
        <v>149</v>
      </c>
      <c r="L12">
        <v>3</v>
      </c>
    </row>
    <row r="13" spans="1:12" x14ac:dyDescent="0.3">
      <c r="A13" s="1">
        <v>12</v>
      </c>
      <c r="B13" s="1" t="s">
        <v>60</v>
      </c>
      <c r="C13" s="5" t="s">
        <v>74</v>
      </c>
      <c r="D13" s="6"/>
      <c r="E13" s="1" t="s">
        <v>46</v>
      </c>
      <c r="F13" s="5" t="s">
        <v>77</v>
      </c>
      <c r="G13" s="6"/>
      <c r="K13" t="s">
        <v>150</v>
      </c>
      <c r="L13">
        <v>1</v>
      </c>
    </row>
    <row r="14" spans="1:12" x14ac:dyDescent="0.3">
      <c r="A14" s="1">
        <v>13</v>
      </c>
      <c r="B14" s="1" t="s">
        <v>61</v>
      </c>
      <c r="C14" s="5" t="s">
        <v>75</v>
      </c>
      <c r="D14" s="6"/>
      <c r="E14" s="1" t="s">
        <v>46</v>
      </c>
      <c r="F14" s="5" t="s">
        <v>78</v>
      </c>
      <c r="G14" s="6"/>
      <c r="K14" t="s">
        <v>151</v>
      </c>
      <c r="L14">
        <v>1</v>
      </c>
    </row>
    <row r="15" spans="1:12" x14ac:dyDescent="0.3">
      <c r="A15" s="1">
        <v>14</v>
      </c>
      <c r="B15" s="1" t="s">
        <v>62</v>
      </c>
      <c r="C15" s="5" t="s">
        <v>76</v>
      </c>
      <c r="D15" s="6"/>
      <c r="E15" s="1" t="s">
        <v>48</v>
      </c>
      <c r="F15" s="5" t="s">
        <v>82</v>
      </c>
      <c r="G15" s="6"/>
      <c r="K15" t="s">
        <v>152</v>
      </c>
      <c r="L15">
        <v>2</v>
      </c>
    </row>
    <row r="16" spans="1:12" x14ac:dyDescent="0.3">
      <c r="A16" s="1">
        <v>15</v>
      </c>
      <c r="B16" s="1" t="s">
        <v>18</v>
      </c>
      <c r="C16" s="5" t="s">
        <v>85</v>
      </c>
      <c r="D16" s="6"/>
      <c r="E16" s="1" t="s">
        <v>48</v>
      </c>
      <c r="F16" s="5" t="s">
        <v>111</v>
      </c>
      <c r="G16" s="6"/>
      <c r="K16" t="s">
        <v>153</v>
      </c>
      <c r="L16">
        <v>2</v>
      </c>
    </row>
    <row r="17" spans="1:12" x14ac:dyDescent="0.3">
      <c r="A17" s="1">
        <v>16</v>
      </c>
      <c r="B17" s="1" t="s">
        <v>135</v>
      </c>
      <c r="C17" s="5" t="s">
        <v>86</v>
      </c>
      <c r="D17" s="6"/>
      <c r="E17" s="1" t="s">
        <v>46</v>
      </c>
      <c r="F17" s="5" t="s">
        <v>112</v>
      </c>
      <c r="G17" s="6"/>
      <c r="K17" t="s">
        <v>154</v>
      </c>
      <c r="L17">
        <v>1</v>
      </c>
    </row>
    <row r="18" spans="1:12" x14ac:dyDescent="0.3">
      <c r="A18" s="1">
        <v>17</v>
      </c>
      <c r="B18" s="1" t="s">
        <v>136</v>
      </c>
      <c r="C18" s="5" t="s">
        <v>87</v>
      </c>
      <c r="D18" s="6"/>
      <c r="E18" s="1" t="s">
        <v>46</v>
      </c>
      <c r="F18" s="5" t="s">
        <v>113</v>
      </c>
      <c r="G18" s="6"/>
      <c r="K18" t="s">
        <v>155</v>
      </c>
      <c r="L18">
        <v>1</v>
      </c>
    </row>
    <row r="19" spans="1:12" x14ac:dyDescent="0.3">
      <c r="A19" s="1">
        <v>18</v>
      </c>
      <c r="B19" s="1" t="s">
        <v>137</v>
      </c>
      <c r="C19" s="5" t="s">
        <v>88</v>
      </c>
      <c r="D19" s="6"/>
      <c r="E19" s="1" t="s">
        <v>48</v>
      </c>
      <c r="F19" s="5" t="s">
        <v>114</v>
      </c>
      <c r="G19" s="6"/>
      <c r="K19" t="s">
        <v>156</v>
      </c>
      <c r="L19">
        <v>2</v>
      </c>
    </row>
    <row r="20" spans="1:12" x14ac:dyDescent="0.3">
      <c r="A20" s="1">
        <v>19</v>
      </c>
      <c r="B20" s="1" t="s">
        <v>138</v>
      </c>
      <c r="C20" s="5" t="s">
        <v>89</v>
      </c>
      <c r="D20" s="6"/>
      <c r="E20" s="1" t="s">
        <v>46</v>
      </c>
      <c r="F20" s="5" t="s">
        <v>84</v>
      </c>
      <c r="G20" s="6"/>
    </row>
    <row r="21" spans="1:12" x14ac:dyDescent="0.3">
      <c r="A21" s="1">
        <v>20</v>
      </c>
      <c r="B21" s="1" t="s">
        <v>139</v>
      </c>
      <c r="C21" s="5" t="s">
        <v>90</v>
      </c>
      <c r="D21" s="6"/>
      <c r="E21" s="1" t="s">
        <v>48</v>
      </c>
      <c r="F21" s="5" t="s">
        <v>115</v>
      </c>
      <c r="G21" s="6"/>
    </row>
    <row r="22" spans="1:12" x14ac:dyDescent="0.3">
      <c r="A22" s="1">
        <v>21</v>
      </c>
      <c r="B22" s="1" t="s">
        <v>134</v>
      </c>
      <c r="C22" s="5" t="s">
        <v>91</v>
      </c>
      <c r="D22" s="6"/>
      <c r="E22" s="1" t="s">
        <v>48</v>
      </c>
      <c r="F22" s="5" t="s">
        <v>116</v>
      </c>
      <c r="G22" s="6"/>
    </row>
    <row r="23" spans="1:12" x14ac:dyDescent="0.3">
      <c r="A23" s="1">
        <v>22</v>
      </c>
      <c r="B23" s="1" t="s">
        <v>125</v>
      </c>
      <c r="C23" s="5" t="s">
        <v>92</v>
      </c>
      <c r="D23" s="6"/>
      <c r="E23" s="1" t="s">
        <v>48</v>
      </c>
      <c r="F23" s="5" t="s">
        <v>117</v>
      </c>
      <c r="G23" s="6"/>
    </row>
    <row r="24" spans="1:12" x14ac:dyDescent="0.3">
      <c r="A24" s="1">
        <v>23</v>
      </c>
      <c r="B24" s="1" t="s">
        <v>133</v>
      </c>
      <c r="C24" s="5" t="s">
        <v>93</v>
      </c>
      <c r="D24" s="6"/>
      <c r="E24" s="1" t="s">
        <v>48</v>
      </c>
      <c r="F24" s="5" t="s">
        <v>118</v>
      </c>
      <c r="G24" s="6"/>
    </row>
    <row r="25" spans="1:12" x14ac:dyDescent="0.3">
      <c r="A25" s="1">
        <v>24</v>
      </c>
      <c r="B25" s="1" t="s">
        <v>132</v>
      </c>
      <c r="C25" s="5" t="s">
        <v>94</v>
      </c>
      <c r="D25" s="6"/>
      <c r="E25" s="1" t="s">
        <v>48</v>
      </c>
      <c r="F25" s="5" t="s">
        <v>119</v>
      </c>
      <c r="G25" s="6"/>
    </row>
    <row r="26" spans="1:12" x14ac:dyDescent="0.3">
      <c r="A26" s="1">
        <v>25</v>
      </c>
      <c r="B26" s="1" t="s">
        <v>131</v>
      </c>
      <c r="C26" s="5" t="s">
        <v>95</v>
      </c>
      <c r="D26" s="6"/>
      <c r="E26" s="1" t="s">
        <v>46</v>
      </c>
      <c r="F26" s="5" t="s">
        <v>82</v>
      </c>
      <c r="G26" s="6"/>
    </row>
    <row r="27" spans="1:12" x14ac:dyDescent="0.3">
      <c r="A27" s="1">
        <v>26</v>
      </c>
      <c r="B27" s="1" t="s">
        <v>51</v>
      </c>
      <c r="C27" s="5" t="s">
        <v>96</v>
      </c>
      <c r="D27" s="6"/>
      <c r="E27" s="1" t="s">
        <v>46</v>
      </c>
      <c r="F27" s="5" t="s">
        <v>83</v>
      </c>
      <c r="G27" s="6"/>
    </row>
    <row r="28" spans="1:12" x14ac:dyDescent="0.3">
      <c r="A28" s="1">
        <v>27</v>
      </c>
      <c r="B28" s="1" t="s">
        <v>130</v>
      </c>
      <c r="C28" s="5" t="s">
        <v>97</v>
      </c>
      <c r="D28" s="6"/>
      <c r="E28" s="1" t="s">
        <v>48</v>
      </c>
      <c r="F28" s="5" t="s">
        <v>77</v>
      </c>
      <c r="G28" s="6"/>
    </row>
    <row r="29" spans="1:12" x14ac:dyDescent="0.3">
      <c r="A29" s="1">
        <v>28</v>
      </c>
      <c r="B29" s="1" t="s">
        <v>130</v>
      </c>
      <c r="C29" s="5" t="s">
        <v>98</v>
      </c>
      <c r="D29" s="6"/>
      <c r="E29" s="1" t="s">
        <v>48</v>
      </c>
      <c r="F29" s="5" t="s">
        <v>84</v>
      </c>
      <c r="G29" s="6"/>
    </row>
    <row r="30" spans="1:12" x14ac:dyDescent="0.3">
      <c r="A30" s="1">
        <v>29</v>
      </c>
      <c r="B30" s="1" t="s">
        <v>129</v>
      </c>
      <c r="C30" s="5" t="s">
        <v>99</v>
      </c>
      <c r="D30" s="6"/>
      <c r="E30" s="1" t="s">
        <v>46</v>
      </c>
      <c r="F30" s="5" t="s">
        <v>77</v>
      </c>
      <c r="G30" s="6"/>
    </row>
    <row r="31" spans="1:12" x14ac:dyDescent="0.3">
      <c r="A31" s="1">
        <v>30</v>
      </c>
      <c r="B31" s="1" t="s">
        <v>128</v>
      </c>
      <c r="C31" s="5" t="s">
        <v>100</v>
      </c>
      <c r="D31" s="6"/>
      <c r="E31" s="1" t="s">
        <v>46</v>
      </c>
      <c r="F31" s="5" t="s">
        <v>78</v>
      </c>
      <c r="G31" s="6"/>
    </row>
    <row r="32" spans="1:12" x14ac:dyDescent="0.3">
      <c r="A32" s="1">
        <v>31</v>
      </c>
      <c r="B32" s="1" t="s">
        <v>127</v>
      </c>
      <c r="C32" s="5" t="s">
        <v>101</v>
      </c>
      <c r="D32" s="6"/>
      <c r="E32" s="1" t="s">
        <v>48</v>
      </c>
      <c r="F32" s="5" t="s">
        <v>82</v>
      </c>
      <c r="G32" s="6"/>
    </row>
    <row r="33" spans="1:7" x14ac:dyDescent="0.3">
      <c r="A33" s="1">
        <v>32</v>
      </c>
      <c r="B33" s="1" t="s">
        <v>126</v>
      </c>
      <c r="C33" s="5" t="s">
        <v>102</v>
      </c>
      <c r="D33" s="6"/>
      <c r="E33" s="1" t="s">
        <v>46</v>
      </c>
      <c r="F33" s="5" t="s">
        <v>111</v>
      </c>
      <c r="G33" s="6"/>
    </row>
    <row r="34" spans="1:7" x14ac:dyDescent="0.3">
      <c r="A34" s="1">
        <v>33</v>
      </c>
      <c r="B34" s="1" t="s">
        <v>125</v>
      </c>
      <c r="C34" s="5" t="s">
        <v>103</v>
      </c>
      <c r="D34" s="6"/>
      <c r="E34" s="1" t="s">
        <v>48</v>
      </c>
      <c r="F34" s="5" t="s">
        <v>112</v>
      </c>
      <c r="G34" s="6"/>
    </row>
    <row r="35" spans="1:7" x14ac:dyDescent="0.3">
      <c r="A35" s="1">
        <v>34</v>
      </c>
      <c r="B35" s="1" t="s">
        <v>124</v>
      </c>
      <c r="C35" s="5" t="s">
        <v>104</v>
      </c>
      <c r="D35" s="6"/>
      <c r="E35" s="1" t="s">
        <v>48</v>
      </c>
      <c r="F35" s="5" t="s">
        <v>116</v>
      </c>
      <c r="G35" s="6"/>
    </row>
    <row r="36" spans="1:7" x14ac:dyDescent="0.3">
      <c r="A36" s="1">
        <v>35</v>
      </c>
      <c r="B36" s="1" t="s">
        <v>123</v>
      </c>
      <c r="C36" s="5" t="s">
        <v>105</v>
      </c>
      <c r="D36" s="6"/>
      <c r="E36" s="1" t="s">
        <v>46</v>
      </c>
      <c r="F36" s="5" t="s">
        <v>117</v>
      </c>
      <c r="G36" s="6"/>
    </row>
    <row r="37" spans="1:7" x14ac:dyDescent="0.3">
      <c r="A37" s="1">
        <v>36</v>
      </c>
      <c r="B37" s="1" t="s">
        <v>121</v>
      </c>
      <c r="C37" s="5" t="s">
        <v>106</v>
      </c>
      <c r="D37" s="6"/>
      <c r="E37" s="1" t="s">
        <v>48</v>
      </c>
      <c r="F37" s="5" t="s">
        <v>118</v>
      </c>
      <c r="G37" s="6"/>
    </row>
    <row r="38" spans="1:7" x14ac:dyDescent="0.3">
      <c r="A38" s="1">
        <v>37</v>
      </c>
      <c r="B38" s="1" t="s">
        <v>122</v>
      </c>
      <c r="C38" s="5" t="s">
        <v>107</v>
      </c>
      <c r="D38" s="6"/>
      <c r="E38" s="1" t="s">
        <v>48</v>
      </c>
      <c r="F38" s="5" t="s">
        <v>119</v>
      </c>
      <c r="G38" s="6"/>
    </row>
    <row r="39" spans="1:7" x14ac:dyDescent="0.3">
      <c r="A39" s="1">
        <v>38</v>
      </c>
      <c r="B39" s="1" t="s">
        <v>121</v>
      </c>
      <c r="C39" s="5" t="s">
        <v>108</v>
      </c>
      <c r="D39" s="6"/>
      <c r="E39" s="1" t="s">
        <v>48</v>
      </c>
      <c r="F39" s="5" t="s">
        <v>82</v>
      </c>
      <c r="G39" s="6"/>
    </row>
    <row r="40" spans="1:7" x14ac:dyDescent="0.3">
      <c r="A40" s="1">
        <v>39</v>
      </c>
      <c r="B40" s="1" t="s">
        <v>18</v>
      </c>
      <c r="C40" s="5" t="s">
        <v>109</v>
      </c>
      <c r="D40" s="6"/>
      <c r="E40" s="1" t="s">
        <v>46</v>
      </c>
      <c r="F40" s="5" t="s">
        <v>118</v>
      </c>
      <c r="G40" s="6"/>
    </row>
    <row r="41" spans="1:7" x14ac:dyDescent="0.3">
      <c r="A41" s="1">
        <v>40</v>
      </c>
      <c r="B41" s="1" t="s">
        <v>120</v>
      </c>
      <c r="C41" s="5" t="s">
        <v>110</v>
      </c>
      <c r="D41" s="6"/>
      <c r="E41" s="1" t="s">
        <v>48</v>
      </c>
      <c r="F41" s="5" t="s">
        <v>119</v>
      </c>
      <c r="G41" s="6"/>
    </row>
  </sheetData>
  <autoFilter ref="A1:G41" xr:uid="{00000000-0009-0000-0000-000003000000}">
    <filterColumn colId="2" showButton="0"/>
    <filterColumn colId="5" showButton="0"/>
  </autoFilter>
  <mergeCells count="82">
    <mergeCell ref="C40:D40"/>
    <mergeCell ref="F40:G40"/>
    <mergeCell ref="C41:D41"/>
    <mergeCell ref="F41:G41"/>
    <mergeCell ref="C37:D37"/>
    <mergeCell ref="F37:G37"/>
    <mergeCell ref="C38:D38"/>
    <mergeCell ref="F38:G38"/>
    <mergeCell ref="C39:D39"/>
    <mergeCell ref="F39:G39"/>
    <mergeCell ref="C34:D34"/>
    <mergeCell ref="F34:G34"/>
    <mergeCell ref="C35:D35"/>
    <mergeCell ref="F35:G35"/>
    <mergeCell ref="C36:D36"/>
    <mergeCell ref="F36:G36"/>
    <mergeCell ref="C31:D31"/>
    <mergeCell ref="F31:G31"/>
    <mergeCell ref="C32:D32"/>
    <mergeCell ref="F32:G32"/>
    <mergeCell ref="C33:D33"/>
    <mergeCell ref="F33:G33"/>
    <mergeCell ref="C28:D28"/>
    <mergeCell ref="F28:G28"/>
    <mergeCell ref="C29:D29"/>
    <mergeCell ref="F29:G29"/>
    <mergeCell ref="C30:D30"/>
    <mergeCell ref="F30:G30"/>
    <mergeCell ref="C25:D25"/>
    <mergeCell ref="F25:G25"/>
    <mergeCell ref="C26:D26"/>
    <mergeCell ref="F26:G26"/>
    <mergeCell ref="C27:D27"/>
    <mergeCell ref="F27:G27"/>
    <mergeCell ref="C22:D22"/>
    <mergeCell ref="F22:G22"/>
    <mergeCell ref="C23:D23"/>
    <mergeCell ref="F23:G23"/>
    <mergeCell ref="C24:D24"/>
    <mergeCell ref="F24:G24"/>
    <mergeCell ref="C19:D19"/>
    <mergeCell ref="F19:G19"/>
    <mergeCell ref="C20:D20"/>
    <mergeCell ref="F20:G20"/>
    <mergeCell ref="C21:D21"/>
    <mergeCell ref="F21:G21"/>
    <mergeCell ref="C16:D16"/>
    <mergeCell ref="F16:G16"/>
    <mergeCell ref="C17:D17"/>
    <mergeCell ref="F17:G17"/>
    <mergeCell ref="C18:D18"/>
    <mergeCell ref="F18:G18"/>
    <mergeCell ref="C13:D13"/>
    <mergeCell ref="F13:G13"/>
    <mergeCell ref="C14:D14"/>
    <mergeCell ref="F14:G14"/>
    <mergeCell ref="C15:D15"/>
    <mergeCell ref="F15:G15"/>
    <mergeCell ref="C10:D10"/>
    <mergeCell ref="F10:G10"/>
    <mergeCell ref="C11:D11"/>
    <mergeCell ref="F11:G11"/>
    <mergeCell ref="C12:D12"/>
    <mergeCell ref="F12:G12"/>
    <mergeCell ref="C7:D7"/>
    <mergeCell ref="F7:G7"/>
    <mergeCell ref="C8:D8"/>
    <mergeCell ref="F8:G8"/>
    <mergeCell ref="C9:D9"/>
    <mergeCell ref="F9:G9"/>
    <mergeCell ref="C4:D4"/>
    <mergeCell ref="F4:G4"/>
    <mergeCell ref="C5:D5"/>
    <mergeCell ref="F5:G5"/>
    <mergeCell ref="C6:D6"/>
    <mergeCell ref="F6:G6"/>
    <mergeCell ref="C1:D1"/>
    <mergeCell ref="F1:G1"/>
    <mergeCell ref="C2:D2"/>
    <mergeCell ref="F2:G2"/>
    <mergeCell ref="C3:D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Clientes</vt:lpstr>
      <vt:lpstr>Productos</vt:lpstr>
      <vt:lpstr>Buscar</vt:lpstr>
      <vt:lpstr>Alumnos</vt:lpstr>
      <vt:lpstr>Cantidad</vt:lpstr>
      <vt:lpstr>Clave_Producto</vt:lpstr>
      <vt:lpstr>ClaveCliente</vt:lpstr>
      <vt:lpstr>Clientes</vt:lpstr>
      <vt:lpstr>Descuento</vt:lpstr>
      <vt:lpstr>Nombre</vt:lpstr>
      <vt:lpstr>Precio</vt:lpstr>
      <vt:lpstr>Productos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Productos</dc:title>
  <dc:creator>Usuario</dc:creator>
  <cp:lastModifiedBy>Gabriel G. Vélez García</cp:lastModifiedBy>
  <dcterms:created xsi:type="dcterms:W3CDTF">2019-04-13T04:39:04Z</dcterms:created>
  <dcterms:modified xsi:type="dcterms:W3CDTF">2019-04-13T23:02:24Z</dcterms:modified>
</cp:coreProperties>
</file>