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CTIVOS" sheetId="1" r:id="rId1"/>
  </sheets>
  <calcPr calcId="152511"/>
</workbook>
</file>

<file path=xl/calcChain.xml><?xml version="1.0" encoding="utf-8"?>
<calcChain xmlns="http://schemas.openxmlformats.org/spreadsheetml/2006/main">
  <c r="G11" i="1" l="1"/>
  <c r="C15" i="1"/>
  <c r="C1" i="1"/>
  <c r="G10" i="1" s="1"/>
  <c r="G12" i="1" s="1"/>
</calcChain>
</file>

<file path=xl/comments1.xml><?xml version="1.0" encoding="utf-8"?>
<comments xmlns="http://schemas.openxmlformats.org/spreadsheetml/2006/main">
  <authors>
    <author>Autor</author>
  </authors>
  <commentList>
    <comment ref="B1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https://www.ofimax.org/litografia/volantes.html</t>
        </r>
      </text>
    </comment>
  </commentList>
</comments>
</file>

<file path=xl/sharedStrings.xml><?xml version="1.0" encoding="utf-8"?>
<sst xmlns="http://schemas.openxmlformats.org/spreadsheetml/2006/main" count="39" uniqueCount="33">
  <si>
    <t>Equipos</t>
  </si>
  <si>
    <t>Congelador</t>
  </si>
  <si>
    <t>Sellador vacio</t>
  </si>
  <si>
    <t>Etiqueteadora termica</t>
  </si>
  <si>
    <t>Balanza</t>
  </si>
  <si>
    <t>Fecha compra</t>
  </si>
  <si>
    <t>Costo</t>
  </si>
  <si>
    <t>Provedor</t>
  </si>
  <si>
    <t>Alkosto</t>
  </si>
  <si>
    <t>318L</t>
  </si>
  <si>
    <t>Caracteristica</t>
  </si>
  <si>
    <t>SEATAO VH5156</t>
  </si>
  <si>
    <t>Amazon</t>
  </si>
  <si>
    <t>Jadens 4 x6 pulg.</t>
  </si>
  <si>
    <t>digital 66 libras</t>
  </si>
  <si>
    <t>Homecenter</t>
  </si>
  <si>
    <t>ACTIVOS</t>
  </si>
  <si>
    <t>Total Activos:</t>
  </si>
  <si>
    <t>COSTOS FIJOS</t>
  </si>
  <si>
    <t>Item</t>
  </si>
  <si>
    <t>Periodicidad</t>
  </si>
  <si>
    <t>Targetas imantadas(500)</t>
  </si>
  <si>
    <t>Marketing</t>
  </si>
  <si>
    <t>volantes(500)</t>
  </si>
  <si>
    <t>Extenciones elect.</t>
  </si>
  <si>
    <t>Variacion recibo luz</t>
  </si>
  <si>
    <t>Funcionamiento</t>
  </si>
  <si>
    <t>Trimestral</t>
  </si>
  <si>
    <t>Mensual</t>
  </si>
  <si>
    <t>Campo</t>
  </si>
  <si>
    <t>Activo a doce meses:</t>
  </si>
  <si>
    <t>Costo fijo mensual:</t>
  </si>
  <si>
    <t>Ganancia neta ideal: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</si>
</sst>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\ #,##0"/>
    <numFmt numFmtId="165" formatCode="dd/mm/yy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9"/>
      <color theme="1" tint="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 tint="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right"/>
    </xf>
    <xf numFmtId="164" fontId="1" fillId="2" borderId="0" xfId="0" applyNumberFormat="1" applyFont="1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/>
    <xf numFmtId="0" fontId="2" fillId="3" borderId="1" xfId="0" applyFont="1" applyFill="1" applyBorder="1" applyAlignment="1">
      <alignment horizontal="center"/>
    </xf>
    <xf numFmtId="0" fontId="4" fillId="0" borderId="2" xfId="0" applyFont="1" applyBorder="1"/>
    <xf numFmtId="164" fontId="4" fillId="0" borderId="3" xfId="0" applyNumberFormat="1" applyFont="1" applyBorder="1"/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4" fillId="0" borderId="7" xfId="0" applyFont="1" applyBorder="1"/>
    <xf numFmtId="0" fontId="4" fillId="0" borderId="8" xfId="0" applyFont="1" applyBorder="1" applyAlignment="1">
      <alignment horizontal="center"/>
    </xf>
    <xf numFmtId="164" fontId="4" fillId="0" borderId="9" xfId="0" applyNumberFormat="1" applyFont="1" applyBorder="1"/>
    <xf numFmtId="0" fontId="2" fillId="3" borderId="3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64" fontId="0" fillId="0" borderId="0" xfId="0" applyNumberFormat="1" applyAlignment="1">
      <alignment wrapText="1"/>
    </xf>
    <xf numFmtId="164" fontId="4" fillId="0" borderId="0" xfId="0" applyNumberFormat="1" applyFont="1" applyAlignment="1">
      <alignment horizontal="right"/>
    </xf>
  </cellXfs>
  <cellStyles count="1">
    <cellStyle name="Normal" xfId="0" builtinId="0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Calibri"/>
        <scheme val="minor"/>
      </font>
      <numFmt numFmtId="164" formatCode="&quot;$&quot;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Calibri"/>
        <scheme val="minor"/>
      </font>
      <numFmt numFmtId="164" formatCode="&quot;$&quot;\ #,##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Calibri"/>
        <scheme val="minor"/>
      </font>
      <numFmt numFmtId="165" formatCode="dd/mm/yyyy;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B3:F8" totalsRowShown="0" headerRowDxfId="15" headerRowBorderDxfId="13" tableBorderDxfId="14" totalsRowBorderDxfId="12">
  <autoFilter ref="B3:F8"/>
  <tableColumns count="5">
    <tableColumn id="1" name="Equipos" dataDxfId="11"/>
    <tableColumn id="2" name="Caracteristica" dataDxfId="10"/>
    <tableColumn id="3" name="Fecha compra" dataDxfId="9"/>
    <tableColumn id="4" name="Provedor" dataDxfId="8"/>
    <tableColumn id="5" name="Costo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a3" displayName="Tabla3" ref="B17:E20" totalsRowShown="0" headerRowDxfId="0" headerRowBorderDxfId="1" tableBorderDxfId="2">
  <autoFilter ref="B17:E20"/>
  <tableColumns count="4">
    <tableColumn id="1" name="Item" dataDxfId="6"/>
    <tableColumn id="2" name="Campo" dataDxfId="5"/>
    <tableColumn id="3" name="Periodicidad" dataDxfId="4"/>
    <tableColumn id="4" name="Costo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G24"/>
  <sheetViews>
    <sheetView tabSelected="1" zoomScale="130" zoomScaleNormal="130" workbookViewId="0">
      <selection activeCell="G13" sqref="G13"/>
    </sheetView>
  </sheetViews>
  <sheetFormatPr baseColWidth="10" defaultColWidth="9.140625" defaultRowHeight="15" x14ac:dyDescent="0.25"/>
  <cols>
    <col min="1" max="1" width="4.5703125" customWidth="1"/>
    <col min="2" max="2" width="22" customWidth="1"/>
    <col min="3" max="3" width="22" style="2" customWidth="1"/>
    <col min="4" max="5" width="13.85546875" style="2" customWidth="1"/>
    <col min="6" max="6" width="14.85546875" customWidth="1"/>
    <col min="7" max="7" width="9.7109375" style="27" bestFit="1" customWidth="1"/>
  </cols>
  <sheetData>
    <row r="1" spans="2:7" x14ac:dyDescent="0.25">
      <c r="B1" s="3" t="s">
        <v>17</v>
      </c>
      <c r="C1" s="4">
        <f>SUM(F4:F13)</f>
        <v>3319000</v>
      </c>
    </row>
    <row r="2" spans="2:7" x14ac:dyDescent="0.25">
      <c r="B2" s="13" t="s">
        <v>16</v>
      </c>
      <c r="C2" s="13"/>
      <c r="D2" s="13"/>
      <c r="E2" s="13"/>
      <c r="F2" s="13"/>
    </row>
    <row r="3" spans="2:7" s="1" customFormat="1" x14ac:dyDescent="0.25">
      <c r="B3" s="16" t="s">
        <v>0</v>
      </c>
      <c r="C3" s="17" t="s">
        <v>10</v>
      </c>
      <c r="D3" s="18" t="s">
        <v>5</v>
      </c>
      <c r="E3" s="18" t="s">
        <v>7</v>
      </c>
      <c r="F3" s="19" t="s">
        <v>6</v>
      </c>
      <c r="G3" s="28"/>
    </row>
    <row r="4" spans="2:7" x14ac:dyDescent="0.25">
      <c r="B4" s="14" t="s">
        <v>1</v>
      </c>
      <c r="C4" s="7" t="s">
        <v>9</v>
      </c>
      <c r="D4" s="8">
        <v>44921</v>
      </c>
      <c r="E4" s="8" t="s">
        <v>8</v>
      </c>
      <c r="F4" s="15">
        <v>1699000</v>
      </c>
    </row>
    <row r="5" spans="2:7" x14ac:dyDescent="0.25">
      <c r="B5" s="14" t="s">
        <v>2</v>
      </c>
      <c r="C5" s="7" t="s">
        <v>11</v>
      </c>
      <c r="D5" s="8">
        <v>44931</v>
      </c>
      <c r="E5" s="9" t="s">
        <v>12</v>
      </c>
      <c r="F5" s="15">
        <v>500000</v>
      </c>
    </row>
    <row r="6" spans="2:7" x14ac:dyDescent="0.25">
      <c r="B6" s="14" t="s">
        <v>3</v>
      </c>
      <c r="C6" s="7" t="s">
        <v>13</v>
      </c>
      <c r="D6" s="8">
        <v>44933</v>
      </c>
      <c r="E6" s="9" t="s">
        <v>12</v>
      </c>
      <c r="F6" s="15">
        <v>500000</v>
      </c>
    </row>
    <row r="7" spans="2:7" x14ac:dyDescent="0.25">
      <c r="B7" s="14" t="s">
        <v>4</v>
      </c>
      <c r="C7" s="9" t="s">
        <v>14</v>
      </c>
      <c r="D7" s="8">
        <v>44933</v>
      </c>
      <c r="E7" s="9" t="s">
        <v>12</v>
      </c>
      <c r="F7" s="15">
        <v>420000</v>
      </c>
    </row>
    <row r="8" spans="2:7" x14ac:dyDescent="0.25">
      <c r="B8" s="20" t="s">
        <v>24</v>
      </c>
      <c r="C8" s="21"/>
      <c r="D8" s="21"/>
      <c r="E8" s="21" t="s">
        <v>15</v>
      </c>
      <c r="F8" s="22">
        <v>200000</v>
      </c>
    </row>
    <row r="9" spans="2:7" x14ac:dyDescent="0.25">
      <c r="B9" s="10"/>
      <c r="C9" s="11"/>
      <c r="D9" s="11"/>
      <c r="E9" s="11"/>
      <c r="F9" s="12"/>
    </row>
    <row r="10" spans="2:7" x14ac:dyDescent="0.25">
      <c r="B10" s="10"/>
      <c r="C10" s="11"/>
      <c r="D10" s="11"/>
      <c r="E10" s="30" t="s">
        <v>30</v>
      </c>
      <c r="F10" s="30"/>
      <c r="G10" s="29">
        <f>C1/12</f>
        <v>276583.33333333331</v>
      </c>
    </row>
    <row r="11" spans="2:7" x14ac:dyDescent="0.25">
      <c r="B11" s="10"/>
      <c r="C11" s="11"/>
      <c r="D11" s="11"/>
      <c r="E11" s="30" t="s">
        <v>31</v>
      </c>
      <c r="F11" s="30"/>
      <c r="G11" s="29">
        <f>((E18+E19)/3)+E20</f>
        <v>180000</v>
      </c>
    </row>
    <row r="12" spans="2:7" x14ac:dyDescent="0.25">
      <c r="B12" s="10"/>
      <c r="C12" s="26"/>
      <c r="D12" s="11"/>
      <c r="E12" s="30" t="s">
        <v>32</v>
      </c>
      <c r="F12" s="30"/>
      <c r="G12" s="29">
        <f>G10+G11</f>
        <v>456583.33333333331</v>
      </c>
    </row>
    <row r="13" spans="2:7" x14ac:dyDescent="0.25">
      <c r="B13" s="10"/>
      <c r="C13" s="11"/>
      <c r="D13" s="11"/>
      <c r="E13" s="11"/>
      <c r="F13" s="12"/>
    </row>
    <row r="14" spans="2:7" x14ac:dyDescent="0.25">
      <c r="B14" s="10"/>
      <c r="C14" s="11"/>
      <c r="D14" s="11"/>
      <c r="E14" s="11"/>
      <c r="F14" s="12"/>
    </row>
    <row r="15" spans="2:7" x14ac:dyDescent="0.25">
      <c r="B15" s="3" t="s">
        <v>17</v>
      </c>
      <c r="C15" s="4">
        <f>SUM(E18:E27)</f>
        <v>340000</v>
      </c>
      <c r="D15" s="11"/>
      <c r="E15" s="11"/>
      <c r="F15" s="12"/>
    </row>
    <row r="16" spans="2:7" x14ac:dyDescent="0.25">
      <c r="B16" s="23" t="s">
        <v>18</v>
      </c>
      <c r="C16" s="24"/>
      <c r="D16" s="24"/>
      <c r="E16" s="25"/>
    </row>
    <row r="17" spans="2:6" x14ac:dyDescent="0.25">
      <c r="B17" s="16" t="s">
        <v>19</v>
      </c>
      <c r="C17" s="16" t="s">
        <v>29</v>
      </c>
      <c r="D17" s="16" t="s">
        <v>20</v>
      </c>
      <c r="E17" s="16" t="s">
        <v>6</v>
      </c>
    </row>
    <row r="18" spans="2:6" x14ac:dyDescent="0.25">
      <c r="B18" s="10" t="s">
        <v>21</v>
      </c>
      <c r="C18" s="11" t="s">
        <v>22</v>
      </c>
      <c r="D18" s="11" t="s">
        <v>27</v>
      </c>
      <c r="E18" s="12">
        <v>200000</v>
      </c>
    </row>
    <row r="19" spans="2:6" x14ac:dyDescent="0.25">
      <c r="B19" s="10" t="s">
        <v>23</v>
      </c>
      <c r="C19" s="11" t="s">
        <v>22</v>
      </c>
      <c r="D19" s="11" t="s">
        <v>27</v>
      </c>
      <c r="E19" s="12">
        <v>40000</v>
      </c>
    </row>
    <row r="20" spans="2:6" x14ac:dyDescent="0.25">
      <c r="B20" s="10" t="s">
        <v>25</v>
      </c>
      <c r="C20" s="11" t="s">
        <v>26</v>
      </c>
      <c r="D20" s="11" t="s">
        <v>28</v>
      </c>
      <c r="E20" s="12">
        <v>100000</v>
      </c>
    </row>
    <row r="21" spans="2:6" x14ac:dyDescent="0.25">
      <c r="B21" s="10"/>
      <c r="C21" s="11"/>
      <c r="D21" s="11"/>
      <c r="E21" s="11"/>
      <c r="F21" s="12"/>
    </row>
    <row r="22" spans="2:6" x14ac:dyDescent="0.25">
      <c r="B22" s="10"/>
      <c r="C22" s="11"/>
      <c r="D22" s="11"/>
      <c r="E22" s="11"/>
      <c r="F22" s="12"/>
    </row>
    <row r="23" spans="2:6" x14ac:dyDescent="0.25">
      <c r="B23" s="10"/>
      <c r="C23" s="11"/>
      <c r="D23" s="11"/>
      <c r="E23" s="11"/>
      <c r="F23" s="10"/>
    </row>
    <row r="24" spans="2:6" x14ac:dyDescent="0.25">
      <c r="B24" s="5"/>
      <c r="C24" s="6"/>
      <c r="D24" s="6"/>
      <c r="E24" s="6"/>
      <c r="F24" s="5"/>
    </row>
  </sheetData>
  <mergeCells count="5">
    <mergeCell ref="B2:F2"/>
    <mergeCell ref="B16:E16"/>
    <mergeCell ref="E10:F10"/>
    <mergeCell ref="E11:F11"/>
    <mergeCell ref="E12:F12"/>
  </mergeCells>
  <pageMargins left="0.7" right="0.7" top="0.75" bottom="0.75" header="0.3" footer="0.3"/>
  <pageSetup paperSize="9" orientation="portrait" r:id="rId1"/>
  <legacy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ACTIVOS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2023-01-18T21:47:28Z</dcterms:modified>
</cp:coreProperties>
</file>