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Microchip\MicrophoneArray\microarrays\MicroArraysFreqPhase\"/>
    </mc:Choice>
  </mc:AlternateContent>
  <xr:revisionPtr revIDLastSave="0" documentId="13_ncr:1_{DD180E81-2827-4312-AA18-6DD6922FE2D4}" xr6:coauthVersionLast="45" xr6:coauthVersionMax="45" xr10:uidLastSave="{00000000-0000-0000-0000-000000000000}"/>
  <bookViews>
    <workbookView xWindow="-120" yWindow="-120" windowWidth="29040" windowHeight="15840" activeTab="5" xr2:uid="{B25A3D26-35BC-4A30-BE1F-6FDEA3B8CAC4}"/>
  </bookViews>
  <sheets>
    <sheet name="CPU Clocking System" sheetId="2" r:id="rId1"/>
    <sheet name="Timer" sheetId="6" r:id="rId2"/>
    <sheet name="ADC" sheetId="1" r:id="rId3"/>
    <sheet name="Time Analysis" sheetId="3" r:id="rId4"/>
    <sheet name="Signal simulation" sheetId="4" r:id="rId5"/>
    <sheet name="InputSignalSim" sheetId="5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23" i="1" l="1"/>
  <c r="N23" i="1"/>
  <c r="N22" i="1"/>
  <c r="N21" i="1"/>
  <c r="N20" i="1"/>
  <c r="M20" i="1"/>
  <c r="M14" i="1"/>
  <c r="Q3" i="1"/>
  <c r="P3" i="1"/>
  <c r="F12" i="1"/>
  <c r="M9" i="1"/>
  <c r="B6" i="1"/>
  <c r="B8" i="1" s="1"/>
  <c r="D4" i="1"/>
  <c r="M3" i="1"/>
  <c r="N3" i="1"/>
  <c r="B66" i="2"/>
  <c r="B65" i="2"/>
  <c r="B64" i="2"/>
  <c r="G59" i="2" s="1"/>
  <c r="H59" i="2" s="1"/>
  <c r="C8" i="3"/>
  <c r="E513" i="5" l="1"/>
  <c r="E512" i="5"/>
  <c r="E511" i="5"/>
  <c r="E510" i="5"/>
  <c r="E509" i="5"/>
  <c r="E508" i="5"/>
  <c r="E507" i="5"/>
  <c r="E506" i="5"/>
  <c r="E505" i="5"/>
  <c r="E504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2" i="5"/>
  <c r="M2" i="4" l="1"/>
  <c r="J12" i="1"/>
  <c r="J4" i="1"/>
  <c r="J5" i="1"/>
  <c r="J6" i="1"/>
  <c r="G60" i="2" l="1"/>
  <c r="H60" i="2" s="1"/>
  <c r="B68" i="2"/>
  <c r="B70" i="2" s="1"/>
  <c r="G61" i="2" l="1"/>
  <c r="H61" i="2" s="1"/>
  <c r="B2" i="1"/>
  <c r="B3" i="1" s="1"/>
  <c r="D6" i="1" l="1"/>
  <c r="B7" i="1"/>
  <c r="F3" i="1"/>
  <c r="G3" i="1" s="1"/>
  <c r="B13" i="1" l="1"/>
  <c r="F13" i="1" s="1"/>
  <c r="B10" i="1"/>
  <c r="B12" i="1" s="1"/>
  <c r="O7" i="1"/>
  <c r="O8" i="1" s="1"/>
  <c r="P8" i="1" s="1"/>
  <c r="D8" i="1"/>
  <c r="C13" i="1"/>
  <c r="F15" i="1" l="1"/>
  <c r="B1" i="4" l="1"/>
  <c r="C12" i="1"/>
  <c r="B7" i="4" l="1"/>
  <c r="C7" i="4" s="1"/>
  <c r="B130" i="4"/>
  <c r="C130" i="4" s="1"/>
  <c r="B14" i="4"/>
  <c r="C14" i="4" s="1"/>
  <c r="B100" i="4"/>
  <c r="C100" i="4" s="1"/>
  <c r="B99" i="4"/>
  <c r="C99" i="4" s="1"/>
  <c r="B126" i="4"/>
  <c r="C126" i="4" s="1"/>
  <c r="B118" i="4"/>
  <c r="C118" i="4" s="1"/>
  <c r="B96" i="4"/>
  <c r="C96" i="4" s="1"/>
  <c r="B32" i="4"/>
  <c r="C32" i="4" s="1"/>
  <c r="B97" i="4"/>
  <c r="C97" i="4" s="1"/>
  <c r="B17" i="4"/>
  <c r="C17" i="4" s="1"/>
  <c r="B110" i="4"/>
  <c r="C110" i="4" s="1"/>
  <c r="B102" i="4"/>
  <c r="C102" i="4" s="1"/>
  <c r="B92" i="4"/>
  <c r="C92" i="4" s="1"/>
  <c r="B28" i="4"/>
  <c r="C28" i="4" s="1"/>
  <c r="B93" i="4"/>
  <c r="C93" i="4" s="1"/>
  <c r="B29" i="4"/>
  <c r="C29" i="4" s="1"/>
  <c r="B95" i="4"/>
  <c r="C95" i="4" s="1"/>
  <c r="B31" i="4"/>
  <c r="C31" i="4" s="1"/>
  <c r="B36" i="4"/>
  <c r="C36" i="4" s="1"/>
  <c r="B5" i="4"/>
  <c r="C5" i="4" s="1"/>
  <c r="B49" i="4"/>
  <c r="C49" i="4" s="1"/>
  <c r="B82" i="4"/>
  <c r="C82" i="4" s="1"/>
  <c r="B26" i="4"/>
  <c r="C26" i="4" s="1"/>
  <c r="B104" i="4"/>
  <c r="C104" i="4" s="1"/>
  <c r="B40" i="4"/>
  <c r="C40" i="4" s="1"/>
  <c r="B105" i="4"/>
  <c r="C105" i="4" s="1"/>
  <c r="B41" i="4"/>
  <c r="C41" i="4" s="1"/>
  <c r="B107" i="4"/>
  <c r="C107" i="4" s="1"/>
  <c r="B43" i="4"/>
  <c r="C43" i="4" s="1"/>
  <c r="B68" i="4"/>
  <c r="C68" i="4" s="1"/>
  <c r="B53" i="4"/>
  <c r="C53" i="4" s="1"/>
  <c r="B39" i="4"/>
  <c r="C39" i="4" s="1"/>
  <c r="B58" i="4"/>
  <c r="C58" i="4" s="1"/>
  <c r="B34" i="4"/>
  <c r="C34" i="4" s="1"/>
  <c r="B44" i="4"/>
  <c r="C44" i="4" s="1"/>
  <c r="B111" i="4"/>
  <c r="C111" i="4" s="1"/>
  <c r="B37" i="4"/>
  <c r="C37" i="4" s="1"/>
  <c r="B90" i="4"/>
  <c r="C90" i="4" s="1"/>
  <c r="B121" i="4"/>
  <c r="C121" i="4" s="1"/>
  <c r="B59" i="4"/>
  <c r="C59" i="4" s="1"/>
  <c r="B71" i="4"/>
  <c r="C71" i="4" s="1"/>
  <c r="M1" i="4"/>
  <c r="M4" i="4" s="1"/>
  <c r="B50" i="4"/>
  <c r="C50" i="4" s="1"/>
  <c r="B74" i="4"/>
  <c r="C74" i="4" s="1"/>
  <c r="B52" i="4"/>
  <c r="C52" i="4" s="1"/>
  <c r="B51" i="4"/>
  <c r="C51" i="4" s="1"/>
  <c r="B62" i="4"/>
  <c r="C62" i="4" s="1"/>
  <c r="B54" i="4"/>
  <c r="C54" i="4" s="1"/>
  <c r="B80" i="4"/>
  <c r="C80" i="4" s="1"/>
  <c r="B16" i="4"/>
  <c r="C16" i="4" s="1"/>
  <c r="B81" i="4"/>
  <c r="C81" i="4" s="1"/>
  <c r="B115" i="4"/>
  <c r="C115" i="4" s="1"/>
  <c r="B46" i="4"/>
  <c r="C46" i="4" s="1"/>
  <c r="B38" i="4"/>
  <c r="C38" i="4" s="1"/>
  <c r="B76" i="4"/>
  <c r="C76" i="4" s="1"/>
  <c r="B12" i="4"/>
  <c r="C12" i="4" s="1"/>
  <c r="B77" i="4"/>
  <c r="C77" i="4" s="1"/>
  <c r="B13" i="4"/>
  <c r="C13" i="4" s="1"/>
  <c r="B79" i="4"/>
  <c r="C79" i="4" s="1"/>
  <c r="B15" i="4"/>
  <c r="C15" i="4" s="1"/>
  <c r="B6" i="4"/>
  <c r="C6" i="4" s="1"/>
  <c r="B87" i="4"/>
  <c r="C87" i="4" s="1"/>
  <c r="B131" i="4"/>
  <c r="C131" i="4" s="1"/>
  <c r="B94" i="4"/>
  <c r="C94" i="4" s="1"/>
  <c r="B86" i="4"/>
  <c r="C86" i="4" s="1"/>
  <c r="B88" i="4"/>
  <c r="C88" i="4" s="1"/>
  <c r="B24" i="4"/>
  <c r="C24" i="4" s="1"/>
  <c r="B89" i="4"/>
  <c r="C89" i="4" s="1"/>
  <c r="B25" i="4"/>
  <c r="C25" i="4" s="1"/>
  <c r="B91" i="4"/>
  <c r="C91" i="4" s="1"/>
  <c r="B27" i="4"/>
  <c r="C27" i="4" s="1"/>
  <c r="B20" i="4"/>
  <c r="C20" i="4" s="1"/>
  <c r="B21" i="4"/>
  <c r="C21" i="4" s="1"/>
  <c r="B114" i="4"/>
  <c r="C114" i="4" s="1"/>
  <c r="B119" i="4"/>
  <c r="C119" i="4" s="1"/>
  <c r="B112" i="4"/>
  <c r="C112" i="4" s="1"/>
  <c r="B113" i="4"/>
  <c r="C113" i="4" s="1"/>
  <c r="B42" i="4"/>
  <c r="C42" i="4" s="1"/>
  <c r="B109" i="4"/>
  <c r="C109" i="4" s="1"/>
  <c r="B47" i="4"/>
  <c r="C47" i="4" s="1"/>
  <c r="B23" i="4"/>
  <c r="C23" i="4" s="1"/>
  <c r="B120" i="4"/>
  <c r="C120" i="4" s="1"/>
  <c r="B57" i="4"/>
  <c r="C57" i="4" s="1"/>
  <c r="B70" i="4"/>
  <c r="C70" i="4" s="1"/>
  <c r="B66" i="4"/>
  <c r="C66" i="4" s="1"/>
  <c r="B18" i="4"/>
  <c r="C18" i="4" s="1"/>
  <c r="B10" i="4"/>
  <c r="C10" i="4" s="1"/>
  <c r="B101" i="4"/>
  <c r="C101" i="4" s="1"/>
  <c r="B19" i="4"/>
  <c r="C19" i="4" s="1"/>
  <c r="B122" i="4"/>
  <c r="C122" i="4" s="1"/>
  <c r="B128" i="4"/>
  <c r="C128" i="4" s="1"/>
  <c r="B64" i="4"/>
  <c r="C64" i="4" s="1"/>
  <c r="B129" i="4"/>
  <c r="C129" i="4" s="1"/>
  <c r="B65" i="4"/>
  <c r="C65" i="4" s="1"/>
  <c r="B67" i="4"/>
  <c r="C67" i="4" s="1"/>
  <c r="B106" i="4"/>
  <c r="C106" i="4" s="1"/>
  <c r="B124" i="4"/>
  <c r="C124" i="4" s="1"/>
  <c r="B60" i="4"/>
  <c r="C60" i="4" s="1"/>
  <c r="B125" i="4"/>
  <c r="C125" i="4" s="1"/>
  <c r="B61" i="4"/>
  <c r="C61" i="4" s="1"/>
  <c r="B127" i="4"/>
  <c r="C127" i="4" s="1"/>
  <c r="B63" i="4"/>
  <c r="C63" i="4" s="1"/>
  <c r="B4" i="4"/>
  <c r="C4" i="4" s="1"/>
  <c r="B69" i="4"/>
  <c r="C69" i="4" s="1"/>
  <c r="B55" i="4"/>
  <c r="C55" i="4" s="1"/>
  <c r="B83" i="4"/>
  <c r="C83" i="4" s="1"/>
  <c r="B30" i="4"/>
  <c r="C30" i="4" s="1"/>
  <c r="B22" i="4"/>
  <c r="C22" i="4" s="1"/>
  <c r="B72" i="4"/>
  <c r="C72" i="4" s="1"/>
  <c r="B8" i="4"/>
  <c r="C8" i="4" s="1"/>
  <c r="B73" i="4"/>
  <c r="C73" i="4" s="1"/>
  <c r="B9" i="4"/>
  <c r="C9" i="4" s="1"/>
  <c r="B75" i="4"/>
  <c r="C75" i="4" s="1"/>
  <c r="B11" i="4"/>
  <c r="C11" i="4" s="1"/>
  <c r="B117" i="4"/>
  <c r="C117" i="4" s="1"/>
  <c r="B103" i="4"/>
  <c r="C103" i="4" s="1"/>
  <c r="B78" i="4"/>
  <c r="C78" i="4" s="1"/>
  <c r="B116" i="4"/>
  <c r="C116" i="4" s="1"/>
  <c r="B98" i="4"/>
  <c r="C98" i="4" s="1"/>
  <c r="B48" i="4"/>
  <c r="C48" i="4" s="1"/>
  <c r="B33" i="4"/>
  <c r="C33" i="4" s="1"/>
  <c r="B108" i="4"/>
  <c r="C108" i="4" s="1"/>
  <c r="B45" i="4"/>
  <c r="C45" i="4" s="1"/>
  <c r="B84" i="4"/>
  <c r="C84" i="4" s="1"/>
  <c r="B35" i="4"/>
  <c r="C35" i="4" s="1"/>
  <c r="B56" i="4"/>
  <c r="C56" i="4" s="1"/>
  <c r="B123" i="4"/>
  <c r="C123" i="4" s="1"/>
  <c r="B85" i="4"/>
  <c r="C85" i="4" s="1"/>
  <c r="M13" i="4" l="1"/>
  <c r="M29" i="4"/>
  <c r="M45" i="4"/>
  <c r="M14" i="4"/>
  <c r="M30" i="4"/>
  <c r="M62" i="4"/>
  <c r="M15" i="4"/>
  <c r="M47" i="4"/>
  <c r="M16" i="4"/>
  <c r="M48" i="4"/>
  <c r="M17" i="4"/>
  <c r="M33" i="4"/>
  <c r="M49" i="4"/>
  <c r="M65" i="4"/>
  <c r="M18" i="4"/>
  <c r="M34" i="4"/>
  <c r="M50" i="4"/>
  <c r="M66" i="4"/>
  <c r="M19" i="4"/>
  <c r="M35" i="4"/>
  <c r="M51" i="4"/>
  <c r="M67" i="4"/>
  <c r="M20" i="4"/>
  <c r="M36" i="4"/>
  <c r="M52" i="4"/>
  <c r="M8" i="4"/>
  <c r="M21" i="4"/>
  <c r="M37" i="4"/>
  <c r="M53" i="4"/>
  <c r="M69" i="4"/>
  <c r="M22" i="4"/>
  <c r="M38" i="4"/>
  <c r="M54" i="4"/>
  <c r="M70" i="4"/>
  <c r="M23" i="4"/>
  <c r="M39" i="4"/>
  <c r="M55" i="4"/>
  <c r="M7" i="4"/>
  <c r="M24" i="4"/>
  <c r="M40" i="4"/>
  <c r="M56" i="4"/>
  <c r="M9" i="4"/>
  <c r="M25" i="4"/>
  <c r="M41" i="4"/>
  <c r="M57" i="4"/>
  <c r="M10" i="4"/>
  <c r="M26" i="4"/>
  <c r="M42" i="4"/>
  <c r="M58" i="4"/>
  <c r="M11" i="4"/>
  <c r="M27" i="4"/>
  <c r="M43" i="4"/>
  <c r="M59" i="4"/>
  <c r="M12" i="4"/>
  <c r="M28" i="4"/>
  <c r="M44" i="4"/>
  <c r="M60" i="4"/>
  <c r="M61" i="4"/>
  <c r="M46" i="4"/>
  <c r="M31" i="4"/>
  <c r="M63" i="4"/>
  <c r="M32" i="4"/>
  <c r="M64" i="4"/>
  <c r="M68" i="4"/>
</calcChain>
</file>

<file path=xl/sharedStrings.xml><?xml version="1.0" encoding="utf-8"?>
<sst xmlns="http://schemas.openxmlformats.org/spreadsheetml/2006/main" count="47" uniqueCount="44">
  <si>
    <t>TCY</t>
  </si>
  <si>
    <t>FCY</t>
  </si>
  <si>
    <t>ADCS</t>
  </si>
  <si>
    <t>TAD</t>
  </si>
  <si>
    <t>TCONV</t>
  </si>
  <si>
    <t>TSMP</t>
  </si>
  <si>
    <t>SAMC</t>
  </si>
  <si>
    <t>Sampling Time</t>
  </si>
  <si>
    <t>Conversion Time</t>
  </si>
  <si>
    <t>M</t>
  </si>
  <si>
    <t>Number of simulatenous channels</t>
  </si>
  <si>
    <t>TSIM</t>
  </si>
  <si>
    <t>Total time of sample and convert of simultaneous channels</t>
  </si>
  <si>
    <t>FREQ</t>
  </si>
  <si>
    <t>FIN</t>
  </si>
  <si>
    <t>PLLDIV</t>
  </si>
  <si>
    <t>PLLPRE</t>
  </si>
  <si>
    <t>PLLPOST</t>
  </si>
  <si>
    <t>N1</t>
  </si>
  <si>
    <t>N2</t>
  </si>
  <si>
    <t>FPLLO</t>
  </si>
  <si>
    <t>MIN</t>
  </si>
  <si>
    <t>MAX</t>
  </si>
  <si>
    <t>FPLLI</t>
  </si>
  <si>
    <t>FVCO</t>
  </si>
  <si>
    <t>DMA Interrupt Time</t>
  </si>
  <si>
    <t>InitADCSignals</t>
  </si>
  <si>
    <t>283us</t>
  </si>
  <si>
    <t>FFTComplex</t>
  </si>
  <si>
    <t>285us</t>
  </si>
  <si>
    <t>SquareMagnitudeCplx</t>
  </si>
  <si>
    <t>7.6us</t>
  </si>
  <si>
    <t>VectorMax</t>
  </si>
  <si>
    <t>19.8us</t>
  </si>
  <si>
    <t>DMA interrupt</t>
  </si>
  <si>
    <t>Process</t>
  </si>
  <si>
    <t>Base time</t>
  </si>
  <si>
    <t>Frequency</t>
  </si>
  <si>
    <t>Time</t>
  </si>
  <si>
    <t>Value</t>
  </si>
  <si>
    <t>Fs</t>
  </si>
  <si>
    <t>N</t>
  </si>
  <si>
    <t>fbin</t>
  </si>
  <si>
    <t>Interrupt Overhead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</si>
</sst>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'Signal simulation'!$C$3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'Signal simulation'!$B$4:$B$131</c:f>
              <c:numCache>
                <c:formatCode>General</c:formatCode>
                <c:ptCount val="128"/>
                <c:pt idx="0">
                  <c:v>0</c:v>
                </c:pt>
                <c:pt idx="1">
                  <c:v>4.4155844155844159E-6</c:v>
                </c:pt>
                <c:pt idx="2">
                  <c:v>8.8311688311688318E-6</c:v>
                </c:pt>
                <c:pt idx="3">
                  <c:v>1.3246753246753249E-5</c:v>
                </c:pt>
                <c:pt idx="4">
                  <c:v>1.7662337662337664E-5</c:v>
                </c:pt>
                <c:pt idx="5">
                  <c:v>2.2077922077922079E-5</c:v>
                </c:pt>
                <c:pt idx="6">
                  <c:v>2.6493506493506497E-5</c:v>
                </c:pt>
                <c:pt idx="7">
                  <c:v>3.0909090909090909E-5</c:v>
                </c:pt>
                <c:pt idx="8">
                  <c:v>3.5324675324675327E-5</c:v>
                </c:pt>
                <c:pt idx="9">
                  <c:v>3.9740259740259746E-5</c:v>
                </c:pt>
                <c:pt idx="10">
                  <c:v>4.4155844155844157E-5</c:v>
                </c:pt>
                <c:pt idx="11">
                  <c:v>4.8571428571428576E-5</c:v>
                </c:pt>
                <c:pt idx="12">
                  <c:v>5.2987012987012994E-5</c:v>
                </c:pt>
                <c:pt idx="13">
                  <c:v>5.7402597402597406E-5</c:v>
                </c:pt>
                <c:pt idx="14">
                  <c:v>6.1818181818181818E-5</c:v>
                </c:pt>
                <c:pt idx="15">
                  <c:v>6.6233766233766243E-5</c:v>
                </c:pt>
                <c:pt idx="16">
                  <c:v>7.0649350649350655E-5</c:v>
                </c:pt>
                <c:pt idx="17">
                  <c:v>7.5064935064935066E-5</c:v>
                </c:pt>
                <c:pt idx="18">
                  <c:v>7.9480519480519492E-5</c:v>
                </c:pt>
                <c:pt idx="19">
                  <c:v>8.3896103896103903E-5</c:v>
                </c:pt>
                <c:pt idx="20">
                  <c:v>8.8311688311688315E-5</c:v>
                </c:pt>
                <c:pt idx="21">
                  <c:v>9.272727272727274E-5</c:v>
                </c:pt>
                <c:pt idx="22">
                  <c:v>9.7142857142857152E-5</c:v>
                </c:pt>
                <c:pt idx="23">
                  <c:v>1.0155844155844156E-4</c:v>
                </c:pt>
                <c:pt idx="24">
                  <c:v>1.0597402597402599E-4</c:v>
                </c:pt>
                <c:pt idx="25">
                  <c:v>1.103896103896104E-4</c:v>
                </c:pt>
                <c:pt idx="26">
                  <c:v>1.1480519480519481E-4</c:v>
                </c:pt>
                <c:pt idx="27">
                  <c:v>1.1922077922077922E-4</c:v>
                </c:pt>
                <c:pt idx="28">
                  <c:v>1.2363636363636364E-4</c:v>
                </c:pt>
                <c:pt idx="29">
                  <c:v>1.2805194805194807E-4</c:v>
                </c:pt>
                <c:pt idx="30">
                  <c:v>1.3246753246753249E-4</c:v>
                </c:pt>
                <c:pt idx="31">
                  <c:v>1.368831168831169E-4</c:v>
                </c:pt>
                <c:pt idx="32">
                  <c:v>1.4129870129870131E-4</c:v>
                </c:pt>
                <c:pt idx="33">
                  <c:v>1.4571428571428572E-4</c:v>
                </c:pt>
                <c:pt idx="34">
                  <c:v>1.5012987012987013E-4</c:v>
                </c:pt>
                <c:pt idx="35">
                  <c:v>1.5454545454545454E-4</c:v>
                </c:pt>
                <c:pt idx="36">
                  <c:v>1.5896103896103898E-4</c:v>
                </c:pt>
                <c:pt idx="37">
                  <c:v>1.6337662337662339E-4</c:v>
                </c:pt>
                <c:pt idx="38">
                  <c:v>1.6779220779220781E-4</c:v>
                </c:pt>
                <c:pt idx="39">
                  <c:v>1.7220779220779222E-4</c:v>
                </c:pt>
                <c:pt idx="40">
                  <c:v>1.7662337662337663E-4</c:v>
                </c:pt>
                <c:pt idx="41">
                  <c:v>1.8103896103896104E-4</c:v>
                </c:pt>
                <c:pt idx="42">
                  <c:v>1.8545454545454548E-4</c:v>
                </c:pt>
                <c:pt idx="43">
                  <c:v>1.8987012987012989E-4</c:v>
                </c:pt>
                <c:pt idx="44">
                  <c:v>1.942857142857143E-4</c:v>
                </c:pt>
                <c:pt idx="45">
                  <c:v>1.9870129870129872E-4</c:v>
                </c:pt>
                <c:pt idx="46">
                  <c:v>2.0311688311688313E-4</c:v>
                </c:pt>
                <c:pt idx="47">
                  <c:v>2.0753246753246754E-4</c:v>
                </c:pt>
                <c:pt idx="48">
                  <c:v>2.1194805194805198E-4</c:v>
                </c:pt>
                <c:pt idx="49">
                  <c:v>2.1636363636363639E-4</c:v>
                </c:pt>
                <c:pt idx="50">
                  <c:v>2.207792207792208E-4</c:v>
                </c:pt>
                <c:pt idx="51">
                  <c:v>2.2519480519480521E-4</c:v>
                </c:pt>
                <c:pt idx="52">
                  <c:v>2.2961038961038962E-4</c:v>
                </c:pt>
                <c:pt idx="53">
                  <c:v>2.3402597402597404E-4</c:v>
                </c:pt>
                <c:pt idx="54">
                  <c:v>2.3844155844155845E-4</c:v>
                </c:pt>
                <c:pt idx="55">
                  <c:v>2.4285714285714289E-4</c:v>
                </c:pt>
                <c:pt idx="56">
                  <c:v>2.4727272727272727E-4</c:v>
                </c:pt>
                <c:pt idx="57">
                  <c:v>2.5168831168831168E-4</c:v>
                </c:pt>
                <c:pt idx="58">
                  <c:v>2.5610389610389615E-4</c:v>
                </c:pt>
                <c:pt idx="59">
                  <c:v>2.6051948051948056E-4</c:v>
                </c:pt>
                <c:pt idx="60">
                  <c:v>2.6493506493506497E-4</c:v>
                </c:pt>
                <c:pt idx="61">
                  <c:v>2.6935064935064938E-4</c:v>
                </c:pt>
                <c:pt idx="62">
                  <c:v>2.737662337662338E-4</c:v>
                </c:pt>
                <c:pt idx="63">
                  <c:v>2.7818181818181821E-4</c:v>
                </c:pt>
                <c:pt idx="64">
                  <c:v>2.8259740259740262E-4</c:v>
                </c:pt>
                <c:pt idx="65">
                  <c:v>2.8701298701298703E-4</c:v>
                </c:pt>
                <c:pt idx="66">
                  <c:v>2.9142857142857144E-4</c:v>
                </c:pt>
                <c:pt idx="67">
                  <c:v>2.9584415584415585E-4</c:v>
                </c:pt>
                <c:pt idx="68">
                  <c:v>3.0025974025974027E-4</c:v>
                </c:pt>
                <c:pt idx="69">
                  <c:v>3.0467532467532468E-4</c:v>
                </c:pt>
                <c:pt idx="70">
                  <c:v>3.0909090909090909E-4</c:v>
                </c:pt>
                <c:pt idx="71">
                  <c:v>3.1350649350649355E-4</c:v>
                </c:pt>
                <c:pt idx="72">
                  <c:v>3.1792207792207797E-4</c:v>
                </c:pt>
                <c:pt idx="73">
                  <c:v>3.2233766233766238E-4</c:v>
                </c:pt>
                <c:pt idx="74">
                  <c:v>3.2675324675324679E-4</c:v>
                </c:pt>
                <c:pt idx="75">
                  <c:v>3.311688311688312E-4</c:v>
                </c:pt>
                <c:pt idx="76">
                  <c:v>3.3558441558441561E-4</c:v>
                </c:pt>
                <c:pt idx="77">
                  <c:v>3.4000000000000002E-4</c:v>
                </c:pt>
                <c:pt idx="78">
                  <c:v>3.4441558441558444E-4</c:v>
                </c:pt>
                <c:pt idx="79">
                  <c:v>3.4883116883116885E-4</c:v>
                </c:pt>
                <c:pt idx="80">
                  <c:v>3.5324675324675326E-4</c:v>
                </c:pt>
                <c:pt idx="81">
                  <c:v>3.5766233766233767E-4</c:v>
                </c:pt>
                <c:pt idx="82">
                  <c:v>3.6207792207792208E-4</c:v>
                </c:pt>
                <c:pt idx="83">
                  <c:v>3.6649350649350649E-4</c:v>
                </c:pt>
                <c:pt idx="84">
                  <c:v>3.7090909090909096E-4</c:v>
                </c:pt>
                <c:pt idx="85">
                  <c:v>3.7532467532467537E-4</c:v>
                </c:pt>
                <c:pt idx="86">
                  <c:v>3.7974025974025978E-4</c:v>
                </c:pt>
                <c:pt idx="87">
                  <c:v>3.841558441558442E-4</c:v>
                </c:pt>
                <c:pt idx="88">
                  <c:v>3.8857142857142861E-4</c:v>
                </c:pt>
                <c:pt idx="89">
                  <c:v>3.9298701298701302E-4</c:v>
                </c:pt>
                <c:pt idx="90">
                  <c:v>3.9740259740259743E-4</c:v>
                </c:pt>
                <c:pt idx="91">
                  <c:v>4.0181818181818184E-4</c:v>
                </c:pt>
                <c:pt idx="92">
                  <c:v>4.0623376623376625E-4</c:v>
                </c:pt>
                <c:pt idx="93">
                  <c:v>4.1064935064935067E-4</c:v>
                </c:pt>
                <c:pt idx="94">
                  <c:v>4.1506493506493508E-4</c:v>
                </c:pt>
                <c:pt idx="95">
                  <c:v>4.1948051948051949E-4</c:v>
                </c:pt>
                <c:pt idx="96">
                  <c:v>4.2389610389610395E-4</c:v>
                </c:pt>
                <c:pt idx="97">
                  <c:v>4.2831168831168837E-4</c:v>
                </c:pt>
                <c:pt idx="98">
                  <c:v>4.3272727272727278E-4</c:v>
                </c:pt>
                <c:pt idx="99">
                  <c:v>4.3714285714285719E-4</c:v>
                </c:pt>
                <c:pt idx="100">
                  <c:v>4.415584415584416E-4</c:v>
                </c:pt>
                <c:pt idx="101">
                  <c:v>4.4597402597402601E-4</c:v>
                </c:pt>
                <c:pt idx="102">
                  <c:v>4.5038961038961042E-4</c:v>
                </c:pt>
                <c:pt idx="103">
                  <c:v>4.5480519480519484E-4</c:v>
                </c:pt>
                <c:pt idx="104">
                  <c:v>4.5922077922077925E-4</c:v>
                </c:pt>
                <c:pt idx="105">
                  <c:v>4.6363636363636366E-4</c:v>
                </c:pt>
                <c:pt idx="106">
                  <c:v>4.6805194805194807E-4</c:v>
                </c:pt>
                <c:pt idx="107">
                  <c:v>4.7246753246753248E-4</c:v>
                </c:pt>
                <c:pt idx="108">
                  <c:v>4.7688311688311689E-4</c:v>
                </c:pt>
                <c:pt idx="109">
                  <c:v>4.8129870129870136E-4</c:v>
                </c:pt>
                <c:pt idx="110">
                  <c:v>4.8571428571428577E-4</c:v>
                </c:pt>
                <c:pt idx="111">
                  <c:v>4.9012987012987013E-4</c:v>
                </c:pt>
                <c:pt idx="112">
                  <c:v>4.9454545454545454E-4</c:v>
                </c:pt>
                <c:pt idx="113">
                  <c:v>4.9896103896103895E-4</c:v>
                </c:pt>
                <c:pt idx="114">
                  <c:v>5.0337662337662336E-4</c:v>
                </c:pt>
                <c:pt idx="115">
                  <c:v>5.0779220779220778E-4</c:v>
                </c:pt>
                <c:pt idx="116">
                  <c:v>5.122077922077923E-4</c:v>
                </c:pt>
                <c:pt idx="117">
                  <c:v>5.1662337662337671E-4</c:v>
                </c:pt>
                <c:pt idx="118">
                  <c:v>5.2103896103896112E-4</c:v>
                </c:pt>
                <c:pt idx="119">
                  <c:v>5.2545454545454553E-4</c:v>
                </c:pt>
                <c:pt idx="120">
                  <c:v>5.2987012987012994E-4</c:v>
                </c:pt>
                <c:pt idx="121">
                  <c:v>5.3428571428571436E-4</c:v>
                </c:pt>
                <c:pt idx="122">
                  <c:v>5.3870129870129877E-4</c:v>
                </c:pt>
                <c:pt idx="123">
                  <c:v>5.4311688311688318E-4</c:v>
                </c:pt>
                <c:pt idx="124">
                  <c:v>5.4753246753246759E-4</c:v>
                </c:pt>
                <c:pt idx="125">
                  <c:v>5.51948051948052E-4</c:v>
                </c:pt>
                <c:pt idx="126">
                  <c:v>5.5636363636363641E-4</c:v>
                </c:pt>
                <c:pt idx="127">
                  <c:v>5.6077922077922083E-4</c:v>
                </c:pt>
              </c:numCache>
            </c:numRef>
          </c:xVal>
          <c:yVal>
            <c:numRef>
              <c:f>'Signal simulation'!$C$4:$C$131</c:f>
              <c:numCache>
                <c:formatCode>General</c:formatCode>
                <c:ptCount val="128"/>
                <c:pt idx="0">
                  <c:v>0</c:v>
                </c:pt>
                <c:pt idx="1">
                  <c:v>5.5459400993036104E-2</c:v>
                </c:pt>
                <c:pt idx="2">
                  <c:v>0.1107480916355004</c:v>
                </c:pt>
                <c:pt idx="3">
                  <c:v>0.16569588704271634</c:v>
                </c:pt>
                <c:pt idx="4">
                  <c:v>0.22013365164435394</c:v>
                </c:pt>
                <c:pt idx="5">
                  <c:v>0.27389381980297228</c:v>
                </c:pt>
                <c:pt idx="6">
                  <c:v>0.32681091160012976</c:v>
                </c:pt>
                <c:pt idx="7">
                  <c:v>0.37872204220241307</c:v>
                </c:pt>
                <c:pt idx="8">
                  <c:v>0.42946742323950088</c:v>
                </c:pt>
                <c:pt idx="9">
                  <c:v>0.47889085465095904</c:v>
                </c:pt>
                <c:pt idx="10">
                  <c:v>0.52684020548781152</c:v>
                </c:pt>
                <c:pt idx="11">
                  <c:v>0.57316788218892223</c:v>
                </c:pt>
                <c:pt idx="12">
                  <c:v>0.61773128289077983</c:v>
                </c:pt>
                <c:pt idx="13">
                  <c:v>0.66039323637226965</c:v>
                </c:pt>
                <c:pt idx="14">
                  <c:v>0.70102242428331085</c:v>
                </c:pt>
                <c:pt idx="15">
                  <c:v>0.73949378535768784</c:v>
                </c:pt>
                <c:pt idx="16">
                  <c:v>0.77568890036586691</c:v>
                </c:pt>
                <c:pt idx="17">
                  <c:v>0.80949635662286801</c:v>
                </c:pt>
                <c:pt idx="18">
                  <c:v>0.84081209092919318</c:v>
                </c:pt>
                <c:pt idx="19">
                  <c:v>0.86953970988920293</c:v>
                </c:pt>
                <c:pt idx="20">
                  <c:v>0.89559078662096292</c:v>
                </c:pt>
                <c:pt idx="21">
                  <c:v>0.91888513294425489</c:v>
                </c:pt>
                <c:pt idx="22">
                  <c:v>0.93935104620892351</c:v>
                </c:pt>
                <c:pt idx="23">
                  <c:v>0.95692553000379954</c:v>
                </c:pt>
                <c:pt idx="24">
                  <c:v>0.9715544880668241</c:v>
                </c:pt>
                <c:pt idx="25">
                  <c:v>0.98319289079950301</c:v>
                </c:pt>
                <c:pt idx="26">
                  <c:v>0.99180491387313785</c:v>
                </c:pt>
                <c:pt idx="27">
                  <c:v>0.99736404850018856</c:v>
                </c:pt>
                <c:pt idx="28">
                  <c:v>0.99985318303133919</c:v>
                </c:pt>
                <c:pt idx="29">
                  <c:v>0.99926465562710309</c:v>
                </c:pt>
                <c:pt idx="30">
                  <c:v>0.99560027784183713</c:v>
                </c:pt>
                <c:pt idx="31">
                  <c:v>0.98887132904757125</c:v>
                </c:pt>
                <c:pt idx="32">
                  <c:v>0.97909852171481659</c:v>
                </c:pt>
                <c:pt idx="33">
                  <c:v>0.96631193765722401</c:v>
                </c:pt>
                <c:pt idx="34">
                  <c:v>0.95055093543633584</c:v>
                </c:pt>
                <c:pt idx="35">
                  <c:v>0.93186402921145239</c:v>
                </c:pt>
                <c:pt idx="36">
                  <c:v>0.91030873940752666</c:v>
                </c:pt>
                <c:pt idx="37">
                  <c:v>0.8859514156607472</c:v>
                </c:pt>
                <c:pt idx="38">
                  <c:v>0.85886703258680275</c:v>
                </c:pt>
                <c:pt idx="39">
                  <c:v>0.82913895900048029</c:v>
                </c:pt>
                <c:pt idx="40">
                  <c:v>0.79685870129696068</c:v>
                </c:pt>
                <c:pt idx="41">
                  <c:v>0.76212562178471477</c:v>
                </c:pt>
                <c:pt idx="42">
                  <c:v>0.72504663283700677</c:v>
                </c:pt>
                <c:pt idx="43">
                  <c:v>0.68573586780343687</c:v>
                </c:pt>
                <c:pt idx="44">
                  <c:v>0.64431432969449431</c:v>
                </c:pt>
                <c:pt idx="45">
                  <c:v>0.60090951872051668</c:v>
                </c:pt>
                <c:pt idx="46">
                  <c:v>0.55565503983152542</c:v>
                </c:pt>
                <c:pt idx="47">
                  <c:v>0.50869019146597683</c:v>
                </c:pt>
                <c:pt idx="48">
                  <c:v>0.46015953677430993</c:v>
                </c:pt>
                <c:pt idx="49">
                  <c:v>0.41021245863711181</c:v>
                </c:pt>
                <c:pt idx="50">
                  <c:v>0.35900269984759869</c:v>
                </c:pt>
                <c:pt idx="51">
                  <c:v>0.30668788987379852</c:v>
                </c:pt>
                <c:pt idx="52">
                  <c:v>0.25342905965709966</c:v>
                </c:pt>
                <c:pt idx="53">
                  <c:v>0.19939014594067811</c:v>
                </c:pt>
                <c:pt idx="54">
                  <c:v>0.14473748665353955</c:v>
                </c:pt>
                <c:pt idx="55">
                  <c:v>8.963930890343362E-2</c:v>
                </c:pt>
                <c:pt idx="56">
                  <c:v>3.4265211154663869E-2</c:v>
                </c:pt>
                <c:pt idx="57">
                  <c:v>-2.1214358815296808E-2</c:v>
                </c:pt>
                <c:pt idx="58">
                  <c:v>-7.6628628573469304E-2</c:v>
                </c:pt>
                <c:pt idx="59">
                  <c:v>-0.13180702668836025</c:v>
                </c:pt>
                <c:pt idx="60">
                  <c:v>-0.18657970776825072</c:v>
                </c:pt>
                <c:pt idx="61">
                  <c:v>-0.24077807526464745</c:v>
                </c:pt>
                <c:pt idx="62">
                  <c:v>-0.2942353004316568</c:v>
                </c:pt>
                <c:pt idx="63">
                  <c:v>-0.34678683584385617</c:v>
                </c:pt>
                <c:pt idx="64">
                  <c:v>-0.39827092189200591</c:v>
                </c:pt>
                <c:pt idx="65">
                  <c:v>-0.44852908469754255</c:v>
                </c:pt>
                <c:pt idx="66">
                  <c:v>-0.49740662391322182</c:v>
                </c:pt>
                <c:pt idx="67">
                  <c:v>-0.54475308890839824</c:v>
                </c:pt>
                <c:pt idx="68">
                  <c:v>-0.59042274187319743</c:v>
                </c:pt>
                <c:pt idx="69">
                  <c:v>-0.63427500641608803</c:v>
                </c:pt>
                <c:pt idx="70">
                  <c:v>-0.67617490027401916</c:v>
                </c:pt>
                <c:pt idx="71">
                  <c:v>-0.71599345080319499</c:v>
                </c:pt>
                <c:pt idx="72">
                  <c:v>-0.75360809197155576</c:v>
                </c:pt>
                <c:pt idx="73">
                  <c:v>-0.78890304163098079</c:v>
                </c:pt>
                <c:pt idx="74">
                  <c:v>-0.82176965790792089</c:v>
                </c:pt>
                <c:pt idx="75">
                  <c:v>-0.85210677361545673</c:v>
                </c:pt>
                <c:pt idx="76">
                  <c:v>-0.87982100765741533</c:v>
                </c:pt>
                <c:pt idx="77">
                  <c:v>-0.90482705246601935</c:v>
                </c:pt>
                <c:pt idx="78">
                  <c:v>-0.92704793658829177</c:v>
                </c:pt>
                <c:pt idx="79">
                  <c:v>-0.94641526161295064</c:v>
                </c:pt>
                <c:pt idx="80">
                  <c:v>-0.9628694127085089</c:v>
                </c:pt>
                <c:pt idx="81">
                  <c:v>-0.9763597421245116</c:v>
                </c:pt>
                <c:pt idx="82">
                  <c:v>-0.98684472509107801</c:v>
                </c:pt>
                <c:pt idx="83">
                  <c:v>-0.99429208763687249</c:v>
                </c:pt>
                <c:pt idx="84">
                  <c:v>-0.99867890593206143</c:v>
                </c:pt>
                <c:pt idx="85">
                  <c:v>-0.99999167685047219</c:v>
                </c:pt>
                <c:pt idx="86">
                  <c:v>-0.99822635953375283</c:v>
                </c:pt>
                <c:pt idx="87">
                  <c:v>-0.99338838782959382</c:v>
                </c:pt>
                <c:pt idx="88">
                  <c:v>-0.98549265356572668</c:v>
                </c:pt>
                <c:pt idx="89">
                  <c:v>-0.97456346071118227</c:v>
                </c:pt>
                <c:pt idx="90">
                  <c:v>-0.96063445056590702</c:v>
                </c:pt>
                <c:pt idx="91">
                  <c:v>-0.94374849820901208</c:v>
                </c:pt>
                <c:pt idx="92">
                  <c:v>-0.92395758052439747</c:v>
                </c:pt>
                <c:pt idx="93">
                  <c:v>-0.90132261620998577</c:v>
                </c:pt>
                <c:pt idx="94">
                  <c:v>-0.875913278263035</c:v>
                </c:pt>
                <c:pt idx="95">
                  <c:v>-0.84780777951871922</c:v>
                </c:pt>
                <c:pt idx="96">
                  <c:v>-0.81709263190211612</c:v>
                </c:pt>
                <c:pt idx="97">
                  <c:v>-0.7838623801346567</c:v>
                </c:pt>
                <c:pt idx="98">
                  <c:v>-0.7482193107147016</c:v>
                </c:pt>
                <c:pt idx="99">
                  <c:v>-0.71027313706805684</c:v>
                </c:pt>
                <c:pt idx="100">
                  <c:v>-0.6701406618375596</c:v>
                </c:pt>
                <c:pt idx="101">
                  <c:v>-0.62794541735124088</c:v>
                </c:pt>
                <c:pt idx="102">
                  <c:v>-0.58381728537575706</c:v>
                </c:pt>
                <c:pt idx="103">
                  <c:v>-0.53789209732552679</c:v>
                </c:pt>
                <c:pt idx="104">
                  <c:v>-0.49031121615816797</c:v>
                </c:pt>
                <c:pt idx="105">
                  <c:v>-0.44122110124322145</c:v>
                </c:pt>
                <c:pt idx="106">
                  <c:v>-0.39077285754353874</c:v>
                </c:pt>
                <c:pt idx="107">
                  <c:v>-0.33912177049699727</c:v>
                </c:pt>
                <c:pt idx="108">
                  <c:v>-0.2864268280302486</c:v>
                </c:pt>
                <c:pt idx="109">
                  <c:v>-0.23285023117577217</c:v>
                </c:pt>
                <c:pt idx="110">
                  <c:v>-0.17855689479863687</c:v>
                </c:pt>
                <c:pt idx="111">
                  <c:v>-0.123713939969764</c:v>
                </c:pt>
                <c:pt idx="112">
                  <c:v>-6.849017954824671E-2</c:v>
                </c:pt>
                <c:pt idx="113">
                  <c:v>-1.3055598556147987E-2</c:v>
                </c:pt>
                <c:pt idx="114">
                  <c:v>4.2419169054747352E-2</c:v>
                </c:pt>
                <c:pt idx="115">
                  <c:v>9.7763365633669053E-2</c:v>
                </c:pt>
                <c:pt idx="116">
                  <c:v>0.15280663544235026</c:v>
                </c:pt>
                <c:pt idx="117">
                  <c:v>0.20737954902938052</c:v>
                </c:pt>
                <c:pt idx="118">
                  <c:v>0.26131412475335447</c:v>
                </c:pt>
                <c:pt idx="119">
                  <c:v>0.31444434584948794</c:v>
                </c:pt>
                <c:pt idx="120">
                  <c:v>0.36660667144812081</c:v>
                </c:pt>
                <c:pt idx="121">
                  <c:v>0.41764053997213119</c:v>
                </c:pt>
                <c:pt idx="122">
                  <c:v>0.46738886336375562</c:v>
                </c:pt>
                <c:pt idx="123">
                  <c:v>0.51569851061951333</c:v>
                </c:pt>
                <c:pt idx="124">
                  <c:v>0.56242077914486777</c:v>
                </c:pt>
                <c:pt idx="125">
                  <c:v>0.60741185247774776</c:v>
                </c:pt>
                <c:pt idx="126">
                  <c:v>0.650533242971987</c:v>
                </c:pt>
                <c:pt idx="127">
                  <c:v>0.69165221807807031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84-461E-8A4C-DF835C4F6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008096"/>
        <c:axId val="1583928432"/>
      </c:scatterChart>
      <c:valAx>
        <c:axId val="158500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83928432"/>
        <c:crosses val="autoZero"/>
        <c:crossBetween val="midCat"/>
      </c:valAx>
      <c:valAx>
        <c:axId val="158392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8500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InputSignalSim!$C$2:$C$513</c:f>
              <c:numCache>
                <c:formatCode>General</c:formatCode>
                <c:ptCount val="512"/>
                <c:pt idx="0">
                  <c:v>1022</c:v>
                </c:pt>
                <c:pt idx="1">
                  <c:v>1022</c:v>
                </c:pt>
                <c:pt idx="2">
                  <c:v>1022</c:v>
                </c:pt>
                <c:pt idx="3">
                  <c:v>1022</c:v>
                </c:pt>
                <c:pt idx="4">
                  <c:v>997</c:v>
                </c:pt>
                <c:pt idx="5">
                  <c:v>997</c:v>
                </c:pt>
                <c:pt idx="6">
                  <c:v>997</c:v>
                </c:pt>
                <c:pt idx="7">
                  <c:v>997</c:v>
                </c:pt>
                <c:pt idx="8">
                  <c:v>924</c:v>
                </c:pt>
                <c:pt idx="9">
                  <c:v>924</c:v>
                </c:pt>
                <c:pt idx="10">
                  <c:v>924</c:v>
                </c:pt>
                <c:pt idx="11">
                  <c:v>924</c:v>
                </c:pt>
                <c:pt idx="12">
                  <c:v>811</c:v>
                </c:pt>
                <c:pt idx="13">
                  <c:v>811</c:v>
                </c:pt>
                <c:pt idx="14">
                  <c:v>811</c:v>
                </c:pt>
                <c:pt idx="15">
                  <c:v>811</c:v>
                </c:pt>
                <c:pt idx="16">
                  <c:v>668</c:v>
                </c:pt>
                <c:pt idx="17">
                  <c:v>668</c:v>
                </c:pt>
                <c:pt idx="18">
                  <c:v>668</c:v>
                </c:pt>
                <c:pt idx="19">
                  <c:v>668</c:v>
                </c:pt>
                <c:pt idx="20">
                  <c:v>510</c:v>
                </c:pt>
                <c:pt idx="21">
                  <c:v>510</c:v>
                </c:pt>
                <c:pt idx="22">
                  <c:v>510</c:v>
                </c:pt>
                <c:pt idx="23">
                  <c:v>510</c:v>
                </c:pt>
                <c:pt idx="24">
                  <c:v>352</c:v>
                </c:pt>
                <c:pt idx="25">
                  <c:v>352</c:v>
                </c:pt>
                <c:pt idx="26">
                  <c:v>352</c:v>
                </c:pt>
                <c:pt idx="27">
                  <c:v>352</c:v>
                </c:pt>
                <c:pt idx="28">
                  <c:v>210</c:v>
                </c:pt>
                <c:pt idx="29">
                  <c:v>210</c:v>
                </c:pt>
                <c:pt idx="30">
                  <c:v>210</c:v>
                </c:pt>
                <c:pt idx="31">
                  <c:v>210</c:v>
                </c:pt>
                <c:pt idx="32">
                  <c:v>97</c:v>
                </c:pt>
                <c:pt idx="33">
                  <c:v>97</c:v>
                </c:pt>
                <c:pt idx="34">
                  <c:v>97</c:v>
                </c:pt>
                <c:pt idx="35">
                  <c:v>97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98</c:v>
                </c:pt>
                <c:pt idx="49">
                  <c:v>98</c:v>
                </c:pt>
                <c:pt idx="50">
                  <c:v>98</c:v>
                </c:pt>
                <c:pt idx="51">
                  <c:v>98</c:v>
                </c:pt>
                <c:pt idx="52">
                  <c:v>212</c:v>
                </c:pt>
                <c:pt idx="53">
                  <c:v>212</c:v>
                </c:pt>
                <c:pt idx="54">
                  <c:v>212</c:v>
                </c:pt>
                <c:pt idx="55">
                  <c:v>212</c:v>
                </c:pt>
                <c:pt idx="56">
                  <c:v>355</c:v>
                </c:pt>
                <c:pt idx="57">
                  <c:v>355</c:v>
                </c:pt>
                <c:pt idx="58">
                  <c:v>355</c:v>
                </c:pt>
                <c:pt idx="59">
                  <c:v>355</c:v>
                </c:pt>
                <c:pt idx="60">
                  <c:v>513</c:v>
                </c:pt>
                <c:pt idx="61">
                  <c:v>513</c:v>
                </c:pt>
                <c:pt idx="62">
                  <c:v>513</c:v>
                </c:pt>
                <c:pt idx="63">
                  <c:v>513</c:v>
                </c:pt>
                <c:pt idx="64">
                  <c:v>671</c:v>
                </c:pt>
                <c:pt idx="65">
                  <c:v>671</c:v>
                </c:pt>
                <c:pt idx="66">
                  <c:v>671</c:v>
                </c:pt>
                <c:pt idx="67">
                  <c:v>671</c:v>
                </c:pt>
                <c:pt idx="68">
                  <c:v>813</c:v>
                </c:pt>
                <c:pt idx="69">
                  <c:v>813</c:v>
                </c:pt>
                <c:pt idx="70">
                  <c:v>813</c:v>
                </c:pt>
                <c:pt idx="71">
                  <c:v>813</c:v>
                </c:pt>
                <c:pt idx="72">
                  <c:v>926</c:v>
                </c:pt>
                <c:pt idx="73">
                  <c:v>926</c:v>
                </c:pt>
                <c:pt idx="74">
                  <c:v>926</c:v>
                </c:pt>
                <c:pt idx="75">
                  <c:v>926</c:v>
                </c:pt>
                <c:pt idx="76">
                  <c:v>998</c:v>
                </c:pt>
                <c:pt idx="77">
                  <c:v>998</c:v>
                </c:pt>
                <c:pt idx="78">
                  <c:v>998</c:v>
                </c:pt>
                <c:pt idx="79">
                  <c:v>998</c:v>
                </c:pt>
                <c:pt idx="80">
                  <c:v>1022</c:v>
                </c:pt>
                <c:pt idx="81">
                  <c:v>1022</c:v>
                </c:pt>
                <c:pt idx="82">
                  <c:v>1022</c:v>
                </c:pt>
                <c:pt idx="83">
                  <c:v>1022</c:v>
                </c:pt>
                <c:pt idx="84">
                  <c:v>996</c:v>
                </c:pt>
                <c:pt idx="85">
                  <c:v>996</c:v>
                </c:pt>
                <c:pt idx="86">
                  <c:v>996</c:v>
                </c:pt>
                <c:pt idx="87">
                  <c:v>996</c:v>
                </c:pt>
                <c:pt idx="88">
                  <c:v>923</c:v>
                </c:pt>
                <c:pt idx="89">
                  <c:v>923</c:v>
                </c:pt>
                <c:pt idx="90">
                  <c:v>923</c:v>
                </c:pt>
                <c:pt idx="91">
                  <c:v>923</c:v>
                </c:pt>
                <c:pt idx="92">
                  <c:v>809</c:v>
                </c:pt>
                <c:pt idx="93">
                  <c:v>809</c:v>
                </c:pt>
                <c:pt idx="94">
                  <c:v>809</c:v>
                </c:pt>
                <c:pt idx="95">
                  <c:v>809</c:v>
                </c:pt>
                <c:pt idx="96">
                  <c:v>666</c:v>
                </c:pt>
                <c:pt idx="97">
                  <c:v>666</c:v>
                </c:pt>
                <c:pt idx="98">
                  <c:v>666</c:v>
                </c:pt>
                <c:pt idx="99">
                  <c:v>666</c:v>
                </c:pt>
                <c:pt idx="100">
                  <c:v>508</c:v>
                </c:pt>
                <c:pt idx="101">
                  <c:v>508</c:v>
                </c:pt>
                <c:pt idx="102">
                  <c:v>508</c:v>
                </c:pt>
                <c:pt idx="103">
                  <c:v>508</c:v>
                </c:pt>
                <c:pt idx="104">
                  <c:v>350</c:v>
                </c:pt>
                <c:pt idx="105">
                  <c:v>350</c:v>
                </c:pt>
                <c:pt idx="106">
                  <c:v>350</c:v>
                </c:pt>
                <c:pt idx="107">
                  <c:v>350</c:v>
                </c:pt>
                <c:pt idx="108">
                  <c:v>208</c:v>
                </c:pt>
                <c:pt idx="109">
                  <c:v>208</c:v>
                </c:pt>
                <c:pt idx="110">
                  <c:v>208</c:v>
                </c:pt>
                <c:pt idx="111">
                  <c:v>208</c:v>
                </c:pt>
                <c:pt idx="112">
                  <c:v>96</c:v>
                </c:pt>
                <c:pt idx="113">
                  <c:v>96</c:v>
                </c:pt>
                <c:pt idx="114">
                  <c:v>96</c:v>
                </c:pt>
                <c:pt idx="115">
                  <c:v>96</c:v>
                </c:pt>
                <c:pt idx="116">
                  <c:v>24</c:v>
                </c:pt>
                <c:pt idx="117">
                  <c:v>24</c:v>
                </c:pt>
                <c:pt idx="118">
                  <c:v>24</c:v>
                </c:pt>
                <c:pt idx="119">
                  <c:v>24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26</c:v>
                </c:pt>
                <c:pt idx="125">
                  <c:v>26</c:v>
                </c:pt>
                <c:pt idx="126">
                  <c:v>26</c:v>
                </c:pt>
                <c:pt idx="127">
                  <c:v>26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214</c:v>
                </c:pt>
                <c:pt idx="133">
                  <c:v>214</c:v>
                </c:pt>
                <c:pt idx="134">
                  <c:v>214</c:v>
                </c:pt>
                <c:pt idx="135">
                  <c:v>214</c:v>
                </c:pt>
                <c:pt idx="136">
                  <c:v>357</c:v>
                </c:pt>
                <c:pt idx="137">
                  <c:v>357</c:v>
                </c:pt>
                <c:pt idx="138">
                  <c:v>357</c:v>
                </c:pt>
                <c:pt idx="139">
                  <c:v>357</c:v>
                </c:pt>
                <c:pt idx="140">
                  <c:v>515</c:v>
                </c:pt>
                <c:pt idx="141">
                  <c:v>515</c:v>
                </c:pt>
                <c:pt idx="142">
                  <c:v>515</c:v>
                </c:pt>
                <c:pt idx="143">
                  <c:v>515</c:v>
                </c:pt>
                <c:pt idx="144">
                  <c:v>673</c:v>
                </c:pt>
                <c:pt idx="145">
                  <c:v>673</c:v>
                </c:pt>
                <c:pt idx="146">
                  <c:v>673</c:v>
                </c:pt>
                <c:pt idx="147">
                  <c:v>673</c:v>
                </c:pt>
                <c:pt idx="148">
                  <c:v>815</c:v>
                </c:pt>
                <c:pt idx="149">
                  <c:v>815</c:v>
                </c:pt>
                <c:pt idx="150">
                  <c:v>815</c:v>
                </c:pt>
                <c:pt idx="151">
                  <c:v>815</c:v>
                </c:pt>
                <c:pt idx="152">
                  <c:v>927</c:v>
                </c:pt>
                <c:pt idx="153">
                  <c:v>927</c:v>
                </c:pt>
                <c:pt idx="154">
                  <c:v>927</c:v>
                </c:pt>
                <c:pt idx="155">
                  <c:v>927</c:v>
                </c:pt>
                <c:pt idx="156">
                  <c:v>998</c:v>
                </c:pt>
                <c:pt idx="157">
                  <c:v>998</c:v>
                </c:pt>
                <c:pt idx="158">
                  <c:v>998</c:v>
                </c:pt>
                <c:pt idx="159">
                  <c:v>998</c:v>
                </c:pt>
                <c:pt idx="160">
                  <c:v>1022</c:v>
                </c:pt>
                <c:pt idx="161">
                  <c:v>1022</c:v>
                </c:pt>
                <c:pt idx="162">
                  <c:v>1022</c:v>
                </c:pt>
                <c:pt idx="163">
                  <c:v>1022</c:v>
                </c:pt>
                <c:pt idx="164">
                  <c:v>995</c:v>
                </c:pt>
                <c:pt idx="165">
                  <c:v>995</c:v>
                </c:pt>
                <c:pt idx="166">
                  <c:v>995</c:v>
                </c:pt>
                <c:pt idx="167">
                  <c:v>995</c:v>
                </c:pt>
                <c:pt idx="168">
                  <c:v>922</c:v>
                </c:pt>
                <c:pt idx="169">
                  <c:v>922</c:v>
                </c:pt>
                <c:pt idx="170">
                  <c:v>922</c:v>
                </c:pt>
                <c:pt idx="171">
                  <c:v>922</c:v>
                </c:pt>
                <c:pt idx="172">
                  <c:v>807</c:v>
                </c:pt>
                <c:pt idx="173">
                  <c:v>807</c:v>
                </c:pt>
                <c:pt idx="174">
                  <c:v>807</c:v>
                </c:pt>
                <c:pt idx="175">
                  <c:v>807</c:v>
                </c:pt>
                <c:pt idx="176">
                  <c:v>664</c:v>
                </c:pt>
                <c:pt idx="177">
                  <c:v>664</c:v>
                </c:pt>
                <c:pt idx="178">
                  <c:v>664</c:v>
                </c:pt>
                <c:pt idx="179">
                  <c:v>664</c:v>
                </c:pt>
                <c:pt idx="180">
                  <c:v>506</c:v>
                </c:pt>
                <c:pt idx="181">
                  <c:v>506</c:v>
                </c:pt>
                <c:pt idx="182">
                  <c:v>506</c:v>
                </c:pt>
                <c:pt idx="183">
                  <c:v>506</c:v>
                </c:pt>
                <c:pt idx="184">
                  <c:v>348</c:v>
                </c:pt>
                <c:pt idx="185">
                  <c:v>348</c:v>
                </c:pt>
                <c:pt idx="186">
                  <c:v>348</c:v>
                </c:pt>
                <c:pt idx="187">
                  <c:v>348</c:v>
                </c:pt>
                <c:pt idx="188">
                  <c:v>206</c:v>
                </c:pt>
                <c:pt idx="189">
                  <c:v>206</c:v>
                </c:pt>
                <c:pt idx="190">
                  <c:v>206</c:v>
                </c:pt>
                <c:pt idx="191">
                  <c:v>206</c:v>
                </c:pt>
                <c:pt idx="192">
                  <c:v>94</c:v>
                </c:pt>
                <c:pt idx="193">
                  <c:v>94</c:v>
                </c:pt>
                <c:pt idx="194">
                  <c:v>94</c:v>
                </c:pt>
                <c:pt idx="195">
                  <c:v>94</c:v>
                </c:pt>
                <c:pt idx="196">
                  <c:v>23</c:v>
                </c:pt>
                <c:pt idx="197">
                  <c:v>23</c:v>
                </c:pt>
                <c:pt idx="198">
                  <c:v>23</c:v>
                </c:pt>
                <c:pt idx="199">
                  <c:v>23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27</c:v>
                </c:pt>
                <c:pt idx="205">
                  <c:v>27</c:v>
                </c:pt>
                <c:pt idx="206">
                  <c:v>27</c:v>
                </c:pt>
                <c:pt idx="207">
                  <c:v>27</c:v>
                </c:pt>
                <c:pt idx="208">
                  <c:v>101</c:v>
                </c:pt>
                <c:pt idx="209">
                  <c:v>101</c:v>
                </c:pt>
                <c:pt idx="210">
                  <c:v>101</c:v>
                </c:pt>
                <c:pt idx="211">
                  <c:v>101</c:v>
                </c:pt>
                <c:pt idx="212">
                  <c:v>216</c:v>
                </c:pt>
                <c:pt idx="213">
                  <c:v>216</c:v>
                </c:pt>
                <c:pt idx="214">
                  <c:v>216</c:v>
                </c:pt>
                <c:pt idx="215">
                  <c:v>216</c:v>
                </c:pt>
                <c:pt idx="216">
                  <c:v>359</c:v>
                </c:pt>
                <c:pt idx="217">
                  <c:v>359</c:v>
                </c:pt>
                <c:pt idx="218">
                  <c:v>359</c:v>
                </c:pt>
                <c:pt idx="219">
                  <c:v>359</c:v>
                </c:pt>
                <c:pt idx="220">
                  <c:v>517</c:v>
                </c:pt>
                <c:pt idx="221">
                  <c:v>517</c:v>
                </c:pt>
                <c:pt idx="222">
                  <c:v>517</c:v>
                </c:pt>
                <c:pt idx="223">
                  <c:v>517</c:v>
                </c:pt>
                <c:pt idx="224">
                  <c:v>675</c:v>
                </c:pt>
                <c:pt idx="225">
                  <c:v>675</c:v>
                </c:pt>
                <c:pt idx="226">
                  <c:v>675</c:v>
                </c:pt>
                <c:pt idx="227">
                  <c:v>675</c:v>
                </c:pt>
                <c:pt idx="228">
                  <c:v>817</c:v>
                </c:pt>
                <c:pt idx="229">
                  <c:v>817</c:v>
                </c:pt>
                <c:pt idx="230">
                  <c:v>817</c:v>
                </c:pt>
                <c:pt idx="231">
                  <c:v>817</c:v>
                </c:pt>
                <c:pt idx="232">
                  <c:v>928</c:v>
                </c:pt>
                <c:pt idx="233">
                  <c:v>928</c:v>
                </c:pt>
                <c:pt idx="234">
                  <c:v>928</c:v>
                </c:pt>
                <c:pt idx="235">
                  <c:v>928</c:v>
                </c:pt>
                <c:pt idx="236">
                  <c:v>999</c:v>
                </c:pt>
                <c:pt idx="237">
                  <c:v>999</c:v>
                </c:pt>
                <c:pt idx="238">
                  <c:v>999</c:v>
                </c:pt>
                <c:pt idx="239">
                  <c:v>999</c:v>
                </c:pt>
                <c:pt idx="240">
                  <c:v>1022</c:v>
                </c:pt>
                <c:pt idx="241">
                  <c:v>1022</c:v>
                </c:pt>
                <c:pt idx="242">
                  <c:v>1022</c:v>
                </c:pt>
                <c:pt idx="243">
                  <c:v>1022</c:v>
                </c:pt>
                <c:pt idx="244">
                  <c:v>995</c:v>
                </c:pt>
                <c:pt idx="245">
                  <c:v>995</c:v>
                </c:pt>
                <c:pt idx="246">
                  <c:v>995</c:v>
                </c:pt>
                <c:pt idx="247">
                  <c:v>995</c:v>
                </c:pt>
                <c:pt idx="248">
                  <c:v>920</c:v>
                </c:pt>
                <c:pt idx="249">
                  <c:v>920</c:v>
                </c:pt>
                <c:pt idx="250">
                  <c:v>920</c:v>
                </c:pt>
                <c:pt idx="251">
                  <c:v>920</c:v>
                </c:pt>
                <c:pt idx="252">
                  <c:v>805</c:v>
                </c:pt>
                <c:pt idx="253">
                  <c:v>805</c:v>
                </c:pt>
                <c:pt idx="254">
                  <c:v>805</c:v>
                </c:pt>
                <c:pt idx="255">
                  <c:v>805</c:v>
                </c:pt>
                <c:pt idx="256">
                  <c:v>662</c:v>
                </c:pt>
                <c:pt idx="257">
                  <c:v>662</c:v>
                </c:pt>
                <c:pt idx="258">
                  <c:v>662</c:v>
                </c:pt>
                <c:pt idx="259">
                  <c:v>662</c:v>
                </c:pt>
                <c:pt idx="260">
                  <c:v>503</c:v>
                </c:pt>
                <c:pt idx="261">
                  <c:v>503</c:v>
                </c:pt>
                <c:pt idx="262">
                  <c:v>503</c:v>
                </c:pt>
                <c:pt idx="263">
                  <c:v>503</c:v>
                </c:pt>
                <c:pt idx="264">
                  <c:v>346</c:v>
                </c:pt>
                <c:pt idx="265">
                  <c:v>346</c:v>
                </c:pt>
                <c:pt idx="266">
                  <c:v>346</c:v>
                </c:pt>
                <c:pt idx="267">
                  <c:v>346</c:v>
                </c:pt>
                <c:pt idx="268">
                  <c:v>204</c:v>
                </c:pt>
                <c:pt idx="269">
                  <c:v>204</c:v>
                </c:pt>
                <c:pt idx="270">
                  <c:v>204</c:v>
                </c:pt>
                <c:pt idx="271">
                  <c:v>204</c:v>
                </c:pt>
                <c:pt idx="272">
                  <c:v>93</c:v>
                </c:pt>
                <c:pt idx="273">
                  <c:v>93</c:v>
                </c:pt>
                <c:pt idx="274">
                  <c:v>93</c:v>
                </c:pt>
                <c:pt idx="275">
                  <c:v>93</c:v>
                </c:pt>
                <c:pt idx="276">
                  <c:v>23</c:v>
                </c:pt>
                <c:pt idx="277">
                  <c:v>23</c:v>
                </c:pt>
                <c:pt idx="278">
                  <c:v>23</c:v>
                </c:pt>
                <c:pt idx="279">
                  <c:v>23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28</c:v>
                </c:pt>
                <c:pt idx="285">
                  <c:v>28</c:v>
                </c:pt>
                <c:pt idx="286">
                  <c:v>28</c:v>
                </c:pt>
                <c:pt idx="287">
                  <c:v>28</c:v>
                </c:pt>
                <c:pt idx="288">
                  <c:v>103</c:v>
                </c:pt>
                <c:pt idx="289">
                  <c:v>103</c:v>
                </c:pt>
                <c:pt idx="290">
                  <c:v>103</c:v>
                </c:pt>
                <c:pt idx="291">
                  <c:v>103</c:v>
                </c:pt>
                <c:pt idx="292">
                  <c:v>218</c:v>
                </c:pt>
                <c:pt idx="293">
                  <c:v>218</c:v>
                </c:pt>
                <c:pt idx="294">
                  <c:v>218</c:v>
                </c:pt>
                <c:pt idx="295">
                  <c:v>218</c:v>
                </c:pt>
                <c:pt idx="296">
                  <c:v>361</c:v>
                </c:pt>
                <c:pt idx="297">
                  <c:v>361</c:v>
                </c:pt>
                <c:pt idx="298">
                  <c:v>361</c:v>
                </c:pt>
                <c:pt idx="299">
                  <c:v>361</c:v>
                </c:pt>
                <c:pt idx="300">
                  <c:v>520</c:v>
                </c:pt>
                <c:pt idx="301">
                  <c:v>520</c:v>
                </c:pt>
                <c:pt idx="302">
                  <c:v>520</c:v>
                </c:pt>
                <c:pt idx="303">
                  <c:v>520</c:v>
                </c:pt>
                <c:pt idx="304">
                  <c:v>677</c:v>
                </c:pt>
                <c:pt idx="305">
                  <c:v>677</c:v>
                </c:pt>
                <c:pt idx="306">
                  <c:v>677</c:v>
                </c:pt>
                <c:pt idx="307">
                  <c:v>677</c:v>
                </c:pt>
                <c:pt idx="308">
                  <c:v>819</c:v>
                </c:pt>
                <c:pt idx="309">
                  <c:v>819</c:v>
                </c:pt>
                <c:pt idx="310">
                  <c:v>819</c:v>
                </c:pt>
                <c:pt idx="311">
                  <c:v>819</c:v>
                </c:pt>
                <c:pt idx="312">
                  <c:v>930</c:v>
                </c:pt>
                <c:pt idx="313">
                  <c:v>930</c:v>
                </c:pt>
                <c:pt idx="314">
                  <c:v>930</c:v>
                </c:pt>
                <c:pt idx="315">
                  <c:v>930</c:v>
                </c:pt>
                <c:pt idx="316">
                  <c:v>1000</c:v>
                </c:pt>
                <c:pt idx="317">
                  <c:v>1000</c:v>
                </c:pt>
                <c:pt idx="318">
                  <c:v>1000</c:v>
                </c:pt>
                <c:pt idx="319">
                  <c:v>1000</c:v>
                </c:pt>
                <c:pt idx="320">
                  <c:v>1022</c:v>
                </c:pt>
                <c:pt idx="321">
                  <c:v>1022</c:v>
                </c:pt>
                <c:pt idx="322">
                  <c:v>1022</c:v>
                </c:pt>
                <c:pt idx="323">
                  <c:v>1022</c:v>
                </c:pt>
                <c:pt idx="324">
                  <c:v>994</c:v>
                </c:pt>
                <c:pt idx="325">
                  <c:v>994</c:v>
                </c:pt>
                <c:pt idx="326">
                  <c:v>994</c:v>
                </c:pt>
                <c:pt idx="327">
                  <c:v>994</c:v>
                </c:pt>
                <c:pt idx="328">
                  <c:v>919</c:v>
                </c:pt>
                <c:pt idx="329">
                  <c:v>919</c:v>
                </c:pt>
                <c:pt idx="330">
                  <c:v>919</c:v>
                </c:pt>
                <c:pt idx="331">
                  <c:v>919</c:v>
                </c:pt>
                <c:pt idx="332">
                  <c:v>803</c:v>
                </c:pt>
                <c:pt idx="333">
                  <c:v>803</c:v>
                </c:pt>
                <c:pt idx="334">
                  <c:v>803</c:v>
                </c:pt>
                <c:pt idx="335">
                  <c:v>803</c:v>
                </c:pt>
                <c:pt idx="336">
                  <c:v>660</c:v>
                </c:pt>
                <c:pt idx="337">
                  <c:v>660</c:v>
                </c:pt>
                <c:pt idx="338">
                  <c:v>660</c:v>
                </c:pt>
                <c:pt idx="339">
                  <c:v>660</c:v>
                </c:pt>
                <c:pt idx="340">
                  <c:v>501</c:v>
                </c:pt>
                <c:pt idx="341">
                  <c:v>501</c:v>
                </c:pt>
                <c:pt idx="342">
                  <c:v>501</c:v>
                </c:pt>
                <c:pt idx="343">
                  <c:v>501</c:v>
                </c:pt>
                <c:pt idx="344">
                  <c:v>344</c:v>
                </c:pt>
                <c:pt idx="345">
                  <c:v>344</c:v>
                </c:pt>
                <c:pt idx="346">
                  <c:v>344</c:v>
                </c:pt>
                <c:pt idx="347">
                  <c:v>344</c:v>
                </c:pt>
                <c:pt idx="348">
                  <c:v>202</c:v>
                </c:pt>
                <c:pt idx="349">
                  <c:v>202</c:v>
                </c:pt>
                <c:pt idx="350">
                  <c:v>202</c:v>
                </c:pt>
                <c:pt idx="351">
                  <c:v>202</c:v>
                </c:pt>
                <c:pt idx="352">
                  <c:v>92</c:v>
                </c:pt>
                <c:pt idx="353">
                  <c:v>92</c:v>
                </c:pt>
                <c:pt idx="354">
                  <c:v>92</c:v>
                </c:pt>
                <c:pt idx="355">
                  <c:v>92</c:v>
                </c:pt>
                <c:pt idx="356">
                  <c:v>22</c:v>
                </c:pt>
                <c:pt idx="357">
                  <c:v>22</c:v>
                </c:pt>
                <c:pt idx="358">
                  <c:v>22</c:v>
                </c:pt>
                <c:pt idx="359">
                  <c:v>22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28</c:v>
                </c:pt>
                <c:pt idx="365">
                  <c:v>28</c:v>
                </c:pt>
                <c:pt idx="366">
                  <c:v>28</c:v>
                </c:pt>
                <c:pt idx="367">
                  <c:v>28</c:v>
                </c:pt>
                <c:pt idx="368">
                  <c:v>104</c:v>
                </c:pt>
                <c:pt idx="369">
                  <c:v>104</c:v>
                </c:pt>
                <c:pt idx="370">
                  <c:v>104</c:v>
                </c:pt>
                <c:pt idx="371">
                  <c:v>104</c:v>
                </c:pt>
                <c:pt idx="372">
                  <c:v>219</c:v>
                </c:pt>
                <c:pt idx="373">
                  <c:v>219</c:v>
                </c:pt>
                <c:pt idx="374">
                  <c:v>219</c:v>
                </c:pt>
                <c:pt idx="375">
                  <c:v>219</c:v>
                </c:pt>
                <c:pt idx="376">
                  <c:v>364</c:v>
                </c:pt>
                <c:pt idx="377">
                  <c:v>364</c:v>
                </c:pt>
                <c:pt idx="378">
                  <c:v>364</c:v>
                </c:pt>
                <c:pt idx="379">
                  <c:v>364</c:v>
                </c:pt>
                <c:pt idx="380">
                  <c:v>522</c:v>
                </c:pt>
                <c:pt idx="381">
                  <c:v>522</c:v>
                </c:pt>
                <c:pt idx="382">
                  <c:v>522</c:v>
                </c:pt>
                <c:pt idx="383">
                  <c:v>522</c:v>
                </c:pt>
                <c:pt idx="384">
                  <c:v>680</c:v>
                </c:pt>
                <c:pt idx="385">
                  <c:v>680</c:v>
                </c:pt>
                <c:pt idx="386">
                  <c:v>680</c:v>
                </c:pt>
                <c:pt idx="387">
                  <c:v>680</c:v>
                </c:pt>
                <c:pt idx="388">
                  <c:v>820</c:v>
                </c:pt>
                <c:pt idx="389">
                  <c:v>820</c:v>
                </c:pt>
                <c:pt idx="390">
                  <c:v>820</c:v>
                </c:pt>
                <c:pt idx="391">
                  <c:v>820</c:v>
                </c:pt>
                <c:pt idx="392">
                  <c:v>931</c:v>
                </c:pt>
                <c:pt idx="393">
                  <c:v>931</c:v>
                </c:pt>
                <c:pt idx="394">
                  <c:v>931</c:v>
                </c:pt>
                <c:pt idx="395">
                  <c:v>931</c:v>
                </c:pt>
                <c:pt idx="396">
                  <c:v>1000</c:v>
                </c:pt>
                <c:pt idx="397">
                  <c:v>1000</c:v>
                </c:pt>
                <c:pt idx="398">
                  <c:v>1000</c:v>
                </c:pt>
                <c:pt idx="399">
                  <c:v>1000</c:v>
                </c:pt>
                <c:pt idx="400">
                  <c:v>1022</c:v>
                </c:pt>
                <c:pt idx="401">
                  <c:v>1022</c:v>
                </c:pt>
                <c:pt idx="402">
                  <c:v>1022</c:v>
                </c:pt>
                <c:pt idx="403">
                  <c:v>1022</c:v>
                </c:pt>
                <c:pt idx="404">
                  <c:v>993</c:v>
                </c:pt>
                <c:pt idx="405">
                  <c:v>993</c:v>
                </c:pt>
                <c:pt idx="406">
                  <c:v>993</c:v>
                </c:pt>
                <c:pt idx="407">
                  <c:v>993</c:v>
                </c:pt>
                <c:pt idx="408">
                  <c:v>917</c:v>
                </c:pt>
                <c:pt idx="409">
                  <c:v>917</c:v>
                </c:pt>
                <c:pt idx="410">
                  <c:v>917</c:v>
                </c:pt>
                <c:pt idx="411">
                  <c:v>917</c:v>
                </c:pt>
                <c:pt idx="412">
                  <c:v>802</c:v>
                </c:pt>
                <c:pt idx="413">
                  <c:v>802</c:v>
                </c:pt>
                <c:pt idx="414">
                  <c:v>802</c:v>
                </c:pt>
                <c:pt idx="415">
                  <c:v>802</c:v>
                </c:pt>
                <c:pt idx="416">
                  <c:v>657</c:v>
                </c:pt>
                <c:pt idx="417">
                  <c:v>657</c:v>
                </c:pt>
                <c:pt idx="418">
                  <c:v>657</c:v>
                </c:pt>
                <c:pt idx="419">
                  <c:v>657</c:v>
                </c:pt>
                <c:pt idx="420">
                  <c:v>499</c:v>
                </c:pt>
                <c:pt idx="421">
                  <c:v>499</c:v>
                </c:pt>
                <c:pt idx="422">
                  <c:v>499</c:v>
                </c:pt>
                <c:pt idx="423">
                  <c:v>499</c:v>
                </c:pt>
                <c:pt idx="424">
                  <c:v>341</c:v>
                </c:pt>
                <c:pt idx="425">
                  <c:v>341</c:v>
                </c:pt>
                <c:pt idx="426">
                  <c:v>341</c:v>
                </c:pt>
                <c:pt idx="427">
                  <c:v>341</c:v>
                </c:pt>
                <c:pt idx="428">
                  <c:v>201</c:v>
                </c:pt>
                <c:pt idx="429">
                  <c:v>201</c:v>
                </c:pt>
                <c:pt idx="430">
                  <c:v>201</c:v>
                </c:pt>
                <c:pt idx="431">
                  <c:v>201</c:v>
                </c:pt>
                <c:pt idx="432">
                  <c:v>90</c:v>
                </c:pt>
                <c:pt idx="433">
                  <c:v>90</c:v>
                </c:pt>
                <c:pt idx="434">
                  <c:v>90</c:v>
                </c:pt>
                <c:pt idx="435">
                  <c:v>90</c:v>
                </c:pt>
                <c:pt idx="436">
                  <c:v>21</c:v>
                </c:pt>
                <c:pt idx="437">
                  <c:v>21</c:v>
                </c:pt>
                <c:pt idx="438">
                  <c:v>21</c:v>
                </c:pt>
                <c:pt idx="439">
                  <c:v>21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29</c:v>
                </c:pt>
                <c:pt idx="445">
                  <c:v>29</c:v>
                </c:pt>
                <c:pt idx="446">
                  <c:v>29</c:v>
                </c:pt>
                <c:pt idx="447">
                  <c:v>29</c:v>
                </c:pt>
                <c:pt idx="448">
                  <c:v>105</c:v>
                </c:pt>
                <c:pt idx="449">
                  <c:v>105</c:v>
                </c:pt>
                <c:pt idx="450">
                  <c:v>105</c:v>
                </c:pt>
                <c:pt idx="451">
                  <c:v>105</c:v>
                </c:pt>
                <c:pt idx="452">
                  <c:v>221</c:v>
                </c:pt>
                <c:pt idx="453">
                  <c:v>221</c:v>
                </c:pt>
                <c:pt idx="454">
                  <c:v>221</c:v>
                </c:pt>
                <c:pt idx="455">
                  <c:v>221</c:v>
                </c:pt>
                <c:pt idx="456">
                  <c:v>366</c:v>
                </c:pt>
                <c:pt idx="457">
                  <c:v>366</c:v>
                </c:pt>
                <c:pt idx="458">
                  <c:v>366</c:v>
                </c:pt>
                <c:pt idx="459">
                  <c:v>366</c:v>
                </c:pt>
                <c:pt idx="460">
                  <c:v>524</c:v>
                </c:pt>
                <c:pt idx="461">
                  <c:v>524</c:v>
                </c:pt>
                <c:pt idx="462">
                  <c:v>524</c:v>
                </c:pt>
                <c:pt idx="463">
                  <c:v>524</c:v>
                </c:pt>
                <c:pt idx="464">
                  <c:v>682</c:v>
                </c:pt>
                <c:pt idx="465">
                  <c:v>682</c:v>
                </c:pt>
                <c:pt idx="466">
                  <c:v>682</c:v>
                </c:pt>
                <c:pt idx="467">
                  <c:v>682</c:v>
                </c:pt>
                <c:pt idx="468">
                  <c:v>822</c:v>
                </c:pt>
                <c:pt idx="469">
                  <c:v>822</c:v>
                </c:pt>
                <c:pt idx="470">
                  <c:v>822</c:v>
                </c:pt>
                <c:pt idx="471">
                  <c:v>822</c:v>
                </c:pt>
                <c:pt idx="472">
                  <c:v>932</c:v>
                </c:pt>
                <c:pt idx="473">
                  <c:v>932</c:v>
                </c:pt>
                <c:pt idx="474">
                  <c:v>932</c:v>
                </c:pt>
                <c:pt idx="475">
                  <c:v>932</c:v>
                </c:pt>
                <c:pt idx="476">
                  <c:v>1001</c:v>
                </c:pt>
                <c:pt idx="477">
                  <c:v>1001</c:v>
                </c:pt>
                <c:pt idx="478">
                  <c:v>1001</c:v>
                </c:pt>
                <c:pt idx="479">
                  <c:v>1001</c:v>
                </c:pt>
                <c:pt idx="480">
                  <c:v>1022</c:v>
                </c:pt>
                <c:pt idx="481">
                  <c:v>1022</c:v>
                </c:pt>
                <c:pt idx="482">
                  <c:v>1022</c:v>
                </c:pt>
                <c:pt idx="483">
                  <c:v>1022</c:v>
                </c:pt>
                <c:pt idx="484">
                  <c:v>992</c:v>
                </c:pt>
                <c:pt idx="485">
                  <c:v>992</c:v>
                </c:pt>
                <c:pt idx="486">
                  <c:v>992</c:v>
                </c:pt>
                <c:pt idx="487">
                  <c:v>992</c:v>
                </c:pt>
                <c:pt idx="488">
                  <c:v>916</c:v>
                </c:pt>
                <c:pt idx="489">
                  <c:v>916</c:v>
                </c:pt>
                <c:pt idx="490">
                  <c:v>916</c:v>
                </c:pt>
                <c:pt idx="491">
                  <c:v>916</c:v>
                </c:pt>
                <c:pt idx="492">
                  <c:v>800</c:v>
                </c:pt>
                <c:pt idx="493">
                  <c:v>800</c:v>
                </c:pt>
                <c:pt idx="494">
                  <c:v>800</c:v>
                </c:pt>
                <c:pt idx="495">
                  <c:v>800</c:v>
                </c:pt>
                <c:pt idx="496">
                  <c:v>655</c:v>
                </c:pt>
                <c:pt idx="497">
                  <c:v>655</c:v>
                </c:pt>
                <c:pt idx="498">
                  <c:v>655</c:v>
                </c:pt>
                <c:pt idx="499">
                  <c:v>655</c:v>
                </c:pt>
                <c:pt idx="500">
                  <c:v>496</c:v>
                </c:pt>
                <c:pt idx="501">
                  <c:v>496</c:v>
                </c:pt>
                <c:pt idx="502">
                  <c:v>496</c:v>
                </c:pt>
                <c:pt idx="503">
                  <c:v>496</c:v>
                </c:pt>
                <c:pt idx="504">
                  <c:v>339</c:v>
                </c:pt>
                <c:pt idx="505">
                  <c:v>339</c:v>
                </c:pt>
                <c:pt idx="506">
                  <c:v>339</c:v>
                </c:pt>
                <c:pt idx="507">
                  <c:v>339</c:v>
                </c:pt>
                <c:pt idx="508">
                  <c:v>199</c:v>
                </c:pt>
                <c:pt idx="509">
                  <c:v>199</c:v>
                </c:pt>
                <c:pt idx="510">
                  <c:v>199</c:v>
                </c:pt>
                <c:pt idx="511">
                  <c:v>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D-4699-83F9-92E3F3A95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301631"/>
        <c:axId val="1619879135"/>
      </c:scatterChart>
      <c:valAx>
        <c:axId val="161630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19879135"/>
        <c:crosses val="autoZero"/>
        <c:crossBetween val="midCat"/>
      </c:valAx>
      <c:valAx>
        <c:axId val="161987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1630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InputSignalSim!$E$2:$E$513</c:f>
              <c:numCache>
                <c:formatCode>General</c:formatCode>
                <c:ptCount val="512"/>
                <c:pt idx="0">
                  <c:v>511</c:v>
                </c:pt>
                <c:pt idx="1">
                  <c:v>511</c:v>
                </c:pt>
                <c:pt idx="2">
                  <c:v>511</c:v>
                </c:pt>
                <c:pt idx="3">
                  <c:v>511</c:v>
                </c:pt>
                <c:pt idx="4">
                  <c:v>486</c:v>
                </c:pt>
                <c:pt idx="5">
                  <c:v>486</c:v>
                </c:pt>
                <c:pt idx="6">
                  <c:v>486</c:v>
                </c:pt>
                <c:pt idx="7">
                  <c:v>486</c:v>
                </c:pt>
                <c:pt idx="8">
                  <c:v>413</c:v>
                </c:pt>
                <c:pt idx="9">
                  <c:v>413</c:v>
                </c:pt>
                <c:pt idx="10">
                  <c:v>413</c:v>
                </c:pt>
                <c:pt idx="11">
                  <c:v>413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157</c:v>
                </c:pt>
                <c:pt idx="17">
                  <c:v>157</c:v>
                </c:pt>
                <c:pt idx="18">
                  <c:v>157</c:v>
                </c:pt>
                <c:pt idx="19">
                  <c:v>157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-159</c:v>
                </c:pt>
                <c:pt idx="25">
                  <c:v>-159</c:v>
                </c:pt>
                <c:pt idx="26">
                  <c:v>-159</c:v>
                </c:pt>
                <c:pt idx="27">
                  <c:v>-159</c:v>
                </c:pt>
                <c:pt idx="28">
                  <c:v>-301</c:v>
                </c:pt>
                <c:pt idx="29">
                  <c:v>-301</c:v>
                </c:pt>
                <c:pt idx="30">
                  <c:v>-301</c:v>
                </c:pt>
                <c:pt idx="31">
                  <c:v>-301</c:v>
                </c:pt>
                <c:pt idx="32">
                  <c:v>-414</c:v>
                </c:pt>
                <c:pt idx="33">
                  <c:v>-414</c:v>
                </c:pt>
                <c:pt idx="34">
                  <c:v>-414</c:v>
                </c:pt>
                <c:pt idx="35">
                  <c:v>-414</c:v>
                </c:pt>
                <c:pt idx="36">
                  <c:v>-486</c:v>
                </c:pt>
                <c:pt idx="37">
                  <c:v>-486</c:v>
                </c:pt>
                <c:pt idx="38">
                  <c:v>-486</c:v>
                </c:pt>
                <c:pt idx="39">
                  <c:v>-486</c:v>
                </c:pt>
                <c:pt idx="40">
                  <c:v>-511</c:v>
                </c:pt>
                <c:pt idx="41">
                  <c:v>-511</c:v>
                </c:pt>
                <c:pt idx="42">
                  <c:v>-511</c:v>
                </c:pt>
                <c:pt idx="43">
                  <c:v>-511</c:v>
                </c:pt>
                <c:pt idx="44">
                  <c:v>-486</c:v>
                </c:pt>
                <c:pt idx="45">
                  <c:v>-486</c:v>
                </c:pt>
                <c:pt idx="46">
                  <c:v>-486</c:v>
                </c:pt>
                <c:pt idx="47">
                  <c:v>-486</c:v>
                </c:pt>
                <c:pt idx="48">
                  <c:v>-413</c:v>
                </c:pt>
                <c:pt idx="49">
                  <c:v>-413</c:v>
                </c:pt>
                <c:pt idx="50">
                  <c:v>-413</c:v>
                </c:pt>
                <c:pt idx="51">
                  <c:v>-413</c:v>
                </c:pt>
                <c:pt idx="52">
                  <c:v>-299</c:v>
                </c:pt>
                <c:pt idx="53">
                  <c:v>-299</c:v>
                </c:pt>
                <c:pt idx="54">
                  <c:v>-299</c:v>
                </c:pt>
                <c:pt idx="55">
                  <c:v>-299</c:v>
                </c:pt>
                <c:pt idx="56">
                  <c:v>-156</c:v>
                </c:pt>
                <c:pt idx="57">
                  <c:v>-156</c:v>
                </c:pt>
                <c:pt idx="58">
                  <c:v>-156</c:v>
                </c:pt>
                <c:pt idx="59">
                  <c:v>-156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160</c:v>
                </c:pt>
                <c:pt idx="65">
                  <c:v>160</c:v>
                </c:pt>
                <c:pt idx="66">
                  <c:v>160</c:v>
                </c:pt>
                <c:pt idx="67">
                  <c:v>160</c:v>
                </c:pt>
                <c:pt idx="68">
                  <c:v>302</c:v>
                </c:pt>
                <c:pt idx="69">
                  <c:v>302</c:v>
                </c:pt>
                <c:pt idx="70">
                  <c:v>302</c:v>
                </c:pt>
                <c:pt idx="71">
                  <c:v>302</c:v>
                </c:pt>
                <c:pt idx="72">
                  <c:v>415</c:v>
                </c:pt>
                <c:pt idx="73">
                  <c:v>415</c:v>
                </c:pt>
                <c:pt idx="74">
                  <c:v>415</c:v>
                </c:pt>
                <c:pt idx="75">
                  <c:v>415</c:v>
                </c:pt>
                <c:pt idx="76">
                  <c:v>487</c:v>
                </c:pt>
                <c:pt idx="77">
                  <c:v>487</c:v>
                </c:pt>
                <c:pt idx="78">
                  <c:v>487</c:v>
                </c:pt>
                <c:pt idx="79">
                  <c:v>487</c:v>
                </c:pt>
                <c:pt idx="80">
                  <c:v>511</c:v>
                </c:pt>
                <c:pt idx="81">
                  <c:v>511</c:v>
                </c:pt>
                <c:pt idx="82">
                  <c:v>511</c:v>
                </c:pt>
                <c:pt idx="83">
                  <c:v>511</c:v>
                </c:pt>
                <c:pt idx="84">
                  <c:v>485</c:v>
                </c:pt>
                <c:pt idx="85">
                  <c:v>485</c:v>
                </c:pt>
                <c:pt idx="86">
                  <c:v>485</c:v>
                </c:pt>
                <c:pt idx="87">
                  <c:v>485</c:v>
                </c:pt>
                <c:pt idx="88">
                  <c:v>412</c:v>
                </c:pt>
                <c:pt idx="89">
                  <c:v>412</c:v>
                </c:pt>
                <c:pt idx="90">
                  <c:v>412</c:v>
                </c:pt>
                <c:pt idx="91">
                  <c:v>412</c:v>
                </c:pt>
                <c:pt idx="92">
                  <c:v>298</c:v>
                </c:pt>
                <c:pt idx="93">
                  <c:v>298</c:v>
                </c:pt>
                <c:pt idx="94">
                  <c:v>298</c:v>
                </c:pt>
                <c:pt idx="95">
                  <c:v>298</c:v>
                </c:pt>
                <c:pt idx="96">
                  <c:v>155</c:v>
                </c:pt>
                <c:pt idx="97">
                  <c:v>155</c:v>
                </c:pt>
                <c:pt idx="98">
                  <c:v>155</c:v>
                </c:pt>
                <c:pt idx="99">
                  <c:v>155</c:v>
                </c:pt>
                <c:pt idx="100">
                  <c:v>-3</c:v>
                </c:pt>
                <c:pt idx="101">
                  <c:v>-3</c:v>
                </c:pt>
                <c:pt idx="102">
                  <c:v>-3</c:v>
                </c:pt>
                <c:pt idx="103">
                  <c:v>-3</c:v>
                </c:pt>
                <c:pt idx="104">
                  <c:v>-161</c:v>
                </c:pt>
                <c:pt idx="105">
                  <c:v>-161</c:v>
                </c:pt>
                <c:pt idx="106">
                  <c:v>-161</c:v>
                </c:pt>
                <c:pt idx="107">
                  <c:v>-161</c:v>
                </c:pt>
                <c:pt idx="108">
                  <c:v>-303</c:v>
                </c:pt>
                <c:pt idx="109">
                  <c:v>-303</c:v>
                </c:pt>
                <c:pt idx="110">
                  <c:v>-303</c:v>
                </c:pt>
                <c:pt idx="111">
                  <c:v>-303</c:v>
                </c:pt>
                <c:pt idx="112">
                  <c:v>-415</c:v>
                </c:pt>
                <c:pt idx="113">
                  <c:v>-415</c:v>
                </c:pt>
                <c:pt idx="114">
                  <c:v>-415</c:v>
                </c:pt>
                <c:pt idx="115">
                  <c:v>-415</c:v>
                </c:pt>
                <c:pt idx="116">
                  <c:v>-487</c:v>
                </c:pt>
                <c:pt idx="117">
                  <c:v>-487</c:v>
                </c:pt>
                <c:pt idx="118">
                  <c:v>-487</c:v>
                </c:pt>
                <c:pt idx="119">
                  <c:v>-487</c:v>
                </c:pt>
                <c:pt idx="120">
                  <c:v>-511</c:v>
                </c:pt>
                <c:pt idx="121">
                  <c:v>-511</c:v>
                </c:pt>
                <c:pt idx="122">
                  <c:v>-511</c:v>
                </c:pt>
                <c:pt idx="123">
                  <c:v>-511</c:v>
                </c:pt>
                <c:pt idx="124">
                  <c:v>-485</c:v>
                </c:pt>
                <c:pt idx="125">
                  <c:v>-485</c:v>
                </c:pt>
                <c:pt idx="126">
                  <c:v>-485</c:v>
                </c:pt>
                <c:pt idx="127">
                  <c:v>-485</c:v>
                </c:pt>
                <c:pt idx="128">
                  <c:v>-411</c:v>
                </c:pt>
                <c:pt idx="129">
                  <c:v>-411</c:v>
                </c:pt>
                <c:pt idx="130">
                  <c:v>-411</c:v>
                </c:pt>
                <c:pt idx="131">
                  <c:v>-411</c:v>
                </c:pt>
                <c:pt idx="132">
                  <c:v>-297</c:v>
                </c:pt>
                <c:pt idx="133">
                  <c:v>-297</c:v>
                </c:pt>
                <c:pt idx="134">
                  <c:v>-297</c:v>
                </c:pt>
                <c:pt idx="135">
                  <c:v>-297</c:v>
                </c:pt>
                <c:pt idx="136">
                  <c:v>-154</c:v>
                </c:pt>
                <c:pt idx="137">
                  <c:v>-154</c:v>
                </c:pt>
                <c:pt idx="138">
                  <c:v>-154</c:v>
                </c:pt>
                <c:pt idx="139">
                  <c:v>-154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162</c:v>
                </c:pt>
                <c:pt idx="145">
                  <c:v>162</c:v>
                </c:pt>
                <c:pt idx="146">
                  <c:v>162</c:v>
                </c:pt>
                <c:pt idx="147">
                  <c:v>162</c:v>
                </c:pt>
                <c:pt idx="148">
                  <c:v>304</c:v>
                </c:pt>
                <c:pt idx="149">
                  <c:v>304</c:v>
                </c:pt>
                <c:pt idx="150">
                  <c:v>304</c:v>
                </c:pt>
                <c:pt idx="151">
                  <c:v>304</c:v>
                </c:pt>
                <c:pt idx="152">
                  <c:v>416</c:v>
                </c:pt>
                <c:pt idx="153">
                  <c:v>416</c:v>
                </c:pt>
                <c:pt idx="154">
                  <c:v>416</c:v>
                </c:pt>
                <c:pt idx="155">
                  <c:v>416</c:v>
                </c:pt>
                <c:pt idx="156">
                  <c:v>487</c:v>
                </c:pt>
                <c:pt idx="157">
                  <c:v>487</c:v>
                </c:pt>
                <c:pt idx="158">
                  <c:v>487</c:v>
                </c:pt>
                <c:pt idx="159">
                  <c:v>487</c:v>
                </c:pt>
                <c:pt idx="160">
                  <c:v>511</c:v>
                </c:pt>
                <c:pt idx="161">
                  <c:v>511</c:v>
                </c:pt>
                <c:pt idx="162">
                  <c:v>511</c:v>
                </c:pt>
                <c:pt idx="163">
                  <c:v>511</c:v>
                </c:pt>
                <c:pt idx="164">
                  <c:v>484</c:v>
                </c:pt>
                <c:pt idx="165">
                  <c:v>484</c:v>
                </c:pt>
                <c:pt idx="166">
                  <c:v>484</c:v>
                </c:pt>
                <c:pt idx="167">
                  <c:v>484</c:v>
                </c:pt>
                <c:pt idx="168">
                  <c:v>411</c:v>
                </c:pt>
                <c:pt idx="169">
                  <c:v>411</c:v>
                </c:pt>
                <c:pt idx="170">
                  <c:v>411</c:v>
                </c:pt>
                <c:pt idx="171">
                  <c:v>411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153</c:v>
                </c:pt>
                <c:pt idx="177">
                  <c:v>153</c:v>
                </c:pt>
                <c:pt idx="178">
                  <c:v>153</c:v>
                </c:pt>
                <c:pt idx="179">
                  <c:v>153</c:v>
                </c:pt>
                <c:pt idx="180">
                  <c:v>-5</c:v>
                </c:pt>
                <c:pt idx="181">
                  <c:v>-5</c:v>
                </c:pt>
                <c:pt idx="182">
                  <c:v>-5</c:v>
                </c:pt>
                <c:pt idx="183">
                  <c:v>-5</c:v>
                </c:pt>
                <c:pt idx="184">
                  <c:v>-163</c:v>
                </c:pt>
                <c:pt idx="185">
                  <c:v>-163</c:v>
                </c:pt>
                <c:pt idx="186">
                  <c:v>-163</c:v>
                </c:pt>
                <c:pt idx="187">
                  <c:v>-163</c:v>
                </c:pt>
                <c:pt idx="188">
                  <c:v>-305</c:v>
                </c:pt>
                <c:pt idx="189">
                  <c:v>-305</c:v>
                </c:pt>
                <c:pt idx="190">
                  <c:v>-305</c:v>
                </c:pt>
                <c:pt idx="191">
                  <c:v>-305</c:v>
                </c:pt>
                <c:pt idx="192">
                  <c:v>-417</c:v>
                </c:pt>
                <c:pt idx="193">
                  <c:v>-417</c:v>
                </c:pt>
                <c:pt idx="194">
                  <c:v>-417</c:v>
                </c:pt>
                <c:pt idx="195">
                  <c:v>-417</c:v>
                </c:pt>
                <c:pt idx="196">
                  <c:v>-488</c:v>
                </c:pt>
                <c:pt idx="197">
                  <c:v>-488</c:v>
                </c:pt>
                <c:pt idx="198">
                  <c:v>-488</c:v>
                </c:pt>
                <c:pt idx="199">
                  <c:v>-488</c:v>
                </c:pt>
                <c:pt idx="200">
                  <c:v>-511</c:v>
                </c:pt>
                <c:pt idx="201">
                  <c:v>-511</c:v>
                </c:pt>
                <c:pt idx="202">
                  <c:v>-511</c:v>
                </c:pt>
                <c:pt idx="203">
                  <c:v>-511</c:v>
                </c:pt>
                <c:pt idx="204">
                  <c:v>-484</c:v>
                </c:pt>
                <c:pt idx="205">
                  <c:v>-484</c:v>
                </c:pt>
                <c:pt idx="206">
                  <c:v>-484</c:v>
                </c:pt>
                <c:pt idx="207">
                  <c:v>-484</c:v>
                </c:pt>
                <c:pt idx="208">
                  <c:v>-410</c:v>
                </c:pt>
                <c:pt idx="209">
                  <c:v>-410</c:v>
                </c:pt>
                <c:pt idx="210">
                  <c:v>-410</c:v>
                </c:pt>
                <c:pt idx="211">
                  <c:v>-410</c:v>
                </c:pt>
                <c:pt idx="212">
                  <c:v>-295</c:v>
                </c:pt>
                <c:pt idx="213">
                  <c:v>-295</c:v>
                </c:pt>
                <c:pt idx="214">
                  <c:v>-295</c:v>
                </c:pt>
                <c:pt idx="215">
                  <c:v>-295</c:v>
                </c:pt>
                <c:pt idx="216">
                  <c:v>-152</c:v>
                </c:pt>
                <c:pt idx="217">
                  <c:v>-152</c:v>
                </c:pt>
                <c:pt idx="218">
                  <c:v>-152</c:v>
                </c:pt>
                <c:pt idx="219">
                  <c:v>-152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164</c:v>
                </c:pt>
                <c:pt idx="225">
                  <c:v>164</c:v>
                </c:pt>
                <c:pt idx="226">
                  <c:v>164</c:v>
                </c:pt>
                <c:pt idx="227">
                  <c:v>164</c:v>
                </c:pt>
                <c:pt idx="228">
                  <c:v>306</c:v>
                </c:pt>
                <c:pt idx="229">
                  <c:v>306</c:v>
                </c:pt>
                <c:pt idx="230">
                  <c:v>306</c:v>
                </c:pt>
                <c:pt idx="231">
                  <c:v>306</c:v>
                </c:pt>
                <c:pt idx="232">
                  <c:v>417</c:v>
                </c:pt>
                <c:pt idx="233">
                  <c:v>417</c:v>
                </c:pt>
                <c:pt idx="234">
                  <c:v>417</c:v>
                </c:pt>
                <c:pt idx="235">
                  <c:v>417</c:v>
                </c:pt>
                <c:pt idx="236">
                  <c:v>488</c:v>
                </c:pt>
                <c:pt idx="237">
                  <c:v>488</c:v>
                </c:pt>
                <c:pt idx="238">
                  <c:v>488</c:v>
                </c:pt>
                <c:pt idx="239">
                  <c:v>488</c:v>
                </c:pt>
                <c:pt idx="240">
                  <c:v>511</c:v>
                </c:pt>
                <c:pt idx="241">
                  <c:v>511</c:v>
                </c:pt>
                <c:pt idx="242">
                  <c:v>511</c:v>
                </c:pt>
                <c:pt idx="243">
                  <c:v>511</c:v>
                </c:pt>
                <c:pt idx="244">
                  <c:v>484</c:v>
                </c:pt>
                <c:pt idx="245">
                  <c:v>484</c:v>
                </c:pt>
                <c:pt idx="246">
                  <c:v>484</c:v>
                </c:pt>
                <c:pt idx="247">
                  <c:v>484</c:v>
                </c:pt>
                <c:pt idx="248">
                  <c:v>409</c:v>
                </c:pt>
                <c:pt idx="249">
                  <c:v>409</c:v>
                </c:pt>
                <c:pt idx="250">
                  <c:v>409</c:v>
                </c:pt>
                <c:pt idx="251">
                  <c:v>409</c:v>
                </c:pt>
                <c:pt idx="252">
                  <c:v>294</c:v>
                </c:pt>
                <c:pt idx="253">
                  <c:v>294</c:v>
                </c:pt>
                <c:pt idx="254">
                  <c:v>294</c:v>
                </c:pt>
                <c:pt idx="255">
                  <c:v>294</c:v>
                </c:pt>
                <c:pt idx="256">
                  <c:v>151</c:v>
                </c:pt>
                <c:pt idx="257">
                  <c:v>151</c:v>
                </c:pt>
                <c:pt idx="258">
                  <c:v>151</c:v>
                </c:pt>
                <c:pt idx="259">
                  <c:v>151</c:v>
                </c:pt>
                <c:pt idx="260">
                  <c:v>-8</c:v>
                </c:pt>
                <c:pt idx="261">
                  <c:v>-8</c:v>
                </c:pt>
                <c:pt idx="262">
                  <c:v>-8</c:v>
                </c:pt>
                <c:pt idx="263">
                  <c:v>-8</c:v>
                </c:pt>
                <c:pt idx="264">
                  <c:v>-165</c:v>
                </c:pt>
                <c:pt idx="265">
                  <c:v>-165</c:v>
                </c:pt>
                <c:pt idx="266">
                  <c:v>-165</c:v>
                </c:pt>
                <c:pt idx="267">
                  <c:v>-165</c:v>
                </c:pt>
                <c:pt idx="268">
                  <c:v>-307</c:v>
                </c:pt>
                <c:pt idx="269">
                  <c:v>-307</c:v>
                </c:pt>
                <c:pt idx="270">
                  <c:v>-307</c:v>
                </c:pt>
                <c:pt idx="271">
                  <c:v>-307</c:v>
                </c:pt>
                <c:pt idx="272">
                  <c:v>-418</c:v>
                </c:pt>
                <c:pt idx="273">
                  <c:v>-418</c:v>
                </c:pt>
                <c:pt idx="274">
                  <c:v>-418</c:v>
                </c:pt>
                <c:pt idx="275">
                  <c:v>-418</c:v>
                </c:pt>
                <c:pt idx="276">
                  <c:v>-488</c:v>
                </c:pt>
                <c:pt idx="277">
                  <c:v>-488</c:v>
                </c:pt>
                <c:pt idx="278">
                  <c:v>-488</c:v>
                </c:pt>
                <c:pt idx="279">
                  <c:v>-488</c:v>
                </c:pt>
                <c:pt idx="280">
                  <c:v>-511</c:v>
                </c:pt>
                <c:pt idx="281">
                  <c:v>-511</c:v>
                </c:pt>
                <c:pt idx="282">
                  <c:v>-511</c:v>
                </c:pt>
                <c:pt idx="283">
                  <c:v>-511</c:v>
                </c:pt>
                <c:pt idx="284">
                  <c:v>-483</c:v>
                </c:pt>
                <c:pt idx="285">
                  <c:v>-483</c:v>
                </c:pt>
                <c:pt idx="286">
                  <c:v>-483</c:v>
                </c:pt>
                <c:pt idx="287">
                  <c:v>-483</c:v>
                </c:pt>
                <c:pt idx="288">
                  <c:v>-408</c:v>
                </c:pt>
                <c:pt idx="289">
                  <c:v>-408</c:v>
                </c:pt>
                <c:pt idx="290">
                  <c:v>-408</c:v>
                </c:pt>
                <c:pt idx="291">
                  <c:v>-408</c:v>
                </c:pt>
                <c:pt idx="292">
                  <c:v>-293</c:v>
                </c:pt>
                <c:pt idx="293">
                  <c:v>-293</c:v>
                </c:pt>
                <c:pt idx="294">
                  <c:v>-293</c:v>
                </c:pt>
                <c:pt idx="295">
                  <c:v>-293</c:v>
                </c:pt>
                <c:pt idx="296">
                  <c:v>-150</c:v>
                </c:pt>
                <c:pt idx="297">
                  <c:v>-150</c:v>
                </c:pt>
                <c:pt idx="298">
                  <c:v>-150</c:v>
                </c:pt>
                <c:pt idx="299">
                  <c:v>-150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9</c:v>
                </c:pt>
                <c:pt idx="304">
                  <c:v>166</c:v>
                </c:pt>
                <c:pt idx="305">
                  <c:v>166</c:v>
                </c:pt>
                <c:pt idx="306">
                  <c:v>166</c:v>
                </c:pt>
                <c:pt idx="307">
                  <c:v>166</c:v>
                </c:pt>
                <c:pt idx="308">
                  <c:v>308</c:v>
                </c:pt>
                <c:pt idx="309">
                  <c:v>308</c:v>
                </c:pt>
                <c:pt idx="310">
                  <c:v>308</c:v>
                </c:pt>
                <c:pt idx="311">
                  <c:v>308</c:v>
                </c:pt>
                <c:pt idx="312">
                  <c:v>419</c:v>
                </c:pt>
                <c:pt idx="313">
                  <c:v>419</c:v>
                </c:pt>
                <c:pt idx="314">
                  <c:v>419</c:v>
                </c:pt>
                <c:pt idx="315">
                  <c:v>419</c:v>
                </c:pt>
                <c:pt idx="316">
                  <c:v>489</c:v>
                </c:pt>
                <c:pt idx="317">
                  <c:v>489</c:v>
                </c:pt>
                <c:pt idx="318">
                  <c:v>489</c:v>
                </c:pt>
                <c:pt idx="319">
                  <c:v>489</c:v>
                </c:pt>
                <c:pt idx="320">
                  <c:v>511</c:v>
                </c:pt>
                <c:pt idx="321">
                  <c:v>511</c:v>
                </c:pt>
                <c:pt idx="322">
                  <c:v>511</c:v>
                </c:pt>
                <c:pt idx="323">
                  <c:v>511</c:v>
                </c:pt>
                <c:pt idx="324">
                  <c:v>483</c:v>
                </c:pt>
                <c:pt idx="325">
                  <c:v>483</c:v>
                </c:pt>
                <c:pt idx="326">
                  <c:v>483</c:v>
                </c:pt>
                <c:pt idx="327">
                  <c:v>483</c:v>
                </c:pt>
                <c:pt idx="328">
                  <c:v>408</c:v>
                </c:pt>
                <c:pt idx="329">
                  <c:v>408</c:v>
                </c:pt>
                <c:pt idx="330">
                  <c:v>408</c:v>
                </c:pt>
                <c:pt idx="331">
                  <c:v>408</c:v>
                </c:pt>
                <c:pt idx="332">
                  <c:v>292</c:v>
                </c:pt>
                <c:pt idx="333">
                  <c:v>292</c:v>
                </c:pt>
                <c:pt idx="334">
                  <c:v>292</c:v>
                </c:pt>
                <c:pt idx="335">
                  <c:v>292</c:v>
                </c:pt>
                <c:pt idx="336">
                  <c:v>149</c:v>
                </c:pt>
                <c:pt idx="337">
                  <c:v>149</c:v>
                </c:pt>
                <c:pt idx="338">
                  <c:v>149</c:v>
                </c:pt>
                <c:pt idx="339">
                  <c:v>149</c:v>
                </c:pt>
                <c:pt idx="340">
                  <c:v>-10</c:v>
                </c:pt>
                <c:pt idx="341">
                  <c:v>-10</c:v>
                </c:pt>
                <c:pt idx="342">
                  <c:v>-10</c:v>
                </c:pt>
                <c:pt idx="343">
                  <c:v>-10</c:v>
                </c:pt>
                <c:pt idx="344">
                  <c:v>-167</c:v>
                </c:pt>
                <c:pt idx="345">
                  <c:v>-167</c:v>
                </c:pt>
                <c:pt idx="346">
                  <c:v>-167</c:v>
                </c:pt>
                <c:pt idx="347">
                  <c:v>-167</c:v>
                </c:pt>
                <c:pt idx="348">
                  <c:v>-309</c:v>
                </c:pt>
                <c:pt idx="349">
                  <c:v>-309</c:v>
                </c:pt>
                <c:pt idx="350">
                  <c:v>-309</c:v>
                </c:pt>
                <c:pt idx="351">
                  <c:v>-309</c:v>
                </c:pt>
                <c:pt idx="352">
                  <c:v>-419</c:v>
                </c:pt>
                <c:pt idx="353">
                  <c:v>-419</c:v>
                </c:pt>
                <c:pt idx="354">
                  <c:v>-419</c:v>
                </c:pt>
                <c:pt idx="355">
                  <c:v>-419</c:v>
                </c:pt>
                <c:pt idx="356">
                  <c:v>-489</c:v>
                </c:pt>
                <c:pt idx="357">
                  <c:v>-489</c:v>
                </c:pt>
                <c:pt idx="358">
                  <c:v>-489</c:v>
                </c:pt>
                <c:pt idx="359">
                  <c:v>-489</c:v>
                </c:pt>
                <c:pt idx="360">
                  <c:v>-511</c:v>
                </c:pt>
                <c:pt idx="361">
                  <c:v>-511</c:v>
                </c:pt>
                <c:pt idx="362">
                  <c:v>-511</c:v>
                </c:pt>
                <c:pt idx="363">
                  <c:v>-511</c:v>
                </c:pt>
                <c:pt idx="364">
                  <c:v>-483</c:v>
                </c:pt>
                <c:pt idx="365">
                  <c:v>-483</c:v>
                </c:pt>
                <c:pt idx="366">
                  <c:v>-483</c:v>
                </c:pt>
                <c:pt idx="367">
                  <c:v>-483</c:v>
                </c:pt>
                <c:pt idx="368">
                  <c:v>-407</c:v>
                </c:pt>
                <c:pt idx="369">
                  <c:v>-407</c:v>
                </c:pt>
                <c:pt idx="370">
                  <c:v>-407</c:v>
                </c:pt>
                <c:pt idx="371">
                  <c:v>-407</c:v>
                </c:pt>
                <c:pt idx="372">
                  <c:v>-292</c:v>
                </c:pt>
                <c:pt idx="373">
                  <c:v>-292</c:v>
                </c:pt>
                <c:pt idx="374">
                  <c:v>-292</c:v>
                </c:pt>
                <c:pt idx="375">
                  <c:v>-292</c:v>
                </c:pt>
                <c:pt idx="376">
                  <c:v>-147</c:v>
                </c:pt>
                <c:pt idx="377">
                  <c:v>-147</c:v>
                </c:pt>
                <c:pt idx="378">
                  <c:v>-147</c:v>
                </c:pt>
                <c:pt idx="379">
                  <c:v>-147</c:v>
                </c:pt>
                <c:pt idx="380">
                  <c:v>11</c:v>
                </c:pt>
                <c:pt idx="381">
                  <c:v>11</c:v>
                </c:pt>
                <c:pt idx="382">
                  <c:v>11</c:v>
                </c:pt>
                <c:pt idx="383">
                  <c:v>11</c:v>
                </c:pt>
                <c:pt idx="384">
                  <c:v>169</c:v>
                </c:pt>
                <c:pt idx="385">
                  <c:v>169</c:v>
                </c:pt>
                <c:pt idx="386">
                  <c:v>169</c:v>
                </c:pt>
                <c:pt idx="387">
                  <c:v>169</c:v>
                </c:pt>
                <c:pt idx="388">
                  <c:v>309</c:v>
                </c:pt>
                <c:pt idx="389">
                  <c:v>309</c:v>
                </c:pt>
                <c:pt idx="390">
                  <c:v>309</c:v>
                </c:pt>
                <c:pt idx="391">
                  <c:v>309</c:v>
                </c:pt>
                <c:pt idx="392">
                  <c:v>420</c:v>
                </c:pt>
                <c:pt idx="393">
                  <c:v>420</c:v>
                </c:pt>
                <c:pt idx="394">
                  <c:v>420</c:v>
                </c:pt>
                <c:pt idx="395">
                  <c:v>420</c:v>
                </c:pt>
                <c:pt idx="396">
                  <c:v>489</c:v>
                </c:pt>
                <c:pt idx="397">
                  <c:v>489</c:v>
                </c:pt>
                <c:pt idx="398">
                  <c:v>489</c:v>
                </c:pt>
                <c:pt idx="399">
                  <c:v>489</c:v>
                </c:pt>
                <c:pt idx="400">
                  <c:v>511</c:v>
                </c:pt>
                <c:pt idx="401">
                  <c:v>511</c:v>
                </c:pt>
                <c:pt idx="402">
                  <c:v>511</c:v>
                </c:pt>
                <c:pt idx="403">
                  <c:v>511</c:v>
                </c:pt>
                <c:pt idx="404">
                  <c:v>482</c:v>
                </c:pt>
                <c:pt idx="405">
                  <c:v>482</c:v>
                </c:pt>
                <c:pt idx="406">
                  <c:v>482</c:v>
                </c:pt>
                <c:pt idx="407">
                  <c:v>482</c:v>
                </c:pt>
                <c:pt idx="408">
                  <c:v>406</c:v>
                </c:pt>
                <c:pt idx="409">
                  <c:v>406</c:v>
                </c:pt>
                <c:pt idx="410">
                  <c:v>406</c:v>
                </c:pt>
                <c:pt idx="411">
                  <c:v>406</c:v>
                </c:pt>
                <c:pt idx="412">
                  <c:v>291</c:v>
                </c:pt>
                <c:pt idx="413">
                  <c:v>291</c:v>
                </c:pt>
                <c:pt idx="414">
                  <c:v>291</c:v>
                </c:pt>
                <c:pt idx="415">
                  <c:v>291</c:v>
                </c:pt>
                <c:pt idx="416">
                  <c:v>146</c:v>
                </c:pt>
                <c:pt idx="417">
                  <c:v>146</c:v>
                </c:pt>
                <c:pt idx="418">
                  <c:v>146</c:v>
                </c:pt>
                <c:pt idx="419">
                  <c:v>146</c:v>
                </c:pt>
                <c:pt idx="420">
                  <c:v>-12</c:v>
                </c:pt>
                <c:pt idx="421">
                  <c:v>-12</c:v>
                </c:pt>
                <c:pt idx="422">
                  <c:v>-12</c:v>
                </c:pt>
                <c:pt idx="423">
                  <c:v>-12</c:v>
                </c:pt>
                <c:pt idx="424">
                  <c:v>-170</c:v>
                </c:pt>
                <c:pt idx="425">
                  <c:v>-170</c:v>
                </c:pt>
                <c:pt idx="426">
                  <c:v>-170</c:v>
                </c:pt>
                <c:pt idx="427">
                  <c:v>-170</c:v>
                </c:pt>
                <c:pt idx="428">
                  <c:v>-310</c:v>
                </c:pt>
                <c:pt idx="429">
                  <c:v>-310</c:v>
                </c:pt>
                <c:pt idx="430">
                  <c:v>-310</c:v>
                </c:pt>
                <c:pt idx="431">
                  <c:v>-310</c:v>
                </c:pt>
                <c:pt idx="432">
                  <c:v>-421</c:v>
                </c:pt>
                <c:pt idx="433">
                  <c:v>-421</c:v>
                </c:pt>
                <c:pt idx="434">
                  <c:v>-421</c:v>
                </c:pt>
                <c:pt idx="435">
                  <c:v>-421</c:v>
                </c:pt>
                <c:pt idx="436">
                  <c:v>-490</c:v>
                </c:pt>
                <c:pt idx="437">
                  <c:v>-490</c:v>
                </c:pt>
                <c:pt idx="438">
                  <c:v>-490</c:v>
                </c:pt>
                <c:pt idx="439">
                  <c:v>-490</c:v>
                </c:pt>
                <c:pt idx="440">
                  <c:v>-511</c:v>
                </c:pt>
                <c:pt idx="441">
                  <c:v>-511</c:v>
                </c:pt>
                <c:pt idx="442">
                  <c:v>-511</c:v>
                </c:pt>
                <c:pt idx="443">
                  <c:v>-511</c:v>
                </c:pt>
                <c:pt idx="444">
                  <c:v>-482</c:v>
                </c:pt>
                <c:pt idx="445">
                  <c:v>-482</c:v>
                </c:pt>
                <c:pt idx="446">
                  <c:v>-482</c:v>
                </c:pt>
                <c:pt idx="447">
                  <c:v>-482</c:v>
                </c:pt>
                <c:pt idx="448">
                  <c:v>-406</c:v>
                </c:pt>
                <c:pt idx="449">
                  <c:v>-406</c:v>
                </c:pt>
                <c:pt idx="450">
                  <c:v>-406</c:v>
                </c:pt>
                <c:pt idx="451">
                  <c:v>-406</c:v>
                </c:pt>
                <c:pt idx="452">
                  <c:v>-290</c:v>
                </c:pt>
                <c:pt idx="453">
                  <c:v>-290</c:v>
                </c:pt>
                <c:pt idx="454">
                  <c:v>-290</c:v>
                </c:pt>
                <c:pt idx="455">
                  <c:v>-290</c:v>
                </c:pt>
                <c:pt idx="456">
                  <c:v>-145</c:v>
                </c:pt>
                <c:pt idx="457">
                  <c:v>-145</c:v>
                </c:pt>
                <c:pt idx="458">
                  <c:v>-145</c:v>
                </c:pt>
                <c:pt idx="459">
                  <c:v>-145</c:v>
                </c:pt>
                <c:pt idx="460">
                  <c:v>13</c:v>
                </c:pt>
                <c:pt idx="461">
                  <c:v>13</c:v>
                </c:pt>
                <c:pt idx="462">
                  <c:v>13</c:v>
                </c:pt>
                <c:pt idx="463">
                  <c:v>13</c:v>
                </c:pt>
                <c:pt idx="464">
                  <c:v>171</c:v>
                </c:pt>
                <c:pt idx="465">
                  <c:v>171</c:v>
                </c:pt>
                <c:pt idx="466">
                  <c:v>171</c:v>
                </c:pt>
                <c:pt idx="467">
                  <c:v>171</c:v>
                </c:pt>
                <c:pt idx="468">
                  <c:v>311</c:v>
                </c:pt>
                <c:pt idx="469">
                  <c:v>311</c:v>
                </c:pt>
                <c:pt idx="470">
                  <c:v>311</c:v>
                </c:pt>
                <c:pt idx="471">
                  <c:v>311</c:v>
                </c:pt>
                <c:pt idx="472">
                  <c:v>421</c:v>
                </c:pt>
                <c:pt idx="473">
                  <c:v>421</c:v>
                </c:pt>
                <c:pt idx="474">
                  <c:v>421</c:v>
                </c:pt>
                <c:pt idx="475">
                  <c:v>421</c:v>
                </c:pt>
                <c:pt idx="476">
                  <c:v>490</c:v>
                </c:pt>
                <c:pt idx="477">
                  <c:v>490</c:v>
                </c:pt>
                <c:pt idx="478">
                  <c:v>490</c:v>
                </c:pt>
                <c:pt idx="479">
                  <c:v>490</c:v>
                </c:pt>
                <c:pt idx="480">
                  <c:v>511</c:v>
                </c:pt>
                <c:pt idx="481">
                  <c:v>511</c:v>
                </c:pt>
                <c:pt idx="482">
                  <c:v>511</c:v>
                </c:pt>
                <c:pt idx="483">
                  <c:v>511</c:v>
                </c:pt>
                <c:pt idx="484">
                  <c:v>481</c:v>
                </c:pt>
                <c:pt idx="485">
                  <c:v>481</c:v>
                </c:pt>
                <c:pt idx="486">
                  <c:v>481</c:v>
                </c:pt>
                <c:pt idx="487">
                  <c:v>481</c:v>
                </c:pt>
                <c:pt idx="488">
                  <c:v>405</c:v>
                </c:pt>
                <c:pt idx="489">
                  <c:v>405</c:v>
                </c:pt>
                <c:pt idx="490">
                  <c:v>405</c:v>
                </c:pt>
                <c:pt idx="491">
                  <c:v>405</c:v>
                </c:pt>
                <c:pt idx="492">
                  <c:v>289</c:v>
                </c:pt>
                <c:pt idx="493">
                  <c:v>289</c:v>
                </c:pt>
                <c:pt idx="494">
                  <c:v>289</c:v>
                </c:pt>
                <c:pt idx="495">
                  <c:v>289</c:v>
                </c:pt>
                <c:pt idx="496">
                  <c:v>144</c:v>
                </c:pt>
                <c:pt idx="497">
                  <c:v>144</c:v>
                </c:pt>
                <c:pt idx="498">
                  <c:v>144</c:v>
                </c:pt>
                <c:pt idx="499">
                  <c:v>144</c:v>
                </c:pt>
                <c:pt idx="500">
                  <c:v>-15</c:v>
                </c:pt>
                <c:pt idx="501">
                  <c:v>-15</c:v>
                </c:pt>
                <c:pt idx="502">
                  <c:v>-15</c:v>
                </c:pt>
                <c:pt idx="503">
                  <c:v>-15</c:v>
                </c:pt>
                <c:pt idx="504">
                  <c:v>-172</c:v>
                </c:pt>
                <c:pt idx="505">
                  <c:v>-172</c:v>
                </c:pt>
                <c:pt idx="506">
                  <c:v>-172</c:v>
                </c:pt>
                <c:pt idx="507">
                  <c:v>-172</c:v>
                </c:pt>
                <c:pt idx="508">
                  <c:v>-312</c:v>
                </c:pt>
                <c:pt idx="509">
                  <c:v>-312</c:v>
                </c:pt>
                <c:pt idx="510">
                  <c:v>-312</c:v>
                </c:pt>
                <c:pt idx="511">
                  <c:v>-312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7-4485-B05F-B4017DDFF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015775"/>
        <c:axId val="1619019215"/>
      </c:scatterChart>
      <c:valAx>
        <c:axId val="162301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19019215"/>
        <c:crosses val="autoZero"/>
        <c:crossBetween val="midCat"/>
      </c:valAx>
      <c:valAx>
        <c:axId val="161901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2301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513809</xdr:colOff>
      <xdr:row>5</xdr:row>
      <xdr:rowOff>136393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0022CA8-8EAE-4B08-A394-BAAF459F8D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323809" cy="10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84666</xdr:colOff>
      <xdr:row>27</xdr:row>
      <xdr:rowOff>158750</xdr:rowOff>
    </xdr:from>
    <xdr:to>
      <xdr:col>11</xdr:col>
      <xdr:colOff>714031</xdr:colOff>
      <xdr:row>54</xdr:row>
      <xdr:rowOff>126396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2AD30BC-5C9A-4B0D-BB22-BEEA6FE08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666" y="5016500"/>
          <a:ext cx="9095238" cy="48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63500</xdr:rowOff>
    </xdr:from>
    <xdr:to>
      <xdr:col>12</xdr:col>
      <xdr:colOff>45144</xdr:colOff>
      <xdr:row>27</xdr:row>
      <xdr:rowOff>132869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B4EA804-DCFC-4071-88C0-DEB2855855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43000"/>
          <a:ext cx="9266667" cy="38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15</xdr:col>
      <xdr:colOff>646190</xdr:colOff>
      <xdr:row>50</xdr:row>
      <xdr:rowOff>56148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939A221-D568-45F0-A341-4666DFB171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85850"/>
          <a:ext cx="12076190" cy="801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11</xdr:col>
      <xdr:colOff>316337</xdr:colOff>
      <xdr:row>54</xdr:row>
      <xdr:rowOff>154678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20E5007-4BE9-4018-A20B-8D75295229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946400"/>
          <a:ext cx="9304762" cy="717142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10</xdr:col>
      <xdr:colOff>0</xdr:colOff>
      <xdr:row>16</xdr:row>
      <xdr:rowOff>165100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CF90A8B-D23B-4747-8129-5067117291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25400</xdr:colOff>
      <xdr:row>9</xdr:row>
      <xdr:rowOff>19050</xdr:rowOff>
    </xdr:from>
    <xdr:to>
      <xdr:col>21</xdr:col>
      <xdr:colOff>25400</xdr:colOff>
      <xdr:row>24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E309FE3-3BE6-47CA-97E6-4A34695ED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625475</xdr:colOff>
      <xdr:row>5</xdr:row>
      <xdr:rowOff>149225</xdr:rowOff>
    </xdr:from>
    <xdr:to>
      <xdr:col>13</xdr:col>
      <xdr:colOff>625475</xdr:colOff>
      <xdr:row>20</xdr:row>
      <xdr:rowOff>130175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2F92FF9-2551-421C-9F72-6C337CFCC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70349-287E-4B94-99F6-4B80420353F2}">
  <dimension ref="A58:H70"/>
  <sheetViews>
    <sheetView topLeftCell="A28" zoomScale="80" zoomScaleNormal="80" workbookViewId="0">
      <selection activeCell="B62" sqref="B62"/>
    </sheetView>
  </sheetViews>
  <sheetFormatPr baseColWidth="10" defaultRowHeight="14.5" x14ac:dyDescent="0.35"/>
  <cols>
    <col min="8" max="8" width="12.08984375" bestFit="1" customWidth="1"/>
  </cols>
  <sheetData>
    <row r="58" spans="1:8" x14ac:dyDescent="0.35">
      <c r="D58" t="s">
        <v>21</v>
      </c>
      <c r="E58" t="s">
        <v>22</v>
      </c>
    </row>
    <row r="59" spans="1:8" x14ac:dyDescent="0.35">
      <c r="A59" t="s">
        <v>14</v>
      </c>
      <c r="B59">
        <v>11000000</v>
      </c>
      <c r="D59" s="1">
        <v>800000</v>
      </c>
      <c r="E59" s="1">
        <v>8000000</v>
      </c>
      <c r="F59" t="s">
        <v>23</v>
      </c>
      <c r="G59">
        <f>B59/B64</f>
        <v>5500000</v>
      </c>
      <c r="H59" t="b">
        <f>AND(G59&gt;D59,G59&lt;E59)</f>
        <v>1</v>
      </c>
    </row>
    <row r="60" spans="1:8" x14ac:dyDescent="0.35">
      <c r="A60" t="s">
        <v>15</v>
      </c>
      <c r="B60">
        <v>40</v>
      </c>
      <c r="D60" s="1">
        <v>120000000</v>
      </c>
      <c r="E60" s="1">
        <v>340000000</v>
      </c>
      <c r="F60" t="s">
        <v>24</v>
      </c>
      <c r="G60">
        <f>B59*(B66/B64)</f>
        <v>231000000</v>
      </c>
      <c r="H60" t="b">
        <f>AND(G60&gt;D60,G60&lt;E60)</f>
        <v>1</v>
      </c>
    </row>
    <row r="61" spans="1:8" x14ac:dyDescent="0.35">
      <c r="A61" t="s">
        <v>16</v>
      </c>
      <c r="B61">
        <v>0</v>
      </c>
      <c r="D61">
        <v>0</v>
      </c>
      <c r="E61" s="1">
        <v>120000000</v>
      </c>
      <c r="F61" t="s">
        <v>20</v>
      </c>
      <c r="G61">
        <f>B68</f>
        <v>115500000</v>
      </c>
      <c r="H61" t="b">
        <f>G61&lt;E61</f>
        <v>1</v>
      </c>
    </row>
    <row r="62" spans="1:8" x14ac:dyDescent="0.35">
      <c r="A62" t="s">
        <v>17</v>
      </c>
      <c r="B62">
        <v>0</v>
      </c>
    </row>
    <row r="64" spans="1:8" x14ac:dyDescent="0.35">
      <c r="A64" t="s">
        <v>18</v>
      </c>
      <c r="B64">
        <f>B61+2</f>
        <v>2</v>
      </c>
    </row>
    <row r="65" spans="1:2" x14ac:dyDescent="0.35">
      <c r="A65" t="s">
        <v>19</v>
      </c>
      <c r="B65">
        <f>2*(B62+1)</f>
        <v>2</v>
      </c>
    </row>
    <row r="66" spans="1:2" x14ac:dyDescent="0.35">
      <c r="A66" t="s">
        <v>9</v>
      </c>
      <c r="B66">
        <f>B60+2</f>
        <v>42</v>
      </c>
    </row>
    <row r="68" spans="1:2" x14ac:dyDescent="0.35">
      <c r="A68" t="s">
        <v>20</v>
      </c>
      <c r="B68">
        <f>B59*(B66/(B64*B65))</f>
        <v>115500000</v>
      </c>
    </row>
    <row r="70" spans="1:2" x14ac:dyDescent="0.35">
      <c r="A70" t="s">
        <v>1</v>
      </c>
      <c r="B70">
        <f>B68/2</f>
        <v>57750000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216E4-BC63-4907-9153-1989B7CA357E}">
  <dimension ref="A1"/>
  <sheetViews>
    <sheetView workbookViewId="0">
      <selection activeCell="A7" sqref="A7"/>
    </sheetView>
  </sheetViews>
  <sheetFormatPr baseColWidth="10"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A7E69-E977-44DF-AABD-3B9102489A54}">
  <dimension ref="A2:Q31"/>
  <sheetViews>
    <sheetView workbookViewId="0">
      <selection activeCell="M32" sqref="M32"/>
    </sheetView>
  </sheetViews>
  <sheetFormatPr baseColWidth="10" defaultRowHeight="14.5" x14ac:dyDescent="0.35"/>
  <cols>
    <col min="2" max="2" width="11.81640625" bestFit="1" customWidth="1"/>
    <col min="4" max="4" width="11.1796875" bestFit="1" customWidth="1"/>
    <col min="5" max="5" width="17.453125" customWidth="1"/>
    <col min="6" max="6" width="11.81640625" bestFit="1" customWidth="1"/>
    <col min="13" max="13" width="17.453125" bestFit="1" customWidth="1"/>
    <col min="14" max="15" width="11.81640625" bestFit="1" customWidth="1"/>
  </cols>
  <sheetData>
    <row r="2" spans="1:17" x14ac:dyDescent="0.35">
      <c r="A2" t="s">
        <v>1</v>
      </c>
      <c r="B2">
        <f>'CPU Clocking System'!B70</f>
        <v>57750000</v>
      </c>
      <c r="C2">
        <v>57750000</v>
      </c>
    </row>
    <row r="3" spans="1:17" x14ac:dyDescent="0.35">
      <c r="A3" t="s">
        <v>0</v>
      </c>
      <c r="B3">
        <f>1/B2</f>
        <v>1.7316017316017315E-8</v>
      </c>
      <c r="E3">
        <v>370</v>
      </c>
      <c r="F3">
        <f>E3*B3</f>
        <v>6.4069264069264066E-6</v>
      </c>
      <c r="G3">
        <f>1/F3</f>
        <v>156081.08108108109</v>
      </c>
      <c r="I3">
        <v>18985404</v>
      </c>
      <c r="M3">
        <f>1/(44100)</f>
        <v>2.2675736961451248E-5</v>
      </c>
      <c r="N3">
        <f>M3/B3</f>
        <v>1309.5238095238096</v>
      </c>
      <c r="P3">
        <f>M3*128</f>
        <v>2.9024943310657597E-3</v>
      </c>
      <c r="Q3">
        <f>P3*2</f>
        <v>5.8049886621315194E-3</v>
      </c>
    </row>
    <row r="4" spans="1:17" x14ac:dyDescent="0.35">
      <c r="A4" t="s">
        <v>6</v>
      </c>
      <c r="B4">
        <v>3</v>
      </c>
      <c r="D4" t="b">
        <f>B4&lt;=31</f>
        <v>1</v>
      </c>
      <c r="I4">
        <v>22505553</v>
      </c>
      <c r="J4">
        <f t="shared" ref="J4:J5" si="0">I4-I3</f>
        <v>3520149</v>
      </c>
    </row>
    <row r="5" spans="1:17" x14ac:dyDescent="0.35">
      <c r="A5" t="s">
        <v>2</v>
      </c>
      <c r="B5">
        <v>4</v>
      </c>
      <c r="I5">
        <v>24265390</v>
      </c>
      <c r="J5">
        <f t="shared" si="0"/>
        <v>1759837</v>
      </c>
    </row>
    <row r="6" spans="1:17" x14ac:dyDescent="0.35">
      <c r="A6" t="s">
        <v>3</v>
      </c>
      <c r="B6">
        <f>B3*(B5+1)</f>
        <v>8.6580086580086576E-8</v>
      </c>
      <c r="C6" s="1">
        <v>7.6000000000000006E-8</v>
      </c>
      <c r="D6" t="b">
        <f>B6&gt;C6</f>
        <v>1</v>
      </c>
      <c r="I6">
        <v>26025163</v>
      </c>
      <c r="J6">
        <f>I6-I5</f>
        <v>1759773</v>
      </c>
      <c r="O6" s="1">
        <v>1.9029999999999999E-5</v>
      </c>
    </row>
    <row r="7" spans="1:17" x14ac:dyDescent="0.35">
      <c r="A7" t="s">
        <v>4</v>
      </c>
      <c r="B7">
        <f>12*B6</f>
        <v>1.038961038961039E-6</v>
      </c>
      <c r="C7" t="s">
        <v>8</v>
      </c>
      <c r="O7">
        <f>B7*3</f>
        <v>3.1168831168831169E-6</v>
      </c>
    </row>
    <row r="8" spans="1:17" x14ac:dyDescent="0.35">
      <c r="A8" t="s">
        <v>5</v>
      </c>
      <c r="B8">
        <f>B4*B6</f>
        <v>2.5974025974025974E-7</v>
      </c>
      <c r="C8" t="s">
        <v>7</v>
      </c>
      <c r="D8" t="b">
        <f>B8&gt;(2*B6)</f>
        <v>1</v>
      </c>
      <c r="O8" s="1">
        <f>O7+O6</f>
        <v>2.2146883116883116E-5</v>
      </c>
      <c r="P8" s="2">
        <f>1/O8</f>
        <v>45153.080671549455</v>
      </c>
    </row>
    <row r="9" spans="1:17" x14ac:dyDescent="0.35">
      <c r="A9" t="s">
        <v>9</v>
      </c>
      <c r="B9">
        <v>4</v>
      </c>
      <c r="C9" t="s">
        <v>10</v>
      </c>
      <c r="M9">
        <f>M3/B10</f>
        <v>5.1353874883286643</v>
      </c>
    </row>
    <row r="10" spans="1:17" x14ac:dyDescent="0.35">
      <c r="A10" t="s">
        <v>11</v>
      </c>
      <c r="B10">
        <f>B8+(B9*B7)</f>
        <v>4.4155844155844159E-6</v>
      </c>
      <c r="C10" t="s">
        <v>12</v>
      </c>
    </row>
    <row r="12" spans="1:17" x14ac:dyDescent="0.35">
      <c r="A12" t="s">
        <v>13</v>
      </c>
      <c r="B12">
        <f>1/B10</f>
        <v>226470.5882352941</v>
      </c>
      <c r="C12">
        <f>B12/1000</f>
        <v>226.47058823529409</v>
      </c>
      <c r="F12">
        <f>B10*128</f>
        <v>5.6519480519480524E-4</v>
      </c>
      <c r="J12">
        <f>J6/1000000000</f>
        <v>1.7597730000000001E-3</v>
      </c>
    </row>
    <row r="13" spans="1:17" x14ac:dyDescent="0.35">
      <c r="B13">
        <f>1/B7</f>
        <v>962500</v>
      </c>
      <c r="C13">
        <f>B13/1000</f>
        <v>962.5</v>
      </c>
      <c r="F13">
        <f>1/B13</f>
        <v>1.038961038961039E-6</v>
      </c>
    </row>
    <row r="14" spans="1:17" x14ac:dyDescent="0.35">
      <c r="M14">
        <f>M3*128</f>
        <v>2.9024943310657597E-3</v>
      </c>
    </row>
    <row r="15" spans="1:17" x14ac:dyDescent="0.35">
      <c r="E15" t="s">
        <v>25</v>
      </c>
      <c r="F15">
        <f>B10*128</f>
        <v>5.6519480519480524E-4</v>
      </c>
    </row>
    <row r="20" spans="13:16" x14ac:dyDescent="0.35">
      <c r="M20">
        <f>B3*13</f>
        <v>2.2510822510822508E-7</v>
      </c>
      <c r="N20">
        <f>M20*128</f>
        <v>2.8813852813852811E-5</v>
      </c>
    </row>
    <row r="21" spans="13:16" x14ac:dyDescent="0.35">
      <c r="N21">
        <f>M20*128</f>
        <v>2.8813852813852811E-5</v>
      </c>
    </row>
    <row r="22" spans="13:16" ht="15" thickBot="1" x14ac:dyDescent="0.4">
      <c r="N22">
        <f>M20</f>
        <v>2.2510822510822508E-7</v>
      </c>
    </row>
    <row r="23" spans="13:16" ht="15" thickBot="1" x14ac:dyDescent="0.4">
      <c r="M23" s="3" t="s">
        <v>43</v>
      </c>
      <c r="N23" s="4">
        <f>SUM(N20:N22)</f>
        <v>5.7852813852813844E-5</v>
      </c>
      <c r="P23">
        <f>M14-N23</f>
        <v>2.8446415172129458E-3</v>
      </c>
    </row>
    <row r="30" spans="13:16" x14ac:dyDescent="0.35">
      <c r="M30">
        <v>26.548462000000001</v>
      </c>
    </row>
    <row r="31" spans="13:16" x14ac:dyDescent="0.35">
      <c r="M31">
        <v>26.372679999999999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1B62A-0198-4755-A09B-E37BC7CBD8D4}">
  <dimension ref="A2:C8"/>
  <sheetViews>
    <sheetView workbookViewId="0">
      <selection activeCell="B4" sqref="B4"/>
    </sheetView>
  </sheetViews>
  <sheetFormatPr baseColWidth="10" defaultRowHeight="14.5" x14ac:dyDescent="0.35"/>
  <cols>
    <col min="1" max="1" width="19.26953125" bestFit="1" customWidth="1"/>
  </cols>
  <sheetData>
    <row r="2" spans="1:3" x14ac:dyDescent="0.35">
      <c r="A2" t="s">
        <v>34</v>
      </c>
      <c r="C2">
        <v>2629</v>
      </c>
    </row>
    <row r="3" spans="1:3" x14ac:dyDescent="0.35">
      <c r="A3" t="s">
        <v>26</v>
      </c>
      <c r="B3" t="s">
        <v>27</v>
      </c>
      <c r="C3">
        <v>283</v>
      </c>
    </row>
    <row r="4" spans="1:3" x14ac:dyDescent="0.35">
      <c r="A4" t="s">
        <v>28</v>
      </c>
      <c r="B4" t="s">
        <v>29</v>
      </c>
      <c r="C4">
        <v>285</v>
      </c>
    </row>
    <row r="5" spans="1:3" x14ac:dyDescent="0.35">
      <c r="A5" t="s">
        <v>30</v>
      </c>
      <c r="B5" t="s">
        <v>31</v>
      </c>
      <c r="C5">
        <v>7.6</v>
      </c>
    </row>
    <row r="6" spans="1:3" x14ac:dyDescent="0.35">
      <c r="A6" t="s">
        <v>32</v>
      </c>
      <c r="B6" t="s">
        <v>33</v>
      </c>
      <c r="C6">
        <v>19.8</v>
      </c>
    </row>
    <row r="8" spans="1:3" x14ac:dyDescent="0.35">
      <c r="A8" t="s">
        <v>35</v>
      </c>
      <c r="C8">
        <f>SUM(C4:C6)</f>
        <v>312.40000000000003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8EB4D-6CD0-4E89-9C8C-754601A337CD}">
  <dimension ref="A1:M131"/>
  <sheetViews>
    <sheetView workbookViewId="0">
      <selection activeCell="K5" sqref="K5"/>
    </sheetView>
  </sheetViews>
  <sheetFormatPr baseColWidth="10" defaultRowHeight="14.5" x14ac:dyDescent="0.35"/>
  <cols>
    <col min="2" max="2" width="11.81640625" bestFit="1" customWidth="1"/>
  </cols>
  <sheetData>
    <row r="1" spans="1:13" x14ac:dyDescent="0.35">
      <c r="A1" t="s">
        <v>36</v>
      </c>
      <c r="B1">
        <f>1/ADC!B12</f>
        <v>4.4155844155844159E-6</v>
      </c>
      <c r="L1" t="s">
        <v>40</v>
      </c>
      <c r="M1">
        <f>1/B1</f>
        <v>226470.5882352941</v>
      </c>
    </row>
    <row r="2" spans="1:13" x14ac:dyDescent="0.35">
      <c r="A2" t="s">
        <v>37</v>
      </c>
      <c r="B2">
        <v>2000</v>
      </c>
      <c r="L2" t="s">
        <v>41</v>
      </c>
      <c r="M2">
        <f>COUNT(A4:A131)</f>
        <v>128</v>
      </c>
    </row>
    <row r="3" spans="1:13" x14ac:dyDescent="0.35">
      <c r="B3" t="s">
        <v>38</v>
      </c>
      <c r="C3" t="s">
        <v>39</v>
      </c>
    </row>
    <row r="4" spans="1:13" x14ac:dyDescent="0.35">
      <c r="A4">
        <v>0</v>
      </c>
      <c r="B4">
        <f>A4*$B$1</f>
        <v>0</v>
      </c>
      <c r="C4">
        <f>SIN(2*PI()*$B$2*B4)</f>
        <v>0</v>
      </c>
      <c r="D4">
        <v>0</v>
      </c>
      <c r="L4" t="s">
        <v>42</v>
      </c>
      <c r="M4">
        <f>M1/(M2/2)</f>
        <v>3538.6029411764703</v>
      </c>
    </row>
    <row r="5" spans="1:13" x14ac:dyDescent="0.35">
      <c r="A5">
        <v>1</v>
      </c>
      <c r="B5">
        <f t="shared" ref="B5:B68" si="0">A5*$B$1</f>
        <v>4.4155844155844159E-6</v>
      </c>
      <c r="C5">
        <f t="shared" ref="C5:C68" si="1">SIN(2*PI()*$B$2*B5)</f>
        <v>5.5459400993036104E-2</v>
      </c>
      <c r="D5">
        <v>0</v>
      </c>
    </row>
    <row r="6" spans="1:13" x14ac:dyDescent="0.35">
      <c r="A6">
        <v>2</v>
      </c>
      <c r="B6">
        <f t="shared" si="0"/>
        <v>8.8311688311688318E-6</v>
      </c>
      <c r="C6">
        <f t="shared" si="1"/>
        <v>0.1107480916355004</v>
      </c>
      <c r="D6">
        <v>0</v>
      </c>
    </row>
    <row r="7" spans="1:13" x14ac:dyDescent="0.35">
      <c r="A7">
        <v>3</v>
      </c>
      <c r="B7">
        <f t="shared" si="0"/>
        <v>1.3246753246753249E-5</v>
      </c>
      <c r="C7">
        <f t="shared" si="1"/>
        <v>0.16569588704271634</v>
      </c>
      <c r="D7">
        <v>0</v>
      </c>
      <c r="L7">
        <v>0</v>
      </c>
      <c r="M7">
        <f>L7*$M$4</f>
        <v>0</v>
      </c>
    </row>
    <row r="8" spans="1:13" x14ac:dyDescent="0.35">
      <c r="A8">
        <v>4</v>
      </c>
      <c r="B8">
        <f t="shared" si="0"/>
        <v>1.7662337662337664E-5</v>
      </c>
      <c r="C8">
        <f t="shared" si="1"/>
        <v>0.22013365164435394</v>
      </c>
      <c r="D8">
        <v>0</v>
      </c>
      <c r="L8">
        <v>1</v>
      </c>
      <c r="M8">
        <f t="shared" ref="M8:M70" si="2">L8*$M$4</f>
        <v>3538.6029411764703</v>
      </c>
    </row>
    <row r="9" spans="1:13" x14ac:dyDescent="0.35">
      <c r="A9">
        <v>5</v>
      </c>
      <c r="B9">
        <f t="shared" si="0"/>
        <v>2.2077922077922079E-5</v>
      </c>
      <c r="C9">
        <f t="shared" si="1"/>
        <v>0.27389381980297228</v>
      </c>
      <c r="D9">
        <v>0</v>
      </c>
      <c r="L9">
        <v>2</v>
      </c>
      <c r="M9">
        <f t="shared" si="2"/>
        <v>7077.2058823529405</v>
      </c>
    </row>
    <row r="10" spans="1:13" x14ac:dyDescent="0.35">
      <c r="A10">
        <v>6</v>
      </c>
      <c r="B10">
        <f t="shared" si="0"/>
        <v>2.6493506493506497E-5</v>
      </c>
      <c r="C10">
        <f t="shared" si="1"/>
        <v>0.32681091160012976</v>
      </c>
      <c r="D10">
        <v>0</v>
      </c>
      <c r="L10">
        <v>3</v>
      </c>
      <c r="M10">
        <f t="shared" si="2"/>
        <v>10615.808823529411</v>
      </c>
    </row>
    <row r="11" spans="1:13" x14ac:dyDescent="0.35">
      <c r="A11">
        <v>7</v>
      </c>
      <c r="B11">
        <f t="shared" si="0"/>
        <v>3.0909090909090909E-5</v>
      </c>
      <c r="C11">
        <f t="shared" si="1"/>
        <v>0.37872204220241307</v>
      </c>
      <c r="D11">
        <v>0</v>
      </c>
      <c r="L11">
        <v>4</v>
      </c>
      <c r="M11">
        <f t="shared" si="2"/>
        <v>14154.411764705881</v>
      </c>
    </row>
    <row r="12" spans="1:13" x14ac:dyDescent="0.35">
      <c r="A12">
        <v>8</v>
      </c>
      <c r="B12">
        <f t="shared" si="0"/>
        <v>3.5324675324675327E-5</v>
      </c>
      <c r="C12">
        <f t="shared" si="1"/>
        <v>0.42946742323950088</v>
      </c>
      <c r="D12">
        <v>0</v>
      </c>
      <c r="L12">
        <v>5</v>
      </c>
      <c r="M12">
        <f t="shared" si="2"/>
        <v>17693.01470588235</v>
      </c>
    </row>
    <row r="13" spans="1:13" x14ac:dyDescent="0.35">
      <c r="A13">
        <v>9</v>
      </c>
      <c r="B13">
        <f t="shared" si="0"/>
        <v>3.9740259740259746E-5</v>
      </c>
      <c r="C13">
        <f t="shared" si="1"/>
        <v>0.47889085465095904</v>
      </c>
      <c r="D13">
        <v>0</v>
      </c>
      <c r="L13">
        <v>6</v>
      </c>
      <c r="M13">
        <f t="shared" si="2"/>
        <v>21231.617647058822</v>
      </c>
    </row>
    <row r="14" spans="1:13" x14ac:dyDescent="0.35">
      <c r="A14">
        <v>10</v>
      </c>
      <c r="B14">
        <f t="shared" si="0"/>
        <v>4.4155844155844157E-5</v>
      </c>
      <c r="C14">
        <f t="shared" si="1"/>
        <v>0.52684020548781152</v>
      </c>
      <c r="D14">
        <v>0</v>
      </c>
      <c r="L14">
        <v>7</v>
      </c>
      <c r="M14">
        <f t="shared" si="2"/>
        <v>24770.220588235294</v>
      </c>
    </row>
    <row r="15" spans="1:13" x14ac:dyDescent="0.35">
      <c r="A15">
        <v>11</v>
      </c>
      <c r="B15">
        <f t="shared" si="0"/>
        <v>4.8571428571428576E-5</v>
      </c>
      <c r="C15">
        <f t="shared" si="1"/>
        <v>0.57316788218892223</v>
      </c>
      <c r="D15">
        <v>0</v>
      </c>
      <c r="L15">
        <v>8</v>
      </c>
      <c r="M15">
        <f t="shared" si="2"/>
        <v>28308.823529411762</v>
      </c>
    </row>
    <row r="16" spans="1:13" x14ac:dyDescent="0.35">
      <c r="A16">
        <v>12</v>
      </c>
      <c r="B16">
        <f t="shared" si="0"/>
        <v>5.2987012987012994E-5</v>
      </c>
      <c r="C16">
        <f t="shared" si="1"/>
        <v>0.61773128289077983</v>
      </c>
      <c r="D16">
        <v>0</v>
      </c>
      <c r="L16">
        <v>9</v>
      </c>
      <c r="M16">
        <f t="shared" si="2"/>
        <v>31847.426470588231</v>
      </c>
    </row>
    <row r="17" spans="1:13" x14ac:dyDescent="0.35">
      <c r="A17">
        <v>13</v>
      </c>
      <c r="B17">
        <f t="shared" si="0"/>
        <v>5.7402597402597406E-5</v>
      </c>
      <c r="C17">
        <f t="shared" si="1"/>
        <v>0.66039323637226965</v>
      </c>
      <c r="D17">
        <v>0</v>
      </c>
      <c r="L17">
        <v>10</v>
      </c>
      <c r="M17">
        <f t="shared" si="2"/>
        <v>35386.029411764699</v>
      </c>
    </row>
    <row r="18" spans="1:13" x14ac:dyDescent="0.35">
      <c r="A18">
        <v>14</v>
      </c>
      <c r="B18">
        <f t="shared" si="0"/>
        <v>6.1818181818181818E-5</v>
      </c>
      <c r="C18">
        <f t="shared" si="1"/>
        <v>0.70102242428331085</v>
      </c>
      <c r="D18">
        <v>0</v>
      </c>
      <c r="L18">
        <v>11</v>
      </c>
      <c r="M18">
        <f t="shared" si="2"/>
        <v>38924.632352941175</v>
      </c>
    </row>
    <row r="19" spans="1:13" x14ac:dyDescent="0.35">
      <c r="A19">
        <v>15</v>
      </c>
      <c r="B19">
        <f t="shared" si="0"/>
        <v>6.6233766233766243E-5</v>
      </c>
      <c r="C19">
        <f t="shared" si="1"/>
        <v>0.73949378535768784</v>
      </c>
      <c r="D19">
        <v>0</v>
      </c>
      <c r="L19">
        <v>12</v>
      </c>
      <c r="M19">
        <f t="shared" si="2"/>
        <v>42463.235294117643</v>
      </c>
    </row>
    <row r="20" spans="1:13" x14ac:dyDescent="0.35">
      <c r="A20">
        <v>16</v>
      </c>
      <c r="B20">
        <f t="shared" si="0"/>
        <v>7.0649350649350655E-5</v>
      </c>
      <c r="C20">
        <f t="shared" si="1"/>
        <v>0.77568890036586691</v>
      </c>
      <c r="D20">
        <v>0</v>
      </c>
      <c r="L20">
        <v>13</v>
      </c>
      <c r="M20">
        <f t="shared" si="2"/>
        <v>46001.838235294112</v>
      </c>
    </row>
    <row r="21" spans="1:13" x14ac:dyDescent="0.35">
      <c r="A21">
        <v>17</v>
      </c>
      <c r="B21">
        <f t="shared" si="0"/>
        <v>7.5064935064935066E-5</v>
      </c>
      <c r="C21">
        <f t="shared" si="1"/>
        <v>0.80949635662286801</v>
      </c>
      <c r="D21">
        <v>0</v>
      </c>
      <c r="L21">
        <v>14</v>
      </c>
      <c r="M21">
        <f t="shared" si="2"/>
        <v>49540.441176470587</v>
      </c>
    </row>
    <row r="22" spans="1:13" x14ac:dyDescent="0.35">
      <c r="A22">
        <v>18</v>
      </c>
      <c r="B22">
        <f t="shared" si="0"/>
        <v>7.9480519480519492E-5</v>
      </c>
      <c r="C22">
        <f t="shared" si="1"/>
        <v>0.84081209092919318</v>
      </c>
      <c r="D22">
        <v>0</v>
      </c>
      <c r="L22">
        <v>15</v>
      </c>
      <c r="M22">
        <f t="shared" si="2"/>
        <v>53079.044117647056</v>
      </c>
    </row>
    <row r="23" spans="1:13" x14ac:dyDescent="0.35">
      <c r="A23">
        <v>19</v>
      </c>
      <c r="B23">
        <f t="shared" si="0"/>
        <v>8.3896103896103903E-5</v>
      </c>
      <c r="C23">
        <f t="shared" si="1"/>
        <v>0.86953970988920293</v>
      </c>
      <c r="D23">
        <v>0</v>
      </c>
      <c r="L23">
        <v>16</v>
      </c>
      <c r="M23">
        <f t="shared" si="2"/>
        <v>56617.647058823524</v>
      </c>
    </row>
    <row r="24" spans="1:13" x14ac:dyDescent="0.35">
      <c r="A24">
        <v>20</v>
      </c>
      <c r="B24">
        <f t="shared" si="0"/>
        <v>8.8311688311688315E-5</v>
      </c>
      <c r="C24">
        <f t="shared" si="1"/>
        <v>0.89559078662096292</v>
      </c>
      <c r="D24">
        <v>0</v>
      </c>
      <c r="L24">
        <v>17</v>
      </c>
      <c r="M24">
        <f t="shared" si="2"/>
        <v>60156.249999999993</v>
      </c>
    </row>
    <row r="25" spans="1:13" x14ac:dyDescent="0.35">
      <c r="A25">
        <v>21</v>
      </c>
      <c r="B25">
        <f t="shared" si="0"/>
        <v>9.272727272727274E-5</v>
      </c>
      <c r="C25">
        <f t="shared" si="1"/>
        <v>0.91888513294425489</v>
      </c>
      <c r="D25">
        <v>0</v>
      </c>
      <c r="L25">
        <v>18</v>
      </c>
      <c r="M25">
        <f t="shared" si="2"/>
        <v>63694.852941176461</v>
      </c>
    </row>
    <row r="26" spans="1:13" x14ac:dyDescent="0.35">
      <c r="A26">
        <v>22</v>
      </c>
      <c r="B26">
        <f t="shared" si="0"/>
        <v>9.7142857142857152E-5</v>
      </c>
      <c r="C26">
        <f t="shared" si="1"/>
        <v>0.93935104620892351</v>
      </c>
      <c r="D26">
        <v>0</v>
      </c>
      <c r="L26">
        <v>19</v>
      </c>
      <c r="M26">
        <f t="shared" si="2"/>
        <v>67233.455882352937</v>
      </c>
    </row>
    <row r="27" spans="1:13" x14ac:dyDescent="0.35">
      <c r="A27">
        <v>23</v>
      </c>
      <c r="B27">
        <f t="shared" si="0"/>
        <v>1.0155844155844156E-4</v>
      </c>
      <c r="C27">
        <f t="shared" si="1"/>
        <v>0.95692553000379954</v>
      </c>
      <c r="D27">
        <v>0</v>
      </c>
      <c r="L27">
        <v>20</v>
      </c>
      <c r="M27">
        <f t="shared" si="2"/>
        <v>70772.058823529398</v>
      </c>
    </row>
    <row r="28" spans="1:13" x14ac:dyDescent="0.35">
      <c r="A28">
        <v>24</v>
      </c>
      <c r="B28">
        <f t="shared" si="0"/>
        <v>1.0597402597402599E-4</v>
      </c>
      <c r="C28">
        <f t="shared" si="1"/>
        <v>0.9715544880668241</v>
      </c>
      <c r="D28">
        <v>0</v>
      </c>
      <c r="L28">
        <v>21</v>
      </c>
      <c r="M28">
        <f t="shared" si="2"/>
        <v>74310.661764705874</v>
      </c>
    </row>
    <row r="29" spans="1:13" x14ac:dyDescent="0.35">
      <c r="A29">
        <v>25</v>
      </c>
      <c r="B29">
        <f t="shared" si="0"/>
        <v>1.103896103896104E-4</v>
      </c>
      <c r="C29">
        <f t="shared" si="1"/>
        <v>0.98319289079950301</v>
      </c>
      <c r="D29">
        <v>0</v>
      </c>
      <c r="L29">
        <v>22</v>
      </c>
      <c r="M29">
        <f t="shared" si="2"/>
        <v>77849.26470588235</v>
      </c>
    </row>
    <row r="30" spans="1:13" x14ac:dyDescent="0.35">
      <c r="A30">
        <v>26</v>
      </c>
      <c r="B30">
        <f t="shared" si="0"/>
        <v>1.1480519480519481E-4</v>
      </c>
      <c r="C30">
        <f t="shared" si="1"/>
        <v>0.99180491387313785</v>
      </c>
      <c r="D30">
        <v>0</v>
      </c>
      <c r="L30">
        <v>23</v>
      </c>
      <c r="M30">
        <f t="shared" si="2"/>
        <v>81387.867647058811</v>
      </c>
    </row>
    <row r="31" spans="1:13" x14ac:dyDescent="0.35">
      <c r="A31">
        <v>27</v>
      </c>
      <c r="B31">
        <f t="shared" si="0"/>
        <v>1.1922077922077922E-4</v>
      </c>
      <c r="C31">
        <f t="shared" si="1"/>
        <v>0.99736404850018856</v>
      </c>
      <c r="D31">
        <v>0</v>
      </c>
      <c r="L31">
        <v>24</v>
      </c>
      <c r="M31">
        <f t="shared" si="2"/>
        <v>84926.470588235286</v>
      </c>
    </row>
    <row r="32" spans="1:13" x14ac:dyDescent="0.35">
      <c r="A32">
        <v>28</v>
      </c>
      <c r="B32">
        <f t="shared" si="0"/>
        <v>1.2363636363636364E-4</v>
      </c>
      <c r="C32">
        <f t="shared" si="1"/>
        <v>0.99985318303133919</v>
      </c>
      <c r="D32">
        <v>0</v>
      </c>
      <c r="L32">
        <v>25</v>
      </c>
      <c r="M32">
        <f t="shared" si="2"/>
        <v>88465.073529411762</v>
      </c>
    </row>
    <row r="33" spans="1:13" x14ac:dyDescent="0.35">
      <c r="A33">
        <v>29</v>
      </c>
      <c r="B33">
        <f t="shared" si="0"/>
        <v>1.2805194805194807E-4</v>
      </c>
      <c r="C33">
        <f t="shared" si="1"/>
        <v>0.99926465562710309</v>
      </c>
      <c r="D33">
        <v>0</v>
      </c>
      <c r="L33">
        <v>26</v>
      </c>
      <c r="M33">
        <f t="shared" si="2"/>
        <v>92003.676470588223</v>
      </c>
    </row>
    <row r="34" spans="1:13" x14ac:dyDescent="0.35">
      <c r="A34">
        <v>30</v>
      </c>
      <c r="B34">
        <f t="shared" si="0"/>
        <v>1.3246753246753249E-4</v>
      </c>
      <c r="C34">
        <f t="shared" si="1"/>
        <v>0.99560027784183713</v>
      </c>
      <c r="D34">
        <v>0</v>
      </c>
      <c r="L34">
        <v>27</v>
      </c>
      <c r="M34">
        <f t="shared" si="2"/>
        <v>95542.279411764699</v>
      </c>
    </row>
    <row r="35" spans="1:13" x14ac:dyDescent="0.35">
      <c r="A35">
        <v>31</v>
      </c>
      <c r="B35">
        <f t="shared" si="0"/>
        <v>1.368831168831169E-4</v>
      </c>
      <c r="C35">
        <f t="shared" si="1"/>
        <v>0.98887132904757125</v>
      </c>
      <c r="D35">
        <v>0</v>
      </c>
      <c r="L35">
        <v>28</v>
      </c>
      <c r="M35">
        <f t="shared" si="2"/>
        <v>99080.882352941175</v>
      </c>
    </row>
    <row r="36" spans="1:13" x14ac:dyDescent="0.35">
      <c r="A36">
        <v>32</v>
      </c>
      <c r="B36">
        <f t="shared" si="0"/>
        <v>1.4129870129870131E-4</v>
      </c>
      <c r="C36">
        <f t="shared" si="1"/>
        <v>0.97909852171481659</v>
      </c>
      <c r="D36">
        <v>0</v>
      </c>
      <c r="L36">
        <v>29</v>
      </c>
      <c r="M36">
        <f t="shared" si="2"/>
        <v>102619.48529411764</v>
      </c>
    </row>
    <row r="37" spans="1:13" x14ac:dyDescent="0.35">
      <c r="A37">
        <v>33</v>
      </c>
      <c r="B37">
        <f t="shared" si="0"/>
        <v>1.4571428571428572E-4</v>
      </c>
      <c r="C37">
        <f t="shared" si="1"/>
        <v>0.96631193765722401</v>
      </c>
      <c r="D37">
        <v>0</v>
      </c>
      <c r="L37">
        <v>30</v>
      </c>
      <c r="M37">
        <f t="shared" si="2"/>
        <v>106158.08823529411</v>
      </c>
    </row>
    <row r="38" spans="1:13" x14ac:dyDescent="0.35">
      <c r="A38">
        <v>34</v>
      </c>
      <c r="B38">
        <f t="shared" si="0"/>
        <v>1.5012987012987013E-4</v>
      </c>
      <c r="C38">
        <f t="shared" si="1"/>
        <v>0.95055093543633584</v>
      </c>
      <c r="D38">
        <v>0</v>
      </c>
      <c r="L38">
        <v>31</v>
      </c>
      <c r="M38">
        <f t="shared" si="2"/>
        <v>109696.69117647057</v>
      </c>
    </row>
    <row r="39" spans="1:13" x14ac:dyDescent="0.35">
      <c r="A39">
        <v>35</v>
      </c>
      <c r="B39">
        <f t="shared" si="0"/>
        <v>1.5454545454545454E-4</v>
      </c>
      <c r="C39">
        <f t="shared" si="1"/>
        <v>0.93186402921145239</v>
      </c>
      <c r="D39">
        <v>0</v>
      </c>
      <c r="L39">
        <v>32</v>
      </c>
      <c r="M39">
        <f t="shared" si="2"/>
        <v>113235.29411764705</v>
      </c>
    </row>
    <row r="40" spans="1:13" x14ac:dyDescent="0.35">
      <c r="A40">
        <v>36</v>
      </c>
      <c r="B40">
        <f t="shared" si="0"/>
        <v>1.5896103896103898E-4</v>
      </c>
      <c r="C40">
        <f t="shared" si="1"/>
        <v>0.91030873940752666</v>
      </c>
      <c r="D40">
        <v>0</v>
      </c>
      <c r="L40">
        <v>33</v>
      </c>
      <c r="M40">
        <f t="shared" si="2"/>
        <v>116773.89705882352</v>
      </c>
    </row>
    <row r="41" spans="1:13" x14ac:dyDescent="0.35">
      <c r="A41">
        <v>37</v>
      </c>
      <c r="B41">
        <f t="shared" si="0"/>
        <v>1.6337662337662339E-4</v>
      </c>
      <c r="C41">
        <f t="shared" si="1"/>
        <v>0.8859514156607472</v>
      </c>
      <c r="D41">
        <v>0</v>
      </c>
      <c r="L41">
        <v>34</v>
      </c>
      <c r="M41">
        <f t="shared" si="2"/>
        <v>120312.49999999999</v>
      </c>
    </row>
    <row r="42" spans="1:13" x14ac:dyDescent="0.35">
      <c r="A42">
        <v>38</v>
      </c>
      <c r="B42">
        <f t="shared" si="0"/>
        <v>1.6779220779220781E-4</v>
      </c>
      <c r="C42">
        <f t="shared" si="1"/>
        <v>0.85886703258680275</v>
      </c>
      <c r="D42">
        <v>0</v>
      </c>
      <c r="L42">
        <v>35</v>
      </c>
      <c r="M42">
        <f t="shared" si="2"/>
        <v>123851.10294117646</v>
      </c>
    </row>
    <row r="43" spans="1:13" x14ac:dyDescent="0.35">
      <c r="A43">
        <v>39</v>
      </c>
      <c r="B43">
        <f t="shared" si="0"/>
        <v>1.7220779220779222E-4</v>
      </c>
      <c r="C43">
        <f t="shared" si="1"/>
        <v>0.82913895900048029</v>
      </c>
      <c r="D43">
        <v>0</v>
      </c>
      <c r="L43">
        <v>36</v>
      </c>
      <c r="M43">
        <f t="shared" si="2"/>
        <v>127389.70588235292</v>
      </c>
    </row>
    <row r="44" spans="1:13" x14ac:dyDescent="0.35">
      <c r="A44">
        <v>40</v>
      </c>
      <c r="B44">
        <f t="shared" si="0"/>
        <v>1.7662337662337663E-4</v>
      </c>
      <c r="C44">
        <f t="shared" si="1"/>
        <v>0.79685870129696068</v>
      </c>
      <c r="D44">
        <v>0</v>
      </c>
      <c r="L44">
        <v>37</v>
      </c>
      <c r="M44">
        <f t="shared" si="2"/>
        <v>130928.3088235294</v>
      </c>
    </row>
    <row r="45" spans="1:13" x14ac:dyDescent="0.35">
      <c r="A45">
        <v>41</v>
      </c>
      <c r="B45">
        <f t="shared" si="0"/>
        <v>1.8103896103896104E-4</v>
      </c>
      <c r="C45">
        <f t="shared" si="1"/>
        <v>0.76212562178471477</v>
      </c>
      <c r="D45">
        <v>0</v>
      </c>
      <c r="L45">
        <v>38</v>
      </c>
      <c r="M45">
        <f t="shared" si="2"/>
        <v>134466.91176470587</v>
      </c>
    </row>
    <row r="46" spans="1:13" x14ac:dyDescent="0.35">
      <c r="A46">
        <v>42</v>
      </c>
      <c r="B46">
        <f t="shared" si="0"/>
        <v>1.8545454545454548E-4</v>
      </c>
      <c r="C46">
        <f t="shared" si="1"/>
        <v>0.72504663283700677</v>
      </c>
      <c r="D46">
        <v>0</v>
      </c>
      <c r="L46">
        <v>39</v>
      </c>
      <c r="M46">
        <f t="shared" si="2"/>
        <v>138005.51470588235</v>
      </c>
    </row>
    <row r="47" spans="1:13" x14ac:dyDescent="0.35">
      <c r="A47">
        <v>43</v>
      </c>
      <c r="B47">
        <f t="shared" si="0"/>
        <v>1.8987012987012989E-4</v>
      </c>
      <c r="C47">
        <f t="shared" si="1"/>
        <v>0.68573586780343687</v>
      </c>
      <c r="D47">
        <v>0</v>
      </c>
      <c r="L47">
        <v>40</v>
      </c>
      <c r="M47">
        <f t="shared" si="2"/>
        <v>141544.1176470588</v>
      </c>
    </row>
    <row r="48" spans="1:13" x14ac:dyDescent="0.35">
      <c r="A48">
        <v>44</v>
      </c>
      <c r="B48">
        <f t="shared" si="0"/>
        <v>1.942857142857143E-4</v>
      </c>
      <c r="C48">
        <f t="shared" si="1"/>
        <v>0.64431432969449431</v>
      </c>
      <c r="D48">
        <v>0</v>
      </c>
      <c r="L48">
        <v>41</v>
      </c>
      <c r="M48">
        <f t="shared" si="2"/>
        <v>145082.72058823527</v>
      </c>
    </row>
    <row r="49" spans="1:13" x14ac:dyDescent="0.35">
      <c r="A49">
        <v>45</v>
      </c>
      <c r="B49">
        <f t="shared" si="0"/>
        <v>1.9870129870129872E-4</v>
      </c>
      <c r="C49">
        <f t="shared" si="1"/>
        <v>0.60090951872051668</v>
      </c>
      <c r="D49">
        <v>0</v>
      </c>
      <c r="L49">
        <v>42</v>
      </c>
      <c r="M49">
        <f t="shared" si="2"/>
        <v>148621.32352941175</v>
      </c>
    </row>
    <row r="50" spans="1:13" x14ac:dyDescent="0.35">
      <c r="A50">
        <v>46</v>
      </c>
      <c r="B50">
        <f t="shared" si="0"/>
        <v>2.0311688311688313E-4</v>
      </c>
      <c r="C50">
        <f t="shared" si="1"/>
        <v>0.55565503983152542</v>
      </c>
      <c r="D50">
        <v>0</v>
      </c>
      <c r="L50">
        <v>43</v>
      </c>
      <c r="M50">
        <f t="shared" si="2"/>
        <v>152159.92647058822</v>
      </c>
    </row>
    <row r="51" spans="1:13" x14ac:dyDescent="0.35">
      <c r="A51">
        <v>47</v>
      </c>
      <c r="B51">
        <f t="shared" si="0"/>
        <v>2.0753246753246754E-4</v>
      </c>
      <c r="C51">
        <f t="shared" si="1"/>
        <v>0.50869019146597683</v>
      </c>
      <c r="D51">
        <v>0</v>
      </c>
      <c r="L51">
        <v>44</v>
      </c>
      <c r="M51">
        <f t="shared" si="2"/>
        <v>155698.5294117647</v>
      </c>
    </row>
    <row r="52" spans="1:13" x14ac:dyDescent="0.35">
      <c r="A52">
        <v>48</v>
      </c>
      <c r="B52">
        <f t="shared" si="0"/>
        <v>2.1194805194805198E-4</v>
      </c>
      <c r="C52">
        <f t="shared" si="1"/>
        <v>0.46015953677430993</v>
      </c>
      <c r="D52">
        <v>0</v>
      </c>
      <c r="L52">
        <v>45</v>
      </c>
      <c r="M52">
        <f t="shared" si="2"/>
        <v>159237.13235294117</v>
      </c>
    </row>
    <row r="53" spans="1:13" x14ac:dyDescent="0.35">
      <c r="A53">
        <v>49</v>
      </c>
      <c r="B53">
        <f t="shared" si="0"/>
        <v>2.1636363636363639E-4</v>
      </c>
      <c r="C53">
        <f t="shared" si="1"/>
        <v>0.41021245863711181</v>
      </c>
      <c r="D53">
        <v>0</v>
      </c>
      <c r="L53">
        <v>46</v>
      </c>
      <c r="M53">
        <f t="shared" si="2"/>
        <v>162775.73529411762</v>
      </c>
    </row>
    <row r="54" spans="1:13" x14ac:dyDescent="0.35">
      <c r="A54">
        <v>50</v>
      </c>
      <c r="B54">
        <f t="shared" si="0"/>
        <v>2.207792207792208E-4</v>
      </c>
      <c r="C54">
        <f t="shared" si="1"/>
        <v>0.35900269984759869</v>
      </c>
      <c r="D54">
        <v>0</v>
      </c>
      <c r="L54">
        <v>47</v>
      </c>
      <c r="M54">
        <f t="shared" si="2"/>
        <v>166314.3382352941</v>
      </c>
    </row>
    <row r="55" spans="1:13" x14ac:dyDescent="0.35">
      <c r="A55">
        <v>51</v>
      </c>
      <c r="B55">
        <f t="shared" si="0"/>
        <v>2.2519480519480521E-4</v>
      </c>
      <c r="C55">
        <f t="shared" si="1"/>
        <v>0.30668788987379852</v>
      </c>
      <c r="D55">
        <v>0</v>
      </c>
      <c r="L55">
        <v>48</v>
      </c>
      <c r="M55">
        <f t="shared" si="2"/>
        <v>169852.94117647057</v>
      </c>
    </row>
    <row r="56" spans="1:13" x14ac:dyDescent="0.35">
      <c r="A56">
        <v>52</v>
      </c>
      <c r="B56">
        <f t="shared" si="0"/>
        <v>2.2961038961038962E-4</v>
      </c>
      <c r="C56">
        <f t="shared" si="1"/>
        <v>0.25342905965709966</v>
      </c>
      <c r="D56">
        <v>0</v>
      </c>
      <c r="L56">
        <v>49</v>
      </c>
      <c r="M56">
        <f t="shared" si="2"/>
        <v>173391.54411764705</v>
      </c>
    </row>
    <row r="57" spans="1:13" x14ac:dyDescent="0.35">
      <c r="A57">
        <v>53</v>
      </c>
      <c r="B57">
        <f t="shared" si="0"/>
        <v>2.3402597402597404E-4</v>
      </c>
      <c r="C57">
        <f t="shared" si="1"/>
        <v>0.19939014594067811</v>
      </c>
      <c r="D57">
        <v>0</v>
      </c>
      <c r="L57">
        <v>50</v>
      </c>
      <c r="M57">
        <f t="shared" si="2"/>
        <v>176930.14705882352</v>
      </c>
    </row>
    <row r="58" spans="1:13" x14ac:dyDescent="0.35">
      <c r="A58">
        <v>54</v>
      </c>
      <c r="B58">
        <f t="shared" si="0"/>
        <v>2.3844155844155845E-4</v>
      </c>
      <c r="C58">
        <f t="shared" si="1"/>
        <v>0.14473748665353955</v>
      </c>
      <c r="D58">
        <v>0</v>
      </c>
      <c r="L58">
        <v>51</v>
      </c>
      <c r="M58">
        <f t="shared" si="2"/>
        <v>180468.74999999997</v>
      </c>
    </row>
    <row r="59" spans="1:13" x14ac:dyDescent="0.35">
      <c r="A59">
        <v>55</v>
      </c>
      <c r="B59">
        <f t="shared" si="0"/>
        <v>2.4285714285714289E-4</v>
      </c>
      <c r="C59">
        <f t="shared" si="1"/>
        <v>8.963930890343362E-2</v>
      </c>
      <c r="D59">
        <v>0</v>
      </c>
      <c r="L59">
        <v>52</v>
      </c>
      <c r="M59">
        <f t="shared" si="2"/>
        <v>184007.35294117645</v>
      </c>
    </row>
    <row r="60" spans="1:13" x14ac:dyDescent="0.35">
      <c r="A60">
        <v>56</v>
      </c>
      <c r="B60">
        <f t="shared" si="0"/>
        <v>2.4727272727272727E-4</v>
      </c>
      <c r="C60">
        <f t="shared" si="1"/>
        <v>3.4265211154663869E-2</v>
      </c>
      <c r="D60">
        <v>0</v>
      </c>
      <c r="L60">
        <v>53</v>
      </c>
      <c r="M60">
        <f t="shared" si="2"/>
        <v>187545.95588235292</v>
      </c>
    </row>
    <row r="61" spans="1:13" x14ac:dyDescent="0.35">
      <c r="A61">
        <v>57</v>
      </c>
      <c r="B61">
        <f t="shared" si="0"/>
        <v>2.5168831168831168E-4</v>
      </c>
      <c r="C61">
        <f t="shared" si="1"/>
        <v>-2.1214358815296808E-2</v>
      </c>
      <c r="D61">
        <v>0</v>
      </c>
      <c r="L61">
        <v>54</v>
      </c>
      <c r="M61">
        <f t="shared" si="2"/>
        <v>191084.5588235294</v>
      </c>
    </row>
    <row r="62" spans="1:13" x14ac:dyDescent="0.35">
      <c r="A62">
        <v>58</v>
      </c>
      <c r="B62">
        <f t="shared" si="0"/>
        <v>2.5610389610389615E-4</v>
      </c>
      <c r="C62">
        <f t="shared" si="1"/>
        <v>-7.6628628573469304E-2</v>
      </c>
      <c r="D62">
        <v>0</v>
      </c>
      <c r="L62">
        <v>55</v>
      </c>
      <c r="M62">
        <f t="shared" si="2"/>
        <v>194623.16176470587</v>
      </c>
    </row>
    <row r="63" spans="1:13" x14ac:dyDescent="0.35">
      <c r="A63">
        <v>59</v>
      </c>
      <c r="B63">
        <f t="shared" si="0"/>
        <v>2.6051948051948056E-4</v>
      </c>
      <c r="C63">
        <f t="shared" si="1"/>
        <v>-0.13180702668836025</v>
      </c>
      <c r="D63">
        <v>0</v>
      </c>
      <c r="L63">
        <v>56</v>
      </c>
      <c r="M63">
        <f t="shared" si="2"/>
        <v>198161.76470588235</v>
      </c>
    </row>
    <row r="64" spans="1:13" x14ac:dyDescent="0.35">
      <c r="A64">
        <v>60</v>
      </c>
      <c r="B64">
        <f t="shared" si="0"/>
        <v>2.6493506493506497E-4</v>
      </c>
      <c r="C64">
        <f t="shared" si="1"/>
        <v>-0.18657970776825072</v>
      </c>
      <c r="D64">
        <v>0</v>
      </c>
      <c r="L64">
        <v>57</v>
      </c>
      <c r="M64">
        <f t="shared" si="2"/>
        <v>201700.3676470588</v>
      </c>
    </row>
    <row r="65" spans="1:13" x14ac:dyDescent="0.35">
      <c r="A65">
        <v>61</v>
      </c>
      <c r="B65">
        <f t="shared" si="0"/>
        <v>2.6935064935064938E-4</v>
      </c>
      <c r="C65">
        <f t="shared" si="1"/>
        <v>-0.24077807526464745</v>
      </c>
      <c r="D65">
        <v>0</v>
      </c>
      <c r="L65">
        <v>58</v>
      </c>
      <c r="M65">
        <f t="shared" si="2"/>
        <v>205238.97058823527</v>
      </c>
    </row>
    <row r="66" spans="1:13" x14ac:dyDescent="0.35">
      <c r="A66">
        <v>62</v>
      </c>
      <c r="B66">
        <f t="shared" si="0"/>
        <v>2.737662337662338E-4</v>
      </c>
      <c r="C66">
        <f t="shared" si="1"/>
        <v>-0.2942353004316568</v>
      </c>
      <c r="D66">
        <v>0</v>
      </c>
      <c r="L66">
        <v>59</v>
      </c>
      <c r="M66">
        <f t="shared" si="2"/>
        <v>208777.57352941175</v>
      </c>
    </row>
    <row r="67" spans="1:13" x14ac:dyDescent="0.35">
      <c r="A67">
        <v>63</v>
      </c>
      <c r="B67">
        <f t="shared" si="0"/>
        <v>2.7818181818181821E-4</v>
      </c>
      <c r="C67">
        <f t="shared" si="1"/>
        <v>-0.34678683584385617</v>
      </c>
      <c r="D67">
        <v>0</v>
      </c>
      <c r="L67">
        <v>60</v>
      </c>
      <c r="M67">
        <f t="shared" si="2"/>
        <v>212316.17647058822</v>
      </c>
    </row>
    <row r="68" spans="1:13" x14ac:dyDescent="0.35">
      <c r="A68">
        <v>64</v>
      </c>
      <c r="B68">
        <f t="shared" si="0"/>
        <v>2.8259740259740262E-4</v>
      </c>
      <c r="C68">
        <f t="shared" si="1"/>
        <v>-0.39827092189200591</v>
      </c>
      <c r="D68">
        <v>0</v>
      </c>
      <c r="L68">
        <v>61</v>
      </c>
      <c r="M68">
        <f t="shared" si="2"/>
        <v>215854.7794117647</v>
      </c>
    </row>
    <row r="69" spans="1:13" x14ac:dyDescent="0.35">
      <c r="A69">
        <v>65</v>
      </c>
      <c r="B69">
        <f t="shared" ref="B69:B131" si="3">A69*$B$1</f>
        <v>2.8701298701298703E-4</v>
      </c>
      <c r="C69">
        <f t="shared" ref="C69:C131" si="4">SIN(2*PI()*$B$2*B69)</f>
        <v>-0.44852908469754255</v>
      </c>
      <c r="D69">
        <v>0</v>
      </c>
      <c r="L69">
        <v>62</v>
      </c>
      <c r="M69">
        <f t="shared" si="2"/>
        <v>219393.38235294115</v>
      </c>
    </row>
    <row r="70" spans="1:13" x14ac:dyDescent="0.35">
      <c r="A70">
        <v>66</v>
      </c>
      <c r="B70">
        <f t="shared" si="3"/>
        <v>2.9142857142857144E-4</v>
      </c>
      <c r="C70">
        <f t="shared" si="4"/>
        <v>-0.49740662391322182</v>
      </c>
      <c r="D70">
        <v>0</v>
      </c>
      <c r="L70">
        <v>63</v>
      </c>
      <c r="M70">
        <f t="shared" si="2"/>
        <v>222931.98529411762</v>
      </c>
    </row>
    <row r="71" spans="1:13" x14ac:dyDescent="0.35">
      <c r="A71">
        <v>67</v>
      </c>
      <c r="B71">
        <f t="shared" si="3"/>
        <v>2.9584415584415585E-4</v>
      </c>
      <c r="C71">
        <f t="shared" si="4"/>
        <v>-0.54475308890839824</v>
      </c>
      <c r="D71">
        <v>0</v>
      </c>
    </row>
    <row r="72" spans="1:13" x14ac:dyDescent="0.35">
      <c r="A72">
        <v>68</v>
      </c>
      <c r="B72">
        <f t="shared" si="3"/>
        <v>3.0025974025974027E-4</v>
      </c>
      <c r="C72">
        <f t="shared" si="4"/>
        <v>-0.59042274187319743</v>
      </c>
      <c r="D72">
        <v>0</v>
      </c>
    </row>
    <row r="73" spans="1:13" x14ac:dyDescent="0.35">
      <c r="A73">
        <v>69</v>
      </c>
      <c r="B73">
        <f t="shared" si="3"/>
        <v>3.0467532467532468E-4</v>
      </c>
      <c r="C73">
        <f t="shared" si="4"/>
        <v>-0.63427500641608803</v>
      </c>
      <c r="D73">
        <v>0</v>
      </c>
    </row>
    <row r="74" spans="1:13" x14ac:dyDescent="0.35">
      <c r="A74">
        <v>70</v>
      </c>
      <c r="B74">
        <f t="shared" si="3"/>
        <v>3.0909090909090909E-4</v>
      </c>
      <c r="C74">
        <f t="shared" si="4"/>
        <v>-0.67617490027401916</v>
      </c>
      <c r="D74">
        <v>0</v>
      </c>
    </row>
    <row r="75" spans="1:13" x14ac:dyDescent="0.35">
      <c r="A75">
        <v>71</v>
      </c>
      <c r="B75">
        <f t="shared" si="3"/>
        <v>3.1350649350649355E-4</v>
      </c>
      <c r="C75">
        <f t="shared" si="4"/>
        <v>-0.71599345080319499</v>
      </c>
      <c r="D75">
        <v>0</v>
      </c>
    </row>
    <row r="76" spans="1:13" x14ac:dyDescent="0.35">
      <c r="A76">
        <v>72</v>
      </c>
      <c r="B76">
        <f t="shared" si="3"/>
        <v>3.1792207792207797E-4</v>
      </c>
      <c r="C76">
        <f t="shared" si="4"/>
        <v>-0.75360809197155576</v>
      </c>
      <c r="D76">
        <v>0</v>
      </c>
    </row>
    <row r="77" spans="1:13" x14ac:dyDescent="0.35">
      <c r="A77">
        <v>73</v>
      </c>
      <c r="B77">
        <f t="shared" si="3"/>
        <v>3.2233766233766238E-4</v>
      </c>
      <c r="C77">
        <f t="shared" si="4"/>
        <v>-0.78890304163098079</v>
      </c>
      <c r="D77">
        <v>0</v>
      </c>
    </row>
    <row r="78" spans="1:13" x14ac:dyDescent="0.35">
      <c r="A78">
        <v>74</v>
      </c>
      <c r="B78">
        <f t="shared" si="3"/>
        <v>3.2675324675324679E-4</v>
      </c>
      <c r="C78">
        <f t="shared" si="4"/>
        <v>-0.82176965790792089</v>
      </c>
      <c r="D78">
        <v>0</v>
      </c>
    </row>
    <row r="79" spans="1:13" x14ac:dyDescent="0.35">
      <c r="A79">
        <v>75</v>
      </c>
      <c r="B79">
        <f t="shared" si="3"/>
        <v>3.311688311688312E-4</v>
      </c>
      <c r="C79">
        <f t="shared" si="4"/>
        <v>-0.85210677361545673</v>
      </c>
      <c r="D79">
        <v>0</v>
      </c>
    </row>
    <row r="80" spans="1:13" x14ac:dyDescent="0.35">
      <c r="A80">
        <v>76</v>
      </c>
      <c r="B80">
        <f t="shared" si="3"/>
        <v>3.3558441558441561E-4</v>
      </c>
      <c r="C80">
        <f t="shared" si="4"/>
        <v>-0.87982100765741533</v>
      </c>
      <c r="D80">
        <v>0</v>
      </c>
    </row>
    <row r="81" spans="1:4" x14ac:dyDescent="0.35">
      <c r="A81">
        <v>77</v>
      </c>
      <c r="B81">
        <f t="shared" si="3"/>
        <v>3.4000000000000002E-4</v>
      </c>
      <c r="C81">
        <f t="shared" si="4"/>
        <v>-0.90482705246601935</v>
      </c>
      <c r="D81">
        <v>0</v>
      </c>
    </row>
    <row r="82" spans="1:4" x14ac:dyDescent="0.35">
      <c r="A82">
        <v>78</v>
      </c>
      <c r="B82">
        <f t="shared" si="3"/>
        <v>3.4441558441558444E-4</v>
      </c>
      <c r="C82">
        <f t="shared" si="4"/>
        <v>-0.92704793658829177</v>
      </c>
      <c r="D82">
        <v>0</v>
      </c>
    </row>
    <row r="83" spans="1:4" x14ac:dyDescent="0.35">
      <c r="A83">
        <v>79</v>
      </c>
      <c r="B83">
        <f t="shared" si="3"/>
        <v>3.4883116883116885E-4</v>
      </c>
      <c r="C83">
        <f t="shared" si="4"/>
        <v>-0.94641526161295064</v>
      </c>
      <c r="D83">
        <v>0</v>
      </c>
    </row>
    <row r="84" spans="1:4" x14ac:dyDescent="0.35">
      <c r="A84">
        <v>80</v>
      </c>
      <c r="B84">
        <f t="shared" si="3"/>
        <v>3.5324675324675326E-4</v>
      </c>
      <c r="C84">
        <f t="shared" si="4"/>
        <v>-0.9628694127085089</v>
      </c>
      <c r="D84">
        <v>0</v>
      </c>
    </row>
    <row r="85" spans="1:4" x14ac:dyDescent="0.35">
      <c r="A85">
        <v>81</v>
      </c>
      <c r="B85">
        <f t="shared" si="3"/>
        <v>3.5766233766233767E-4</v>
      </c>
      <c r="C85">
        <f t="shared" si="4"/>
        <v>-0.9763597421245116</v>
      </c>
      <c r="D85">
        <v>0</v>
      </c>
    </row>
    <row r="86" spans="1:4" x14ac:dyDescent="0.35">
      <c r="A86">
        <v>82</v>
      </c>
      <c r="B86">
        <f t="shared" si="3"/>
        <v>3.6207792207792208E-4</v>
      </c>
      <c r="C86">
        <f t="shared" si="4"/>
        <v>-0.98684472509107801</v>
      </c>
      <c r="D86">
        <v>0</v>
      </c>
    </row>
    <row r="87" spans="1:4" x14ac:dyDescent="0.35">
      <c r="A87">
        <v>83</v>
      </c>
      <c r="B87">
        <f t="shared" si="3"/>
        <v>3.6649350649350649E-4</v>
      </c>
      <c r="C87">
        <f t="shared" si="4"/>
        <v>-0.99429208763687249</v>
      </c>
      <c r="D87">
        <v>0</v>
      </c>
    </row>
    <row r="88" spans="1:4" x14ac:dyDescent="0.35">
      <c r="A88">
        <v>84</v>
      </c>
      <c r="B88">
        <f t="shared" si="3"/>
        <v>3.7090909090909096E-4</v>
      </c>
      <c r="C88">
        <f t="shared" si="4"/>
        <v>-0.99867890593206143</v>
      </c>
      <c r="D88">
        <v>0</v>
      </c>
    </row>
    <row r="89" spans="1:4" x14ac:dyDescent="0.35">
      <c r="A89">
        <v>85</v>
      </c>
      <c r="B89">
        <f t="shared" si="3"/>
        <v>3.7532467532467537E-4</v>
      </c>
      <c r="C89">
        <f t="shared" si="4"/>
        <v>-0.99999167685047219</v>
      </c>
      <c r="D89">
        <v>0</v>
      </c>
    </row>
    <row r="90" spans="1:4" x14ac:dyDescent="0.35">
      <c r="A90">
        <v>86</v>
      </c>
      <c r="B90">
        <f t="shared" si="3"/>
        <v>3.7974025974025978E-4</v>
      </c>
      <c r="C90">
        <f t="shared" si="4"/>
        <v>-0.99822635953375283</v>
      </c>
      <c r="D90">
        <v>0</v>
      </c>
    </row>
    <row r="91" spans="1:4" x14ac:dyDescent="0.35">
      <c r="A91">
        <v>87</v>
      </c>
      <c r="B91">
        <f t="shared" si="3"/>
        <v>3.841558441558442E-4</v>
      </c>
      <c r="C91">
        <f t="shared" si="4"/>
        <v>-0.99338838782959382</v>
      </c>
      <c r="D91">
        <v>0</v>
      </c>
    </row>
    <row r="92" spans="1:4" x14ac:dyDescent="0.35">
      <c r="A92">
        <v>88</v>
      </c>
      <c r="B92">
        <f t="shared" si="3"/>
        <v>3.8857142857142861E-4</v>
      </c>
      <c r="C92">
        <f t="shared" si="4"/>
        <v>-0.98549265356572668</v>
      </c>
      <c r="D92">
        <v>0</v>
      </c>
    </row>
    <row r="93" spans="1:4" x14ac:dyDescent="0.35">
      <c r="A93">
        <v>89</v>
      </c>
      <c r="B93">
        <f t="shared" si="3"/>
        <v>3.9298701298701302E-4</v>
      </c>
      <c r="C93">
        <f t="shared" si="4"/>
        <v>-0.97456346071118227</v>
      </c>
      <c r="D93">
        <v>0</v>
      </c>
    </row>
    <row r="94" spans="1:4" x14ac:dyDescent="0.35">
      <c r="A94">
        <v>90</v>
      </c>
      <c r="B94">
        <f t="shared" si="3"/>
        <v>3.9740259740259743E-4</v>
      </c>
      <c r="C94">
        <f t="shared" si="4"/>
        <v>-0.96063445056590702</v>
      </c>
      <c r="D94">
        <v>0</v>
      </c>
    </row>
    <row r="95" spans="1:4" x14ac:dyDescent="0.35">
      <c r="A95">
        <v>91</v>
      </c>
      <c r="B95">
        <f t="shared" si="3"/>
        <v>4.0181818181818184E-4</v>
      </c>
      <c r="C95">
        <f t="shared" si="4"/>
        <v>-0.94374849820901208</v>
      </c>
      <c r="D95">
        <v>0</v>
      </c>
    </row>
    <row r="96" spans="1:4" x14ac:dyDescent="0.35">
      <c r="A96">
        <v>92</v>
      </c>
      <c r="B96">
        <f t="shared" si="3"/>
        <v>4.0623376623376625E-4</v>
      </c>
      <c r="C96">
        <f t="shared" si="4"/>
        <v>-0.92395758052439747</v>
      </c>
      <c r="D96">
        <v>0</v>
      </c>
    </row>
    <row r="97" spans="1:4" x14ac:dyDescent="0.35">
      <c r="A97">
        <v>93</v>
      </c>
      <c r="B97">
        <f t="shared" si="3"/>
        <v>4.1064935064935067E-4</v>
      </c>
      <c r="C97">
        <f t="shared" si="4"/>
        <v>-0.90132261620998577</v>
      </c>
      <c r="D97">
        <v>0</v>
      </c>
    </row>
    <row r="98" spans="1:4" x14ac:dyDescent="0.35">
      <c r="A98">
        <v>94</v>
      </c>
      <c r="B98">
        <f t="shared" si="3"/>
        <v>4.1506493506493508E-4</v>
      </c>
      <c r="C98">
        <f t="shared" si="4"/>
        <v>-0.875913278263035</v>
      </c>
      <c r="D98">
        <v>0</v>
      </c>
    </row>
    <row r="99" spans="1:4" x14ac:dyDescent="0.35">
      <c r="A99">
        <v>95</v>
      </c>
      <c r="B99">
        <f t="shared" si="3"/>
        <v>4.1948051948051949E-4</v>
      </c>
      <c r="C99">
        <f t="shared" si="4"/>
        <v>-0.84780777951871922</v>
      </c>
      <c r="D99">
        <v>0</v>
      </c>
    </row>
    <row r="100" spans="1:4" x14ac:dyDescent="0.35">
      <c r="A100">
        <v>96</v>
      </c>
      <c r="B100">
        <f t="shared" si="3"/>
        <v>4.2389610389610395E-4</v>
      </c>
      <c r="C100">
        <f t="shared" si="4"/>
        <v>-0.81709263190211612</v>
      </c>
      <c r="D100">
        <v>0</v>
      </c>
    </row>
    <row r="101" spans="1:4" x14ac:dyDescent="0.35">
      <c r="A101">
        <v>97</v>
      </c>
      <c r="B101">
        <f t="shared" si="3"/>
        <v>4.2831168831168837E-4</v>
      </c>
      <c r="C101">
        <f t="shared" si="4"/>
        <v>-0.7838623801346567</v>
      </c>
      <c r="D101">
        <v>0</v>
      </c>
    </row>
    <row r="102" spans="1:4" x14ac:dyDescent="0.35">
      <c r="A102">
        <v>98</v>
      </c>
      <c r="B102">
        <f t="shared" si="3"/>
        <v>4.3272727272727278E-4</v>
      </c>
      <c r="C102">
        <f t="shared" si="4"/>
        <v>-0.7482193107147016</v>
      </c>
      <c r="D102">
        <v>0</v>
      </c>
    </row>
    <row r="103" spans="1:4" x14ac:dyDescent="0.35">
      <c r="A103">
        <v>99</v>
      </c>
      <c r="B103">
        <f t="shared" si="3"/>
        <v>4.3714285714285719E-4</v>
      </c>
      <c r="C103">
        <f t="shared" si="4"/>
        <v>-0.71027313706805684</v>
      </c>
      <c r="D103">
        <v>0</v>
      </c>
    </row>
    <row r="104" spans="1:4" x14ac:dyDescent="0.35">
      <c r="A104">
        <v>100</v>
      </c>
      <c r="B104">
        <f t="shared" si="3"/>
        <v>4.415584415584416E-4</v>
      </c>
      <c r="C104">
        <f t="shared" si="4"/>
        <v>-0.6701406618375596</v>
      </c>
      <c r="D104">
        <v>0</v>
      </c>
    </row>
    <row r="105" spans="1:4" x14ac:dyDescent="0.35">
      <c r="A105">
        <v>101</v>
      </c>
      <c r="B105">
        <f t="shared" si="3"/>
        <v>4.4597402597402601E-4</v>
      </c>
      <c r="C105">
        <f t="shared" si="4"/>
        <v>-0.62794541735124088</v>
      </c>
      <c r="D105">
        <v>0</v>
      </c>
    </row>
    <row r="106" spans="1:4" x14ac:dyDescent="0.35">
      <c r="A106">
        <v>102</v>
      </c>
      <c r="B106">
        <f t="shared" si="3"/>
        <v>4.5038961038961042E-4</v>
      </c>
      <c r="C106">
        <f t="shared" si="4"/>
        <v>-0.58381728537575706</v>
      </c>
      <c r="D106">
        <v>0</v>
      </c>
    </row>
    <row r="107" spans="1:4" x14ac:dyDescent="0.35">
      <c r="A107">
        <v>103</v>
      </c>
      <c r="B107">
        <f t="shared" si="3"/>
        <v>4.5480519480519484E-4</v>
      </c>
      <c r="C107">
        <f t="shared" si="4"/>
        <v>-0.53789209732552679</v>
      </c>
      <c r="D107">
        <v>0</v>
      </c>
    </row>
    <row r="108" spans="1:4" x14ac:dyDescent="0.35">
      <c r="A108">
        <v>104</v>
      </c>
      <c r="B108">
        <f t="shared" si="3"/>
        <v>4.5922077922077925E-4</v>
      </c>
      <c r="C108">
        <f t="shared" si="4"/>
        <v>-0.49031121615816797</v>
      </c>
      <c r="D108">
        <v>0</v>
      </c>
    </row>
    <row r="109" spans="1:4" x14ac:dyDescent="0.35">
      <c r="A109">
        <v>105</v>
      </c>
      <c r="B109">
        <f t="shared" si="3"/>
        <v>4.6363636363636366E-4</v>
      </c>
      <c r="C109">
        <f t="shared" si="4"/>
        <v>-0.44122110124322145</v>
      </c>
      <c r="D109">
        <v>0</v>
      </c>
    </row>
    <row r="110" spans="1:4" x14ac:dyDescent="0.35">
      <c r="A110">
        <v>106</v>
      </c>
      <c r="B110">
        <f t="shared" si="3"/>
        <v>4.6805194805194807E-4</v>
      </c>
      <c r="C110">
        <f t="shared" si="4"/>
        <v>-0.39077285754353874</v>
      </c>
      <c r="D110">
        <v>0</v>
      </c>
    </row>
    <row r="111" spans="1:4" x14ac:dyDescent="0.35">
      <c r="A111">
        <v>107</v>
      </c>
      <c r="B111">
        <f t="shared" si="3"/>
        <v>4.7246753246753248E-4</v>
      </c>
      <c r="C111">
        <f t="shared" si="4"/>
        <v>-0.33912177049699727</v>
      </c>
      <c r="D111">
        <v>0</v>
      </c>
    </row>
    <row r="112" spans="1:4" x14ac:dyDescent="0.35">
      <c r="A112">
        <v>108</v>
      </c>
      <c r="B112">
        <f t="shared" si="3"/>
        <v>4.7688311688311689E-4</v>
      </c>
      <c r="C112">
        <f t="shared" si="4"/>
        <v>-0.2864268280302486</v>
      </c>
      <c r="D112">
        <v>0</v>
      </c>
    </row>
    <row r="113" spans="1:4" x14ac:dyDescent="0.35">
      <c r="A113">
        <v>109</v>
      </c>
      <c r="B113">
        <f t="shared" si="3"/>
        <v>4.8129870129870136E-4</v>
      </c>
      <c r="C113">
        <f t="shared" si="4"/>
        <v>-0.23285023117577217</v>
      </c>
      <c r="D113">
        <v>0</v>
      </c>
    </row>
    <row r="114" spans="1:4" x14ac:dyDescent="0.35">
      <c r="A114">
        <v>110</v>
      </c>
      <c r="B114">
        <f t="shared" si="3"/>
        <v>4.8571428571428577E-4</v>
      </c>
      <c r="C114">
        <f t="shared" si="4"/>
        <v>-0.17855689479863687</v>
      </c>
      <c r="D114">
        <v>0</v>
      </c>
    </row>
    <row r="115" spans="1:4" x14ac:dyDescent="0.35">
      <c r="A115">
        <v>111</v>
      </c>
      <c r="B115">
        <f t="shared" si="3"/>
        <v>4.9012987012987013E-4</v>
      </c>
      <c r="C115">
        <f t="shared" si="4"/>
        <v>-0.123713939969764</v>
      </c>
      <c r="D115">
        <v>0</v>
      </c>
    </row>
    <row r="116" spans="1:4" x14ac:dyDescent="0.35">
      <c r="A116">
        <v>112</v>
      </c>
      <c r="B116">
        <f t="shared" si="3"/>
        <v>4.9454545454545454E-4</v>
      </c>
      <c r="C116">
        <f t="shared" si="4"/>
        <v>-6.849017954824671E-2</v>
      </c>
      <c r="D116">
        <v>0</v>
      </c>
    </row>
    <row r="117" spans="1:4" x14ac:dyDescent="0.35">
      <c r="A117">
        <v>113</v>
      </c>
      <c r="B117">
        <f t="shared" si="3"/>
        <v>4.9896103896103895E-4</v>
      </c>
      <c r="C117">
        <f t="shared" si="4"/>
        <v>-1.3055598556147987E-2</v>
      </c>
      <c r="D117">
        <v>0</v>
      </c>
    </row>
    <row r="118" spans="1:4" x14ac:dyDescent="0.35">
      <c r="A118">
        <v>114</v>
      </c>
      <c r="B118">
        <f t="shared" si="3"/>
        <v>5.0337662337662336E-4</v>
      </c>
      <c r="C118">
        <f t="shared" si="4"/>
        <v>4.2419169054747352E-2</v>
      </c>
      <c r="D118">
        <v>0</v>
      </c>
    </row>
    <row r="119" spans="1:4" x14ac:dyDescent="0.35">
      <c r="A119">
        <v>115</v>
      </c>
      <c r="B119">
        <f t="shared" si="3"/>
        <v>5.0779220779220778E-4</v>
      </c>
      <c r="C119">
        <f t="shared" si="4"/>
        <v>9.7763365633669053E-2</v>
      </c>
      <c r="D119">
        <v>0</v>
      </c>
    </row>
    <row r="120" spans="1:4" x14ac:dyDescent="0.35">
      <c r="A120">
        <v>116</v>
      </c>
      <c r="B120">
        <f t="shared" si="3"/>
        <v>5.122077922077923E-4</v>
      </c>
      <c r="C120">
        <f t="shared" si="4"/>
        <v>0.15280663544235026</v>
      </c>
      <c r="D120">
        <v>0</v>
      </c>
    </row>
    <row r="121" spans="1:4" x14ac:dyDescent="0.35">
      <c r="A121">
        <v>117</v>
      </c>
      <c r="B121">
        <f t="shared" si="3"/>
        <v>5.1662337662337671E-4</v>
      </c>
      <c r="C121">
        <f t="shared" si="4"/>
        <v>0.20737954902938052</v>
      </c>
      <c r="D121">
        <v>0</v>
      </c>
    </row>
    <row r="122" spans="1:4" x14ac:dyDescent="0.35">
      <c r="A122">
        <v>118</v>
      </c>
      <c r="B122">
        <f t="shared" si="3"/>
        <v>5.2103896103896112E-4</v>
      </c>
      <c r="C122">
        <f t="shared" si="4"/>
        <v>0.26131412475335447</v>
      </c>
      <c r="D122">
        <v>0</v>
      </c>
    </row>
    <row r="123" spans="1:4" x14ac:dyDescent="0.35">
      <c r="A123">
        <v>119</v>
      </c>
      <c r="B123">
        <f t="shared" si="3"/>
        <v>5.2545454545454553E-4</v>
      </c>
      <c r="C123">
        <f t="shared" si="4"/>
        <v>0.31444434584948794</v>
      </c>
      <c r="D123">
        <v>0</v>
      </c>
    </row>
    <row r="124" spans="1:4" x14ac:dyDescent="0.35">
      <c r="A124">
        <v>120</v>
      </c>
      <c r="B124">
        <f t="shared" si="3"/>
        <v>5.2987012987012994E-4</v>
      </c>
      <c r="C124">
        <f t="shared" si="4"/>
        <v>0.36660667144812081</v>
      </c>
      <c r="D124">
        <v>0</v>
      </c>
    </row>
    <row r="125" spans="1:4" x14ac:dyDescent="0.35">
      <c r="A125">
        <v>121</v>
      </c>
      <c r="B125">
        <f t="shared" si="3"/>
        <v>5.3428571428571436E-4</v>
      </c>
      <c r="C125">
        <f t="shared" si="4"/>
        <v>0.41764053997213119</v>
      </c>
      <c r="D125">
        <v>0</v>
      </c>
    </row>
    <row r="126" spans="1:4" x14ac:dyDescent="0.35">
      <c r="A126">
        <v>122</v>
      </c>
      <c r="B126">
        <f t="shared" si="3"/>
        <v>5.3870129870129877E-4</v>
      </c>
      <c r="C126">
        <f t="shared" si="4"/>
        <v>0.46738886336375562</v>
      </c>
      <c r="D126">
        <v>0</v>
      </c>
    </row>
    <row r="127" spans="1:4" x14ac:dyDescent="0.35">
      <c r="A127">
        <v>123</v>
      </c>
      <c r="B127">
        <f t="shared" si="3"/>
        <v>5.4311688311688318E-4</v>
      </c>
      <c r="C127">
        <f t="shared" si="4"/>
        <v>0.51569851061951333</v>
      </c>
      <c r="D127">
        <v>0</v>
      </c>
    </row>
    <row r="128" spans="1:4" x14ac:dyDescent="0.35">
      <c r="A128">
        <v>124</v>
      </c>
      <c r="B128">
        <f t="shared" si="3"/>
        <v>5.4753246753246759E-4</v>
      </c>
      <c r="C128">
        <f t="shared" si="4"/>
        <v>0.56242077914486777</v>
      </c>
      <c r="D128">
        <v>0</v>
      </c>
    </row>
    <row r="129" spans="1:4" x14ac:dyDescent="0.35">
      <c r="A129">
        <v>125</v>
      </c>
      <c r="B129">
        <f t="shared" si="3"/>
        <v>5.51948051948052E-4</v>
      </c>
      <c r="C129">
        <f t="shared" si="4"/>
        <v>0.60741185247774776</v>
      </c>
      <c r="D129">
        <v>0</v>
      </c>
    </row>
    <row r="130" spans="1:4" x14ac:dyDescent="0.35">
      <c r="A130">
        <v>126</v>
      </c>
      <c r="B130">
        <f t="shared" si="3"/>
        <v>5.5636363636363641E-4</v>
      </c>
      <c r="C130">
        <f t="shared" si="4"/>
        <v>0.650533242971987</v>
      </c>
      <c r="D130">
        <v>0</v>
      </c>
    </row>
    <row r="131" spans="1:4" x14ac:dyDescent="0.35">
      <c r="A131">
        <v>127</v>
      </c>
      <c r="B131">
        <f t="shared" si="3"/>
        <v>5.6077922077922083E-4</v>
      </c>
      <c r="C131">
        <f t="shared" si="4"/>
        <v>0.69165221807807031</v>
      </c>
      <c r="D131">
        <v>0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F378C-AF84-49EE-8EF2-209CED79A22D}">
  <dimension ref="A2:E513"/>
  <sheetViews>
    <sheetView tabSelected="1" workbookViewId="0">
      <selection activeCell="A2" sqref="A2"/>
    </sheetView>
  </sheetViews>
  <sheetFormatPr baseColWidth="10" defaultRowHeight="14.5" x14ac:dyDescent="0.35"/>
  <sheetData>
    <row r="2" spans="1:5" x14ac:dyDescent="0.35">
      <c r="A2">
        <v>1022</v>
      </c>
      <c r="B2">
        <f>ROUND(A2,0)</f>
        <v>1022</v>
      </c>
      <c r="C2">
        <v>1022</v>
      </c>
      <c r="D2">
        <v>511</v>
      </c>
      <c r="E2">
        <f>ROUND(D2,0)</f>
        <v>511</v>
      </c>
    </row>
    <row r="3" spans="1:5" x14ac:dyDescent="0.35">
      <c r="A3">
        <v>1022</v>
      </c>
      <c r="B3">
        <f t="shared" ref="B3:B66" si="0">ROUND(A3,0)</f>
        <v>1022</v>
      </c>
      <c r="C3">
        <v>1022</v>
      </c>
      <c r="D3">
        <v>511</v>
      </c>
      <c r="E3">
        <f t="shared" ref="E3:E66" si="1">ROUND(D3,0)</f>
        <v>511</v>
      </c>
    </row>
    <row r="4" spans="1:5" x14ac:dyDescent="0.35">
      <c r="A4">
        <v>1022</v>
      </c>
      <c r="B4">
        <f t="shared" si="0"/>
        <v>1022</v>
      </c>
      <c r="C4">
        <v>1022</v>
      </c>
      <c r="D4">
        <v>511</v>
      </c>
      <c r="E4">
        <f t="shared" si="1"/>
        <v>511</v>
      </c>
    </row>
    <row r="5" spans="1:5" x14ac:dyDescent="0.35">
      <c r="A5">
        <v>1022</v>
      </c>
      <c r="B5">
        <f t="shared" si="0"/>
        <v>1022</v>
      </c>
      <c r="C5">
        <v>1022</v>
      </c>
      <c r="D5">
        <v>511</v>
      </c>
      <c r="E5">
        <f t="shared" si="1"/>
        <v>511</v>
      </c>
    </row>
    <row r="6" spans="1:5" x14ac:dyDescent="0.35">
      <c r="A6">
        <v>996.95378900000003</v>
      </c>
      <c r="B6">
        <f t="shared" si="0"/>
        <v>997</v>
      </c>
      <c r="C6">
        <v>997</v>
      </c>
      <c r="D6">
        <v>485.95378899999997</v>
      </c>
      <c r="E6">
        <f t="shared" si="1"/>
        <v>486</v>
      </c>
    </row>
    <row r="7" spans="1:5" x14ac:dyDescent="0.35">
      <c r="A7">
        <v>996.95378900000003</v>
      </c>
      <c r="B7">
        <f t="shared" si="0"/>
        <v>997</v>
      </c>
      <c r="C7">
        <v>997</v>
      </c>
      <c r="D7">
        <v>485.95378899999997</v>
      </c>
      <c r="E7">
        <f t="shared" si="1"/>
        <v>486</v>
      </c>
    </row>
    <row r="8" spans="1:5" x14ac:dyDescent="0.35">
      <c r="A8">
        <v>996.95378900000003</v>
      </c>
      <c r="B8">
        <f t="shared" si="0"/>
        <v>997</v>
      </c>
      <c r="C8">
        <v>997</v>
      </c>
      <c r="D8">
        <v>485.95378899999997</v>
      </c>
      <c r="E8">
        <f t="shared" si="1"/>
        <v>486</v>
      </c>
    </row>
    <row r="9" spans="1:5" x14ac:dyDescent="0.35">
      <c r="A9">
        <v>996.95378900000003</v>
      </c>
      <c r="B9">
        <f t="shared" si="0"/>
        <v>997</v>
      </c>
      <c r="C9">
        <v>997</v>
      </c>
      <c r="D9">
        <v>485.95378899999997</v>
      </c>
      <c r="E9">
        <f t="shared" si="1"/>
        <v>486</v>
      </c>
    </row>
    <row r="10" spans="1:5" x14ac:dyDescent="0.35">
      <c r="A10">
        <v>924.27039000000002</v>
      </c>
      <c r="B10">
        <f t="shared" si="0"/>
        <v>924</v>
      </c>
      <c r="C10">
        <v>924</v>
      </c>
      <c r="D10">
        <v>413.27039000000002</v>
      </c>
      <c r="E10">
        <f t="shared" si="1"/>
        <v>413</v>
      </c>
    </row>
    <row r="11" spans="1:5" x14ac:dyDescent="0.35">
      <c r="A11">
        <v>924.27039000000002</v>
      </c>
      <c r="B11">
        <f t="shared" si="0"/>
        <v>924</v>
      </c>
      <c r="C11">
        <v>924</v>
      </c>
      <c r="D11">
        <v>413.27039000000002</v>
      </c>
      <c r="E11">
        <f t="shared" si="1"/>
        <v>413</v>
      </c>
    </row>
    <row r="12" spans="1:5" x14ac:dyDescent="0.35">
      <c r="A12">
        <v>924.27039000000002</v>
      </c>
      <c r="B12">
        <f t="shared" si="0"/>
        <v>924</v>
      </c>
      <c r="C12">
        <v>924</v>
      </c>
      <c r="D12">
        <v>413.27039000000002</v>
      </c>
      <c r="E12">
        <f t="shared" si="1"/>
        <v>413</v>
      </c>
    </row>
    <row r="13" spans="1:5" x14ac:dyDescent="0.35">
      <c r="A13">
        <v>924.27039000000002</v>
      </c>
      <c r="B13">
        <f t="shared" si="0"/>
        <v>924</v>
      </c>
      <c r="C13">
        <v>924</v>
      </c>
      <c r="D13">
        <v>413.27039000000002</v>
      </c>
      <c r="E13">
        <f t="shared" si="1"/>
        <v>413</v>
      </c>
    </row>
    <row r="14" spans="1:5" x14ac:dyDescent="0.35">
      <c r="A14">
        <v>811.07482800000002</v>
      </c>
      <c r="B14">
        <f t="shared" si="0"/>
        <v>811</v>
      </c>
      <c r="C14">
        <v>811</v>
      </c>
      <c r="D14">
        <v>300.07482800000002</v>
      </c>
      <c r="E14">
        <f t="shared" si="1"/>
        <v>300</v>
      </c>
    </row>
    <row r="15" spans="1:5" x14ac:dyDescent="0.35">
      <c r="A15">
        <v>811.07482800000002</v>
      </c>
      <c r="B15">
        <f t="shared" si="0"/>
        <v>811</v>
      </c>
      <c r="C15">
        <v>811</v>
      </c>
      <c r="D15">
        <v>300.07482800000002</v>
      </c>
      <c r="E15">
        <f t="shared" si="1"/>
        <v>300</v>
      </c>
    </row>
    <row r="16" spans="1:5" x14ac:dyDescent="0.35">
      <c r="A16">
        <v>811.07482800000002</v>
      </c>
      <c r="B16">
        <f t="shared" si="0"/>
        <v>811</v>
      </c>
      <c r="C16">
        <v>811</v>
      </c>
      <c r="D16">
        <v>300.07482800000002</v>
      </c>
      <c r="E16">
        <f t="shared" si="1"/>
        <v>300</v>
      </c>
    </row>
    <row r="17" spans="1:5" x14ac:dyDescent="0.35">
      <c r="A17">
        <v>811.07482800000002</v>
      </c>
      <c r="B17">
        <f t="shared" si="0"/>
        <v>811</v>
      </c>
      <c r="C17">
        <v>811</v>
      </c>
      <c r="D17">
        <v>300.07482800000002</v>
      </c>
      <c r="E17">
        <f t="shared" si="1"/>
        <v>300</v>
      </c>
    </row>
    <row r="18" spans="1:5" x14ac:dyDescent="0.35">
      <c r="A18">
        <v>668.46346400000004</v>
      </c>
      <c r="B18">
        <f t="shared" si="0"/>
        <v>668</v>
      </c>
      <c r="C18">
        <v>668</v>
      </c>
      <c r="D18">
        <v>157.46346399999999</v>
      </c>
      <c r="E18">
        <f t="shared" si="1"/>
        <v>157</v>
      </c>
    </row>
    <row r="19" spans="1:5" x14ac:dyDescent="0.35">
      <c r="A19">
        <v>668.46346400000004</v>
      </c>
      <c r="B19">
        <f t="shared" si="0"/>
        <v>668</v>
      </c>
      <c r="C19">
        <v>668</v>
      </c>
      <c r="D19">
        <v>157.46346399999999</v>
      </c>
      <c r="E19">
        <f t="shared" si="1"/>
        <v>157</v>
      </c>
    </row>
    <row r="20" spans="1:5" x14ac:dyDescent="0.35">
      <c r="A20">
        <v>668.46346400000004</v>
      </c>
      <c r="B20">
        <f t="shared" si="0"/>
        <v>668</v>
      </c>
      <c r="C20">
        <v>668</v>
      </c>
      <c r="D20">
        <v>157.46346399999999</v>
      </c>
      <c r="E20">
        <f t="shared" si="1"/>
        <v>157</v>
      </c>
    </row>
    <row r="21" spans="1:5" x14ac:dyDescent="0.35">
      <c r="A21">
        <v>668.46346400000004</v>
      </c>
      <c r="B21">
        <f t="shared" si="0"/>
        <v>668</v>
      </c>
      <c r="C21">
        <v>668</v>
      </c>
      <c r="D21">
        <v>157.46346399999999</v>
      </c>
      <c r="E21">
        <f t="shared" si="1"/>
        <v>157</v>
      </c>
    </row>
    <row r="22" spans="1:5" x14ac:dyDescent="0.35">
      <c r="A22">
        <v>510.41623499999997</v>
      </c>
      <c r="B22">
        <f t="shared" si="0"/>
        <v>510</v>
      </c>
      <c r="C22">
        <v>510</v>
      </c>
      <c r="D22">
        <v>-0.58376499999999998</v>
      </c>
      <c r="E22">
        <f t="shared" si="1"/>
        <v>-1</v>
      </c>
    </row>
    <row r="23" spans="1:5" x14ac:dyDescent="0.35">
      <c r="A23">
        <v>510.41623499999997</v>
      </c>
      <c r="B23">
        <f t="shared" si="0"/>
        <v>510</v>
      </c>
      <c r="C23">
        <v>510</v>
      </c>
      <c r="D23">
        <v>-0.58376499999999998</v>
      </c>
      <c r="E23">
        <f t="shared" si="1"/>
        <v>-1</v>
      </c>
    </row>
    <row r="24" spans="1:5" x14ac:dyDescent="0.35">
      <c r="A24">
        <v>510.41623499999997</v>
      </c>
      <c r="B24">
        <f t="shared" si="0"/>
        <v>510</v>
      </c>
      <c r="C24">
        <v>510</v>
      </c>
      <c r="D24">
        <v>-0.58376499999999998</v>
      </c>
      <c r="E24">
        <f t="shared" si="1"/>
        <v>-1</v>
      </c>
    </row>
    <row r="25" spans="1:5" x14ac:dyDescent="0.35">
      <c r="A25">
        <v>510.41623499999997</v>
      </c>
      <c r="B25">
        <f t="shared" si="0"/>
        <v>510</v>
      </c>
      <c r="C25">
        <v>510</v>
      </c>
      <c r="D25">
        <v>-0.58376499999999998</v>
      </c>
      <c r="E25">
        <f t="shared" si="1"/>
        <v>-1</v>
      </c>
    </row>
    <row r="26" spans="1:5" x14ac:dyDescent="0.35">
      <c r="A26">
        <v>352.42623300000002</v>
      </c>
      <c r="B26">
        <f t="shared" si="0"/>
        <v>352</v>
      </c>
      <c r="C26">
        <v>352</v>
      </c>
      <c r="D26">
        <v>-158.573767</v>
      </c>
      <c r="E26">
        <f t="shared" si="1"/>
        <v>-159</v>
      </c>
    </row>
    <row r="27" spans="1:5" x14ac:dyDescent="0.35">
      <c r="A27">
        <v>352.42623300000002</v>
      </c>
      <c r="B27">
        <f t="shared" si="0"/>
        <v>352</v>
      </c>
      <c r="C27">
        <v>352</v>
      </c>
      <c r="D27">
        <v>-158.573767</v>
      </c>
      <c r="E27">
        <f t="shared" si="1"/>
        <v>-159</v>
      </c>
    </row>
    <row r="28" spans="1:5" x14ac:dyDescent="0.35">
      <c r="A28">
        <v>352.42623300000002</v>
      </c>
      <c r="B28">
        <f t="shared" si="0"/>
        <v>352</v>
      </c>
      <c r="C28">
        <v>352</v>
      </c>
      <c r="D28">
        <v>-158.573767</v>
      </c>
      <c r="E28">
        <f t="shared" si="1"/>
        <v>-159</v>
      </c>
    </row>
    <row r="29" spans="1:5" x14ac:dyDescent="0.35">
      <c r="A29">
        <v>352.42623300000002</v>
      </c>
      <c r="B29">
        <f t="shared" si="0"/>
        <v>352</v>
      </c>
      <c r="C29">
        <v>352</v>
      </c>
      <c r="D29">
        <v>-158.573767</v>
      </c>
      <c r="E29">
        <f t="shared" si="1"/>
        <v>-159</v>
      </c>
    </row>
    <row r="30" spans="1:5" x14ac:dyDescent="0.35">
      <c r="A30">
        <v>209.98093499999999</v>
      </c>
      <c r="B30">
        <f t="shared" si="0"/>
        <v>210</v>
      </c>
      <c r="C30">
        <v>210</v>
      </c>
      <c r="D30">
        <v>-301.01906500000001</v>
      </c>
      <c r="E30">
        <f t="shared" si="1"/>
        <v>-301</v>
      </c>
    </row>
    <row r="31" spans="1:5" x14ac:dyDescent="0.35">
      <c r="A31">
        <v>209.98093499999999</v>
      </c>
      <c r="B31">
        <f t="shared" si="0"/>
        <v>210</v>
      </c>
      <c r="C31">
        <v>210</v>
      </c>
      <c r="D31">
        <v>-301.01906500000001</v>
      </c>
      <c r="E31">
        <f t="shared" si="1"/>
        <v>-301</v>
      </c>
    </row>
    <row r="32" spans="1:5" x14ac:dyDescent="0.35">
      <c r="A32">
        <v>209.98093499999999</v>
      </c>
      <c r="B32">
        <f t="shared" si="0"/>
        <v>210</v>
      </c>
      <c r="C32">
        <v>210</v>
      </c>
      <c r="D32">
        <v>-301.01906500000001</v>
      </c>
      <c r="E32">
        <f t="shared" si="1"/>
        <v>-301</v>
      </c>
    </row>
    <row r="33" spans="1:5" x14ac:dyDescent="0.35">
      <c r="A33">
        <v>209.98093499999999</v>
      </c>
      <c r="B33">
        <f t="shared" si="0"/>
        <v>210</v>
      </c>
      <c r="C33">
        <v>210</v>
      </c>
      <c r="D33">
        <v>-301.01906500000001</v>
      </c>
      <c r="E33">
        <f t="shared" si="1"/>
        <v>-301</v>
      </c>
    </row>
    <row r="34" spans="1:5" x14ac:dyDescent="0.35">
      <c r="A34">
        <v>97.044002000000006</v>
      </c>
      <c r="B34">
        <f t="shared" si="0"/>
        <v>97</v>
      </c>
      <c r="C34">
        <v>97</v>
      </c>
      <c r="D34">
        <v>-413.95599800000002</v>
      </c>
      <c r="E34">
        <f t="shared" si="1"/>
        <v>-414</v>
      </c>
    </row>
    <row r="35" spans="1:5" x14ac:dyDescent="0.35">
      <c r="A35">
        <v>97.044002000000006</v>
      </c>
      <c r="B35">
        <f t="shared" si="0"/>
        <v>97</v>
      </c>
      <c r="C35">
        <v>97</v>
      </c>
      <c r="D35">
        <v>-413.95599800000002</v>
      </c>
      <c r="E35">
        <f t="shared" si="1"/>
        <v>-414</v>
      </c>
    </row>
    <row r="36" spans="1:5" x14ac:dyDescent="0.35">
      <c r="A36">
        <v>97.044002000000006</v>
      </c>
      <c r="B36">
        <f t="shared" si="0"/>
        <v>97</v>
      </c>
      <c r="C36">
        <v>97</v>
      </c>
      <c r="D36">
        <v>-413.95599800000002</v>
      </c>
      <c r="E36">
        <f t="shared" si="1"/>
        <v>-414</v>
      </c>
    </row>
    <row r="37" spans="1:5" x14ac:dyDescent="0.35">
      <c r="A37">
        <v>97.044002000000006</v>
      </c>
      <c r="B37">
        <f t="shared" si="0"/>
        <v>97</v>
      </c>
      <c r="C37">
        <v>97</v>
      </c>
      <c r="D37">
        <v>-413.95599800000002</v>
      </c>
      <c r="E37">
        <f t="shared" si="1"/>
        <v>-414</v>
      </c>
    </row>
    <row r="38" spans="1:5" x14ac:dyDescent="0.35">
      <c r="A38">
        <v>24.686440000000001</v>
      </c>
      <c r="B38">
        <f t="shared" si="0"/>
        <v>25</v>
      </c>
      <c r="C38">
        <v>25</v>
      </c>
      <c r="D38">
        <v>-486.31356</v>
      </c>
      <c r="E38">
        <f t="shared" si="1"/>
        <v>-486</v>
      </c>
    </row>
    <row r="39" spans="1:5" x14ac:dyDescent="0.35">
      <c r="A39">
        <v>24.686440000000001</v>
      </c>
      <c r="B39">
        <f t="shared" si="0"/>
        <v>25</v>
      </c>
      <c r="C39">
        <v>25</v>
      </c>
      <c r="D39">
        <v>-486.31356</v>
      </c>
      <c r="E39">
        <f t="shared" si="1"/>
        <v>-486</v>
      </c>
    </row>
    <row r="40" spans="1:5" x14ac:dyDescent="0.35">
      <c r="A40">
        <v>24.686440000000001</v>
      </c>
      <c r="B40">
        <f t="shared" si="0"/>
        <v>25</v>
      </c>
      <c r="C40">
        <v>25</v>
      </c>
      <c r="D40">
        <v>-486.31356</v>
      </c>
      <c r="E40">
        <f t="shared" si="1"/>
        <v>-486</v>
      </c>
    </row>
    <row r="41" spans="1:5" x14ac:dyDescent="0.35">
      <c r="A41">
        <v>24.686440000000001</v>
      </c>
      <c r="B41">
        <f t="shared" si="0"/>
        <v>25</v>
      </c>
      <c r="C41">
        <v>25</v>
      </c>
      <c r="D41">
        <v>-486.31356</v>
      </c>
      <c r="E41">
        <f t="shared" si="1"/>
        <v>-486</v>
      </c>
    </row>
    <row r="42" spans="1:5" x14ac:dyDescent="0.35">
      <c r="A42">
        <v>1.3339999999999999E-3</v>
      </c>
      <c r="B42">
        <f t="shared" si="0"/>
        <v>0</v>
      </c>
      <c r="C42">
        <v>0</v>
      </c>
      <c r="D42">
        <v>-510.99866600000001</v>
      </c>
      <c r="E42">
        <f t="shared" si="1"/>
        <v>-511</v>
      </c>
    </row>
    <row r="43" spans="1:5" x14ac:dyDescent="0.35">
      <c r="A43">
        <v>1.3339999999999999E-3</v>
      </c>
      <c r="B43">
        <f t="shared" si="0"/>
        <v>0</v>
      </c>
      <c r="C43">
        <v>0</v>
      </c>
      <c r="D43">
        <v>-510.99866600000001</v>
      </c>
      <c r="E43">
        <f t="shared" si="1"/>
        <v>-511</v>
      </c>
    </row>
    <row r="44" spans="1:5" x14ac:dyDescent="0.35">
      <c r="A44">
        <v>1.3339999999999999E-3</v>
      </c>
      <c r="B44">
        <f t="shared" si="0"/>
        <v>0</v>
      </c>
      <c r="C44">
        <v>0</v>
      </c>
      <c r="D44">
        <v>-510.99866600000001</v>
      </c>
      <c r="E44">
        <f t="shared" si="1"/>
        <v>-511</v>
      </c>
    </row>
    <row r="45" spans="1:5" x14ac:dyDescent="0.35">
      <c r="A45">
        <v>1.3339999999999999E-3</v>
      </c>
      <c r="B45">
        <f t="shared" si="0"/>
        <v>0</v>
      </c>
      <c r="C45">
        <v>0</v>
      </c>
      <c r="D45">
        <v>-510.99866600000001</v>
      </c>
      <c r="E45">
        <f t="shared" si="1"/>
        <v>-511</v>
      </c>
    </row>
    <row r="46" spans="1:5" x14ac:dyDescent="0.35">
      <c r="A46">
        <v>25.408519999999999</v>
      </c>
      <c r="B46">
        <f t="shared" si="0"/>
        <v>25</v>
      </c>
      <c r="C46">
        <v>25</v>
      </c>
      <c r="D46">
        <v>-485.59147999999999</v>
      </c>
      <c r="E46">
        <f t="shared" si="1"/>
        <v>-486</v>
      </c>
    </row>
    <row r="47" spans="1:5" x14ac:dyDescent="0.35">
      <c r="A47">
        <v>25.408519999999999</v>
      </c>
      <c r="B47">
        <f t="shared" si="0"/>
        <v>25</v>
      </c>
      <c r="C47">
        <v>25</v>
      </c>
      <c r="D47">
        <v>-485.59147999999999</v>
      </c>
      <c r="E47">
        <f t="shared" si="1"/>
        <v>-486</v>
      </c>
    </row>
    <row r="48" spans="1:5" x14ac:dyDescent="0.35">
      <c r="A48">
        <v>25.408519999999999</v>
      </c>
      <c r="B48">
        <f t="shared" si="0"/>
        <v>25</v>
      </c>
      <c r="C48">
        <v>25</v>
      </c>
      <c r="D48">
        <v>-485.59147999999999</v>
      </c>
      <c r="E48">
        <f t="shared" si="1"/>
        <v>-486</v>
      </c>
    </row>
    <row r="49" spans="1:5" x14ac:dyDescent="0.35">
      <c r="A49">
        <v>25.408519999999999</v>
      </c>
      <c r="B49">
        <f t="shared" si="0"/>
        <v>25</v>
      </c>
      <c r="C49">
        <v>25</v>
      </c>
      <c r="D49">
        <v>-485.59147999999999</v>
      </c>
      <c r="E49">
        <f t="shared" si="1"/>
        <v>-486</v>
      </c>
    </row>
    <row r="50" spans="1:5" x14ac:dyDescent="0.35">
      <c r="A50">
        <v>98.417377000000002</v>
      </c>
      <c r="B50">
        <f t="shared" si="0"/>
        <v>98</v>
      </c>
      <c r="C50">
        <v>98</v>
      </c>
      <c r="D50">
        <v>-412.58262300000001</v>
      </c>
      <c r="E50">
        <f t="shared" si="1"/>
        <v>-413</v>
      </c>
    </row>
    <row r="51" spans="1:5" x14ac:dyDescent="0.35">
      <c r="A51">
        <v>98.417377000000002</v>
      </c>
      <c r="B51">
        <f t="shared" si="0"/>
        <v>98</v>
      </c>
      <c r="C51">
        <v>98</v>
      </c>
      <c r="D51">
        <v>-412.58262300000001</v>
      </c>
      <c r="E51">
        <f t="shared" si="1"/>
        <v>-413</v>
      </c>
    </row>
    <row r="52" spans="1:5" x14ac:dyDescent="0.35">
      <c r="A52">
        <v>98.417377000000002</v>
      </c>
      <c r="B52">
        <f t="shared" si="0"/>
        <v>98</v>
      </c>
      <c r="C52">
        <v>98</v>
      </c>
      <c r="D52">
        <v>-412.58262300000001</v>
      </c>
      <c r="E52">
        <f t="shared" si="1"/>
        <v>-413</v>
      </c>
    </row>
    <row r="53" spans="1:5" x14ac:dyDescent="0.35">
      <c r="A53">
        <v>98.417377000000002</v>
      </c>
      <c r="B53">
        <f t="shared" si="0"/>
        <v>98</v>
      </c>
      <c r="C53">
        <v>98</v>
      </c>
      <c r="D53">
        <v>-412.58262300000001</v>
      </c>
      <c r="E53">
        <f t="shared" si="1"/>
        <v>-413</v>
      </c>
    </row>
    <row r="54" spans="1:5" x14ac:dyDescent="0.35">
      <c r="A54">
        <v>211.87097600000001</v>
      </c>
      <c r="B54">
        <f t="shared" si="0"/>
        <v>212</v>
      </c>
      <c r="C54">
        <v>212</v>
      </c>
      <c r="D54">
        <v>-299.12902400000002</v>
      </c>
      <c r="E54">
        <f t="shared" si="1"/>
        <v>-299</v>
      </c>
    </row>
    <row r="55" spans="1:5" x14ac:dyDescent="0.35">
      <c r="A55">
        <v>211.87097600000001</v>
      </c>
      <c r="B55">
        <f t="shared" si="0"/>
        <v>212</v>
      </c>
      <c r="C55">
        <v>212</v>
      </c>
      <c r="D55">
        <v>-299.12902400000002</v>
      </c>
      <c r="E55">
        <f t="shared" si="1"/>
        <v>-299</v>
      </c>
    </row>
    <row r="56" spans="1:5" x14ac:dyDescent="0.35">
      <c r="A56">
        <v>211.87097600000001</v>
      </c>
      <c r="B56">
        <f t="shared" si="0"/>
        <v>212</v>
      </c>
      <c r="C56">
        <v>212</v>
      </c>
      <c r="D56">
        <v>-299.12902400000002</v>
      </c>
      <c r="E56">
        <f t="shared" si="1"/>
        <v>-299</v>
      </c>
    </row>
    <row r="57" spans="1:5" x14ac:dyDescent="0.35">
      <c r="A57">
        <v>211.87097600000001</v>
      </c>
      <c r="B57">
        <f t="shared" si="0"/>
        <v>212</v>
      </c>
      <c r="C57">
        <v>212</v>
      </c>
      <c r="D57">
        <v>-299.12902400000002</v>
      </c>
      <c r="E57">
        <f t="shared" si="1"/>
        <v>-299</v>
      </c>
    </row>
    <row r="58" spans="1:5" x14ac:dyDescent="0.35">
      <c r="A58">
        <v>354.64766200000003</v>
      </c>
      <c r="B58">
        <f t="shared" si="0"/>
        <v>355</v>
      </c>
      <c r="C58">
        <v>355</v>
      </c>
      <c r="D58">
        <v>-156.352338</v>
      </c>
      <c r="E58">
        <f t="shared" si="1"/>
        <v>-156</v>
      </c>
    </row>
    <row r="59" spans="1:5" x14ac:dyDescent="0.35">
      <c r="A59">
        <v>354.64766200000003</v>
      </c>
      <c r="B59">
        <f t="shared" si="0"/>
        <v>355</v>
      </c>
      <c r="C59">
        <v>355</v>
      </c>
      <c r="D59">
        <v>-156.352338</v>
      </c>
      <c r="E59">
        <f t="shared" si="1"/>
        <v>-156</v>
      </c>
    </row>
    <row r="60" spans="1:5" x14ac:dyDescent="0.35">
      <c r="A60">
        <v>354.64766200000003</v>
      </c>
      <c r="B60">
        <f t="shared" si="0"/>
        <v>355</v>
      </c>
      <c r="C60">
        <v>355</v>
      </c>
      <c r="D60">
        <v>-156.352338</v>
      </c>
      <c r="E60">
        <f t="shared" si="1"/>
        <v>-156</v>
      </c>
    </row>
    <row r="61" spans="1:5" x14ac:dyDescent="0.35">
      <c r="A61">
        <v>354.64766200000003</v>
      </c>
      <c r="B61">
        <f t="shared" si="0"/>
        <v>355</v>
      </c>
      <c r="C61">
        <v>355</v>
      </c>
      <c r="D61">
        <v>-156.352338</v>
      </c>
      <c r="E61">
        <f t="shared" si="1"/>
        <v>-156</v>
      </c>
    </row>
    <row r="62" spans="1:5" x14ac:dyDescent="0.35">
      <c r="A62">
        <v>512.75129100000004</v>
      </c>
      <c r="B62">
        <f t="shared" si="0"/>
        <v>513</v>
      </c>
      <c r="C62">
        <v>513</v>
      </c>
      <c r="D62">
        <v>1.7512909999999999</v>
      </c>
      <c r="E62">
        <f t="shared" si="1"/>
        <v>2</v>
      </c>
    </row>
    <row r="63" spans="1:5" x14ac:dyDescent="0.35">
      <c r="A63">
        <v>512.75129100000004</v>
      </c>
      <c r="B63">
        <f t="shared" si="0"/>
        <v>513</v>
      </c>
      <c r="C63">
        <v>513</v>
      </c>
      <c r="D63">
        <v>1.7512909999999999</v>
      </c>
      <c r="E63">
        <f t="shared" si="1"/>
        <v>2</v>
      </c>
    </row>
    <row r="64" spans="1:5" x14ac:dyDescent="0.35">
      <c r="A64">
        <v>512.75129100000004</v>
      </c>
      <c r="B64">
        <f t="shared" si="0"/>
        <v>513</v>
      </c>
      <c r="C64">
        <v>513</v>
      </c>
      <c r="D64">
        <v>1.7512909999999999</v>
      </c>
      <c r="E64">
        <f t="shared" si="1"/>
        <v>2</v>
      </c>
    </row>
    <row r="65" spans="1:5" x14ac:dyDescent="0.35">
      <c r="A65">
        <v>512.75129100000004</v>
      </c>
      <c r="B65">
        <f t="shared" si="0"/>
        <v>513</v>
      </c>
      <c r="C65">
        <v>513</v>
      </c>
      <c r="D65">
        <v>1.7512909999999999</v>
      </c>
      <c r="E65">
        <f t="shared" si="1"/>
        <v>2</v>
      </c>
    </row>
    <row r="66" spans="1:5" x14ac:dyDescent="0.35">
      <c r="A66">
        <v>670.68324299999995</v>
      </c>
      <c r="B66">
        <f t="shared" si="0"/>
        <v>671</v>
      </c>
      <c r="C66">
        <v>671</v>
      </c>
      <c r="D66">
        <v>159.683243</v>
      </c>
      <c r="E66">
        <f t="shared" si="1"/>
        <v>160</v>
      </c>
    </row>
    <row r="67" spans="1:5" x14ac:dyDescent="0.35">
      <c r="A67">
        <v>670.68324299999995</v>
      </c>
      <c r="B67">
        <f t="shared" ref="B67:B130" si="2">ROUND(A67,0)</f>
        <v>671</v>
      </c>
      <c r="C67">
        <v>671</v>
      </c>
      <c r="D67">
        <v>159.683243</v>
      </c>
      <c r="E67">
        <f t="shared" ref="E67:E130" si="3">ROUND(D67,0)</f>
        <v>160</v>
      </c>
    </row>
    <row r="68" spans="1:5" x14ac:dyDescent="0.35">
      <c r="A68">
        <v>670.68324299999995</v>
      </c>
      <c r="B68">
        <f t="shared" si="2"/>
        <v>671</v>
      </c>
      <c r="C68">
        <v>671</v>
      </c>
      <c r="D68">
        <v>159.683243</v>
      </c>
      <c r="E68">
        <f t="shared" si="3"/>
        <v>160</v>
      </c>
    </row>
    <row r="69" spans="1:5" x14ac:dyDescent="0.35">
      <c r="A69">
        <v>670.68324299999995</v>
      </c>
      <c r="B69">
        <f t="shared" si="2"/>
        <v>671</v>
      </c>
      <c r="C69">
        <v>671</v>
      </c>
      <c r="D69">
        <v>159.683243</v>
      </c>
      <c r="E69">
        <f t="shared" si="3"/>
        <v>160</v>
      </c>
    </row>
    <row r="70" spans="1:5" x14ac:dyDescent="0.35">
      <c r="A70">
        <v>812.96173099999999</v>
      </c>
      <c r="B70">
        <f t="shared" si="2"/>
        <v>813</v>
      </c>
      <c r="C70">
        <v>813</v>
      </c>
      <c r="D70">
        <v>301.96173099999999</v>
      </c>
      <c r="E70">
        <f t="shared" si="3"/>
        <v>302</v>
      </c>
    </row>
    <row r="71" spans="1:5" x14ac:dyDescent="0.35">
      <c r="A71">
        <v>812.96173099999999</v>
      </c>
      <c r="B71">
        <f t="shared" si="2"/>
        <v>813</v>
      </c>
      <c r="C71">
        <v>813</v>
      </c>
      <c r="D71">
        <v>301.96173099999999</v>
      </c>
      <c r="E71">
        <f t="shared" si="3"/>
        <v>302</v>
      </c>
    </row>
    <row r="72" spans="1:5" x14ac:dyDescent="0.35">
      <c r="A72">
        <v>812.96173099999999</v>
      </c>
      <c r="B72">
        <f t="shared" si="2"/>
        <v>813</v>
      </c>
      <c r="C72">
        <v>813</v>
      </c>
      <c r="D72">
        <v>301.96173099999999</v>
      </c>
      <c r="E72">
        <f t="shared" si="3"/>
        <v>302</v>
      </c>
    </row>
    <row r="73" spans="1:5" x14ac:dyDescent="0.35">
      <c r="A73">
        <v>812.96173099999999</v>
      </c>
      <c r="B73">
        <f t="shared" si="2"/>
        <v>813</v>
      </c>
      <c r="C73">
        <v>813</v>
      </c>
      <c r="D73">
        <v>301.96173099999999</v>
      </c>
      <c r="E73">
        <f t="shared" si="3"/>
        <v>302</v>
      </c>
    </row>
    <row r="74" spans="1:5" x14ac:dyDescent="0.35">
      <c r="A74">
        <v>925.63944600000002</v>
      </c>
      <c r="B74">
        <f t="shared" si="2"/>
        <v>926</v>
      </c>
      <c r="C74">
        <v>926</v>
      </c>
      <c r="D74">
        <v>414.63944600000002</v>
      </c>
      <c r="E74">
        <f t="shared" si="3"/>
        <v>415</v>
      </c>
    </row>
    <row r="75" spans="1:5" x14ac:dyDescent="0.35">
      <c r="A75">
        <v>925.63944600000002</v>
      </c>
      <c r="B75">
        <f t="shared" si="2"/>
        <v>926</v>
      </c>
      <c r="C75">
        <v>926</v>
      </c>
      <c r="D75">
        <v>414.63944600000002</v>
      </c>
      <c r="E75">
        <f t="shared" si="3"/>
        <v>415</v>
      </c>
    </row>
    <row r="76" spans="1:5" x14ac:dyDescent="0.35">
      <c r="A76">
        <v>925.63944600000002</v>
      </c>
      <c r="B76">
        <f t="shared" si="2"/>
        <v>926</v>
      </c>
      <c r="C76">
        <v>926</v>
      </c>
      <c r="D76">
        <v>414.63944600000002</v>
      </c>
      <c r="E76">
        <f t="shared" si="3"/>
        <v>415</v>
      </c>
    </row>
    <row r="77" spans="1:5" x14ac:dyDescent="0.35">
      <c r="A77">
        <v>925.63944600000002</v>
      </c>
      <c r="B77">
        <f t="shared" si="2"/>
        <v>926</v>
      </c>
      <c r="C77">
        <v>926</v>
      </c>
      <c r="D77">
        <v>414.63944600000002</v>
      </c>
      <c r="E77">
        <f t="shared" si="3"/>
        <v>415</v>
      </c>
    </row>
    <row r="78" spans="1:5" x14ac:dyDescent="0.35">
      <c r="A78">
        <v>997.670793</v>
      </c>
      <c r="B78">
        <f t="shared" si="2"/>
        <v>998</v>
      </c>
      <c r="C78">
        <v>998</v>
      </c>
      <c r="D78">
        <v>486.670793</v>
      </c>
      <c r="E78">
        <f t="shared" si="3"/>
        <v>487</v>
      </c>
    </row>
    <row r="79" spans="1:5" x14ac:dyDescent="0.35">
      <c r="A79">
        <v>997.670793</v>
      </c>
      <c r="B79">
        <f t="shared" si="2"/>
        <v>998</v>
      </c>
      <c r="C79">
        <v>998</v>
      </c>
      <c r="D79">
        <v>486.670793</v>
      </c>
      <c r="E79">
        <f t="shared" si="3"/>
        <v>487</v>
      </c>
    </row>
    <row r="80" spans="1:5" x14ac:dyDescent="0.35">
      <c r="A80">
        <v>997.670793</v>
      </c>
      <c r="B80">
        <f t="shared" si="2"/>
        <v>998</v>
      </c>
      <c r="C80">
        <v>998</v>
      </c>
      <c r="D80">
        <v>486.670793</v>
      </c>
      <c r="E80">
        <f t="shared" si="3"/>
        <v>487</v>
      </c>
    </row>
    <row r="81" spans="1:5" x14ac:dyDescent="0.35">
      <c r="A81">
        <v>997.670793</v>
      </c>
      <c r="B81">
        <f t="shared" si="2"/>
        <v>998</v>
      </c>
      <c r="C81">
        <v>998</v>
      </c>
      <c r="D81">
        <v>486.670793</v>
      </c>
      <c r="E81">
        <f t="shared" si="3"/>
        <v>487</v>
      </c>
    </row>
    <row r="82" spans="1:5" x14ac:dyDescent="0.35">
      <c r="A82">
        <v>1021.9946650000001</v>
      </c>
      <c r="B82">
        <f t="shared" si="2"/>
        <v>1022</v>
      </c>
      <c r="C82">
        <v>1022</v>
      </c>
      <c r="D82">
        <v>510.994665</v>
      </c>
      <c r="E82">
        <f t="shared" si="3"/>
        <v>511</v>
      </c>
    </row>
    <row r="83" spans="1:5" x14ac:dyDescent="0.35">
      <c r="A83">
        <v>1021.9946650000001</v>
      </c>
      <c r="B83">
        <f t="shared" si="2"/>
        <v>1022</v>
      </c>
      <c r="C83">
        <v>1022</v>
      </c>
      <c r="D83">
        <v>510.994665</v>
      </c>
      <c r="E83">
        <f t="shared" si="3"/>
        <v>511</v>
      </c>
    </row>
    <row r="84" spans="1:5" x14ac:dyDescent="0.35">
      <c r="A84">
        <v>1021.9946650000001</v>
      </c>
      <c r="B84">
        <f t="shared" si="2"/>
        <v>1022</v>
      </c>
      <c r="C84">
        <v>1022</v>
      </c>
      <c r="D84">
        <v>510.994665</v>
      </c>
      <c r="E84">
        <f t="shared" si="3"/>
        <v>511</v>
      </c>
    </row>
    <row r="85" spans="1:5" x14ac:dyDescent="0.35">
      <c r="A85">
        <v>1021.9946650000001</v>
      </c>
      <c r="B85">
        <f t="shared" si="2"/>
        <v>1022</v>
      </c>
      <c r="C85">
        <v>1022</v>
      </c>
      <c r="D85">
        <v>510.994665</v>
      </c>
      <c r="E85">
        <f t="shared" si="3"/>
        <v>511</v>
      </c>
    </row>
    <row r="86" spans="1:5" x14ac:dyDescent="0.35">
      <c r="A86">
        <v>996.22663699999998</v>
      </c>
      <c r="B86">
        <f t="shared" si="2"/>
        <v>996</v>
      </c>
      <c r="C86">
        <v>996</v>
      </c>
      <c r="D86">
        <v>485.22663699999998</v>
      </c>
      <c r="E86">
        <f t="shared" si="3"/>
        <v>485</v>
      </c>
    </row>
    <row r="87" spans="1:5" x14ac:dyDescent="0.35">
      <c r="A87">
        <v>996.22663699999998</v>
      </c>
      <c r="B87">
        <f t="shared" si="2"/>
        <v>996</v>
      </c>
      <c r="C87">
        <v>996</v>
      </c>
      <c r="D87">
        <v>485.22663699999998</v>
      </c>
      <c r="E87">
        <f t="shared" si="3"/>
        <v>485</v>
      </c>
    </row>
    <row r="88" spans="1:5" x14ac:dyDescent="0.35">
      <c r="A88">
        <v>996.22663699999998</v>
      </c>
      <c r="B88">
        <f t="shared" si="2"/>
        <v>996</v>
      </c>
      <c r="C88">
        <v>996</v>
      </c>
      <c r="D88">
        <v>485.22663699999998</v>
      </c>
      <c r="E88">
        <f t="shared" si="3"/>
        <v>485</v>
      </c>
    </row>
    <row r="89" spans="1:5" x14ac:dyDescent="0.35">
      <c r="A89">
        <v>996.22663699999998</v>
      </c>
      <c r="B89">
        <f t="shared" si="2"/>
        <v>996</v>
      </c>
      <c r="C89">
        <v>996</v>
      </c>
      <c r="D89">
        <v>485.22663699999998</v>
      </c>
      <c r="E89">
        <f t="shared" si="3"/>
        <v>485</v>
      </c>
    </row>
    <row r="90" spans="1:5" x14ac:dyDescent="0.35">
      <c r="A90">
        <v>922.89270299999998</v>
      </c>
      <c r="B90">
        <f t="shared" si="2"/>
        <v>923</v>
      </c>
      <c r="C90">
        <v>923</v>
      </c>
      <c r="D90">
        <v>411.89270299999998</v>
      </c>
      <c r="E90">
        <f t="shared" si="3"/>
        <v>412</v>
      </c>
    </row>
    <row r="91" spans="1:5" x14ac:dyDescent="0.35">
      <c r="A91">
        <v>922.89270299999998</v>
      </c>
      <c r="B91">
        <f t="shared" si="2"/>
        <v>923</v>
      </c>
      <c r="C91">
        <v>923</v>
      </c>
      <c r="D91">
        <v>411.89270299999998</v>
      </c>
      <c r="E91">
        <f t="shared" si="3"/>
        <v>412</v>
      </c>
    </row>
    <row r="92" spans="1:5" x14ac:dyDescent="0.35">
      <c r="A92">
        <v>922.89270299999998</v>
      </c>
      <c r="B92">
        <f t="shared" si="2"/>
        <v>923</v>
      </c>
      <c r="C92">
        <v>923</v>
      </c>
      <c r="D92">
        <v>411.89270299999998</v>
      </c>
      <c r="E92">
        <f t="shared" si="3"/>
        <v>412</v>
      </c>
    </row>
    <row r="93" spans="1:5" x14ac:dyDescent="0.35">
      <c r="A93">
        <v>922.89270299999998</v>
      </c>
      <c r="B93">
        <f t="shared" si="2"/>
        <v>923</v>
      </c>
      <c r="C93">
        <v>923</v>
      </c>
      <c r="D93">
        <v>411.89270299999998</v>
      </c>
      <c r="E93">
        <f t="shared" si="3"/>
        <v>412</v>
      </c>
    </row>
    <row r="94" spans="1:5" x14ac:dyDescent="0.35">
      <c r="A94">
        <v>809.18165899999997</v>
      </c>
      <c r="B94">
        <f t="shared" si="2"/>
        <v>809</v>
      </c>
      <c r="C94">
        <v>809</v>
      </c>
      <c r="D94">
        <v>298.18165900000002</v>
      </c>
      <c r="E94">
        <f t="shared" si="3"/>
        <v>298</v>
      </c>
    </row>
    <row r="95" spans="1:5" x14ac:dyDescent="0.35">
      <c r="A95">
        <v>809.18165899999997</v>
      </c>
      <c r="B95">
        <f t="shared" si="2"/>
        <v>809</v>
      </c>
      <c r="C95">
        <v>809</v>
      </c>
      <c r="D95">
        <v>298.18165900000002</v>
      </c>
      <c r="E95">
        <f t="shared" si="3"/>
        <v>298</v>
      </c>
    </row>
    <row r="96" spans="1:5" x14ac:dyDescent="0.35">
      <c r="A96">
        <v>809.18165899999997</v>
      </c>
      <c r="B96">
        <f t="shared" si="2"/>
        <v>809</v>
      </c>
      <c r="C96">
        <v>809</v>
      </c>
      <c r="D96">
        <v>298.18165900000002</v>
      </c>
      <c r="E96">
        <f t="shared" si="3"/>
        <v>298</v>
      </c>
    </row>
    <row r="97" spans="1:5" x14ac:dyDescent="0.35">
      <c r="A97">
        <v>809.18165899999997</v>
      </c>
      <c r="B97">
        <f t="shared" si="2"/>
        <v>809</v>
      </c>
      <c r="C97">
        <v>809</v>
      </c>
      <c r="D97">
        <v>298.18165900000002</v>
      </c>
      <c r="E97">
        <f t="shared" si="3"/>
        <v>298</v>
      </c>
    </row>
    <row r="98" spans="1:5" x14ac:dyDescent="0.35">
      <c r="A98">
        <v>666.24039600000003</v>
      </c>
      <c r="B98">
        <f t="shared" si="2"/>
        <v>666</v>
      </c>
      <c r="C98">
        <v>666</v>
      </c>
      <c r="D98">
        <v>155.240396</v>
      </c>
      <c r="E98">
        <f t="shared" si="3"/>
        <v>155</v>
      </c>
    </row>
    <row r="99" spans="1:5" x14ac:dyDescent="0.35">
      <c r="A99">
        <v>666.24039600000003</v>
      </c>
      <c r="B99">
        <f t="shared" si="2"/>
        <v>666</v>
      </c>
      <c r="C99">
        <v>666</v>
      </c>
      <c r="D99">
        <v>155.240396</v>
      </c>
      <c r="E99">
        <f t="shared" si="3"/>
        <v>155</v>
      </c>
    </row>
    <row r="100" spans="1:5" x14ac:dyDescent="0.35">
      <c r="A100">
        <v>666.24039600000003</v>
      </c>
      <c r="B100">
        <f t="shared" si="2"/>
        <v>666</v>
      </c>
      <c r="C100">
        <v>666</v>
      </c>
      <c r="D100">
        <v>155.240396</v>
      </c>
      <c r="E100">
        <f t="shared" si="3"/>
        <v>155</v>
      </c>
    </row>
    <row r="101" spans="1:5" x14ac:dyDescent="0.35">
      <c r="A101">
        <v>666.24039600000003</v>
      </c>
      <c r="B101">
        <f t="shared" si="2"/>
        <v>666</v>
      </c>
      <c r="C101">
        <v>666</v>
      </c>
      <c r="D101">
        <v>155.240396</v>
      </c>
      <c r="E101">
        <f t="shared" si="3"/>
        <v>155</v>
      </c>
    </row>
    <row r="102" spans="1:5" x14ac:dyDescent="0.35">
      <c r="A102">
        <v>508.08119199999999</v>
      </c>
      <c r="B102">
        <f t="shared" si="2"/>
        <v>508</v>
      </c>
      <c r="C102">
        <v>508</v>
      </c>
      <c r="D102">
        <v>-2.9188079999999998</v>
      </c>
      <c r="E102">
        <f t="shared" si="3"/>
        <v>-3</v>
      </c>
    </row>
    <row r="103" spans="1:5" x14ac:dyDescent="0.35">
      <c r="A103">
        <v>508.08119199999999</v>
      </c>
      <c r="B103">
        <f t="shared" si="2"/>
        <v>508</v>
      </c>
      <c r="C103">
        <v>508</v>
      </c>
      <c r="D103">
        <v>-2.9188079999999998</v>
      </c>
      <c r="E103">
        <f t="shared" si="3"/>
        <v>-3</v>
      </c>
    </row>
    <row r="104" spans="1:5" x14ac:dyDescent="0.35">
      <c r="A104">
        <v>508.08119199999999</v>
      </c>
      <c r="B104">
        <f t="shared" si="2"/>
        <v>508</v>
      </c>
      <c r="C104">
        <v>508</v>
      </c>
      <c r="D104">
        <v>-2.9188079999999998</v>
      </c>
      <c r="E104">
        <f t="shared" si="3"/>
        <v>-3</v>
      </c>
    </row>
    <row r="105" spans="1:5" x14ac:dyDescent="0.35">
      <c r="A105">
        <v>508.08119199999999</v>
      </c>
      <c r="B105">
        <f t="shared" si="2"/>
        <v>508</v>
      </c>
      <c r="C105">
        <v>508</v>
      </c>
      <c r="D105">
        <v>-2.9188079999999998</v>
      </c>
      <c r="E105">
        <f t="shared" si="3"/>
        <v>-3</v>
      </c>
    </row>
    <row r="106" spans="1:5" x14ac:dyDescent="0.35">
      <c r="A106">
        <v>350.20811400000002</v>
      </c>
      <c r="B106">
        <f t="shared" si="2"/>
        <v>350</v>
      </c>
      <c r="C106">
        <v>350</v>
      </c>
      <c r="D106">
        <v>-160.79188600000001</v>
      </c>
      <c r="E106">
        <f t="shared" si="3"/>
        <v>-161</v>
      </c>
    </row>
    <row r="107" spans="1:5" x14ac:dyDescent="0.35">
      <c r="A107">
        <v>350.20811400000002</v>
      </c>
      <c r="B107">
        <f t="shared" si="2"/>
        <v>350</v>
      </c>
      <c r="C107">
        <v>350</v>
      </c>
      <c r="D107">
        <v>-160.79188600000001</v>
      </c>
      <c r="E107">
        <f t="shared" si="3"/>
        <v>-161</v>
      </c>
    </row>
    <row r="108" spans="1:5" x14ac:dyDescent="0.35">
      <c r="A108">
        <v>350.20811400000002</v>
      </c>
      <c r="B108">
        <f t="shared" si="2"/>
        <v>350</v>
      </c>
      <c r="C108">
        <v>350</v>
      </c>
      <c r="D108">
        <v>-160.79188600000001</v>
      </c>
      <c r="E108">
        <f t="shared" si="3"/>
        <v>-161</v>
      </c>
    </row>
    <row r="109" spans="1:5" x14ac:dyDescent="0.35">
      <c r="A109">
        <v>350.20811400000002</v>
      </c>
      <c r="B109">
        <f t="shared" si="2"/>
        <v>350</v>
      </c>
      <c r="C109">
        <v>350</v>
      </c>
      <c r="D109">
        <v>-160.79188600000001</v>
      </c>
      <c r="E109">
        <f t="shared" si="3"/>
        <v>-161</v>
      </c>
    </row>
    <row r="110" spans="1:5" x14ac:dyDescent="0.35">
      <c r="A110">
        <v>208.09717900000001</v>
      </c>
      <c r="B110">
        <f t="shared" si="2"/>
        <v>208</v>
      </c>
      <c r="C110">
        <v>208</v>
      </c>
      <c r="D110">
        <v>-302.90282100000002</v>
      </c>
      <c r="E110">
        <f t="shared" si="3"/>
        <v>-303</v>
      </c>
    </row>
    <row r="111" spans="1:5" x14ac:dyDescent="0.35">
      <c r="A111">
        <v>208.09717900000001</v>
      </c>
      <c r="B111">
        <f t="shared" si="2"/>
        <v>208</v>
      </c>
      <c r="C111">
        <v>208</v>
      </c>
      <c r="D111">
        <v>-302.90282100000002</v>
      </c>
      <c r="E111">
        <f t="shared" si="3"/>
        <v>-303</v>
      </c>
    </row>
    <row r="112" spans="1:5" x14ac:dyDescent="0.35">
      <c r="A112">
        <v>208.09717900000001</v>
      </c>
      <c r="B112">
        <f t="shared" si="2"/>
        <v>208</v>
      </c>
      <c r="C112">
        <v>208</v>
      </c>
      <c r="D112">
        <v>-302.90282100000002</v>
      </c>
      <c r="E112">
        <f t="shared" si="3"/>
        <v>-303</v>
      </c>
    </row>
    <row r="113" spans="1:5" x14ac:dyDescent="0.35">
      <c r="A113">
        <v>208.09717900000001</v>
      </c>
      <c r="B113">
        <f t="shared" si="2"/>
        <v>208</v>
      </c>
      <c r="C113">
        <v>208</v>
      </c>
      <c r="D113">
        <v>-302.90282100000002</v>
      </c>
      <c r="E113">
        <f t="shared" si="3"/>
        <v>-303</v>
      </c>
    </row>
    <row r="114" spans="1:5" x14ac:dyDescent="0.35">
      <c r="A114">
        <v>95.679270000000002</v>
      </c>
      <c r="B114">
        <f t="shared" si="2"/>
        <v>96</v>
      </c>
      <c r="C114">
        <v>96</v>
      </c>
      <c r="D114">
        <v>-415.32073000000003</v>
      </c>
      <c r="E114">
        <f t="shared" si="3"/>
        <v>-415</v>
      </c>
    </row>
    <row r="115" spans="1:5" x14ac:dyDescent="0.35">
      <c r="A115">
        <v>95.679270000000002</v>
      </c>
      <c r="B115">
        <f t="shared" si="2"/>
        <v>96</v>
      </c>
      <c r="C115">
        <v>96</v>
      </c>
      <c r="D115">
        <v>-415.32073000000003</v>
      </c>
      <c r="E115">
        <f t="shared" si="3"/>
        <v>-415</v>
      </c>
    </row>
    <row r="116" spans="1:5" x14ac:dyDescent="0.35">
      <c r="A116">
        <v>95.679270000000002</v>
      </c>
      <c r="B116">
        <f t="shared" si="2"/>
        <v>96</v>
      </c>
      <c r="C116">
        <v>96</v>
      </c>
      <c r="D116">
        <v>-415.32073000000003</v>
      </c>
      <c r="E116">
        <f t="shared" si="3"/>
        <v>-415</v>
      </c>
    </row>
    <row r="117" spans="1:5" x14ac:dyDescent="0.35">
      <c r="A117">
        <v>95.679270000000002</v>
      </c>
      <c r="B117">
        <f t="shared" si="2"/>
        <v>96</v>
      </c>
      <c r="C117">
        <v>96</v>
      </c>
      <c r="D117">
        <v>-415.32073000000003</v>
      </c>
      <c r="E117">
        <f t="shared" si="3"/>
        <v>-415</v>
      </c>
    </row>
    <row r="118" spans="1:5" x14ac:dyDescent="0.35">
      <c r="A118">
        <v>23.974515</v>
      </c>
      <c r="B118">
        <f t="shared" si="2"/>
        <v>24</v>
      </c>
      <c r="C118">
        <v>24</v>
      </c>
      <c r="D118">
        <v>-487.025485</v>
      </c>
      <c r="E118">
        <f t="shared" si="3"/>
        <v>-487</v>
      </c>
    </row>
    <row r="119" spans="1:5" x14ac:dyDescent="0.35">
      <c r="A119">
        <v>23.974515</v>
      </c>
      <c r="B119">
        <f t="shared" si="2"/>
        <v>24</v>
      </c>
      <c r="C119">
        <v>24</v>
      </c>
      <c r="D119">
        <v>-487.025485</v>
      </c>
      <c r="E119">
        <f t="shared" si="3"/>
        <v>-487</v>
      </c>
    </row>
    <row r="120" spans="1:5" x14ac:dyDescent="0.35">
      <c r="A120">
        <v>23.974515</v>
      </c>
      <c r="B120">
        <f t="shared" si="2"/>
        <v>24</v>
      </c>
      <c r="C120">
        <v>24</v>
      </c>
      <c r="D120">
        <v>-487.025485</v>
      </c>
      <c r="E120">
        <f t="shared" si="3"/>
        <v>-487</v>
      </c>
    </row>
    <row r="121" spans="1:5" x14ac:dyDescent="0.35">
      <c r="A121">
        <v>23.974515</v>
      </c>
      <c r="B121">
        <f t="shared" si="2"/>
        <v>24</v>
      </c>
      <c r="C121">
        <v>24</v>
      </c>
      <c r="D121">
        <v>-487.025485</v>
      </c>
      <c r="E121">
        <f t="shared" si="3"/>
        <v>-487</v>
      </c>
    </row>
    <row r="122" spans="1:5" x14ac:dyDescent="0.35">
      <c r="A122">
        <v>1.2004000000000001E-2</v>
      </c>
      <c r="B122">
        <f t="shared" si="2"/>
        <v>0</v>
      </c>
      <c r="C122">
        <v>0</v>
      </c>
      <c r="D122">
        <v>-510.98799600000001</v>
      </c>
      <c r="E122">
        <f t="shared" si="3"/>
        <v>-511</v>
      </c>
    </row>
    <row r="123" spans="1:5" x14ac:dyDescent="0.35">
      <c r="A123">
        <v>1.2004000000000001E-2</v>
      </c>
      <c r="B123">
        <f t="shared" si="2"/>
        <v>0</v>
      </c>
      <c r="C123">
        <v>0</v>
      </c>
      <c r="D123">
        <v>-510.98799600000001</v>
      </c>
      <c r="E123">
        <f t="shared" si="3"/>
        <v>-511</v>
      </c>
    </row>
    <row r="124" spans="1:5" x14ac:dyDescent="0.35">
      <c r="A124">
        <v>1.2004000000000001E-2</v>
      </c>
      <c r="B124">
        <f t="shared" si="2"/>
        <v>0</v>
      </c>
      <c r="C124">
        <v>0</v>
      </c>
      <c r="D124">
        <v>-510.98799600000001</v>
      </c>
      <c r="E124">
        <f t="shared" si="3"/>
        <v>-511</v>
      </c>
    </row>
    <row r="125" spans="1:5" x14ac:dyDescent="0.35">
      <c r="A125">
        <v>1.2004000000000001E-2</v>
      </c>
      <c r="B125">
        <f t="shared" si="2"/>
        <v>0</v>
      </c>
      <c r="C125">
        <v>0</v>
      </c>
      <c r="D125">
        <v>-510.98799600000001</v>
      </c>
      <c r="E125">
        <f t="shared" si="3"/>
        <v>-511</v>
      </c>
    </row>
    <row r="126" spans="1:5" x14ac:dyDescent="0.35">
      <c r="A126">
        <v>26.140739</v>
      </c>
      <c r="B126">
        <f t="shared" si="2"/>
        <v>26</v>
      </c>
      <c r="C126">
        <v>26</v>
      </c>
      <c r="D126">
        <v>-484.859261</v>
      </c>
      <c r="E126">
        <f t="shared" si="3"/>
        <v>-485</v>
      </c>
    </row>
    <row r="127" spans="1:5" x14ac:dyDescent="0.35">
      <c r="A127">
        <v>26.140739</v>
      </c>
      <c r="B127">
        <f t="shared" si="2"/>
        <v>26</v>
      </c>
      <c r="C127">
        <v>26</v>
      </c>
      <c r="D127">
        <v>-484.859261</v>
      </c>
      <c r="E127">
        <f t="shared" si="3"/>
        <v>-485</v>
      </c>
    </row>
    <row r="128" spans="1:5" x14ac:dyDescent="0.35">
      <c r="A128">
        <v>26.140739</v>
      </c>
      <c r="B128">
        <f t="shared" si="2"/>
        <v>26</v>
      </c>
      <c r="C128">
        <v>26</v>
      </c>
      <c r="D128">
        <v>-484.859261</v>
      </c>
      <c r="E128">
        <f t="shared" si="3"/>
        <v>-485</v>
      </c>
    </row>
    <row r="129" spans="1:5" x14ac:dyDescent="0.35">
      <c r="A129">
        <v>26.140739</v>
      </c>
      <c r="B129">
        <f t="shared" si="2"/>
        <v>26</v>
      </c>
      <c r="C129">
        <v>26</v>
      </c>
      <c r="D129">
        <v>-484.859261</v>
      </c>
      <c r="E129">
        <f t="shared" si="3"/>
        <v>-485</v>
      </c>
    </row>
    <row r="130" spans="1:5" x14ac:dyDescent="0.35">
      <c r="A130">
        <v>99.799367000000004</v>
      </c>
      <c r="B130">
        <f t="shared" si="2"/>
        <v>100</v>
      </c>
      <c r="C130">
        <v>100</v>
      </c>
      <c r="D130">
        <v>-411.20063299999998</v>
      </c>
      <c r="E130">
        <f t="shared" si="3"/>
        <v>-411</v>
      </c>
    </row>
    <row r="131" spans="1:5" x14ac:dyDescent="0.35">
      <c r="A131">
        <v>99.799367000000004</v>
      </c>
      <c r="B131">
        <f t="shared" ref="B131:B194" si="4">ROUND(A131,0)</f>
        <v>100</v>
      </c>
      <c r="C131">
        <v>100</v>
      </c>
      <c r="D131">
        <v>-411.20063299999998</v>
      </c>
      <c r="E131">
        <f t="shared" ref="E131:E194" si="5">ROUND(D131,0)</f>
        <v>-411</v>
      </c>
    </row>
    <row r="132" spans="1:5" x14ac:dyDescent="0.35">
      <c r="A132">
        <v>99.799367000000004</v>
      </c>
      <c r="B132">
        <f t="shared" si="4"/>
        <v>100</v>
      </c>
      <c r="C132">
        <v>100</v>
      </c>
      <c r="D132">
        <v>-411.20063299999998</v>
      </c>
      <c r="E132">
        <f t="shared" si="5"/>
        <v>-411</v>
      </c>
    </row>
    <row r="133" spans="1:5" x14ac:dyDescent="0.35">
      <c r="A133">
        <v>99.799367000000004</v>
      </c>
      <c r="B133">
        <f t="shared" si="4"/>
        <v>100</v>
      </c>
      <c r="C133">
        <v>100</v>
      </c>
      <c r="D133">
        <v>-411.20063299999998</v>
      </c>
      <c r="E133">
        <f t="shared" si="5"/>
        <v>-411</v>
      </c>
    </row>
    <row r="134" spans="1:5" x14ac:dyDescent="0.35">
      <c r="A134">
        <v>213.76726300000001</v>
      </c>
      <c r="B134">
        <f t="shared" si="4"/>
        <v>214</v>
      </c>
      <c r="C134">
        <v>214</v>
      </c>
      <c r="D134">
        <v>-297.23273699999999</v>
      </c>
      <c r="E134">
        <f t="shared" si="5"/>
        <v>-297</v>
      </c>
    </row>
    <row r="135" spans="1:5" x14ac:dyDescent="0.35">
      <c r="A135">
        <v>213.76726300000001</v>
      </c>
      <c r="B135">
        <f t="shared" si="4"/>
        <v>214</v>
      </c>
      <c r="C135">
        <v>214</v>
      </c>
      <c r="D135">
        <v>-297.23273699999999</v>
      </c>
      <c r="E135">
        <f t="shared" si="5"/>
        <v>-297</v>
      </c>
    </row>
    <row r="136" spans="1:5" x14ac:dyDescent="0.35">
      <c r="A136">
        <v>213.76726300000001</v>
      </c>
      <c r="B136">
        <f t="shared" si="4"/>
        <v>214</v>
      </c>
      <c r="C136">
        <v>214</v>
      </c>
      <c r="D136">
        <v>-297.23273699999999</v>
      </c>
      <c r="E136">
        <f t="shared" si="5"/>
        <v>-297</v>
      </c>
    </row>
    <row r="137" spans="1:5" x14ac:dyDescent="0.35">
      <c r="A137">
        <v>213.76726300000001</v>
      </c>
      <c r="B137">
        <f t="shared" si="4"/>
        <v>214</v>
      </c>
      <c r="C137">
        <v>214</v>
      </c>
      <c r="D137">
        <v>-297.23273699999999</v>
      </c>
      <c r="E137">
        <f t="shared" si="5"/>
        <v>-297</v>
      </c>
    </row>
    <row r="138" spans="1:5" x14ac:dyDescent="0.35">
      <c r="A138">
        <v>356.87235600000002</v>
      </c>
      <c r="B138">
        <f t="shared" si="4"/>
        <v>357</v>
      </c>
      <c r="C138">
        <v>357</v>
      </c>
      <c r="D138">
        <v>-154.127644</v>
      </c>
      <c r="E138">
        <f t="shared" si="5"/>
        <v>-154</v>
      </c>
    </row>
    <row r="139" spans="1:5" x14ac:dyDescent="0.35">
      <c r="A139">
        <v>356.87235600000002</v>
      </c>
      <c r="B139">
        <f t="shared" si="4"/>
        <v>357</v>
      </c>
      <c r="C139">
        <v>357</v>
      </c>
      <c r="D139">
        <v>-154.127644</v>
      </c>
      <c r="E139">
        <f t="shared" si="5"/>
        <v>-154</v>
      </c>
    </row>
    <row r="140" spans="1:5" x14ac:dyDescent="0.35">
      <c r="A140">
        <v>356.87235600000002</v>
      </c>
      <c r="B140">
        <f t="shared" si="4"/>
        <v>357</v>
      </c>
      <c r="C140">
        <v>357</v>
      </c>
      <c r="D140">
        <v>-154.127644</v>
      </c>
      <c r="E140">
        <f t="shared" si="5"/>
        <v>-154</v>
      </c>
    </row>
    <row r="141" spans="1:5" x14ac:dyDescent="0.35">
      <c r="A141">
        <v>356.87235600000002</v>
      </c>
      <c r="B141">
        <f t="shared" si="4"/>
        <v>357</v>
      </c>
      <c r="C141">
        <v>357</v>
      </c>
      <c r="D141">
        <v>-154.127644</v>
      </c>
      <c r="E141">
        <f t="shared" si="5"/>
        <v>-154</v>
      </c>
    </row>
    <row r="142" spans="1:5" x14ac:dyDescent="0.35">
      <c r="A142">
        <v>515.08630900000003</v>
      </c>
      <c r="B142">
        <f t="shared" si="4"/>
        <v>515</v>
      </c>
      <c r="C142">
        <v>515</v>
      </c>
      <c r="D142">
        <v>4.086309</v>
      </c>
      <c r="E142">
        <f t="shared" si="5"/>
        <v>4</v>
      </c>
    </row>
    <row r="143" spans="1:5" x14ac:dyDescent="0.35">
      <c r="A143">
        <v>515.08630900000003</v>
      </c>
      <c r="B143">
        <f t="shared" si="4"/>
        <v>515</v>
      </c>
      <c r="C143">
        <v>515</v>
      </c>
      <c r="D143">
        <v>4.086309</v>
      </c>
      <c r="E143">
        <f t="shared" si="5"/>
        <v>4</v>
      </c>
    </row>
    <row r="144" spans="1:5" x14ac:dyDescent="0.35">
      <c r="A144">
        <v>515.08630900000003</v>
      </c>
      <c r="B144">
        <f t="shared" si="4"/>
        <v>515</v>
      </c>
      <c r="C144">
        <v>515</v>
      </c>
      <c r="D144">
        <v>4.086309</v>
      </c>
      <c r="E144">
        <f t="shared" si="5"/>
        <v>4</v>
      </c>
    </row>
    <row r="145" spans="1:5" x14ac:dyDescent="0.35">
      <c r="A145">
        <v>515.08630900000003</v>
      </c>
      <c r="B145">
        <f t="shared" si="4"/>
        <v>515</v>
      </c>
      <c r="C145">
        <v>515</v>
      </c>
      <c r="D145">
        <v>4.086309</v>
      </c>
      <c r="E145">
        <f t="shared" si="5"/>
        <v>4</v>
      </c>
    </row>
    <row r="146" spans="1:5" x14ac:dyDescent="0.35">
      <c r="A146">
        <v>672.89968899999997</v>
      </c>
      <c r="B146">
        <f t="shared" si="4"/>
        <v>673</v>
      </c>
      <c r="C146">
        <v>673</v>
      </c>
      <c r="D146">
        <v>161.899689</v>
      </c>
      <c r="E146">
        <f t="shared" si="5"/>
        <v>162</v>
      </c>
    </row>
    <row r="147" spans="1:5" x14ac:dyDescent="0.35">
      <c r="A147">
        <v>672.89968899999997</v>
      </c>
      <c r="B147">
        <f t="shared" si="4"/>
        <v>673</v>
      </c>
      <c r="C147">
        <v>673</v>
      </c>
      <c r="D147">
        <v>161.899689</v>
      </c>
      <c r="E147">
        <f t="shared" si="5"/>
        <v>162</v>
      </c>
    </row>
    <row r="148" spans="1:5" x14ac:dyDescent="0.35">
      <c r="A148">
        <v>672.89968899999997</v>
      </c>
      <c r="B148">
        <f t="shared" si="4"/>
        <v>673</v>
      </c>
      <c r="C148">
        <v>673</v>
      </c>
      <c r="D148">
        <v>161.899689</v>
      </c>
      <c r="E148">
        <f t="shared" si="5"/>
        <v>162</v>
      </c>
    </row>
    <row r="149" spans="1:5" x14ac:dyDescent="0.35">
      <c r="A149">
        <v>672.89968899999997</v>
      </c>
      <c r="B149">
        <f t="shared" si="4"/>
        <v>673</v>
      </c>
      <c r="C149">
        <v>673</v>
      </c>
      <c r="D149">
        <v>161.899689</v>
      </c>
      <c r="E149">
        <f t="shared" si="5"/>
        <v>162</v>
      </c>
    </row>
    <row r="150" spans="1:5" x14ac:dyDescent="0.35">
      <c r="A150">
        <v>814.84232899999995</v>
      </c>
      <c r="B150">
        <f t="shared" si="4"/>
        <v>815</v>
      </c>
      <c r="C150">
        <v>815</v>
      </c>
      <c r="D150">
        <v>303.84232900000001</v>
      </c>
      <c r="E150">
        <f t="shared" si="5"/>
        <v>304</v>
      </c>
    </row>
    <row r="151" spans="1:5" x14ac:dyDescent="0.35">
      <c r="A151">
        <v>814.84232899999995</v>
      </c>
      <c r="B151">
        <f t="shared" si="4"/>
        <v>815</v>
      </c>
      <c r="C151">
        <v>815</v>
      </c>
      <c r="D151">
        <v>303.84232900000001</v>
      </c>
      <c r="E151">
        <f t="shared" si="5"/>
        <v>304</v>
      </c>
    </row>
    <row r="152" spans="1:5" x14ac:dyDescent="0.35">
      <c r="A152">
        <v>814.84232899999995</v>
      </c>
      <c r="B152">
        <f t="shared" si="4"/>
        <v>815</v>
      </c>
      <c r="C152">
        <v>815</v>
      </c>
      <c r="D152">
        <v>303.84232900000001</v>
      </c>
      <c r="E152">
        <f t="shared" si="5"/>
        <v>304</v>
      </c>
    </row>
    <row r="153" spans="1:5" x14ac:dyDescent="0.35">
      <c r="A153">
        <v>814.84232899999995</v>
      </c>
      <c r="B153">
        <f t="shared" si="4"/>
        <v>815</v>
      </c>
      <c r="C153">
        <v>815</v>
      </c>
      <c r="D153">
        <v>303.84232900000001</v>
      </c>
      <c r="E153">
        <f t="shared" si="5"/>
        <v>304</v>
      </c>
    </row>
    <row r="154" spans="1:5" x14ac:dyDescent="0.35">
      <c r="A154">
        <v>926.99984500000005</v>
      </c>
      <c r="B154">
        <f t="shared" si="4"/>
        <v>927</v>
      </c>
      <c r="C154">
        <v>927</v>
      </c>
      <c r="D154">
        <v>415.99984499999999</v>
      </c>
      <c r="E154">
        <f t="shared" si="5"/>
        <v>416</v>
      </c>
    </row>
    <row r="155" spans="1:5" x14ac:dyDescent="0.35">
      <c r="A155">
        <v>926.99984500000005</v>
      </c>
      <c r="B155">
        <f t="shared" si="4"/>
        <v>927</v>
      </c>
      <c r="C155">
        <v>927</v>
      </c>
      <c r="D155">
        <v>415.99984499999999</v>
      </c>
      <c r="E155">
        <f t="shared" si="5"/>
        <v>416</v>
      </c>
    </row>
    <row r="156" spans="1:5" x14ac:dyDescent="0.35">
      <c r="A156">
        <v>926.99984500000005</v>
      </c>
      <c r="B156">
        <f t="shared" si="4"/>
        <v>927</v>
      </c>
      <c r="C156">
        <v>927</v>
      </c>
      <c r="D156">
        <v>415.99984499999999</v>
      </c>
      <c r="E156">
        <f t="shared" si="5"/>
        <v>416</v>
      </c>
    </row>
    <row r="157" spans="1:5" x14ac:dyDescent="0.35">
      <c r="A157">
        <v>926.99984500000005</v>
      </c>
      <c r="B157">
        <f t="shared" si="4"/>
        <v>927</v>
      </c>
      <c r="C157">
        <v>927</v>
      </c>
      <c r="D157">
        <v>415.99984499999999</v>
      </c>
      <c r="E157">
        <f t="shared" si="5"/>
        <v>416</v>
      </c>
    </row>
    <row r="158" spans="1:5" x14ac:dyDescent="0.35">
      <c r="A158">
        <v>998.37763399999994</v>
      </c>
      <c r="B158">
        <f t="shared" si="4"/>
        <v>998</v>
      </c>
      <c r="C158">
        <v>998</v>
      </c>
      <c r="D158">
        <v>487.377634</v>
      </c>
      <c r="E158">
        <f t="shared" si="5"/>
        <v>487</v>
      </c>
    </row>
    <row r="159" spans="1:5" x14ac:dyDescent="0.35">
      <c r="A159">
        <v>998.37763399999994</v>
      </c>
      <c r="B159">
        <f t="shared" si="4"/>
        <v>998</v>
      </c>
      <c r="C159">
        <v>998</v>
      </c>
      <c r="D159">
        <v>487.377634</v>
      </c>
      <c r="E159">
        <f t="shared" si="5"/>
        <v>487</v>
      </c>
    </row>
    <row r="160" spans="1:5" x14ac:dyDescent="0.35">
      <c r="A160">
        <v>998.37763399999994</v>
      </c>
      <c r="B160">
        <f t="shared" si="4"/>
        <v>998</v>
      </c>
      <c r="C160">
        <v>998</v>
      </c>
      <c r="D160">
        <v>487.377634</v>
      </c>
      <c r="E160">
        <f t="shared" si="5"/>
        <v>487</v>
      </c>
    </row>
    <row r="161" spans="1:5" x14ac:dyDescent="0.35">
      <c r="A161">
        <v>998.37763399999994</v>
      </c>
      <c r="B161">
        <f t="shared" si="4"/>
        <v>998</v>
      </c>
      <c r="C161">
        <v>998</v>
      </c>
      <c r="D161">
        <v>487.377634</v>
      </c>
      <c r="E161">
        <f t="shared" si="5"/>
        <v>487</v>
      </c>
    </row>
    <row r="162" spans="1:5" x14ac:dyDescent="0.35">
      <c r="A162">
        <v>1021.97866</v>
      </c>
      <c r="B162">
        <f t="shared" si="4"/>
        <v>1022</v>
      </c>
      <c r="C162">
        <v>1022</v>
      </c>
      <c r="D162">
        <v>510.97865999999999</v>
      </c>
      <c r="E162">
        <f t="shared" si="5"/>
        <v>511</v>
      </c>
    </row>
    <row r="163" spans="1:5" x14ac:dyDescent="0.35">
      <c r="A163">
        <v>1021.97866</v>
      </c>
      <c r="B163">
        <f t="shared" si="4"/>
        <v>1022</v>
      </c>
      <c r="C163">
        <v>1022</v>
      </c>
      <c r="D163">
        <v>510.97865999999999</v>
      </c>
      <c r="E163">
        <f t="shared" si="5"/>
        <v>511</v>
      </c>
    </row>
    <row r="164" spans="1:5" x14ac:dyDescent="0.35">
      <c r="A164">
        <v>1021.97866</v>
      </c>
      <c r="B164">
        <f t="shared" si="4"/>
        <v>1022</v>
      </c>
      <c r="C164">
        <v>1022</v>
      </c>
      <c r="D164">
        <v>510.97865999999999</v>
      </c>
      <c r="E164">
        <f t="shared" si="5"/>
        <v>511</v>
      </c>
    </row>
    <row r="165" spans="1:5" x14ac:dyDescent="0.35">
      <c r="A165">
        <v>1021.97866</v>
      </c>
      <c r="B165">
        <f t="shared" si="4"/>
        <v>1022</v>
      </c>
      <c r="C165">
        <v>1022</v>
      </c>
      <c r="D165">
        <v>510.97865999999999</v>
      </c>
      <c r="E165">
        <f t="shared" si="5"/>
        <v>511</v>
      </c>
    </row>
    <row r="166" spans="1:5" x14ac:dyDescent="0.35">
      <c r="A166">
        <v>995.48935400000005</v>
      </c>
      <c r="B166">
        <f t="shared" si="4"/>
        <v>995</v>
      </c>
      <c r="C166">
        <v>995</v>
      </c>
      <c r="D166">
        <v>484.48935399999999</v>
      </c>
      <c r="E166">
        <f t="shared" si="5"/>
        <v>484</v>
      </c>
    </row>
    <row r="167" spans="1:5" x14ac:dyDescent="0.35">
      <c r="A167">
        <v>995.48935400000005</v>
      </c>
      <c r="B167">
        <f t="shared" si="4"/>
        <v>995</v>
      </c>
      <c r="C167">
        <v>995</v>
      </c>
      <c r="D167">
        <v>484.48935399999999</v>
      </c>
      <c r="E167">
        <f t="shared" si="5"/>
        <v>484</v>
      </c>
    </row>
    <row r="168" spans="1:5" x14ac:dyDescent="0.35">
      <c r="A168">
        <v>995.48935400000005</v>
      </c>
      <c r="B168">
        <f t="shared" si="4"/>
        <v>995</v>
      </c>
      <c r="C168">
        <v>995</v>
      </c>
      <c r="D168">
        <v>484.48935399999999</v>
      </c>
      <c r="E168">
        <f t="shared" si="5"/>
        <v>484</v>
      </c>
    </row>
    <row r="169" spans="1:5" x14ac:dyDescent="0.35">
      <c r="A169">
        <v>995.48935400000005</v>
      </c>
      <c r="B169">
        <f t="shared" si="4"/>
        <v>995</v>
      </c>
      <c r="C169">
        <v>995</v>
      </c>
      <c r="D169">
        <v>484.48935399999999</v>
      </c>
      <c r="E169">
        <f t="shared" si="5"/>
        <v>484</v>
      </c>
    </row>
    <row r="170" spans="1:5" x14ac:dyDescent="0.35">
      <c r="A170">
        <v>921.50641700000006</v>
      </c>
      <c r="B170">
        <f t="shared" si="4"/>
        <v>922</v>
      </c>
      <c r="C170">
        <v>922</v>
      </c>
      <c r="D170">
        <v>410.506417</v>
      </c>
      <c r="E170">
        <f t="shared" si="5"/>
        <v>411</v>
      </c>
    </row>
    <row r="171" spans="1:5" x14ac:dyDescent="0.35">
      <c r="A171">
        <v>921.50641700000006</v>
      </c>
      <c r="B171">
        <f t="shared" si="4"/>
        <v>922</v>
      </c>
      <c r="C171">
        <v>922</v>
      </c>
      <c r="D171">
        <v>410.506417</v>
      </c>
      <c r="E171">
        <f t="shared" si="5"/>
        <v>411</v>
      </c>
    </row>
    <row r="172" spans="1:5" x14ac:dyDescent="0.35">
      <c r="A172">
        <v>921.50641700000006</v>
      </c>
      <c r="B172">
        <f t="shared" si="4"/>
        <v>922</v>
      </c>
      <c r="C172">
        <v>922</v>
      </c>
      <c r="D172">
        <v>410.506417</v>
      </c>
      <c r="E172">
        <f t="shared" si="5"/>
        <v>411</v>
      </c>
    </row>
    <row r="173" spans="1:5" x14ac:dyDescent="0.35">
      <c r="A173">
        <v>921.50641700000006</v>
      </c>
      <c r="B173">
        <f t="shared" si="4"/>
        <v>922</v>
      </c>
      <c r="C173">
        <v>922</v>
      </c>
      <c r="D173">
        <v>410.506417</v>
      </c>
      <c r="E173">
        <f t="shared" si="5"/>
        <v>411</v>
      </c>
    </row>
    <row r="174" spans="1:5" x14ac:dyDescent="0.35">
      <c r="A174">
        <v>807.28226400000005</v>
      </c>
      <c r="B174">
        <f t="shared" si="4"/>
        <v>807</v>
      </c>
      <c r="C174">
        <v>807</v>
      </c>
      <c r="D174">
        <v>296.282264</v>
      </c>
      <c r="E174">
        <f t="shared" si="5"/>
        <v>296</v>
      </c>
    </row>
    <row r="175" spans="1:5" x14ac:dyDescent="0.35">
      <c r="A175">
        <v>807.28226400000005</v>
      </c>
      <c r="B175">
        <f t="shared" si="4"/>
        <v>807</v>
      </c>
      <c r="C175">
        <v>807</v>
      </c>
      <c r="D175">
        <v>296.282264</v>
      </c>
      <c r="E175">
        <f t="shared" si="5"/>
        <v>296</v>
      </c>
    </row>
    <row r="176" spans="1:5" x14ac:dyDescent="0.35">
      <c r="A176">
        <v>807.28226400000005</v>
      </c>
      <c r="B176">
        <f t="shared" si="4"/>
        <v>807</v>
      </c>
      <c r="C176">
        <v>807</v>
      </c>
      <c r="D176">
        <v>296.282264</v>
      </c>
      <c r="E176">
        <f t="shared" si="5"/>
        <v>296</v>
      </c>
    </row>
    <row r="177" spans="1:5" x14ac:dyDescent="0.35">
      <c r="A177">
        <v>807.28226400000005</v>
      </c>
      <c r="B177">
        <f t="shared" si="4"/>
        <v>807</v>
      </c>
      <c r="C177">
        <v>807</v>
      </c>
      <c r="D177">
        <v>296.282264</v>
      </c>
      <c r="E177">
        <f t="shared" si="5"/>
        <v>296</v>
      </c>
    </row>
    <row r="178" spans="1:5" x14ac:dyDescent="0.35">
      <c r="A178">
        <v>664.01408700000002</v>
      </c>
      <c r="B178">
        <f t="shared" si="4"/>
        <v>664</v>
      </c>
      <c r="C178">
        <v>664</v>
      </c>
      <c r="D178">
        <v>153.01408699999999</v>
      </c>
      <c r="E178">
        <f t="shared" si="5"/>
        <v>153</v>
      </c>
    </row>
    <row r="179" spans="1:5" x14ac:dyDescent="0.35">
      <c r="A179">
        <v>664.01408700000002</v>
      </c>
      <c r="B179">
        <f t="shared" si="4"/>
        <v>664</v>
      </c>
      <c r="C179">
        <v>664</v>
      </c>
      <c r="D179">
        <v>153.01408699999999</v>
      </c>
      <c r="E179">
        <f t="shared" si="5"/>
        <v>153</v>
      </c>
    </row>
    <row r="180" spans="1:5" x14ac:dyDescent="0.35">
      <c r="A180">
        <v>664.01408700000002</v>
      </c>
      <c r="B180">
        <f t="shared" si="4"/>
        <v>664</v>
      </c>
      <c r="C180">
        <v>664</v>
      </c>
      <c r="D180">
        <v>153.01408699999999</v>
      </c>
      <c r="E180">
        <f t="shared" si="5"/>
        <v>153</v>
      </c>
    </row>
    <row r="181" spans="1:5" x14ac:dyDescent="0.35">
      <c r="A181">
        <v>664.01408700000002</v>
      </c>
      <c r="B181">
        <f t="shared" si="4"/>
        <v>664</v>
      </c>
      <c r="C181">
        <v>664</v>
      </c>
      <c r="D181">
        <v>153.01408699999999</v>
      </c>
      <c r="E181">
        <f t="shared" si="5"/>
        <v>153</v>
      </c>
    </row>
    <row r="182" spans="1:5" x14ac:dyDescent="0.35">
      <c r="A182">
        <v>505.74621000000002</v>
      </c>
      <c r="B182">
        <f t="shared" si="4"/>
        <v>506</v>
      </c>
      <c r="C182">
        <v>506</v>
      </c>
      <c r="D182">
        <v>-5.2537900000000004</v>
      </c>
      <c r="E182">
        <f t="shared" si="5"/>
        <v>-5</v>
      </c>
    </row>
    <row r="183" spans="1:5" x14ac:dyDescent="0.35">
      <c r="A183">
        <v>505.74621000000002</v>
      </c>
      <c r="B183">
        <f t="shared" si="4"/>
        <v>506</v>
      </c>
      <c r="C183">
        <v>506</v>
      </c>
      <c r="D183">
        <v>-5.2537900000000004</v>
      </c>
      <c r="E183">
        <f t="shared" si="5"/>
        <v>-5</v>
      </c>
    </row>
    <row r="184" spans="1:5" x14ac:dyDescent="0.35">
      <c r="A184">
        <v>505.74621000000002</v>
      </c>
      <c r="B184">
        <f t="shared" si="4"/>
        <v>506</v>
      </c>
      <c r="C184">
        <v>506</v>
      </c>
      <c r="D184">
        <v>-5.2537900000000004</v>
      </c>
      <c r="E184">
        <f t="shared" si="5"/>
        <v>-5</v>
      </c>
    </row>
    <row r="185" spans="1:5" x14ac:dyDescent="0.35">
      <c r="A185">
        <v>505.74621000000002</v>
      </c>
      <c r="B185">
        <f t="shared" si="4"/>
        <v>506</v>
      </c>
      <c r="C185">
        <v>506</v>
      </c>
      <c r="D185">
        <v>-5.2537900000000004</v>
      </c>
      <c r="E185">
        <f t="shared" si="5"/>
        <v>-5</v>
      </c>
    </row>
    <row r="186" spans="1:5" x14ac:dyDescent="0.35">
      <c r="A186">
        <v>347.99335400000001</v>
      </c>
      <c r="B186">
        <f t="shared" si="4"/>
        <v>348</v>
      </c>
      <c r="C186">
        <v>348</v>
      </c>
      <c r="D186">
        <v>-163.00664599999999</v>
      </c>
      <c r="E186">
        <f t="shared" si="5"/>
        <v>-163</v>
      </c>
    </row>
    <row r="187" spans="1:5" x14ac:dyDescent="0.35">
      <c r="A187">
        <v>347.99335400000001</v>
      </c>
      <c r="B187">
        <f t="shared" si="4"/>
        <v>348</v>
      </c>
      <c r="C187">
        <v>348</v>
      </c>
      <c r="D187">
        <v>-163.00664599999999</v>
      </c>
      <c r="E187">
        <f t="shared" si="5"/>
        <v>-163</v>
      </c>
    </row>
    <row r="188" spans="1:5" x14ac:dyDescent="0.35">
      <c r="A188">
        <v>347.99335400000001</v>
      </c>
      <c r="B188">
        <f t="shared" si="4"/>
        <v>348</v>
      </c>
      <c r="C188">
        <v>348</v>
      </c>
      <c r="D188">
        <v>-163.00664599999999</v>
      </c>
      <c r="E188">
        <f t="shared" si="5"/>
        <v>-163</v>
      </c>
    </row>
    <row r="189" spans="1:5" x14ac:dyDescent="0.35">
      <c r="A189">
        <v>347.99335400000001</v>
      </c>
      <c r="B189">
        <f t="shared" si="4"/>
        <v>348</v>
      </c>
      <c r="C189">
        <v>348</v>
      </c>
      <c r="D189">
        <v>-163.00664599999999</v>
      </c>
      <c r="E189">
        <f t="shared" si="5"/>
        <v>-163</v>
      </c>
    </row>
    <row r="190" spans="1:5" x14ac:dyDescent="0.35">
      <c r="A190">
        <v>206.21974900000001</v>
      </c>
      <c r="B190">
        <f t="shared" si="4"/>
        <v>206</v>
      </c>
      <c r="C190">
        <v>206</v>
      </c>
      <c r="D190">
        <v>-304.78025100000002</v>
      </c>
      <c r="E190">
        <f t="shared" si="5"/>
        <v>-305</v>
      </c>
    </row>
    <row r="191" spans="1:5" x14ac:dyDescent="0.35">
      <c r="A191">
        <v>206.21974900000001</v>
      </c>
      <c r="B191">
        <f t="shared" si="4"/>
        <v>206</v>
      </c>
      <c r="C191">
        <v>206</v>
      </c>
      <c r="D191">
        <v>-304.78025100000002</v>
      </c>
      <c r="E191">
        <f t="shared" si="5"/>
        <v>-305</v>
      </c>
    </row>
    <row r="192" spans="1:5" x14ac:dyDescent="0.35">
      <c r="A192">
        <v>206.21974900000001</v>
      </c>
      <c r="B192">
        <f t="shared" si="4"/>
        <v>206</v>
      </c>
      <c r="C192">
        <v>206</v>
      </c>
      <c r="D192">
        <v>-304.78025100000002</v>
      </c>
      <c r="E192">
        <f t="shared" si="5"/>
        <v>-305</v>
      </c>
    </row>
    <row r="193" spans="1:5" x14ac:dyDescent="0.35">
      <c r="A193">
        <v>206.21974900000001</v>
      </c>
      <c r="B193">
        <f t="shared" si="4"/>
        <v>206</v>
      </c>
      <c r="C193">
        <v>206</v>
      </c>
      <c r="D193">
        <v>-304.78025100000002</v>
      </c>
      <c r="E193">
        <f t="shared" si="5"/>
        <v>-305</v>
      </c>
    </row>
    <row r="194" spans="1:5" x14ac:dyDescent="0.35">
      <c r="A194">
        <v>94.323211999999998</v>
      </c>
      <c r="B194">
        <f t="shared" si="4"/>
        <v>94</v>
      </c>
      <c r="C194">
        <v>94</v>
      </c>
      <c r="D194">
        <v>-416.67678799999999</v>
      </c>
      <c r="E194">
        <f t="shared" si="5"/>
        <v>-417</v>
      </c>
    </row>
    <row r="195" spans="1:5" x14ac:dyDescent="0.35">
      <c r="A195">
        <v>94.323211999999998</v>
      </c>
      <c r="B195">
        <f t="shared" ref="B195:B258" si="6">ROUND(A195,0)</f>
        <v>94</v>
      </c>
      <c r="C195">
        <v>94</v>
      </c>
      <c r="D195">
        <v>-416.67678799999999</v>
      </c>
      <c r="E195">
        <f t="shared" ref="E195:E258" si="7">ROUND(D195,0)</f>
        <v>-417</v>
      </c>
    </row>
    <row r="196" spans="1:5" x14ac:dyDescent="0.35">
      <c r="A196">
        <v>94.323211999999998</v>
      </c>
      <c r="B196">
        <f t="shared" si="6"/>
        <v>94</v>
      </c>
      <c r="C196">
        <v>94</v>
      </c>
      <c r="D196">
        <v>-416.67678799999999</v>
      </c>
      <c r="E196">
        <f t="shared" si="7"/>
        <v>-417</v>
      </c>
    </row>
    <row r="197" spans="1:5" x14ac:dyDescent="0.35">
      <c r="A197">
        <v>94.323211999999998</v>
      </c>
      <c r="B197">
        <f t="shared" si="6"/>
        <v>94</v>
      </c>
      <c r="C197">
        <v>94</v>
      </c>
      <c r="D197">
        <v>-416.67678799999999</v>
      </c>
      <c r="E197">
        <f t="shared" si="7"/>
        <v>-417</v>
      </c>
    </row>
    <row r="198" spans="1:5" x14ac:dyDescent="0.35">
      <c r="A198">
        <v>23.272760000000002</v>
      </c>
      <c r="B198">
        <f t="shared" si="6"/>
        <v>23</v>
      </c>
      <c r="C198">
        <v>23</v>
      </c>
      <c r="D198">
        <v>-487.72723999999999</v>
      </c>
      <c r="E198">
        <f t="shared" si="7"/>
        <v>-488</v>
      </c>
    </row>
    <row r="199" spans="1:5" x14ac:dyDescent="0.35">
      <c r="A199">
        <v>23.272760000000002</v>
      </c>
      <c r="B199">
        <f t="shared" si="6"/>
        <v>23</v>
      </c>
      <c r="C199">
        <v>23</v>
      </c>
      <c r="D199">
        <v>-487.72723999999999</v>
      </c>
      <c r="E199">
        <f t="shared" si="7"/>
        <v>-488</v>
      </c>
    </row>
    <row r="200" spans="1:5" x14ac:dyDescent="0.35">
      <c r="A200">
        <v>23.272760000000002</v>
      </c>
      <c r="B200">
        <f t="shared" si="6"/>
        <v>23</v>
      </c>
      <c r="C200">
        <v>23</v>
      </c>
      <c r="D200">
        <v>-487.72723999999999</v>
      </c>
      <c r="E200">
        <f t="shared" si="7"/>
        <v>-488</v>
      </c>
    </row>
    <row r="201" spans="1:5" x14ac:dyDescent="0.35">
      <c r="A201">
        <v>23.272760000000002</v>
      </c>
      <c r="B201">
        <f t="shared" si="6"/>
        <v>23</v>
      </c>
      <c r="C201">
        <v>23</v>
      </c>
      <c r="D201">
        <v>-487.72723999999999</v>
      </c>
      <c r="E201">
        <f t="shared" si="7"/>
        <v>-488</v>
      </c>
    </row>
    <row r="202" spans="1:5" x14ac:dyDescent="0.35">
      <c r="A202">
        <v>3.3343999999999999E-2</v>
      </c>
      <c r="B202">
        <f t="shared" si="6"/>
        <v>0</v>
      </c>
      <c r="C202">
        <v>0</v>
      </c>
      <c r="D202">
        <v>-510.966656</v>
      </c>
      <c r="E202">
        <f t="shared" si="7"/>
        <v>-511</v>
      </c>
    </row>
    <row r="203" spans="1:5" x14ac:dyDescent="0.35">
      <c r="A203">
        <v>3.3343999999999999E-2</v>
      </c>
      <c r="B203">
        <f t="shared" si="6"/>
        <v>0</v>
      </c>
      <c r="C203">
        <v>0</v>
      </c>
      <c r="D203">
        <v>-510.966656</v>
      </c>
      <c r="E203">
        <f t="shared" si="7"/>
        <v>-511</v>
      </c>
    </row>
    <row r="204" spans="1:5" x14ac:dyDescent="0.35">
      <c r="A204">
        <v>3.3343999999999999E-2</v>
      </c>
      <c r="B204">
        <f t="shared" si="6"/>
        <v>0</v>
      </c>
      <c r="C204">
        <v>0</v>
      </c>
      <c r="D204">
        <v>-510.966656</v>
      </c>
      <c r="E204">
        <f t="shared" si="7"/>
        <v>-511</v>
      </c>
    </row>
    <row r="205" spans="1:5" x14ac:dyDescent="0.35">
      <c r="A205">
        <v>3.3343999999999999E-2</v>
      </c>
      <c r="B205">
        <f t="shared" si="6"/>
        <v>0</v>
      </c>
      <c r="C205">
        <v>0</v>
      </c>
      <c r="D205">
        <v>-510.966656</v>
      </c>
      <c r="E205">
        <f t="shared" si="7"/>
        <v>-511</v>
      </c>
    </row>
    <row r="206" spans="1:5" x14ac:dyDescent="0.35">
      <c r="A206">
        <v>26.883082999999999</v>
      </c>
      <c r="B206">
        <f t="shared" si="6"/>
        <v>27</v>
      </c>
      <c r="C206">
        <v>27</v>
      </c>
      <c r="D206">
        <v>-484.116917</v>
      </c>
      <c r="E206">
        <f t="shared" si="7"/>
        <v>-484</v>
      </c>
    </row>
    <row r="207" spans="1:5" x14ac:dyDescent="0.35">
      <c r="A207">
        <v>26.883082999999999</v>
      </c>
      <c r="B207">
        <f t="shared" si="6"/>
        <v>27</v>
      </c>
      <c r="C207">
        <v>27</v>
      </c>
      <c r="D207">
        <v>-484.116917</v>
      </c>
      <c r="E207">
        <f t="shared" si="7"/>
        <v>-484</v>
      </c>
    </row>
    <row r="208" spans="1:5" x14ac:dyDescent="0.35">
      <c r="A208">
        <v>26.883082999999999</v>
      </c>
      <c r="B208">
        <f t="shared" si="6"/>
        <v>27</v>
      </c>
      <c r="C208">
        <v>27</v>
      </c>
      <c r="D208">
        <v>-484.116917</v>
      </c>
      <c r="E208">
        <f t="shared" si="7"/>
        <v>-484</v>
      </c>
    </row>
    <row r="209" spans="1:5" x14ac:dyDescent="0.35">
      <c r="A209">
        <v>26.883082999999999</v>
      </c>
      <c r="B209">
        <f t="shared" si="6"/>
        <v>27</v>
      </c>
      <c r="C209">
        <v>27</v>
      </c>
      <c r="D209">
        <v>-484.116917</v>
      </c>
      <c r="E209">
        <f t="shared" si="7"/>
        <v>-484</v>
      </c>
    </row>
    <row r="210" spans="1:5" x14ac:dyDescent="0.35">
      <c r="A210">
        <v>101.189943</v>
      </c>
      <c r="B210">
        <f t="shared" si="6"/>
        <v>101</v>
      </c>
      <c r="C210">
        <v>101</v>
      </c>
      <c r="D210">
        <v>-409.81005699999997</v>
      </c>
      <c r="E210">
        <f t="shared" si="7"/>
        <v>-410</v>
      </c>
    </row>
    <row r="211" spans="1:5" x14ac:dyDescent="0.35">
      <c r="A211">
        <v>101.189943</v>
      </c>
      <c r="B211">
        <f t="shared" si="6"/>
        <v>101</v>
      </c>
      <c r="C211">
        <v>101</v>
      </c>
      <c r="D211">
        <v>-409.81005699999997</v>
      </c>
      <c r="E211">
        <f t="shared" si="7"/>
        <v>-410</v>
      </c>
    </row>
    <row r="212" spans="1:5" x14ac:dyDescent="0.35">
      <c r="A212">
        <v>101.189943</v>
      </c>
      <c r="B212">
        <f t="shared" si="6"/>
        <v>101</v>
      </c>
      <c r="C212">
        <v>101</v>
      </c>
      <c r="D212">
        <v>-409.81005699999997</v>
      </c>
      <c r="E212">
        <f t="shared" si="7"/>
        <v>-410</v>
      </c>
    </row>
    <row r="213" spans="1:5" x14ac:dyDescent="0.35">
      <c r="A213">
        <v>101.189943</v>
      </c>
      <c r="B213">
        <f t="shared" si="6"/>
        <v>101</v>
      </c>
      <c r="C213">
        <v>101</v>
      </c>
      <c r="D213">
        <v>-409.81005699999997</v>
      </c>
      <c r="E213">
        <f t="shared" si="7"/>
        <v>-410</v>
      </c>
    </row>
    <row r="214" spans="1:5" x14ac:dyDescent="0.35">
      <c r="A214">
        <v>215.66975600000001</v>
      </c>
      <c r="B214">
        <f t="shared" si="6"/>
        <v>216</v>
      </c>
      <c r="C214">
        <v>216</v>
      </c>
      <c r="D214">
        <v>-295.33024399999999</v>
      </c>
      <c r="E214">
        <f t="shared" si="7"/>
        <v>-295</v>
      </c>
    </row>
    <row r="215" spans="1:5" x14ac:dyDescent="0.35">
      <c r="A215">
        <v>215.66975600000001</v>
      </c>
      <c r="B215">
        <f t="shared" si="6"/>
        <v>216</v>
      </c>
      <c r="C215">
        <v>216</v>
      </c>
      <c r="D215">
        <v>-295.33024399999999</v>
      </c>
      <c r="E215">
        <f t="shared" si="7"/>
        <v>-295</v>
      </c>
    </row>
    <row r="216" spans="1:5" x14ac:dyDescent="0.35">
      <c r="A216">
        <v>215.66975600000001</v>
      </c>
      <c r="B216">
        <f t="shared" si="6"/>
        <v>216</v>
      </c>
      <c r="C216">
        <v>216</v>
      </c>
      <c r="D216">
        <v>-295.33024399999999</v>
      </c>
      <c r="E216">
        <f t="shared" si="7"/>
        <v>-295</v>
      </c>
    </row>
    <row r="217" spans="1:5" x14ac:dyDescent="0.35">
      <c r="A217">
        <v>215.66975600000001</v>
      </c>
      <c r="B217">
        <f t="shared" si="6"/>
        <v>216</v>
      </c>
      <c r="C217">
        <v>216</v>
      </c>
      <c r="D217">
        <v>-295.33024399999999</v>
      </c>
      <c r="E217">
        <f t="shared" si="7"/>
        <v>-295</v>
      </c>
    </row>
    <row r="218" spans="1:5" x14ac:dyDescent="0.35">
      <c r="A218">
        <v>359.10026900000003</v>
      </c>
      <c r="B218">
        <f t="shared" si="6"/>
        <v>359</v>
      </c>
      <c r="C218">
        <v>359</v>
      </c>
      <c r="D218">
        <v>-151.899731</v>
      </c>
      <c r="E218">
        <f t="shared" si="7"/>
        <v>-152</v>
      </c>
    </row>
    <row r="219" spans="1:5" x14ac:dyDescent="0.35">
      <c r="A219">
        <v>359.10026900000003</v>
      </c>
      <c r="B219">
        <f t="shared" si="6"/>
        <v>359</v>
      </c>
      <c r="C219">
        <v>359</v>
      </c>
      <c r="D219">
        <v>-151.899731</v>
      </c>
      <c r="E219">
        <f t="shared" si="7"/>
        <v>-152</v>
      </c>
    </row>
    <row r="220" spans="1:5" x14ac:dyDescent="0.35">
      <c r="A220">
        <v>359.10026900000003</v>
      </c>
      <c r="B220">
        <f t="shared" si="6"/>
        <v>359</v>
      </c>
      <c r="C220">
        <v>359</v>
      </c>
      <c r="D220">
        <v>-151.899731</v>
      </c>
      <c r="E220">
        <f t="shared" si="7"/>
        <v>-152</v>
      </c>
    </row>
    <row r="221" spans="1:5" x14ac:dyDescent="0.35">
      <c r="A221">
        <v>359.10026900000003</v>
      </c>
      <c r="B221">
        <f t="shared" si="6"/>
        <v>359</v>
      </c>
      <c r="C221">
        <v>359</v>
      </c>
      <c r="D221">
        <v>-151.899731</v>
      </c>
      <c r="E221">
        <f t="shared" si="7"/>
        <v>-152</v>
      </c>
    </row>
    <row r="222" spans="1:5" x14ac:dyDescent="0.35">
      <c r="A222">
        <v>517.421243</v>
      </c>
      <c r="B222">
        <f t="shared" si="6"/>
        <v>517</v>
      </c>
      <c r="C222">
        <v>517</v>
      </c>
      <c r="D222">
        <v>6.4212429999999996</v>
      </c>
      <c r="E222">
        <f t="shared" si="7"/>
        <v>6</v>
      </c>
    </row>
    <row r="223" spans="1:5" x14ac:dyDescent="0.35">
      <c r="A223">
        <v>517.421243</v>
      </c>
      <c r="B223">
        <f t="shared" si="6"/>
        <v>517</v>
      </c>
      <c r="C223">
        <v>517</v>
      </c>
      <c r="D223">
        <v>6.4212429999999996</v>
      </c>
      <c r="E223">
        <f t="shared" si="7"/>
        <v>6</v>
      </c>
    </row>
    <row r="224" spans="1:5" x14ac:dyDescent="0.35">
      <c r="A224">
        <v>517.421243</v>
      </c>
      <c r="B224">
        <f t="shared" si="6"/>
        <v>517</v>
      </c>
      <c r="C224">
        <v>517</v>
      </c>
      <c r="D224">
        <v>6.4212429999999996</v>
      </c>
      <c r="E224">
        <f t="shared" si="7"/>
        <v>6</v>
      </c>
    </row>
    <row r="225" spans="1:5" x14ac:dyDescent="0.35">
      <c r="A225">
        <v>517.421243</v>
      </c>
      <c r="B225">
        <f t="shared" si="6"/>
        <v>517</v>
      </c>
      <c r="C225">
        <v>517</v>
      </c>
      <c r="D225">
        <v>6.4212429999999996</v>
      </c>
      <c r="E225">
        <f t="shared" si="7"/>
        <v>6</v>
      </c>
    </row>
    <row r="226" spans="1:5" x14ac:dyDescent="0.35">
      <c r="A226">
        <v>675.112753</v>
      </c>
      <c r="B226">
        <f t="shared" si="6"/>
        <v>675</v>
      </c>
      <c r="C226">
        <v>675</v>
      </c>
      <c r="D226">
        <v>164.112753</v>
      </c>
      <c r="E226">
        <f t="shared" si="7"/>
        <v>164</v>
      </c>
    </row>
    <row r="227" spans="1:5" x14ac:dyDescent="0.35">
      <c r="A227">
        <v>675.112753</v>
      </c>
      <c r="B227">
        <f t="shared" si="6"/>
        <v>675</v>
      </c>
      <c r="C227">
        <v>675</v>
      </c>
      <c r="D227">
        <v>164.112753</v>
      </c>
      <c r="E227">
        <f t="shared" si="7"/>
        <v>164</v>
      </c>
    </row>
    <row r="228" spans="1:5" x14ac:dyDescent="0.35">
      <c r="A228">
        <v>675.112753</v>
      </c>
      <c r="B228">
        <f t="shared" si="6"/>
        <v>675</v>
      </c>
      <c r="C228">
        <v>675</v>
      </c>
      <c r="D228">
        <v>164.112753</v>
      </c>
      <c r="E228">
        <f t="shared" si="7"/>
        <v>164</v>
      </c>
    </row>
    <row r="229" spans="1:5" x14ac:dyDescent="0.35">
      <c r="A229">
        <v>675.112753</v>
      </c>
      <c r="B229">
        <f t="shared" si="6"/>
        <v>675</v>
      </c>
      <c r="C229">
        <v>675</v>
      </c>
      <c r="D229">
        <v>164.112753</v>
      </c>
      <c r="E229">
        <f t="shared" si="7"/>
        <v>164</v>
      </c>
    </row>
    <row r="230" spans="1:5" x14ac:dyDescent="0.35">
      <c r="A230">
        <v>816.71658200000002</v>
      </c>
      <c r="B230">
        <f t="shared" si="6"/>
        <v>817</v>
      </c>
      <c r="C230">
        <v>817</v>
      </c>
      <c r="D230">
        <v>305.71658200000002</v>
      </c>
      <c r="E230">
        <f t="shared" si="7"/>
        <v>306</v>
      </c>
    </row>
    <row r="231" spans="1:5" x14ac:dyDescent="0.35">
      <c r="A231">
        <v>816.71658200000002</v>
      </c>
      <c r="B231">
        <f t="shared" si="6"/>
        <v>817</v>
      </c>
      <c r="C231">
        <v>817</v>
      </c>
      <c r="D231">
        <v>305.71658200000002</v>
      </c>
      <c r="E231">
        <f t="shared" si="7"/>
        <v>306</v>
      </c>
    </row>
    <row r="232" spans="1:5" x14ac:dyDescent="0.35">
      <c r="A232">
        <v>816.71658200000002</v>
      </c>
      <c r="B232">
        <f t="shared" si="6"/>
        <v>817</v>
      </c>
      <c r="C232">
        <v>817</v>
      </c>
      <c r="D232">
        <v>305.71658200000002</v>
      </c>
      <c r="E232">
        <f t="shared" si="7"/>
        <v>306</v>
      </c>
    </row>
    <row r="233" spans="1:5" x14ac:dyDescent="0.35">
      <c r="A233">
        <v>816.71658200000002</v>
      </c>
      <c r="B233">
        <f t="shared" si="6"/>
        <v>817</v>
      </c>
      <c r="C233">
        <v>817</v>
      </c>
      <c r="D233">
        <v>305.71658200000002</v>
      </c>
      <c r="E233">
        <f t="shared" si="7"/>
        <v>306</v>
      </c>
    </row>
    <row r="234" spans="1:5" x14ac:dyDescent="0.35">
      <c r="A234">
        <v>928.35155699999996</v>
      </c>
      <c r="B234">
        <f t="shared" si="6"/>
        <v>928</v>
      </c>
      <c r="C234">
        <v>928</v>
      </c>
      <c r="D234">
        <v>417.35155700000001</v>
      </c>
      <c r="E234">
        <f t="shared" si="7"/>
        <v>417</v>
      </c>
    </row>
    <row r="235" spans="1:5" x14ac:dyDescent="0.35">
      <c r="A235">
        <v>928.35155699999996</v>
      </c>
      <c r="B235">
        <f t="shared" si="6"/>
        <v>928</v>
      </c>
      <c r="C235">
        <v>928</v>
      </c>
      <c r="D235">
        <v>417.35155700000001</v>
      </c>
      <c r="E235">
        <f t="shared" si="7"/>
        <v>417</v>
      </c>
    </row>
    <row r="236" spans="1:5" x14ac:dyDescent="0.35">
      <c r="A236">
        <v>928.35155699999996</v>
      </c>
      <c r="B236">
        <f t="shared" si="6"/>
        <v>928</v>
      </c>
      <c r="C236">
        <v>928</v>
      </c>
      <c r="D236">
        <v>417.35155700000001</v>
      </c>
      <c r="E236">
        <f t="shared" si="7"/>
        <v>417</v>
      </c>
    </row>
    <row r="237" spans="1:5" x14ac:dyDescent="0.35">
      <c r="A237">
        <v>928.35155699999996</v>
      </c>
      <c r="B237">
        <f t="shared" si="6"/>
        <v>928</v>
      </c>
      <c r="C237">
        <v>928</v>
      </c>
      <c r="D237">
        <v>417.35155700000001</v>
      </c>
      <c r="E237">
        <f t="shared" si="7"/>
        <v>417</v>
      </c>
    </row>
    <row r="238" spans="1:5" x14ac:dyDescent="0.35">
      <c r="A238">
        <v>999.074299</v>
      </c>
      <c r="B238">
        <f t="shared" si="6"/>
        <v>999</v>
      </c>
      <c r="C238">
        <v>999</v>
      </c>
      <c r="D238">
        <v>488.074299</v>
      </c>
      <c r="E238">
        <f t="shared" si="7"/>
        <v>488</v>
      </c>
    </row>
    <row r="239" spans="1:5" x14ac:dyDescent="0.35">
      <c r="A239">
        <v>999.074299</v>
      </c>
      <c r="B239">
        <f t="shared" si="6"/>
        <v>999</v>
      </c>
      <c r="C239">
        <v>999</v>
      </c>
      <c r="D239">
        <v>488.074299</v>
      </c>
      <c r="E239">
        <f t="shared" si="7"/>
        <v>488</v>
      </c>
    </row>
    <row r="240" spans="1:5" x14ac:dyDescent="0.35">
      <c r="A240">
        <v>999.074299</v>
      </c>
      <c r="B240">
        <f t="shared" si="6"/>
        <v>999</v>
      </c>
      <c r="C240">
        <v>999</v>
      </c>
      <c r="D240">
        <v>488.074299</v>
      </c>
      <c r="E240">
        <f t="shared" si="7"/>
        <v>488</v>
      </c>
    </row>
    <row r="241" spans="1:5" x14ac:dyDescent="0.35">
      <c r="A241">
        <v>999.074299</v>
      </c>
      <c r="B241">
        <f t="shared" si="6"/>
        <v>999</v>
      </c>
      <c r="C241">
        <v>999</v>
      </c>
      <c r="D241">
        <v>488.074299</v>
      </c>
      <c r="E241">
        <f t="shared" si="7"/>
        <v>488</v>
      </c>
    </row>
    <row r="242" spans="1:5" x14ac:dyDescent="0.35">
      <c r="A242">
        <v>1021.951985</v>
      </c>
      <c r="B242">
        <f t="shared" si="6"/>
        <v>1022</v>
      </c>
      <c r="C242">
        <v>1022</v>
      </c>
      <c r="D242">
        <v>510.95198499999998</v>
      </c>
      <c r="E242">
        <f t="shared" si="7"/>
        <v>511</v>
      </c>
    </row>
    <row r="243" spans="1:5" x14ac:dyDescent="0.35">
      <c r="A243">
        <v>1021.951985</v>
      </c>
      <c r="B243">
        <f t="shared" si="6"/>
        <v>1022</v>
      </c>
      <c r="C243">
        <v>1022</v>
      </c>
      <c r="D243">
        <v>510.95198499999998</v>
      </c>
      <c r="E243">
        <f t="shared" si="7"/>
        <v>511</v>
      </c>
    </row>
    <row r="244" spans="1:5" x14ac:dyDescent="0.35">
      <c r="A244">
        <v>1021.951985</v>
      </c>
      <c r="B244">
        <f t="shared" si="6"/>
        <v>1022</v>
      </c>
      <c r="C244">
        <v>1022</v>
      </c>
      <c r="D244">
        <v>510.95198499999998</v>
      </c>
      <c r="E244">
        <f t="shared" si="7"/>
        <v>511</v>
      </c>
    </row>
    <row r="245" spans="1:5" x14ac:dyDescent="0.35">
      <c r="A245">
        <v>1021.951985</v>
      </c>
      <c r="B245">
        <f t="shared" si="6"/>
        <v>1022</v>
      </c>
      <c r="C245">
        <v>1022</v>
      </c>
      <c r="D245">
        <v>510.95198499999998</v>
      </c>
      <c r="E245">
        <f t="shared" si="7"/>
        <v>511</v>
      </c>
    </row>
    <row r="246" spans="1:5" x14ac:dyDescent="0.35">
      <c r="A246">
        <v>994.74195399999996</v>
      </c>
      <c r="B246">
        <f t="shared" si="6"/>
        <v>995</v>
      </c>
      <c r="C246">
        <v>995</v>
      </c>
      <c r="D246">
        <v>483.74195400000002</v>
      </c>
      <c r="E246">
        <f t="shared" si="7"/>
        <v>484</v>
      </c>
    </row>
    <row r="247" spans="1:5" x14ac:dyDescent="0.35">
      <c r="A247">
        <v>994.74195399999996</v>
      </c>
      <c r="B247">
        <f t="shared" si="6"/>
        <v>995</v>
      </c>
      <c r="C247">
        <v>995</v>
      </c>
      <c r="D247">
        <v>483.74195400000002</v>
      </c>
      <c r="E247">
        <f t="shared" si="7"/>
        <v>484</v>
      </c>
    </row>
    <row r="248" spans="1:5" x14ac:dyDescent="0.35">
      <c r="A248">
        <v>994.74195399999996</v>
      </c>
      <c r="B248">
        <f t="shared" si="6"/>
        <v>995</v>
      </c>
      <c r="C248">
        <v>995</v>
      </c>
      <c r="D248">
        <v>483.74195400000002</v>
      </c>
      <c r="E248">
        <f t="shared" si="7"/>
        <v>484</v>
      </c>
    </row>
    <row r="249" spans="1:5" x14ac:dyDescent="0.35">
      <c r="A249">
        <v>994.74195399999996</v>
      </c>
      <c r="B249">
        <f t="shared" si="6"/>
        <v>995</v>
      </c>
      <c r="C249">
        <v>995</v>
      </c>
      <c r="D249">
        <v>483.74195400000002</v>
      </c>
      <c r="E249">
        <f t="shared" si="7"/>
        <v>484</v>
      </c>
    </row>
    <row r="250" spans="1:5" x14ac:dyDescent="0.35">
      <c r="A250">
        <v>920.11155799999995</v>
      </c>
      <c r="B250">
        <f t="shared" si="6"/>
        <v>920</v>
      </c>
      <c r="C250">
        <v>920</v>
      </c>
      <c r="D250">
        <v>409.111558</v>
      </c>
      <c r="E250">
        <f t="shared" si="7"/>
        <v>409</v>
      </c>
    </row>
    <row r="251" spans="1:5" x14ac:dyDescent="0.35">
      <c r="A251">
        <v>920.11155799999995</v>
      </c>
      <c r="B251">
        <f t="shared" si="6"/>
        <v>920</v>
      </c>
      <c r="C251">
        <v>920</v>
      </c>
      <c r="D251">
        <v>409.111558</v>
      </c>
      <c r="E251">
        <f t="shared" si="7"/>
        <v>409</v>
      </c>
    </row>
    <row r="252" spans="1:5" x14ac:dyDescent="0.35">
      <c r="A252">
        <v>920.11155799999995</v>
      </c>
      <c r="B252">
        <f t="shared" si="6"/>
        <v>920</v>
      </c>
      <c r="C252">
        <v>920</v>
      </c>
      <c r="D252">
        <v>409.111558</v>
      </c>
      <c r="E252">
        <f t="shared" si="7"/>
        <v>409</v>
      </c>
    </row>
    <row r="253" spans="1:5" x14ac:dyDescent="0.35">
      <c r="A253">
        <v>920.11155799999995</v>
      </c>
      <c r="B253">
        <f t="shared" si="6"/>
        <v>920</v>
      </c>
      <c r="C253">
        <v>920</v>
      </c>
      <c r="D253">
        <v>409.111558</v>
      </c>
      <c r="E253">
        <f t="shared" si="7"/>
        <v>409</v>
      </c>
    </row>
    <row r="254" spans="1:5" x14ac:dyDescent="0.35">
      <c r="A254">
        <v>805.37668199999996</v>
      </c>
      <c r="B254">
        <f t="shared" si="6"/>
        <v>805</v>
      </c>
      <c r="C254">
        <v>805</v>
      </c>
      <c r="D254">
        <v>294.37668200000002</v>
      </c>
      <c r="E254">
        <f t="shared" si="7"/>
        <v>294</v>
      </c>
    </row>
    <row r="255" spans="1:5" x14ac:dyDescent="0.35">
      <c r="A255">
        <v>805.37668199999996</v>
      </c>
      <c r="B255">
        <f t="shared" si="6"/>
        <v>805</v>
      </c>
      <c r="C255">
        <v>805</v>
      </c>
      <c r="D255">
        <v>294.37668200000002</v>
      </c>
      <c r="E255">
        <f t="shared" si="7"/>
        <v>294</v>
      </c>
    </row>
    <row r="256" spans="1:5" x14ac:dyDescent="0.35">
      <c r="A256">
        <v>805.37668199999996</v>
      </c>
      <c r="B256">
        <f t="shared" si="6"/>
        <v>805</v>
      </c>
      <c r="C256">
        <v>805</v>
      </c>
      <c r="D256">
        <v>294.37668200000002</v>
      </c>
      <c r="E256">
        <f t="shared" si="7"/>
        <v>294</v>
      </c>
    </row>
    <row r="257" spans="1:5" x14ac:dyDescent="0.35">
      <c r="A257">
        <v>805.37668199999996</v>
      </c>
      <c r="B257">
        <f t="shared" si="6"/>
        <v>805</v>
      </c>
      <c r="C257">
        <v>805</v>
      </c>
      <c r="D257">
        <v>294.37668200000002</v>
      </c>
      <c r="E257">
        <f t="shared" si="7"/>
        <v>294</v>
      </c>
    </row>
    <row r="258" spans="1:5" x14ac:dyDescent="0.35">
      <c r="A258">
        <v>661.784583</v>
      </c>
      <c r="B258">
        <f t="shared" si="6"/>
        <v>662</v>
      </c>
      <c r="C258">
        <v>662</v>
      </c>
      <c r="D258">
        <v>150.784583</v>
      </c>
      <c r="E258">
        <f t="shared" si="7"/>
        <v>151</v>
      </c>
    </row>
    <row r="259" spans="1:5" x14ac:dyDescent="0.35">
      <c r="A259">
        <v>661.784583</v>
      </c>
      <c r="B259">
        <f t="shared" ref="B259:B322" si="8">ROUND(A259,0)</f>
        <v>662</v>
      </c>
      <c r="C259">
        <v>662</v>
      </c>
      <c r="D259">
        <v>150.784583</v>
      </c>
      <c r="E259">
        <f t="shared" ref="E259:E322" si="9">ROUND(D259,0)</f>
        <v>151</v>
      </c>
    </row>
    <row r="260" spans="1:5" x14ac:dyDescent="0.35">
      <c r="A260">
        <v>661.784583</v>
      </c>
      <c r="B260">
        <f t="shared" si="8"/>
        <v>662</v>
      </c>
      <c r="C260">
        <v>662</v>
      </c>
      <c r="D260">
        <v>150.784583</v>
      </c>
      <c r="E260">
        <f t="shared" si="9"/>
        <v>151</v>
      </c>
    </row>
    <row r="261" spans="1:5" x14ac:dyDescent="0.35">
      <c r="A261">
        <v>661.784583</v>
      </c>
      <c r="B261">
        <f t="shared" si="8"/>
        <v>662</v>
      </c>
      <c r="C261">
        <v>662</v>
      </c>
      <c r="D261">
        <v>150.784583</v>
      </c>
      <c r="E261">
        <f t="shared" si="9"/>
        <v>151</v>
      </c>
    </row>
    <row r="262" spans="1:5" x14ac:dyDescent="0.35">
      <c r="A262">
        <v>503.411338</v>
      </c>
      <c r="B262">
        <f t="shared" si="8"/>
        <v>503</v>
      </c>
      <c r="C262">
        <v>503</v>
      </c>
      <c r="D262">
        <v>-7.5886620000000002</v>
      </c>
      <c r="E262">
        <f t="shared" si="9"/>
        <v>-8</v>
      </c>
    </row>
    <row r="263" spans="1:5" x14ac:dyDescent="0.35">
      <c r="A263">
        <v>503.411338</v>
      </c>
      <c r="B263">
        <f t="shared" si="8"/>
        <v>503</v>
      </c>
      <c r="C263">
        <v>503</v>
      </c>
      <c r="D263">
        <v>-7.5886620000000002</v>
      </c>
      <c r="E263">
        <f t="shared" si="9"/>
        <v>-8</v>
      </c>
    </row>
    <row r="264" spans="1:5" x14ac:dyDescent="0.35">
      <c r="A264">
        <v>503.411338</v>
      </c>
      <c r="B264">
        <f t="shared" si="8"/>
        <v>503</v>
      </c>
      <c r="C264">
        <v>503</v>
      </c>
      <c r="D264">
        <v>-7.5886620000000002</v>
      </c>
      <c r="E264">
        <f t="shared" si="9"/>
        <v>-8</v>
      </c>
    </row>
    <row r="265" spans="1:5" x14ac:dyDescent="0.35">
      <c r="A265">
        <v>503.411338</v>
      </c>
      <c r="B265">
        <f t="shared" si="8"/>
        <v>503</v>
      </c>
      <c r="C265">
        <v>503</v>
      </c>
      <c r="D265">
        <v>-7.5886620000000002</v>
      </c>
      <c r="E265">
        <f t="shared" si="9"/>
        <v>-8</v>
      </c>
    </row>
    <row r="266" spans="1:5" x14ac:dyDescent="0.35">
      <c r="A266">
        <v>345.78199699999999</v>
      </c>
      <c r="B266">
        <f t="shared" si="8"/>
        <v>346</v>
      </c>
      <c r="C266">
        <v>346</v>
      </c>
      <c r="D266">
        <v>-165.21800300000001</v>
      </c>
      <c r="E266">
        <f t="shared" si="9"/>
        <v>-165</v>
      </c>
    </row>
    <row r="267" spans="1:5" x14ac:dyDescent="0.35">
      <c r="A267">
        <v>345.78199699999999</v>
      </c>
      <c r="B267">
        <f t="shared" si="8"/>
        <v>346</v>
      </c>
      <c r="C267">
        <v>346</v>
      </c>
      <c r="D267">
        <v>-165.21800300000001</v>
      </c>
      <c r="E267">
        <f t="shared" si="9"/>
        <v>-165</v>
      </c>
    </row>
    <row r="268" spans="1:5" x14ac:dyDescent="0.35">
      <c r="A268">
        <v>345.78199699999999</v>
      </c>
      <c r="B268">
        <f t="shared" si="8"/>
        <v>346</v>
      </c>
      <c r="C268">
        <v>346</v>
      </c>
      <c r="D268">
        <v>-165.21800300000001</v>
      </c>
      <c r="E268">
        <f t="shared" si="9"/>
        <v>-165</v>
      </c>
    </row>
    <row r="269" spans="1:5" x14ac:dyDescent="0.35">
      <c r="A269">
        <v>345.78199699999999</v>
      </c>
      <c r="B269">
        <f t="shared" si="8"/>
        <v>346</v>
      </c>
      <c r="C269">
        <v>346</v>
      </c>
      <c r="D269">
        <v>-165.21800300000001</v>
      </c>
      <c r="E269">
        <f t="shared" si="9"/>
        <v>-165</v>
      </c>
    </row>
    <row r="270" spans="1:5" x14ac:dyDescent="0.35">
      <c r="A270">
        <v>204.34868299999999</v>
      </c>
      <c r="B270">
        <f t="shared" si="8"/>
        <v>204</v>
      </c>
      <c r="C270">
        <v>204</v>
      </c>
      <c r="D270">
        <v>-306.65131700000001</v>
      </c>
      <c r="E270">
        <f t="shared" si="9"/>
        <v>-307</v>
      </c>
    </row>
    <row r="271" spans="1:5" x14ac:dyDescent="0.35">
      <c r="A271">
        <v>204.34868299999999</v>
      </c>
      <c r="B271">
        <f t="shared" si="8"/>
        <v>204</v>
      </c>
      <c r="C271">
        <v>204</v>
      </c>
      <c r="D271">
        <v>-306.65131700000001</v>
      </c>
      <c r="E271">
        <f t="shared" si="9"/>
        <v>-307</v>
      </c>
    </row>
    <row r="272" spans="1:5" x14ac:dyDescent="0.35">
      <c r="A272">
        <v>204.34868299999999</v>
      </c>
      <c r="B272">
        <f t="shared" si="8"/>
        <v>204</v>
      </c>
      <c r="C272">
        <v>204</v>
      </c>
      <c r="D272">
        <v>-306.65131700000001</v>
      </c>
      <c r="E272">
        <f t="shared" si="9"/>
        <v>-307</v>
      </c>
    </row>
    <row r="273" spans="1:5" x14ac:dyDescent="0.35">
      <c r="A273">
        <v>204.34868299999999</v>
      </c>
      <c r="B273">
        <f t="shared" si="8"/>
        <v>204</v>
      </c>
      <c r="C273">
        <v>204</v>
      </c>
      <c r="D273">
        <v>-306.65131700000001</v>
      </c>
      <c r="E273">
        <f t="shared" si="9"/>
        <v>-307</v>
      </c>
    </row>
    <row r="274" spans="1:5" x14ac:dyDescent="0.35">
      <c r="A274">
        <v>92.975853000000001</v>
      </c>
      <c r="B274">
        <f t="shared" si="8"/>
        <v>93</v>
      </c>
      <c r="C274">
        <v>93</v>
      </c>
      <c r="D274">
        <v>-418.02414700000003</v>
      </c>
      <c r="E274">
        <f t="shared" si="9"/>
        <v>-418</v>
      </c>
    </row>
    <row r="275" spans="1:5" x14ac:dyDescent="0.35">
      <c r="A275">
        <v>92.975853000000001</v>
      </c>
      <c r="B275">
        <f t="shared" si="8"/>
        <v>93</v>
      </c>
      <c r="C275">
        <v>93</v>
      </c>
      <c r="D275">
        <v>-418.02414700000003</v>
      </c>
      <c r="E275">
        <f t="shared" si="9"/>
        <v>-418</v>
      </c>
    </row>
    <row r="276" spans="1:5" x14ac:dyDescent="0.35">
      <c r="A276">
        <v>92.975853000000001</v>
      </c>
      <c r="B276">
        <f t="shared" si="8"/>
        <v>93</v>
      </c>
      <c r="C276">
        <v>93</v>
      </c>
      <c r="D276">
        <v>-418.02414700000003</v>
      </c>
      <c r="E276">
        <f t="shared" si="9"/>
        <v>-418</v>
      </c>
    </row>
    <row r="277" spans="1:5" x14ac:dyDescent="0.35">
      <c r="A277">
        <v>92.975853000000001</v>
      </c>
      <c r="B277">
        <f t="shared" si="8"/>
        <v>93</v>
      </c>
      <c r="C277">
        <v>93</v>
      </c>
      <c r="D277">
        <v>-418.02414700000003</v>
      </c>
      <c r="E277">
        <f t="shared" si="9"/>
        <v>-418</v>
      </c>
    </row>
    <row r="278" spans="1:5" x14ac:dyDescent="0.35">
      <c r="A278">
        <v>22.581188999999998</v>
      </c>
      <c r="B278">
        <f t="shared" si="8"/>
        <v>23</v>
      </c>
      <c r="C278">
        <v>23</v>
      </c>
      <c r="D278">
        <v>-488.41881100000001</v>
      </c>
      <c r="E278">
        <f t="shared" si="9"/>
        <v>-488</v>
      </c>
    </row>
    <row r="279" spans="1:5" x14ac:dyDescent="0.35">
      <c r="A279">
        <v>22.581188999999998</v>
      </c>
      <c r="B279">
        <f t="shared" si="8"/>
        <v>23</v>
      </c>
      <c r="C279">
        <v>23</v>
      </c>
      <c r="D279">
        <v>-488.41881100000001</v>
      </c>
      <c r="E279">
        <f t="shared" si="9"/>
        <v>-488</v>
      </c>
    </row>
    <row r="280" spans="1:5" x14ac:dyDescent="0.35">
      <c r="A280">
        <v>22.581188999999998</v>
      </c>
      <c r="B280">
        <f t="shared" si="8"/>
        <v>23</v>
      </c>
      <c r="C280">
        <v>23</v>
      </c>
      <c r="D280">
        <v>-488.41881100000001</v>
      </c>
      <c r="E280">
        <f t="shared" si="9"/>
        <v>-488</v>
      </c>
    </row>
    <row r="281" spans="1:5" x14ac:dyDescent="0.35">
      <c r="A281">
        <v>22.581188999999998</v>
      </c>
      <c r="B281">
        <f t="shared" si="8"/>
        <v>23</v>
      </c>
      <c r="C281">
        <v>23</v>
      </c>
      <c r="D281">
        <v>-488.41881100000001</v>
      </c>
      <c r="E281">
        <f t="shared" si="9"/>
        <v>-488</v>
      </c>
    </row>
    <row r="282" spans="1:5" x14ac:dyDescent="0.35">
      <c r="A282">
        <v>6.5353999999999995E-2</v>
      </c>
      <c r="B282">
        <f t="shared" si="8"/>
        <v>0</v>
      </c>
      <c r="C282">
        <v>0</v>
      </c>
      <c r="D282">
        <v>-510.93464599999999</v>
      </c>
      <c r="E282">
        <f t="shared" si="9"/>
        <v>-511</v>
      </c>
    </row>
    <row r="283" spans="1:5" x14ac:dyDescent="0.35">
      <c r="A283">
        <v>6.5353999999999995E-2</v>
      </c>
      <c r="B283">
        <f t="shared" si="8"/>
        <v>0</v>
      </c>
      <c r="C283">
        <v>0</v>
      </c>
      <c r="D283">
        <v>-510.93464599999999</v>
      </c>
      <c r="E283">
        <f t="shared" si="9"/>
        <v>-511</v>
      </c>
    </row>
    <row r="284" spans="1:5" x14ac:dyDescent="0.35">
      <c r="A284">
        <v>6.5353999999999995E-2</v>
      </c>
      <c r="B284">
        <f t="shared" si="8"/>
        <v>0</v>
      </c>
      <c r="C284">
        <v>0</v>
      </c>
      <c r="D284">
        <v>-510.93464599999999</v>
      </c>
      <c r="E284">
        <f t="shared" si="9"/>
        <v>-511</v>
      </c>
    </row>
    <row r="285" spans="1:5" x14ac:dyDescent="0.35">
      <c r="A285">
        <v>6.5353999999999995E-2</v>
      </c>
      <c r="B285">
        <f t="shared" si="8"/>
        <v>0</v>
      </c>
      <c r="C285">
        <v>0</v>
      </c>
      <c r="D285">
        <v>-510.93464599999999</v>
      </c>
      <c r="E285">
        <f t="shared" si="9"/>
        <v>-511</v>
      </c>
    </row>
    <row r="286" spans="1:5" x14ac:dyDescent="0.35">
      <c r="A286">
        <v>27.635535000000001</v>
      </c>
      <c r="B286">
        <f t="shared" si="8"/>
        <v>28</v>
      </c>
      <c r="C286">
        <v>28</v>
      </c>
      <c r="D286">
        <v>-483.364465</v>
      </c>
      <c r="E286">
        <f t="shared" si="9"/>
        <v>-483</v>
      </c>
    </row>
    <row r="287" spans="1:5" x14ac:dyDescent="0.35">
      <c r="A287">
        <v>27.635535000000001</v>
      </c>
      <c r="B287">
        <f t="shared" si="8"/>
        <v>28</v>
      </c>
      <c r="C287">
        <v>28</v>
      </c>
      <c r="D287">
        <v>-483.364465</v>
      </c>
      <c r="E287">
        <f t="shared" si="9"/>
        <v>-483</v>
      </c>
    </row>
    <row r="288" spans="1:5" x14ac:dyDescent="0.35">
      <c r="A288">
        <v>27.635535000000001</v>
      </c>
      <c r="B288">
        <f t="shared" si="8"/>
        <v>28</v>
      </c>
      <c r="C288">
        <v>28</v>
      </c>
      <c r="D288">
        <v>-483.364465</v>
      </c>
      <c r="E288">
        <f t="shared" si="9"/>
        <v>-483</v>
      </c>
    </row>
    <row r="289" spans="1:5" x14ac:dyDescent="0.35">
      <c r="A289">
        <v>27.635535000000001</v>
      </c>
      <c r="B289">
        <f t="shared" si="8"/>
        <v>28</v>
      </c>
      <c r="C289">
        <v>28</v>
      </c>
      <c r="D289">
        <v>-483.364465</v>
      </c>
      <c r="E289">
        <f t="shared" si="9"/>
        <v>-483</v>
      </c>
    </row>
    <row r="290" spans="1:5" x14ac:dyDescent="0.35">
      <c r="A290">
        <v>102.589077</v>
      </c>
      <c r="B290">
        <f t="shared" si="8"/>
        <v>103</v>
      </c>
      <c r="C290">
        <v>103</v>
      </c>
      <c r="D290">
        <v>-408.41092300000003</v>
      </c>
      <c r="E290">
        <f t="shared" si="9"/>
        <v>-408</v>
      </c>
    </row>
    <row r="291" spans="1:5" x14ac:dyDescent="0.35">
      <c r="A291">
        <v>102.589077</v>
      </c>
      <c r="B291">
        <f t="shared" si="8"/>
        <v>103</v>
      </c>
      <c r="C291">
        <v>103</v>
      </c>
      <c r="D291">
        <v>-408.41092300000003</v>
      </c>
      <c r="E291">
        <f t="shared" si="9"/>
        <v>-408</v>
      </c>
    </row>
    <row r="292" spans="1:5" x14ac:dyDescent="0.35">
      <c r="A292">
        <v>102.589077</v>
      </c>
      <c r="B292">
        <f t="shared" si="8"/>
        <v>103</v>
      </c>
      <c r="C292">
        <v>103</v>
      </c>
      <c r="D292">
        <v>-408.41092300000003</v>
      </c>
      <c r="E292">
        <f t="shared" si="9"/>
        <v>-408</v>
      </c>
    </row>
    <row r="293" spans="1:5" x14ac:dyDescent="0.35">
      <c r="A293">
        <v>102.589077</v>
      </c>
      <c r="B293">
        <f t="shared" si="8"/>
        <v>103</v>
      </c>
      <c r="C293">
        <v>103</v>
      </c>
      <c r="D293">
        <v>-408.41092300000003</v>
      </c>
      <c r="E293">
        <f t="shared" si="9"/>
        <v>-408</v>
      </c>
    </row>
    <row r="294" spans="1:5" x14ac:dyDescent="0.35">
      <c r="A294">
        <v>217.578417</v>
      </c>
      <c r="B294">
        <f t="shared" si="8"/>
        <v>218</v>
      </c>
      <c r="C294">
        <v>218</v>
      </c>
      <c r="D294">
        <v>-293.421583</v>
      </c>
      <c r="E294">
        <f t="shared" si="9"/>
        <v>-293</v>
      </c>
    </row>
    <row r="295" spans="1:5" x14ac:dyDescent="0.35">
      <c r="A295">
        <v>217.578417</v>
      </c>
      <c r="B295">
        <f t="shared" si="8"/>
        <v>218</v>
      </c>
      <c r="C295">
        <v>218</v>
      </c>
      <c r="D295">
        <v>-293.421583</v>
      </c>
      <c r="E295">
        <f t="shared" si="9"/>
        <v>-293</v>
      </c>
    </row>
    <row r="296" spans="1:5" x14ac:dyDescent="0.35">
      <c r="A296">
        <v>217.578417</v>
      </c>
      <c r="B296">
        <f t="shared" si="8"/>
        <v>218</v>
      </c>
      <c r="C296">
        <v>218</v>
      </c>
      <c r="D296">
        <v>-293.421583</v>
      </c>
      <c r="E296">
        <f t="shared" si="9"/>
        <v>-293</v>
      </c>
    </row>
    <row r="297" spans="1:5" x14ac:dyDescent="0.35">
      <c r="A297">
        <v>217.578417</v>
      </c>
      <c r="B297">
        <f t="shared" si="8"/>
        <v>218</v>
      </c>
      <c r="C297">
        <v>218</v>
      </c>
      <c r="D297">
        <v>-293.421583</v>
      </c>
      <c r="E297">
        <f t="shared" si="9"/>
        <v>-293</v>
      </c>
    </row>
    <row r="298" spans="1:5" x14ac:dyDescent="0.35">
      <c r="A298">
        <v>361.33135299999998</v>
      </c>
      <c r="B298">
        <f t="shared" si="8"/>
        <v>361</v>
      </c>
      <c r="C298">
        <v>361</v>
      </c>
      <c r="D298">
        <v>-149.66864699999999</v>
      </c>
      <c r="E298">
        <f t="shared" si="9"/>
        <v>-150</v>
      </c>
    </row>
    <row r="299" spans="1:5" x14ac:dyDescent="0.35">
      <c r="A299">
        <v>361.33135299999998</v>
      </c>
      <c r="B299">
        <f t="shared" si="8"/>
        <v>361</v>
      </c>
      <c r="C299">
        <v>361</v>
      </c>
      <c r="D299">
        <v>-149.66864699999999</v>
      </c>
      <c r="E299">
        <f t="shared" si="9"/>
        <v>-150</v>
      </c>
    </row>
    <row r="300" spans="1:5" x14ac:dyDescent="0.35">
      <c r="A300">
        <v>361.33135299999998</v>
      </c>
      <c r="B300">
        <f t="shared" si="8"/>
        <v>361</v>
      </c>
      <c r="C300">
        <v>361</v>
      </c>
      <c r="D300">
        <v>-149.66864699999999</v>
      </c>
      <c r="E300">
        <f t="shared" si="9"/>
        <v>-150</v>
      </c>
    </row>
    <row r="301" spans="1:5" x14ac:dyDescent="0.35">
      <c r="A301">
        <v>361.33135299999998</v>
      </c>
      <c r="B301">
        <f t="shared" si="8"/>
        <v>361</v>
      </c>
      <c r="C301">
        <v>361</v>
      </c>
      <c r="D301">
        <v>-149.66864699999999</v>
      </c>
      <c r="E301">
        <f t="shared" si="9"/>
        <v>-150</v>
      </c>
    </row>
    <row r="302" spans="1:5" x14ac:dyDescent="0.35">
      <c r="A302">
        <v>519.75604199999998</v>
      </c>
      <c r="B302">
        <f t="shared" si="8"/>
        <v>520</v>
      </c>
      <c r="C302">
        <v>520</v>
      </c>
      <c r="D302">
        <v>8.7560420000000008</v>
      </c>
      <c r="E302">
        <f t="shared" si="9"/>
        <v>9</v>
      </c>
    </row>
    <row r="303" spans="1:5" x14ac:dyDescent="0.35">
      <c r="A303">
        <v>519.75604199999998</v>
      </c>
      <c r="B303">
        <f t="shared" si="8"/>
        <v>520</v>
      </c>
      <c r="C303">
        <v>520</v>
      </c>
      <c r="D303">
        <v>8.7560420000000008</v>
      </c>
      <c r="E303">
        <f t="shared" si="9"/>
        <v>9</v>
      </c>
    </row>
    <row r="304" spans="1:5" x14ac:dyDescent="0.35">
      <c r="A304">
        <v>519.75604199999998</v>
      </c>
      <c r="B304">
        <f t="shared" si="8"/>
        <v>520</v>
      </c>
      <c r="C304">
        <v>520</v>
      </c>
      <c r="D304">
        <v>8.7560420000000008</v>
      </c>
      <c r="E304">
        <f t="shared" si="9"/>
        <v>9</v>
      </c>
    </row>
    <row r="305" spans="1:5" x14ac:dyDescent="0.35">
      <c r="A305">
        <v>519.75604199999998</v>
      </c>
      <c r="B305">
        <f t="shared" si="8"/>
        <v>520</v>
      </c>
      <c r="C305">
        <v>520</v>
      </c>
      <c r="D305">
        <v>8.7560420000000008</v>
      </c>
      <c r="E305">
        <f t="shared" si="9"/>
        <v>9</v>
      </c>
    </row>
    <row r="306" spans="1:5" x14ac:dyDescent="0.35">
      <c r="A306">
        <v>677.32239100000004</v>
      </c>
      <c r="B306">
        <f t="shared" si="8"/>
        <v>677</v>
      </c>
      <c r="C306">
        <v>677</v>
      </c>
      <c r="D306">
        <v>166.32239100000001</v>
      </c>
      <c r="E306">
        <f t="shared" si="9"/>
        <v>166</v>
      </c>
    </row>
    <row r="307" spans="1:5" x14ac:dyDescent="0.35">
      <c r="A307">
        <v>677.32239100000004</v>
      </c>
      <c r="B307">
        <f t="shared" si="8"/>
        <v>677</v>
      </c>
      <c r="C307">
        <v>677</v>
      </c>
      <c r="D307">
        <v>166.32239100000001</v>
      </c>
      <c r="E307">
        <f t="shared" si="9"/>
        <v>166</v>
      </c>
    </row>
    <row r="308" spans="1:5" x14ac:dyDescent="0.35">
      <c r="A308">
        <v>677.32239100000004</v>
      </c>
      <c r="B308">
        <f t="shared" si="8"/>
        <v>677</v>
      </c>
      <c r="C308">
        <v>677</v>
      </c>
      <c r="D308">
        <v>166.32239100000001</v>
      </c>
      <c r="E308">
        <f t="shared" si="9"/>
        <v>166</v>
      </c>
    </row>
    <row r="309" spans="1:5" x14ac:dyDescent="0.35">
      <c r="A309">
        <v>677.32239100000004</v>
      </c>
      <c r="B309">
        <f t="shared" si="8"/>
        <v>677</v>
      </c>
      <c r="C309">
        <v>677</v>
      </c>
      <c r="D309">
        <v>166.32239100000001</v>
      </c>
      <c r="E309">
        <f t="shared" si="9"/>
        <v>166</v>
      </c>
    </row>
    <row r="310" spans="1:5" x14ac:dyDescent="0.35">
      <c r="A310">
        <v>818.58445099999994</v>
      </c>
      <c r="B310">
        <f t="shared" si="8"/>
        <v>819</v>
      </c>
      <c r="C310">
        <v>819</v>
      </c>
      <c r="D310">
        <v>307.584451</v>
      </c>
      <c r="E310">
        <f t="shared" si="9"/>
        <v>308</v>
      </c>
    </row>
    <row r="311" spans="1:5" x14ac:dyDescent="0.35">
      <c r="A311">
        <v>818.58445099999994</v>
      </c>
      <c r="B311">
        <f t="shared" si="8"/>
        <v>819</v>
      </c>
      <c r="C311">
        <v>819</v>
      </c>
      <c r="D311">
        <v>307.584451</v>
      </c>
      <c r="E311">
        <f t="shared" si="9"/>
        <v>308</v>
      </c>
    </row>
    <row r="312" spans="1:5" x14ac:dyDescent="0.35">
      <c r="A312">
        <v>818.58445099999994</v>
      </c>
      <c r="B312">
        <f t="shared" si="8"/>
        <v>819</v>
      </c>
      <c r="C312">
        <v>819</v>
      </c>
      <c r="D312">
        <v>307.584451</v>
      </c>
      <c r="E312">
        <f t="shared" si="9"/>
        <v>308</v>
      </c>
    </row>
    <row r="313" spans="1:5" x14ac:dyDescent="0.35">
      <c r="A313">
        <v>818.58445099999994</v>
      </c>
      <c r="B313">
        <f t="shared" si="8"/>
        <v>819</v>
      </c>
      <c r="C313">
        <v>819</v>
      </c>
      <c r="D313">
        <v>307.584451</v>
      </c>
      <c r="E313">
        <f t="shared" si="9"/>
        <v>308</v>
      </c>
    </row>
    <row r="314" spans="1:5" x14ac:dyDescent="0.35">
      <c r="A314">
        <v>929.69455400000004</v>
      </c>
      <c r="B314">
        <f t="shared" si="8"/>
        <v>930</v>
      </c>
      <c r="C314">
        <v>930</v>
      </c>
      <c r="D314">
        <v>418.69455399999998</v>
      </c>
      <c r="E314">
        <f t="shared" si="9"/>
        <v>419</v>
      </c>
    </row>
    <row r="315" spans="1:5" x14ac:dyDescent="0.35">
      <c r="A315">
        <v>929.69455400000004</v>
      </c>
      <c r="B315">
        <f t="shared" si="8"/>
        <v>930</v>
      </c>
      <c r="C315">
        <v>930</v>
      </c>
      <c r="D315">
        <v>418.69455399999998</v>
      </c>
      <c r="E315">
        <f t="shared" si="9"/>
        <v>419</v>
      </c>
    </row>
    <row r="316" spans="1:5" x14ac:dyDescent="0.35">
      <c r="A316">
        <v>929.69455400000004</v>
      </c>
      <c r="B316">
        <f t="shared" si="8"/>
        <v>930</v>
      </c>
      <c r="C316">
        <v>930</v>
      </c>
      <c r="D316">
        <v>418.69455399999998</v>
      </c>
      <c r="E316">
        <f t="shared" si="9"/>
        <v>419</v>
      </c>
    </row>
    <row r="317" spans="1:5" x14ac:dyDescent="0.35">
      <c r="A317">
        <v>929.69455400000004</v>
      </c>
      <c r="B317">
        <f t="shared" si="8"/>
        <v>930</v>
      </c>
      <c r="C317">
        <v>930</v>
      </c>
      <c r="D317">
        <v>418.69455399999998</v>
      </c>
      <c r="E317">
        <f t="shared" si="9"/>
        <v>419</v>
      </c>
    </row>
    <row r="318" spans="1:5" x14ac:dyDescent="0.35">
      <c r="A318">
        <v>999.76077299999997</v>
      </c>
      <c r="B318">
        <f t="shared" si="8"/>
        <v>1000</v>
      </c>
      <c r="C318">
        <v>1000</v>
      </c>
      <c r="D318">
        <v>488.76077299999997</v>
      </c>
      <c r="E318">
        <f t="shared" si="9"/>
        <v>489</v>
      </c>
    </row>
    <row r="319" spans="1:5" x14ac:dyDescent="0.35">
      <c r="A319">
        <v>999.76077299999997</v>
      </c>
      <c r="B319">
        <f t="shared" si="8"/>
        <v>1000</v>
      </c>
      <c r="C319">
        <v>1000</v>
      </c>
      <c r="D319">
        <v>488.76077299999997</v>
      </c>
      <c r="E319">
        <f t="shared" si="9"/>
        <v>489</v>
      </c>
    </row>
    <row r="320" spans="1:5" x14ac:dyDescent="0.35">
      <c r="A320">
        <v>999.76077299999997</v>
      </c>
      <c r="B320">
        <f t="shared" si="8"/>
        <v>1000</v>
      </c>
      <c r="C320">
        <v>1000</v>
      </c>
      <c r="D320">
        <v>488.76077299999997</v>
      </c>
      <c r="E320">
        <f t="shared" si="9"/>
        <v>489</v>
      </c>
    </row>
    <row r="321" spans="1:5" x14ac:dyDescent="0.35">
      <c r="A321">
        <v>999.76077299999997</v>
      </c>
      <c r="B321">
        <f t="shared" si="8"/>
        <v>1000</v>
      </c>
      <c r="C321">
        <v>1000</v>
      </c>
      <c r="D321">
        <v>488.76077299999997</v>
      </c>
      <c r="E321">
        <f t="shared" si="9"/>
        <v>489</v>
      </c>
    </row>
    <row r="322" spans="1:5" x14ac:dyDescent="0.35">
      <c r="A322">
        <v>1021.91464</v>
      </c>
      <c r="B322">
        <f t="shared" si="8"/>
        <v>1022</v>
      </c>
      <c r="C322">
        <v>1022</v>
      </c>
      <c r="D322">
        <v>510.91464000000002</v>
      </c>
      <c r="E322">
        <f t="shared" si="9"/>
        <v>511</v>
      </c>
    </row>
    <row r="323" spans="1:5" x14ac:dyDescent="0.35">
      <c r="A323">
        <v>1021.91464</v>
      </c>
      <c r="B323">
        <f t="shared" ref="B323:B386" si="10">ROUND(A323,0)</f>
        <v>1022</v>
      </c>
      <c r="C323">
        <v>1022</v>
      </c>
      <c r="D323">
        <v>510.91464000000002</v>
      </c>
      <c r="E323">
        <f t="shared" ref="E323:E386" si="11">ROUND(D323,0)</f>
        <v>511</v>
      </c>
    </row>
    <row r="324" spans="1:5" x14ac:dyDescent="0.35">
      <c r="A324">
        <v>1021.91464</v>
      </c>
      <c r="B324">
        <f t="shared" si="10"/>
        <v>1022</v>
      </c>
      <c r="C324">
        <v>1022</v>
      </c>
      <c r="D324">
        <v>510.91464000000002</v>
      </c>
      <c r="E324">
        <f t="shared" si="11"/>
        <v>511</v>
      </c>
    </row>
    <row r="325" spans="1:5" x14ac:dyDescent="0.35">
      <c r="A325">
        <v>1021.91464</v>
      </c>
      <c r="B325">
        <f t="shared" si="10"/>
        <v>1022</v>
      </c>
      <c r="C325">
        <v>1022</v>
      </c>
      <c r="D325">
        <v>510.91464000000002</v>
      </c>
      <c r="E325">
        <f t="shared" si="11"/>
        <v>511</v>
      </c>
    </row>
    <row r="326" spans="1:5" x14ac:dyDescent="0.35">
      <c r="A326">
        <v>993.98445300000003</v>
      </c>
      <c r="B326">
        <f t="shared" si="10"/>
        <v>994</v>
      </c>
      <c r="C326">
        <v>994</v>
      </c>
      <c r="D326">
        <v>482.98445299999997</v>
      </c>
      <c r="E326">
        <f t="shared" si="11"/>
        <v>483</v>
      </c>
    </row>
    <row r="327" spans="1:5" x14ac:dyDescent="0.35">
      <c r="A327">
        <v>993.98445300000003</v>
      </c>
      <c r="B327">
        <f t="shared" si="10"/>
        <v>994</v>
      </c>
      <c r="C327">
        <v>994</v>
      </c>
      <c r="D327">
        <v>482.98445299999997</v>
      </c>
      <c r="E327">
        <f t="shared" si="11"/>
        <v>483</v>
      </c>
    </row>
    <row r="328" spans="1:5" x14ac:dyDescent="0.35">
      <c r="A328">
        <v>993.98445300000003</v>
      </c>
      <c r="B328">
        <f t="shared" si="10"/>
        <v>994</v>
      </c>
      <c r="C328">
        <v>994</v>
      </c>
      <c r="D328">
        <v>482.98445299999997</v>
      </c>
      <c r="E328">
        <f t="shared" si="11"/>
        <v>483</v>
      </c>
    </row>
    <row r="329" spans="1:5" x14ac:dyDescent="0.35">
      <c r="A329">
        <v>993.98445300000003</v>
      </c>
      <c r="B329">
        <f t="shared" si="10"/>
        <v>994</v>
      </c>
      <c r="C329">
        <v>994</v>
      </c>
      <c r="D329">
        <v>482.98445299999997</v>
      </c>
      <c r="E329">
        <f t="shared" si="11"/>
        <v>483</v>
      </c>
    </row>
    <row r="330" spans="1:5" x14ac:dyDescent="0.35">
      <c r="A330">
        <v>918.70815600000003</v>
      </c>
      <c r="B330">
        <f t="shared" si="10"/>
        <v>919</v>
      </c>
      <c r="C330">
        <v>919</v>
      </c>
      <c r="D330">
        <v>407.70815599999997</v>
      </c>
      <c r="E330">
        <f t="shared" si="11"/>
        <v>408</v>
      </c>
    </row>
    <row r="331" spans="1:5" x14ac:dyDescent="0.35">
      <c r="A331">
        <v>918.70815600000003</v>
      </c>
      <c r="B331">
        <f t="shared" si="10"/>
        <v>919</v>
      </c>
      <c r="C331">
        <v>919</v>
      </c>
      <c r="D331">
        <v>407.70815599999997</v>
      </c>
      <c r="E331">
        <f t="shared" si="11"/>
        <v>408</v>
      </c>
    </row>
    <row r="332" spans="1:5" x14ac:dyDescent="0.35">
      <c r="A332">
        <v>918.70815600000003</v>
      </c>
      <c r="B332">
        <f t="shared" si="10"/>
        <v>919</v>
      </c>
      <c r="C332">
        <v>919</v>
      </c>
      <c r="D332">
        <v>407.70815599999997</v>
      </c>
      <c r="E332">
        <f t="shared" si="11"/>
        <v>408</v>
      </c>
    </row>
    <row r="333" spans="1:5" x14ac:dyDescent="0.35">
      <c r="A333">
        <v>918.70815600000003</v>
      </c>
      <c r="B333">
        <f t="shared" si="10"/>
        <v>919</v>
      </c>
      <c r="C333">
        <v>919</v>
      </c>
      <c r="D333">
        <v>407.70815599999997</v>
      </c>
      <c r="E333">
        <f t="shared" si="11"/>
        <v>408</v>
      </c>
    </row>
    <row r="334" spans="1:5" x14ac:dyDescent="0.35">
      <c r="A334">
        <v>803.46495300000004</v>
      </c>
      <c r="B334">
        <f t="shared" si="10"/>
        <v>803</v>
      </c>
      <c r="C334">
        <v>803</v>
      </c>
      <c r="D334">
        <v>292.46495299999998</v>
      </c>
      <c r="E334">
        <f t="shared" si="11"/>
        <v>292</v>
      </c>
    </row>
    <row r="335" spans="1:5" x14ac:dyDescent="0.35">
      <c r="A335">
        <v>803.46495300000004</v>
      </c>
      <c r="B335">
        <f t="shared" si="10"/>
        <v>803</v>
      </c>
      <c r="C335">
        <v>803</v>
      </c>
      <c r="D335">
        <v>292.46495299999998</v>
      </c>
      <c r="E335">
        <f t="shared" si="11"/>
        <v>292</v>
      </c>
    </row>
    <row r="336" spans="1:5" x14ac:dyDescent="0.35">
      <c r="A336">
        <v>803.46495300000004</v>
      </c>
      <c r="B336">
        <f t="shared" si="10"/>
        <v>803</v>
      </c>
      <c r="C336">
        <v>803</v>
      </c>
      <c r="D336">
        <v>292.46495299999998</v>
      </c>
      <c r="E336">
        <f t="shared" si="11"/>
        <v>292</v>
      </c>
    </row>
    <row r="337" spans="1:5" x14ac:dyDescent="0.35">
      <c r="A337">
        <v>803.46495300000004</v>
      </c>
      <c r="B337">
        <f t="shared" si="10"/>
        <v>803</v>
      </c>
      <c r="C337">
        <v>803</v>
      </c>
      <c r="D337">
        <v>292.46495299999998</v>
      </c>
      <c r="E337">
        <f t="shared" si="11"/>
        <v>292</v>
      </c>
    </row>
    <row r="338" spans="1:5" x14ac:dyDescent="0.35">
      <c r="A338">
        <v>659.55192999999997</v>
      </c>
      <c r="B338">
        <f t="shared" si="10"/>
        <v>660</v>
      </c>
      <c r="C338">
        <v>660</v>
      </c>
      <c r="D338">
        <v>148.55193</v>
      </c>
      <c r="E338">
        <f t="shared" si="11"/>
        <v>149</v>
      </c>
    </row>
    <row r="339" spans="1:5" x14ac:dyDescent="0.35">
      <c r="A339">
        <v>659.55192999999997</v>
      </c>
      <c r="B339">
        <f t="shared" si="10"/>
        <v>660</v>
      </c>
      <c r="C339">
        <v>660</v>
      </c>
      <c r="D339">
        <v>148.55193</v>
      </c>
      <c r="E339">
        <f t="shared" si="11"/>
        <v>149</v>
      </c>
    </row>
    <row r="340" spans="1:5" x14ac:dyDescent="0.35">
      <c r="A340">
        <v>659.55192999999997</v>
      </c>
      <c r="B340">
        <f t="shared" si="10"/>
        <v>660</v>
      </c>
      <c r="C340">
        <v>660</v>
      </c>
      <c r="D340">
        <v>148.55193</v>
      </c>
      <c r="E340">
        <f t="shared" si="11"/>
        <v>149</v>
      </c>
    </row>
    <row r="341" spans="1:5" x14ac:dyDescent="0.35">
      <c r="A341">
        <v>659.55192999999997</v>
      </c>
      <c r="B341">
        <f t="shared" si="10"/>
        <v>660</v>
      </c>
      <c r="C341">
        <v>660</v>
      </c>
      <c r="D341">
        <v>148.55193</v>
      </c>
      <c r="E341">
        <f t="shared" si="11"/>
        <v>149</v>
      </c>
    </row>
    <row r="342" spans="1:5" x14ac:dyDescent="0.35">
      <c r="A342">
        <v>501.07662399999998</v>
      </c>
      <c r="B342">
        <f t="shared" si="10"/>
        <v>501</v>
      </c>
      <c r="C342">
        <v>501</v>
      </c>
      <c r="D342">
        <v>-9.9233759999999993</v>
      </c>
      <c r="E342">
        <f t="shared" si="11"/>
        <v>-10</v>
      </c>
    </row>
    <row r="343" spans="1:5" x14ac:dyDescent="0.35">
      <c r="A343">
        <v>501.07662399999998</v>
      </c>
      <c r="B343">
        <f t="shared" si="10"/>
        <v>501</v>
      </c>
      <c r="C343">
        <v>501</v>
      </c>
      <c r="D343">
        <v>-9.9233759999999993</v>
      </c>
      <c r="E343">
        <f t="shared" si="11"/>
        <v>-10</v>
      </c>
    </row>
    <row r="344" spans="1:5" x14ac:dyDescent="0.35">
      <c r="A344">
        <v>501.07662399999998</v>
      </c>
      <c r="B344">
        <f t="shared" si="10"/>
        <v>501</v>
      </c>
      <c r="C344">
        <v>501</v>
      </c>
      <c r="D344">
        <v>-9.9233759999999993</v>
      </c>
      <c r="E344">
        <f t="shared" si="11"/>
        <v>-10</v>
      </c>
    </row>
    <row r="345" spans="1:5" x14ac:dyDescent="0.35">
      <c r="A345">
        <v>501.07662399999998</v>
      </c>
      <c r="B345">
        <f t="shared" si="10"/>
        <v>501</v>
      </c>
      <c r="C345">
        <v>501</v>
      </c>
      <c r="D345">
        <v>-9.9233759999999993</v>
      </c>
      <c r="E345">
        <f t="shared" si="11"/>
        <v>-10</v>
      </c>
    </row>
    <row r="346" spans="1:5" x14ac:dyDescent="0.35">
      <c r="A346">
        <v>343.57409000000001</v>
      </c>
      <c r="B346">
        <f t="shared" si="10"/>
        <v>344</v>
      </c>
      <c r="C346">
        <v>344</v>
      </c>
      <c r="D346">
        <v>-167.42590999999999</v>
      </c>
      <c r="E346">
        <f t="shared" si="11"/>
        <v>-167</v>
      </c>
    </row>
    <row r="347" spans="1:5" x14ac:dyDescent="0.35">
      <c r="A347">
        <v>343.57409000000001</v>
      </c>
      <c r="B347">
        <f t="shared" si="10"/>
        <v>344</v>
      </c>
      <c r="C347">
        <v>344</v>
      </c>
      <c r="D347">
        <v>-167.42590999999999</v>
      </c>
      <c r="E347">
        <f t="shared" si="11"/>
        <v>-167</v>
      </c>
    </row>
    <row r="348" spans="1:5" x14ac:dyDescent="0.35">
      <c r="A348">
        <v>343.57409000000001</v>
      </c>
      <c r="B348">
        <f t="shared" si="10"/>
        <v>344</v>
      </c>
      <c r="C348">
        <v>344</v>
      </c>
      <c r="D348">
        <v>-167.42590999999999</v>
      </c>
      <c r="E348">
        <f t="shared" si="11"/>
        <v>-167</v>
      </c>
    </row>
    <row r="349" spans="1:5" x14ac:dyDescent="0.35">
      <c r="A349">
        <v>343.57409000000001</v>
      </c>
      <c r="B349">
        <f t="shared" si="10"/>
        <v>344</v>
      </c>
      <c r="C349">
        <v>344</v>
      </c>
      <c r="D349">
        <v>-167.42590999999999</v>
      </c>
      <c r="E349">
        <f t="shared" si="11"/>
        <v>-167</v>
      </c>
    </row>
    <row r="350" spans="1:5" x14ac:dyDescent="0.35">
      <c r="A350">
        <v>202.48401999999999</v>
      </c>
      <c r="B350">
        <f t="shared" si="10"/>
        <v>202</v>
      </c>
      <c r="C350">
        <v>202</v>
      </c>
      <c r="D350">
        <v>-308.51598000000001</v>
      </c>
      <c r="E350">
        <f t="shared" si="11"/>
        <v>-309</v>
      </c>
    </row>
    <row r="351" spans="1:5" x14ac:dyDescent="0.35">
      <c r="A351">
        <v>202.48401999999999</v>
      </c>
      <c r="B351">
        <f t="shared" si="10"/>
        <v>202</v>
      </c>
      <c r="C351">
        <v>202</v>
      </c>
      <c r="D351">
        <v>-308.51598000000001</v>
      </c>
      <c r="E351">
        <f t="shared" si="11"/>
        <v>-309</v>
      </c>
    </row>
    <row r="352" spans="1:5" x14ac:dyDescent="0.35">
      <c r="A352">
        <v>202.48401999999999</v>
      </c>
      <c r="B352">
        <f t="shared" si="10"/>
        <v>202</v>
      </c>
      <c r="C352">
        <v>202</v>
      </c>
      <c r="D352">
        <v>-308.51598000000001</v>
      </c>
      <c r="E352">
        <f t="shared" si="11"/>
        <v>-309</v>
      </c>
    </row>
    <row r="353" spans="1:5" x14ac:dyDescent="0.35">
      <c r="A353">
        <v>202.48401999999999</v>
      </c>
      <c r="B353">
        <f t="shared" si="10"/>
        <v>202</v>
      </c>
      <c r="C353">
        <v>202</v>
      </c>
      <c r="D353">
        <v>-308.51598000000001</v>
      </c>
      <c r="E353">
        <f t="shared" si="11"/>
        <v>-309</v>
      </c>
    </row>
    <row r="354" spans="1:5" x14ac:dyDescent="0.35">
      <c r="A354">
        <v>91.637224000000003</v>
      </c>
      <c r="B354">
        <f t="shared" si="10"/>
        <v>92</v>
      </c>
      <c r="C354">
        <v>92</v>
      </c>
      <c r="D354">
        <v>-419.362776</v>
      </c>
      <c r="E354">
        <f t="shared" si="11"/>
        <v>-419</v>
      </c>
    </row>
    <row r="355" spans="1:5" x14ac:dyDescent="0.35">
      <c r="A355">
        <v>91.637224000000003</v>
      </c>
      <c r="B355">
        <f t="shared" si="10"/>
        <v>92</v>
      </c>
      <c r="C355">
        <v>92</v>
      </c>
      <c r="D355">
        <v>-419.362776</v>
      </c>
      <c r="E355">
        <f t="shared" si="11"/>
        <v>-419</v>
      </c>
    </row>
    <row r="356" spans="1:5" x14ac:dyDescent="0.35">
      <c r="A356">
        <v>91.637224000000003</v>
      </c>
      <c r="B356">
        <f t="shared" si="10"/>
        <v>92</v>
      </c>
      <c r="C356">
        <v>92</v>
      </c>
      <c r="D356">
        <v>-419.362776</v>
      </c>
      <c r="E356">
        <f t="shared" si="11"/>
        <v>-419</v>
      </c>
    </row>
    <row r="357" spans="1:5" x14ac:dyDescent="0.35">
      <c r="A357">
        <v>91.637224000000003</v>
      </c>
      <c r="B357">
        <f t="shared" si="10"/>
        <v>92</v>
      </c>
      <c r="C357">
        <v>92</v>
      </c>
      <c r="D357">
        <v>-419.362776</v>
      </c>
      <c r="E357">
        <f t="shared" si="11"/>
        <v>-419</v>
      </c>
    </row>
    <row r="358" spans="1:5" x14ac:dyDescent="0.35">
      <c r="A358">
        <v>21.899816999999999</v>
      </c>
      <c r="B358">
        <f t="shared" si="10"/>
        <v>22</v>
      </c>
      <c r="C358">
        <v>22</v>
      </c>
      <c r="D358">
        <v>-489.10018300000002</v>
      </c>
      <c r="E358">
        <f t="shared" si="11"/>
        <v>-489</v>
      </c>
    </row>
    <row r="359" spans="1:5" x14ac:dyDescent="0.35">
      <c r="A359">
        <v>21.899816999999999</v>
      </c>
      <c r="B359">
        <f t="shared" si="10"/>
        <v>22</v>
      </c>
      <c r="C359">
        <v>22</v>
      </c>
      <c r="D359">
        <v>-489.10018300000002</v>
      </c>
      <c r="E359">
        <f t="shared" si="11"/>
        <v>-489</v>
      </c>
    </row>
    <row r="360" spans="1:5" x14ac:dyDescent="0.35">
      <c r="A360">
        <v>21.899816999999999</v>
      </c>
      <c r="B360">
        <f t="shared" si="10"/>
        <v>22</v>
      </c>
      <c r="C360">
        <v>22</v>
      </c>
      <c r="D360">
        <v>-489.10018300000002</v>
      </c>
      <c r="E360">
        <f t="shared" si="11"/>
        <v>-489</v>
      </c>
    </row>
    <row r="361" spans="1:5" x14ac:dyDescent="0.35">
      <c r="A361">
        <v>21.899816999999999</v>
      </c>
      <c r="B361">
        <f t="shared" si="10"/>
        <v>22</v>
      </c>
      <c r="C361">
        <v>22</v>
      </c>
      <c r="D361">
        <v>-489.10018300000002</v>
      </c>
      <c r="E361">
        <f t="shared" si="11"/>
        <v>-489</v>
      </c>
    </row>
    <row r="362" spans="1:5" x14ac:dyDescent="0.35">
      <c r="A362">
        <v>0.108033</v>
      </c>
      <c r="B362">
        <f t="shared" si="10"/>
        <v>0</v>
      </c>
      <c r="C362">
        <v>0</v>
      </c>
      <c r="D362">
        <v>-510.89196700000002</v>
      </c>
      <c r="E362">
        <f t="shared" si="11"/>
        <v>-511</v>
      </c>
    </row>
    <row r="363" spans="1:5" x14ac:dyDescent="0.35">
      <c r="A363">
        <v>0.108033</v>
      </c>
      <c r="B363">
        <f t="shared" si="10"/>
        <v>0</v>
      </c>
      <c r="C363">
        <v>0</v>
      </c>
      <c r="D363">
        <v>-510.89196700000002</v>
      </c>
      <c r="E363">
        <f t="shared" si="11"/>
        <v>-511</v>
      </c>
    </row>
    <row r="364" spans="1:5" x14ac:dyDescent="0.35">
      <c r="A364">
        <v>0.108033</v>
      </c>
      <c r="B364">
        <f t="shared" si="10"/>
        <v>0</v>
      </c>
      <c r="C364">
        <v>0</v>
      </c>
      <c r="D364">
        <v>-510.89196700000002</v>
      </c>
      <c r="E364">
        <f t="shared" si="11"/>
        <v>-511</v>
      </c>
    </row>
    <row r="365" spans="1:5" x14ac:dyDescent="0.35">
      <c r="A365">
        <v>0.108033</v>
      </c>
      <c r="B365">
        <f t="shared" si="10"/>
        <v>0</v>
      </c>
      <c r="C365">
        <v>0</v>
      </c>
      <c r="D365">
        <v>-510.89196700000002</v>
      </c>
      <c r="E365">
        <f t="shared" si="11"/>
        <v>-511</v>
      </c>
    </row>
    <row r="366" spans="1:5" x14ac:dyDescent="0.35">
      <c r="A366">
        <v>28.398081000000001</v>
      </c>
      <c r="B366">
        <f t="shared" si="10"/>
        <v>28</v>
      </c>
      <c r="C366">
        <v>28</v>
      </c>
      <c r="D366">
        <v>-482.60191900000001</v>
      </c>
      <c r="E366">
        <f t="shared" si="11"/>
        <v>-483</v>
      </c>
    </row>
    <row r="367" spans="1:5" x14ac:dyDescent="0.35">
      <c r="A367">
        <v>28.398081000000001</v>
      </c>
      <c r="B367">
        <f t="shared" si="10"/>
        <v>28</v>
      </c>
      <c r="C367">
        <v>28</v>
      </c>
      <c r="D367">
        <v>-482.60191900000001</v>
      </c>
      <c r="E367">
        <f t="shared" si="11"/>
        <v>-483</v>
      </c>
    </row>
    <row r="368" spans="1:5" x14ac:dyDescent="0.35">
      <c r="A368">
        <v>28.398081000000001</v>
      </c>
      <c r="B368">
        <f t="shared" si="10"/>
        <v>28</v>
      </c>
      <c r="C368">
        <v>28</v>
      </c>
      <c r="D368">
        <v>-482.60191900000001</v>
      </c>
      <c r="E368">
        <f t="shared" si="11"/>
        <v>-483</v>
      </c>
    </row>
    <row r="369" spans="1:5" x14ac:dyDescent="0.35">
      <c r="A369">
        <v>28.398081000000001</v>
      </c>
      <c r="B369">
        <f t="shared" si="10"/>
        <v>28</v>
      </c>
      <c r="C369">
        <v>28</v>
      </c>
      <c r="D369">
        <v>-482.60191900000001</v>
      </c>
      <c r="E369">
        <f t="shared" si="11"/>
        <v>-483</v>
      </c>
    </row>
    <row r="370" spans="1:5" x14ac:dyDescent="0.35">
      <c r="A370">
        <v>103.99673900000001</v>
      </c>
      <c r="B370">
        <f t="shared" si="10"/>
        <v>104</v>
      </c>
      <c r="C370">
        <v>104</v>
      </c>
      <c r="D370">
        <v>-407.00326100000001</v>
      </c>
      <c r="E370">
        <f t="shared" si="11"/>
        <v>-407</v>
      </c>
    </row>
    <row r="371" spans="1:5" x14ac:dyDescent="0.35">
      <c r="A371">
        <v>103.99673900000001</v>
      </c>
      <c r="B371">
        <f t="shared" si="10"/>
        <v>104</v>
      </c>
      <c r="C371">
        <v>104</v>
      </c>
      <c r="D371">
        <v>-407.00326100000001</v>
      </c>
      <c r="E371">
        <f t="shared" si="11"/>
        <v>-407</v>
      </c>
    </row>
    <row r="372" spans="1:5" x14ac:dyDescent="0.35">
      <c r="A372">
        <v>103.99673900000001</v>
      </c>
      <c r="B372">
        <f t="shared" si="10"/>
        <v>104</v>
      </c>
      <c r="C372">
        <v>104</v>
      </c>
      <c r="D372">
        <v>-407.00326100000001</v>
      </c>
      <c r="E372">
        <f t="shared" si="11"/>
        <v>-407</v>
      </c>
    </row>
    <row r="373" spans="1:5" x14ac:dyDescent="0.35">
      <c r="A373">
        <v>103.99673900000001</v>
      </c>
      <c r="B373">
        <f t="shared" si="10"/>
        <v>104</v>
      </c>
      <c r="C373">
        <v>104</v>
      </c>
      <c r="D373">
        <v>-407.00326100000001</v>
      </c>
      <c r="E373">
        <f t="shared" si="11"/>
        <v>-407</v>
      </c>
    </row>
    <row r="374" spans="1:5" x14ac:dyDescent="0.35">
      <c r="A374">
        <v>219.49320399999999</v>
      </c>
      <c r="B374">
        <f t="shared" si="10"/>
        <v>219</v>
      </c>
      <c r="C374">
        <v>219</v>
      </c>
      <c r="D374">
        <v>-291.50679600000001</v>
      </c>
      <c r="E374">
        <f t="shared" si="11"/>
        <v>-292</v>
      </c>
    </row>
    <row r="375" spans="1:5" x14ac:dyDescent="0.35">
      <c r="A375">
        <v>219.49320399999999</v>
      </c>
      <c r="B375">
        <f t="shared" si="10"/>
        <v>219</v>
      </c>
      <c r="C375">
        <v>219</v>
      </c>
      <c r="D375">
        <v>-291.50679600000001</v>
      </c>
      <c r="E375">
        <f t="shared" si="11"/>
        <v>-292</v>
      </c>
    </row>
    <row r="376" spans="1:5" x14ac:dyDescent="0.35">
      <c r="A376">
        <v>219.49320399999999</v>
      </c>
      <c r="B376">
        <f t="shared" si="10"/>
        <v>219</v>
      </c>
      <c r="C376">
        <v>219</v>
      </c>
      <c r="D376">
        <v>-291.50679600000001</v>
      </c>
      <c r="E376">
        <f t="shared" si="11"/>
        <v>-292</v>
      </c>
    </row>
    <row r="377" spans="1:5" x14ac:dyDescent="0.35">
      <c r="A377">
        <v>219.49320399999999</v>
      </c>
      <c r="B377">
        <f t="shared" si="10"/>
        <v>219</v>
      </c>
      <c r="C377">
        <v>219</v>
      </c>
      <c r="D377">
        <v>-291.50679600000001</v>
      </c>
      <c r="E377">
        <f t="shared" si="11"/>
        <v>-292</v>
      </c>
    </row>
    <row r="378" spans="1:5" x14ac:dyDescent="0.35">
      <c r="A378">
        <v>363.565563</v>
      </c>
      <c r="B378">
        <f t="shared" si="10"/>
        <v>364</v>
      </c>
      <c r="C378">
        <v>364</v>
      </c>
      <c r="D378">
        <v>-147.434437</v>
      </c>
      <c r="E378">
        <f t="shared" si="11"/>
        <v>-147</v>
      </c>
    </row>
    <row r="379" spans="1:5" x14ac:dyDescent="0.35">
      <c r="A379">
        <v>363.565563</v>
      </c>
      <c r="B379">
        <f t="shared" si="10"/>
        <v>364</v>
      </c>
      <c r="C379">
        <v>364</v>
      </c>
      <c r="D379">
        <v>-147.434437</v>
      </c>
      <c r="E379">
        <f t="shared" si="11"/>
        <v>-147</v>
      </c>
    </row>
    <row r="380" spans="1:5" x14ac:dyDescent="0.35">
      <c r="A380">
        <v>363.565563</v>
      </c>
      <c r="B380">
        <f t="shared" si="10"/>
        <v>364</v>
      </c>
      <c r="C380">
        <v>364</v>
      </c>
      <c r="D380">
        <v>-147.434437</v>
      </c>
      <c r="E380">
        <f t="shared" si="11"/>
        <v>-147</v>
      </c>
    </row>
    <row r="381" spans="1:5" x14ac:dyDescent="0.35">
      <c r="A381">
        <v>363.565563</v>
      </c>
      <c r="B381">
        <f t="shared" si="10"/>
        <v>364</v>
      </c>
      <c r="C381">
        <v>364</v>
      </c>
      <c r="D381">
        <v>-147.434437</v>
      </c>
      <c r="E381">
        <f t="shared" si="11"/>
        <v>-147</v>
      </c>
    </row>
    <row r="382" spans="1:5" x14ac:dyDescent="0.35">
      <c r="A382">
        <v>522.09065799999996</v>
      </c>
      <c r="B382">
        <f t="shared" si="10"/>
        <v>522</v>
      </c>
      <c r="C382">
        <v>522</v>
      </c>
      <c r="D382">
        <v>11.090657999999999</v>
      </c>
      <c r="E382">
        <f t="shared" si="11"/>
        <v>11</v>
      </c>
    </row>
    <row r="383" spans="1:5" x14ac:dyDescent="0.35">
      <c r="A383">
        <v>522.09065799999996</v>
      </c>
      <c r="B383">
        <f t="shared" si="10"/>
        <v>522</v>
      </c>
      <c r="C383">
        <v>522</v>
      </c>
      <c r="D383">
        <v>11.090657999999999</v>
      </c>
      <c r="E383">
        <f t="shared" si="11"/>
        <v>11</v>
      </c>
    </row>
    <row r="384" spans="1:5" x14ac:dyDescent="0.35">
      <c r="A384">
        <v>522.09065799999996</v>
      </c>
      <c r="B384">
        <f t="shared" si="10"/>
        <v>522</v>
      </c>
      <c r="C384">
        <v>522</v>
      </c>
      <c r="D384">
        <v>11.090657999999999</v>
      </c>
      <c r="E384">
        <f t="shared" si="11"/>
        <v>11</v>
      </c>
    </row>
    <row r="385" spans="1:5" x14ac:dyDescent="0.35">
      <c r="A385">
        <v>522.09065799999996</v>
      </c>
      <c r="B385">
        <f t="shared" si="10"/>
        <v>522</v>
      </c>
      <c r="C385">
        <v>522</v>
      </c>
      <c r="D385">
        <v>11.090657999999999</v>
      </c>
      <c r="E385">
        <f t="shared" si="11"/>
        <v>11</v>
      </c>
    </row>
    <row r="386" spans="1:5" x14ac:dyDescent="0.35">
      <c r="A386">
        <v>679.52855599999998</v>
      </c>
      <c r="B386">
        <f t="shared" si="10"/>
        <v>680</v>
      </c>
      <c r="C386">
        <v>680</v>
      </c>
      <c r="D386">
        <v>168.52855600000001</v>
      </c>
      <c r="E386">
        <f t="shared" si="11"/>
        <v>169</v>
      </c>
    </row>
    <row r="387" spans="1:5" x14ac:dyDescent="0.35">
      <c r="A387">
        <v>679.52855599999998</v>
      </c>
      <c r="B387">
        <f t="shared" ref="B387:B450" si="12">ROUND(A387,0)</f>
        <v>680</v>
      </c>
      <c r="C387">
        <v>680</v>
      </c>
      <c r="D387">
        <v>168.52855600000001</v>
      </c>
      <c r="E387">
        <f t="shared" ref="E387:E450" si="13">ROUND(D387,0)</f>
        <v>169</v>
      </c>
    </row>
    <row r="388" spans="1:5" x14ac:dyDescent="0.35">
      <c r="A388">
        <v>679.52855599999998</v>
      </c>
      <c r="B388">
        <f t="shared" si="12"/>
        <v>680</v>
      </c>
      <c r="C388">
        <v>680</v>
      </c>
      <c r="D388">
        <v>168.52855600000001</v>
      </c>
      <c r="E388">
        <f t="shared" si="13"/>
        <v>169</v>
      </c>
    </row>
    <row r="389" spans="1:5" x14ac:dyDescent="0.35">
      <c r="A389">
        <v>679.52855599999998</v>
      </c>
      <c r="B389">
        <f t="shared" si="12"/>
        <v>680</v>
      </c>
      <c r="C389">
        <v>680</v>
      </c>
      <c r="D389">
        <v>168.52855600000001</v>
      </c>
      <c r="E389">
        <f t="shared" si="13"/>
        <v>169</v>
      </c>
    </row>
    <row r="390" spans="1:5" x14ac:dyDescent="0.35">
      <c r="A390">
        <v>820.44589800000006</v>
      </c>
      <c r="B390">
        <f t="shared" si="12"/>
        <v>820</v>
      </c>
      <c r="C390">
        <v>820</v>
      </c>
      <c r="D390">
        <v>309.445898</v>
      </c>
      <c r="E390">
        <f t="shared" si="13"/>
        <v>309</v>
      </c>
    </row>
    <row r="391" spans="1:5" x14ac:dyDescent="0.35">
      <c r="A391">
        <v>820.44589800000006</v>
      </c>
      <c r="B391">
        <f t="shared" si="12"/>
        <v>820</v>
      </c>
      <c r="C391">
        <v>820</v>
      </c>
      <c r="D391">
        <v>309.445898</v>
      </c>
      <c r="E391">
        <f t="shared" si="13"/>
        <v>309</v>
      </c>
    </row>
    <row r="392" spans="1:5" x14ac:dyDescent="0.35">
      <c r="A392">
        <v>820.44589800000006</v>
      </c>
      <c r="B392">
        <f t="shared" si="12"/>
        <v>820</v>
      </c>
      <c r="C392">
        <v>820</v>
      </c>
      <c r="D392">
        <v>309.445898</v>
      </c>
      <c r="E392">
        <f t="shared" si="13"/>
        <v>309</v>
      </c>
    </row>
    <row r="393" spans="1:5" x14ac:dyDescent="0.35">
      <c r="A393">
        <v>820.44589800000006</v>
      </c>
      <c r="B393">
        <f t="shared" si="12"/>
        <v>820</v>
      </c>
      <c r="C393">
        <v>820</v>
      </c>
      <c r="D393">
        <v>309.445898</v>
      </c>
      <c r="E393">
        <f t="shared" si="13"/>
        <v>309</v>
      </c>
    </row>
    <row r="394" spans="1:5" x14ac:dyDescent="0.35">
      <c r="A394">
        <v>931.02880800000003</v>
      </c>
      <c r="B394">
        <f t="shared" si="12"/>
        <v>931</v>
      </c>
      <c r="C394">
        <v>931</v>
      </c>
      <c r="D394">
        <v>420.02880800000003</v>
      </c>
      <c r="E394">
        <f t="shared" si="13"/>
        <v>420</v>
      </c>
    </row>
    <row r="395" spans="1:5" x14ac:dyDescent="0.35">
      <c r="A395">
        <v>931.02880800000003</v>
      </c>
      <c r="B395">
        <f t="shared" si="12"/>
        <v>931</v>
      </c>
      <c r="C395">
        <v>931</v>
      </c>
      <c r="D395">
        <v>420.02880800000003</v>
      </c>
      <c r="E395">
        <f t="shared" si="13"/>
        <v>420</v>
      </c>
    </row>
    <row r="396" spans="1:5" x14ac:dyDescent="0.35">
      <c r="A396">
        <v>931.02880800000003</v>
      </c>
      <c r="B396">
        <f t="shared" si="12"/>
        <v>931</v>
      </c>
      <c r="C396">
        <v>931</v>
      </c>
      <c r="D396">
        <v>420.02880800000003</v>
      </c>
      <c r="E396">
        <f t="shared" si="13"/>
        <v>420</v>
      </c>
    </row>
    <row r="397" spans="1:5" x14ac:dyDescent="0.35">
      <c r="A397">
        <v>931.02880800000003</v>
      </c>
      <c r="B397">
        <f t="shared" si="12"/>
        <v>931</v>
      </c>
      <c r="C397">
        <v>931</v>
      </c>
      <c r="D397">
        <v>420.02880800000003</v>
      </c>
      <c r="E397">
        <f t="shared" si="13"/>
        <v>420</v>
      </c>
    </row>
    <row r="398" spans="1:5" x14ac:dyDescent="0.35">
      <c r="A398">
        <v>1000.43704</v>
      </c>
      <c r="B398">
        <f t="shared" si="12"/>
        <v>1000</v>
      </c>
      <c r="C398">
        <v>1000</v>
      </c>
      <c r="D398">
        <v>489.43704000000002</v>
      </c>
      <c r="E398">
        <f t="shared" si="13"/>
        <v>489</v>
      </c>
    </row>
    <row r="399" spans="1:5" x14ac:dyDescent="0.35">
      <c r="A399">
        <v>1000.43704</v>
      </c>
      <c r="B399">
        <f t="shared" si="12"/>
        <v>1000</v>
      </c>
      <c r="C399">
        <v>1000</v>
      </c>
      <c r="D399">
        <v>489.43704000000002</v>
      </c>
      <c r="E399">
        <f t="shared" si="13"/>
        <v>489</v>
      </c>
    </row>
    <row r="400" spans="1:5" x14ac:dyDescent="0.35">
      <c r="A400">
        <v>1000.43704</v>
      </c>
      <c r="B400">
        <f t="shared" si="12"/>
        <v>1000</v>
      </c>
      <c r="C400">
        <v>1000</v>
      </c>
      <c r="D400">
        <v>489.43704000000002</v>
      </c>
      <c r="E400">
        <f t="shared" si="13"/>
        <v>489</v>
      </c>
    </row>
    <row r="401" spans="1:5" x14ac:dyDescent="0.35">
      <c r="A401">
        <v>1000.43704</v>
      </c>
      <c r="B401">
        <f t="shared" si="12"/>
        <v>1000</v>
      </c>
      <c r="C401">
        <v>1000</v>
      </c>
      <c r="D401">
        <v>489.43704000000002</v>
      </c>
      <c r="E401">
        <f t="shared" si="13"/>
        <v>489</v>
      </c>
    </row>
    <row r="402" spans="1:5" x14ac:dyDescent="0.35">
      <c r="A402">
        <v>1021.866628</v>
      </c>
      <c r="B402">
        <f t="shared" si="12"/>
        <v>1022</v>
      </c>
      <c r="C402">
        <v>1022</v>
      </c>
      <c r="D402">
        <v>510.86662799999999</v>
      </c>
      <c r="E402">
        <f t="shared" si="13"/>
        <v>511</v>
      </c>
    </row>
    <row r="403" spans="1:5" x14ac:dyDescent="0.35">
      <c r="A403">
        <v>1021.866628</v>
      </c>
      <c r="B403">
        <f t="shared" si="12"/>
        <v>1022</v>
      </c>
      <c r="C403">
        <v>1022</v>
      </c>
      <c r="D403">
        <v>510.86662799999999</v>
      </c>
      <c r="E403">
        <f t="shared" si="13"/>
        <v>511</v>
      </c>
    </row>
    <row r="404" spans="1:5" x14ac:dyDescent="0.35">
      <c r="A404">
        <v>1021.866628</v>
      </c>
      <c r="B404">
        <f t="shared" si="12"/>
        <v>1022</v>
      </c>
      <c r="C404">
        <v>1022</v>
      </c>
      <c r="D404">
        <v>510.86662799999999</v>
      </c>
      <c r="E404">
        <f t="shared" si="13"/>
        <v>511</v>
      </c>
    </row>
    <row r="405" spans="1:5" x14ac:dyDescent="0.35">
      <c r="A405">
        <v>1021.866628</v>
      </c>
      <c r="B405">
        <f t="shared" si="12"/>
        <v>1022</v>
      </c>
      <c r="C405">
        <v>1022</v>
      </c>
      <c r="D405">
        <v>510.86662799999999</v>
      </c>
      <c r="E405">
        <f t="shared" si="13"/>
        <v>511</v>
      </c>
    </row>
    <row r="406" spans="1:5" x14ac:dyDescent="0.35">
      <c r="A406">
        <v>993.21686599999998</v>
      </c>
      <c r="B406">
        <f t="shared" si="12"/>
        <v>993</v>
      </c>
      <c r="C406">
        <v>993</v>
      </c>
      <c r="D406">
        <v>482.21686599999998</v>
      </c>
      <c r="E406">
        <f t="shared" si="13"/>
        <v>482</v>
      </c>
    </row>
    <row r="407" spans="1:5" x14ac:dyDescent="0.35">
      <c r="A407">
        <v>993.21686599999998</v>
      </c>
      <c r="B407">
        <f t="shared" si="12"/>
        <v>993</v>
      </c>
      <c r="C407">
        <v>993</v>
      </c>
      <c r="D407">
        <v>482.21686599999998</v>
      </c>
      <c r="E407">
        <f t="shared" si="13"/>
        <v>482</v>
      </c>
    </row>
    <row r="408" spans="1:5" x14ac:dyDescent="0.35">
      <c r="A408">
        <v>993.21686599999998</v>
      </c>
      <c r="B408">
        <f t="shared" si="12"/>
        <v>993</v>
      </c>
      <c r="C408">
        <v>993</v>
      </c>
      <c r="D408">
        <v>482.21686599999998</v>
      </c>
      <c r="E408">
        <f t="shared" si="13"/>
        <v>482</v>
      </c>
    </row>
    <row r="409" spans="1:5" x14ac:dyDescent="0.35">
      <c r="A409">
        <v>993.21686599999998</v>
      </c>
      <c r="B409">
        <f t="shared" si="12"/>
        <v>993</v>
      </c>
      <c r="C409">
        <v>993</v>
      </c>
      <c r="D409">
        <v>482.21686599999998</v>
      </c>
      <c r="E409">
        <f t="shared" si="13"/>
        <v>482</v>
      </c>
    </row>
    <row r="410" spans="1:5" x14ac:dyDescent="0.35">
      <c r="A410">
        <v>917.29624100000001</v>
      </c>
      <c r="B410">
        <f t="shared" si="12"/>
        <v>917</v>
      </c>
      <c r="C410">
        <v>917</v>
      </c>
      <c r="D410">
        <v>406.29624100000001</v>
      </c>
      <c r="E410">
        <f t="shared" si="13"/>
        <v>406</v>
      </c>
    </row>
    <row r="411" spans="1:5" x14ac:dyDescent="0.35">
      <c r="A411">
        <v>917.29624100000001</v>
      </c>
      <c r="B411">
        <f t="shared" si="12"/>
        <v>917</v>
      </c>
      <c r="C411">
        <v>917</v>
      </c>
      <c r="D411">
        <v>406.29624100000001</v>
      </c>
      <c r="E411">
        <f t="shared" si="13"/>
        <v>406</v>
      </c>
    </row>
    <row r="412" spans="1:5" x14ac:dyDescent="0.35">
      <c r="A412">
        <v>917.29624100000001</v>
      </c>
      <c r="B412">
        <f t="shared" si="12"/>
        <v>917</v>
      </c>
      <c r="C412">
        <v>917</v>
      </c>
      <c r="D412">
        <v>406.29624100000001</v>
      </c>
      <c r="E412">
        <f t="shared" si="13"/>
        <v>406</v>
      </c>
    </row>
    <row r="413" spans="1:5" x14ac:dyDescent="0.35">
      <c r="A413">
        <v>917.29624100000001</v>
      </c>
      <c r="B413">
        <f t="shared" si="12"/>
        <v>917</v>
      </c>
      <c r="C413">
        <v>917</v>
      </c>
      <c r="D413">
        <v>406.29624100000001</v>
      </c>
      <c r="E413">
        <f t="shared" si="13"/>
        <v>406</v>
      </c>
    </row>
    <row r="414" spans="1:5" x14ac:dyDescent="0.35">
      <c r="A414">
        <v>801.54711699999996</v>
      </c>
      <c r="B414">
        <f t="shared" si="12"/>
        <v>802</v>
      </c>
      <c r="C414">
        <v>802</v>
      </c>
      <c r="D414">
        <v>290.54711700000001</v>
      </c>
      <c r="E414">
        <f t="shared" si="13"/>
        <v>291</v>
      </c>
    </row>
    <row r="415" spans="1:5" x14ac:dyDescent="0.35">
      <c r="A415">
        <v>801.54711699999996</v>
      </c>
      <c r="B415">
        <f t="shared" si="12"/>
        <v>802</v>
      </c>
      <c r="C415">
        <v>802</v>
      </c>
      <c r="D415">
        <v>290.54711700000001</v>
      </c>
      <c r="E415">
        <f t="shared" si="13"/>
        <v>291</v>
      </c>
    </row>
    <row r="416" spans="1:5" x14ac:dyDescent="0.35">
      <c r="A416">
        <v>801.54711699999996</v>
      </c>
      <c r="B416">
        <f t="shared" si="12"/>
        <v>802</v>
      </c>
      <c r="C416">
        <v>802</v>
      </c>
      <c r="D416">
        <v>290.54711700000001</v>
      </c>
      <c r="E416">
        <f t="shared" si="13"/>
        <v>291</v>
      </c>
    </row>
    <row r="417" spans="1:5" x14ac:dyDescent="0.35">
      <c r="A417">
        <v>801.54711699999996</v>
      </c>
      <c r="B417">
        <f t="shared" si="12"/>
        <v>802</v>
      </c>
      <c r="C417">
        <v>802</v>
      </c>
      <c r="D417">
        <v>290.54711700000001</v>
      </c>
      <c r="E417">
        <f t="shared" si="13"/>
        <v>291</v>
      </c>
    </row>
    <row r="418" spans="1:5" x14ac:dyDescent="0.35">
      <c r="A418">
        <v>657.31617500000004</v>
      </c>
      <c r="B418">
        <f t="shared" si="12"/>
        <v>657</v>
      </c>
      <c r="C418">
        <v>657</v>
      </c>
      <c r="D418">
        <v>146.31617499999999</v>
      </c>
      <c r="E418">
        <f t="shared" si="13"/>
        <v>146</v>
      </c>
    </row>
    <row r="419" spans="1:5" x14ac:dyDescent="0.35">
      <c r="A419">
        <v>657.31617500000004</v>
      </c>
      <c r="B419">
        <f t="shared" si="12"/>
        <v>657</v>
      </c>
      <c r="C419">
        <v>657</v>
      </c>
      <c r="D419">
        <v>146.31617499999999</v>
      </c>
      <c r="E419">
        <f t="shared" si="13"/>
        <v>146</v>
      </c>
    </row>
    <row r="420" spans="1:5" x14ac:dyDescent="0.35">
      <c r="A420">
        <v>657.31617500000004</v>
      </c>
      <c r="B420">
        <f t="shared" si="12"/>
        <v>657</v>
      </c>
      <c r="C420">
        <v>657</v>
      </c>
      <c r="D420">
        <v>146.31617499999999</v>
      </c>
      <c r="E420">
        <f t="shared" si="13"/>
        <v>146</v>
      </c>
    </row>
    <row r="421" spans="1:5" x14ac:dyDescent="0.35">
      <c r="A421">
        <v>657.31617500000004</v>
      </c>
      <c r="B421">
        <f t="shared" si="12"/>
        <v>657</v>
      </c>
      <c r="C421">
        <v>657</v>
      </c>
      <c r="D421">
        <v>146.31617499999999</v>
      </c>
      <c r="E421">
        <f t="shared" si="13"/>
        <v>146</v>
      </c>
    </row>
    <row r="422" spans="1:5" x14ac:dyDescent="0.35">
      <c r="A422">
        <v>498.742118</v>
      </c>
      <c r="B422">
        <f t="shared" si="12"/>
        <v>499</v>
      </c>
      <c r="C422">
        <v>499</v>
      </c>
      <c r="D422">
        <v>-12.257882</v>
      </c>
      <c r="E422">
        <f t="shared" si="13"/>
        <v>-12</v>
      </c>
    </row>
    <row r="423" spans="1:5" x14ac:dyDescent="0.35">
      <c r="A423">
        <v>498.742118</v>
      </c>
      <c r="B423">
        <f t="shared" si="12"/>
        <v>499</v>
      </c>
      <c r="C423">
        <v>499</v>
      </c>
      <c r="D423">
        <v>-12.257882</v>
      </c>
      <c r="E423">
        <f t="shared" si="13"/>
        <v>-12</v>
      </c>
    </row>
    <row r="424" spans="1:5" x14ac:dyDescent="0.35">
      <c r="A424">
        <v>498.742118</v>
      </c>
      <c r="B424">
        <f t="shared" si="12"/>
        <v>499</v>
      </c>
      <c r="C424">
        <v>499</v>
      </c>
      <c r="D424">
        <v>-12.257882</v>
      </c>
      <c r="E424">
        <f t="shared" si="13"/>
        <v>-12</v>
      </c>
    </row>
    <row r="425" spans="1:5" x14ac:dyDescent="0.35">
      <c r="A425">
        <v>498.742118</v>
      </c>
      <c r="B425">
        <f t="shared" si="12"/>
        <v>499</v>
      </c>
      <c r="C425">
        <v>499</v>
      </c>
      <c r="D425">
        <v>-12.257882</v>
      </c>
      <c r="E425">
        <f t="shared" si="13"/>
        <v>-12</v>
      </c>
    </row>
    <row r="426" spans="1:5" x14ac:dyDescent="0.35">
      <c r="A426">
        <v>341.36967900000002</v>
      </c>
      <c r="B426">
        <f t="shared" si="12"/>
        <v>341</v>
      </c>
      <c r="C426">
        <v>341</v>
      </c>
      <c r="D426">
        <v>-169.63032100000001</v>
      </c>
      <c r="E426">
        <f t="shared" si="13"/>
        <v>-170</v>
      </c>
    </row>
    <row r="427" spans="1:5" x14ac:dyDescent="0.35">
      <c r="A427">
        <v>341.36967900000002</v>
      </c>
      <c r="B427">
        <f t="shared" si="12"/>
        <v>341</v>
      </c>
      <c r="C427">
        <v>341</v>
      </c>
      <c r="D427">
        <v>-169.63032100000001</v>
      </c>
      <c r="E427">
        <f t="shared" si="13"/>
        <v>-170</v>
      </c>
    </row>
    <row r="428" spans="1:5" x14ac:dyDescent="0.35">
      <c r="A428">
        <v>341.36967900000002</v>
      </c>
      <c r="B428">
        <f t="shared" si="12"/>
        <v>341</v>
      </c>
      <c r="C428">
        <v>341</v>
      </c>
      <c r="D428">
        <v>-169.63032100000001</v>
      </c>
      <c r="E428">
        <f t="shared" si="13"/>
        <v>-170</v>
      </c>
    </row>
    <row r="429" spans="1:5" x14ac:dyDescent="0.35">
      <c r="A429">
        <v>341.36967900000002</v>
      </c>
      <c r="B429">
        <f t="shared" si="12"/>
        <v>341</v>
      </c>
      <c r="C429">
        <v>341</v>
      </c>
      <c r="D429">
        <v>-169.63032100000001</v>
      </c>
      <c r="E429">
        <f t="shared" si="13"/>
        <v>-170</v>
      </c>
    </row>
    <row r="430" spans="1:5" x14ac:dyDescent="0.35">
      <c r="A430">
        <v>200.625799</v>
      </c>
      <c r="B430">
        <f t="shared" si="12"/>
        <v>201</v>
      </c>
      <c r="C430">
        <v>201</v>
      </c>
      <c r="D430">
        <v>-310.37420100000003</v>
      </c>
      <c r="E430">
        <f t="shared" si="13"/>
        <v>-310</v>
      </c>
    </row>
    <row r="431" spans="1:5" x14ac:dyDescent="0.35">
      <c r="A431">
        <v>200.625799</v>
      </c>
      <c r="B431">
        <f t="shared" si="12"/>
        <v>201</v>
      </c>
      <c r="C431">
        <v>201</v>
      </c>
      <c r="D431">
        <v>-310.37420100000003</v>
      </c>
      <c r="E431">
        <f t="shared" si="13"/>
        <v>-310</v>
      </c>
    </row>
    <row r="432" spans="1:5" x14ac:dyDescent="0.35">
      <c r="A432">
        <v>200.625799</v>
      </c>
      <c r="B432">
        <f t="shared" si="12"/>
        <v>201</v>
      </c>
      <c r="C432">
        <v>201</v>
      </c>
      <c r="D432">
        <v>-310.37420100000003</v>
      </c>
      <c r="E432">
        <f t="shared" si="13"/>
        <v>-310</v>
      </c>
    </row>
    <row r="433" spans="1:5" x14ac:dyDescent="0.35">
      <c r="A433">
        <v>200.625799</v>
      </c>
      <c r="B433">
        <f t="shared" si="12"/>
        <v>201</v>
      </c>
      <c r="C433">
        <v>201</v>
      </c>
      <c r="D433">
        <v>-310.37420100000003</v>
      </c>
      <c r="E433">
        <f t="shared" si="13"/>
        <v>-310</v>
      </c>
    </row>
    <row r="434" spans="1:5" x14ac:dyDescent="0.35">
      <c r="A434">
        <v>90.307351999999995</v>
      </c>
      <c r="B434">
        <f t="shared" si="12"/>
        <v>90</v>
      </c>
      <c r="C434">
        <v>90</v>
      </c>
      <c r="D434">
        <v>-420.69264800000002</v>
      </c>
      <c r="E434">
        <f t="shared" si="13"/>
        <v>-421</v>
      </c>
    </row>
    <row r="435" spans="1:5" x14ac:dyDescent="0.35">
      <c r="A435">
        <v>90.307351999999995</v>
      </c>
      <c r="B435">
        <f t="shared" si="12"/>
        <v>90</v>
      </c>
      <c r="C435">
        <v>90</v>
      </c>
      <c r="D435">
        <v>-420.69264800000002</v>
      </c>
      <c r="E435">
        <f t="shared" si="13"/>
        <v>-421</v>
      </c>
    </row>
    <row r="436" spans="1:5" x14ac:dyDescent="0.35">
      <c r="A436">
        <v>90.307351999999995</v>
      </c>
      <c r="B436">
        <f t="shared" si="12"/>
        <v>90</v>
      </c>
      <c r="C436">
        <v>90</v>
      </c>
      <c r="D436">
        <v>-420.69264800000002</v>
      </c>
      <c r="E436">
        <f t="shared" si="13"/>
        <v>-421</v>
      </c>
    </row>
    <row r="437" spans="1:5" x14ac:dyDescent="0.35">
      <c r="A437">
        <v>90.307351999999995</v>
      </c>
      <c r="B437">
        <f t="shared" si="12"/>
        <v>90</v>
      </c>
      <c r="C437">
        <v>90</v>
      </c>
      <c r="D437">
        <v>-420.69264800000002</v>
      </c>
      <c r="E437">
        <f t="shared" si="13"/>
        <v>-421</v>
      </c>
    </row>
    <row r="438" spans="1:5" x14ac:dyDescent="0.35">
      <c r="A438">
        <v>21.228657999999999</v>
      </c>
      <c r="B438">
        <f t="shared" si="12"/>
        <v>21</v>
      </c>
      <c r="C438">
        <v>21</v>
      </c>
      <c r="D438">
        <v>-489.771342</v>
      </c>
      <c r="E438">
        <f t="shared" si="13"/>
        <v>-490</v>
      </c>
    </row>
    <row r="439" spans="1:5" x14ac:dyDescent="0.35">
      <c r="A439">
        <v>21.228657999999999</v>
      </c>
      <c r="B439">
        <f t="shared" si="12"/>
        <v>21</v>
      </c>
      <c r="C439">
        <v>21</v>
      </c>
      <c r="D439">
        <v>-489.771342</v>
      </c>
      <c r="E439">
        <f t="shared" si="13"/>
        <v>-490</v>
      </c>
    </row>
    <row r="440" spans="1:5" x14ac:dyDescent="0.35">
      <c r="A440">
        <v>21.228657999999999</v>
      </c>
      <c r="B440">
        <f t="shared" si="12"/>
        <v>21</v>
      </c>
      <c r="C440">
        <v>21</v>
      </c>
      <c r="D440">
        <v>-489.771342</v>
      </c>
      <c r="E440">
        <f t="shared" si="13"/>
        <v>-490</v>
      </c>
    </row>
    <row r="441" spans="1:5" x14ac:dyDescent="0.35">
      <c r="A441">
        <v>21.228657999999999</v>
      </c>
      <c r="B441">
        <f t="shared" si="12"/>
        <v>21</v>
      </c>
      <c r="C441">
        <v>21</v>
      </c>
      <c r="D441">
        <v>-489.771342</v>
      </c>
      <c r="E441">
        <f t="shared" si="13"/>
        <v>-490</v>
      </c>
    </row>
    <row r="442" spans="1:5" x14ac:dyDescent="0.35">
      <c r="A442">
        <v>0.16137899999999999</v>
      </c>
      <c r="B442">
        <f t="shared" si="12"/>
        <v>0</v>
      </c>
      <c r="C442">
        <v>0</v>
      </c>
      <c r="D442">
        <v>-510.83862099999999</v>
      </c>
      <c r="E442">
        <f t="shared" si="13"/>
        <v>-511</v>
      </c>
    </row>
    <row r="443" spans="1:5" x14ac:dyDescent="0.35">
      <c r="A443">
        <v>0.16137899999999999</v>
      </c>
      <c r="B443">
        <f t="shared" si="12"/>
        <v>0</v>
      </c>
      <c r="C443">
        <v>0</v>
      </c>
      <c r="D443">
        <v>-510.83862099999999</v>
      </c>
      <c r="E443">
        <f t="shared" si="13"/>
        <v>-511</v>
      </c>
    </row>
    <row r="444" spans="1:5" x14ac:dyDescent="0.35">
      <c r="A444">
        <v>0.16137899999999999</v>
      </c>
      <c r="B444">
        <f t="shared" si="12"/>
        <v>0</v>
      </c>
      <c r="C444">
        <v>0</v>
      </c>
      <c r="D444">
        <v>-510.83862099999999</v>
      </c>
      <c r="E444">
        <f t="shared" si="13"/>
        <v>-511</v>
      </c>
    </row>
    <row r="445" spans="1:5" x14ac:dyDescent="0.35">
      <c r="A445">
        <v>0.16137899999999999</v>
      </c>
      <c r="B445">
        <f t="shared" si="12"/>
        <v>0</v>
      </c>
      <c r="C445">
        <v>0</v>
      </c>
      <c r="D445">
        <v>-510.83862099999999</v>
      </c>
      <c r="E445">
        <f t="shared" si="13"/>
        <v>-511</v>
      </c>
    </row>
    <row r="446" spans="1:5" x14ac:dyDescent="0.35">
      <c r="A446">
        <v>29.170704000000001</v>
      </c>
      <c r="B446">
        <f t="shared" si="12"/>
        <v>29</v>
      </c>
      <c r="C446">
        <v>29</v>
      </c>
      <c r="D446">
        <v>-481.829296</v>
      </c>
      <c r="E446">
        <f t="shared" si="13"/>
        <v>-482</v>
      </c>
    </row>
    <row r="447" spans="1:5" x14ac:dyDescent="0.35">
      <c r="A447">
        <v>29.170704000000001</v>
      </c>
      <c r="B447">
        <f t="shared" si="12"/>
        <v>29</v>
      </c>
      <c r="C447">
        <v>29</v>
      </c>
      <c r="D447">
        <v>-481.829296</v>
      </c>
      <c r="E447">
        <f t="shared" si="13"/>
        <v>-482</v>
      </c>
    </row>
    <row r="448" spans="1:5" x14ac:dyDescent="0.35">
      <c r="A448">
        <v>29.170704000000001</v>
      </c>
      <c r="B448">
        <f t="shared" si="12"/>
        <v>29</v>
      </c>
      <c r="C448">
        <v>29</v>
      </c>
      <c r="D448">
        <v>-481.829296</v>
      </c>
      <c r="E448">
        <f t="shared" si="13"/>
        <v>-482</v>
      </c>
    </row>
    <row r="449" spans="1:5" x14ac:dyDescent="0.35">
      <c r="A449">
        <v>29.170704000000001</v>
      </c>
      <c r="B449">
        <f t="shared" si="12"/>
        <v>29</v>
      </c>
      <c r="C449">
        <v>29</v>
      </c>
      <c r="D449">
        <v>-481.829296</v>
      </c>
      <c r="E449">
        <f t="shared" si="13"/>
        <v>-482</v>
      </c>
    </row>
    <row r="450" spans="1:5" x14ac:dyDescent="0.35">
      <c r="A450">
        <v>105.412899</v>
      </c>
      <c r="B450">
        <f t="shared" si="12"/>
        <v>105</v>
      </c>
      <c r="C450">
        <v>105</v>
      </c>
      <c r="D450">
        <v>-405.58710100000002</v>
      </c>
      <c r="E450">
        <f t="shared" si="13"/>
        <v>-406</v>
      </c>
    </row>
    <row r="451" spans="1:5" x14ac:dyDescent="0.35">
      <c r="A451">
        <v>105.412899</v>
      </c>
      <c r="B451">
        <f t="shared" ref="B451:B513" si="14">ROUND(A451,0)</f>
        <v>105</v>
      </c>
      <c r="C451">
        <v>105</v>
      </c>
      <c r="D451">
        <v>-405.58710100000002</v>
      </c>
      <c r="E451">
        <f t="shared" ref="E451:E513" si="15">ROUND(D451,0)</f>
        <v>-406</v>
      </c>
    </row>
    <row r="452" spans="1:5" x14ac:dyDescent="0.35">
      <c r="A452">
        <v>105.412899</v>
      </c>
      <c r="B452">
        <f t="shared" si="14"/>
        <v>105</v>
      </c>
      <c r="C452">
        <v>105</v>
      </c>
      <c r="D452">
        <v>-405.58710100000002</v>
      </c>
      <c r="E452">
        <f t="shared" si="15"/>
        <v>-406</v>
      </c>
    </row>
    <row r="453" spans="1:5" x14ac:dyDescent="0.35">
      <c r="A453">
        <v>105.412899</v>
      </c>
      <c r="B453">
        <f t="shared" si="14"/>
        <v>105</v>
      </c>
      <c r="C453">
        <v>105</v>
      </c>
      <c r="D453">
        <v>-405.58710100000002</v>
      </c>
      <c r="E453">
        <f t="shared" si="15"/>
        <v>-406</v>
      </c>
    </row>
    <row r="454" spans="1:5" x14ac:dyDescent="0.35">
      <c r="A454">
        <v>221.41407799999999</v>
      </c>
      <c r="B454">
        <f t="shared" si="14"/>
        <v>221</v>
      </c>
      <c r="C454">
        <v>221</v>
      </c>
      <c r="D454">
        <v>-289.58592199999998</v>
      </c>
      <c r="E454">
        <f t="shared" si="15"/>
        <v>-290</v>
      </c>
    </row>
    <row r="455" spans="1:5" x14ac:dyDescent="0.35">
      <c r="A455">
        <v>221.41407799999999</v>
      </c>
      <c r="B455">
        <f t="shared" si="14"/>
        <v>221</v>
      </c>
      <c r="C455">
        <v>221</v>
      </c>
      <c r="D455">
        <v>-289.58592199999998</v>
      </c>
      <c r="E455">
        <f t="shared" si="15"/>
        <v>-290</v>
      </c>
    </row>
    <row r="456" spans="1:5" x14ac:dyDescent="0.35">
      <c r="A456">
        <v>221.41407799999999</v>
      </c>
      <c r="B456">
        <f t="shared" si="14"/>
        <v>221</v>
      </c>
      <c r="C456">
        <v>221</v>
      </c>
      <c r="D456">
        <v>-289.58592199999998</v>
      </c>
      <c r="E456">
        <f t="shared" si="15"/>
        <v>-290</v>
      </c>
    </row>
    <row r="457" spans="1:5" x14ac:dyDescent="0.35">
      <c r="A457">
        <v>221.41407799999999</v>
      </c>
      <c r="B457">
        <f t="shared" si="14"/>
        <v>221</v>
      </c>
      <c r="C457">
        <v>221</v>
      </c>
      <c r="D457">
        <v>-289.58592199999998</v>
      </c>
      <c r="E457">
        <f t="shared" si="15"/>
        <v>-290</v>
      </c>
    </row>
    <row r="458" spans="1:5" x14ac:dyDescent="0.35">
      <c r="A458">
        <v>365.80285099999998</v>
      </c>
      <c r="B458">
        <f t="shared" si="14"/>
        <v>366</v>
      </c>
      <c r="C458">
        <v>366</v>
      </c>
      <c r="D458">
        <v>-145.197149</v>
      </c>
      <c r="E458">
        <f t="shared" si="15"/>
        <v>-145</v>
      </c>
    </row>
    <row r="459" spans="1:5" x14ac:dyDescent="0.35">
      <c r="A459">
        <v>365.80285099999998</v>
      </c>
      <c r="B459">
        <f t="shared" si="14"/>
        <v>366</v>
      </c>
      <c r="C459">
        <v>366</v>
      </c>
      <c r="D459">
        <v>-145.197149</v>
      </c>
      <c r="E459">
        <f t="shared" si="15"/>
        <v>-145</v>
      </c>
    </row>
    <row r="460" spans="1:5" x14ac:dyDescent="0.35">
      <c r="A460">
        <v>365.80285099999998</v>
      </c>
      <c r="B460">
        <f t="shared" si="14"/>
        <v>366</v>
      </c>
      <c r="C460">
        <v>366</v>
      </c>
      <c r="D460">
        <v>-145.197149</v>
      </c>
      <c r="E460">
        <f t="shared" si="15"/>
        <v>-145</v>
      </c>
    </row>
    <row r="461" spans="1:5" x14ac:dyDescent="0.35">
      <c r="A461">
        <v>365.80285099999998</v>
      </c>
      <c r="B461">
        <f t="shared" si="14"/>
        <v>366</v>
      </c>
      <c r="C461">
        <v>366</v>
      </c>
      <c r="D461">
        <v>-145.197149</v>
      </c>
      <c r="E461">
        <f t="shared" si="15"/>
        <v>-145</v>
      </c>
    </row>
    <row r="462" spans="1:5" x14ac:dyDescent="0.35">
      <c r="A462">
        <v>524.42504299999996</v>
      </c>
      <c r="B462">
        <f t="shared" si="14"/>
        <v>524</v>
      </c>
      <c r="C462">
        <v>524</v>
      </c>
      <c r="D462">
        <v>13.425043000000001</v>
      </c>
      <c r="E462">
        <f t="shared" si="15"/>
        <v>13</v>
      </c>
    </row>
    <row r="463" spans="1:5" x14ac:dyDescent="0.35">
      <c r="A463">
        <v>524.42504299999996</v>
      </c>
      <c r="B463">
        <f t="shared" si="14"/>
        <v>524</v>
      </c>
      <c r="C463">
        <v>524</v>
      </c>
      <c r="D463">
        <v>13.425043000000001</v>
      </c>
      <c r="E463">
        <f t="shared" si="15"/>
        <v>13</v>
      </c>
    </row>
    <row r="464" spans="1:5" x14ac:dyDescent="0.35">
      <c r="A464">
        <v>524.42504299999996</v>
      </c>
      <c r="B464">
        <f t="shared" si="14"/>
        <v>524</v>
      </c>
      <c r="C464">
        <v>524</v>
      </c>
      <c r="D464">
        <v>13.425043000000001</v>
      </c>
      <c r="E464">
        <f t="shared" si="15"/>
        <v>13</v>
      </c>
    </row>
    <row r="465" spans="1:5" x14ac:dyDescent="0.35">
      <c r="A465">
        <v>524.42504299999996</v>
      </c>
      <c r="B465">
        <f t="shared" si="14"/>
        <v>524</v>
      </c>
      <c r="C465">
        <v>524</v>
      </c>
      <c r="D465">
        <v>13.425043000000001</v>
      </c>
      <c r="E465">
        <f t="shared" si="15"/>
        <v>13</v>
      </c>
    </row>
    <row r="466" spans="1:5" x14ac:dyDescent="0.35">
      <c r="A466">
        <v>681.73120100000006</v>
      </c>
      <c r="B466">
        <f t="shared" si="14"/>
        <v>682</v>
      </c>
      <c r="C466">
        <v>682</v>
      </c>
      <c r="D466">
        <v>170.731201</v>
      </c>
      <c r="E466">
        <f t="shared" si="15"/>
        <v>171</v>
      </c>
    </row>
    <row r="467" spans="1:5" x14ac:dyDescent="0.35">
      <c r="A467">
        <v>681.73120100000006</v>
      </c>
      <c r="B467">
        <f t="shared" si="14"/>
        <v>682</v>
      </c>
      <c r="C467">
        <v>682</v>
      </c>
      <c r="D467">
        <v>170.731201</v>
      </c>
      <c r="E467">
        <f t="shared" si="15"/>
        <v>171</v>
      </c>
    </row>
    <row r="468" spans="1:5" x14ac:dyDescent="0.35">
      <c r="A468">
        <v>681.73120100000006</v>
      </c>
      <c r="B468">
        <f t="shared" si="14"/>
        <v>682</v>
      </c>
      <c r="C468">
        <v>682</v>
      </c>
      <c r="D468">
        <v>170.731201</v>
      </c>
      <c r="E468">
        <f t="shared" si="15"/>
        <v>171</v>
      </c>
    </row>
    <row r="469" spans="1:5" x14ac:dyDescent="0.35">
      <c r="A469">
        <v>681.73120100000006</v>
      </c>
      <c r="B469">
        <f t="shared" si="14"/>
        <v>682</v>
      </c>
      <c r="C469">
        <v>682</v>
      </c>
      <c r="D469">
        <v>170.731201</v>
      </c>
      <c r="E469">
        <f t="shared" si="15"/>
        <v>171</v>
      </c>
    </row>
    <row r="470" spans="1:5" x14ac:dyDescent="0.35">
      <c r="A470">
        <v>822.300883</v>
      </c>
      <c r="B470">
        <f t="shared" si="14"/>
        <v>822</v>
      </c>
      <c r="C470">
        <v>822</v>
      </c>
      <c r="D470">
        <v>311.300883</v>
      </c>
      <c r="E470">
        <f t="shared" si="15"/>
        <v>311</v>
      </c>
    </row>
    <row r="471" spans="1:5" x14ac:dyDescent="0.35">
      <c r="A471">
        <v>822.300883</v>
      </c>
      <c r="B471">
        <f t="shared" si="14"/>
        <v>822</v>
      </c>
      <c r="C471">
        <v>822</v>
      </c>
      <c r="D471">
        <v>311.300883</v>
      </c>
      <c r="E471">
        <f t="shared" si="15"/>
        <v>311</v>
      </c>
    </row>
    <row r="472" spans="1:5" x14ac:dyDescent="0.35">
      <c r="A472">
        <v>822.300883</v>
      </c>
      <c r="B472">
        <f t="shared" si="14"/>
        <v>822</v>
      </c>
      <c r="C472">
        <v>822</v>
      </c>
      <c r="D472">
        <v>311.300883</v>
      </c>
      <c r="E472">
        <f t="shared" si="15"/>
        <v>311</v>
      </c>
    </row>
    <row r="473" spans="1:5" x14ac:dyDescent="0.35">
      <c r="A473">
        <v>822.300883</v>
      </c>
      <c r="B473">
        <f t="shared" si="14"/>
        <v>822</v>
      </c>
      <c r="C473">
        <v>822</v>
      </c>
      <c r="D473">
        <v>311.300883</v>
      </c>
      <c r="E473">
        <f t="shared" si="15"/>
        <v>311</v>
      </c>
    </row>
    <row r="474" spans="1:5" x14ac:dyDescent="0.35">
      <c r="A474">
        <v>932.35429199999999</v>
      </c>
      <c r="B474">
        <f t="shared" si="14"/>
        <v>932</v>
      </c>
      <c r="C474">
        <v>932</v>
      </c>
      <c r="D474">
        <v>421.35429199999999</v>
      </c>
      <c r="E474">
        <f t="shared" si="15"/>
        <v>421</v>
      </c>
    </row>
    <row r="475" spans="1:5" x14ac:dyDescent="0.35">
      <c r="A475">
        <v>932.35429199999999</v>
      </c>
      <c r="B475">
        <f t="shared" si="14"/>
        <v>932</v>
      </c>
      <c r="C475">
        <v>932</v>
      </c>
      <c r="D475">
        <v>421.35429199999999</v>
      </c>
      <c r="E475">
        <f t="shared" si="15"/>
        <v>421</v>
      </c>
    </row>
    <row r="476" spans="1:5" x14ac:dyDescent="0.35">
      <c r="A476">
        <v>932.35429199999999</v>
      </c>
      <c r="B476">
        <f t="shared" si="14"/>
        <v>932</v>
      </c>
      <c r="C476">
        <v>932</v>
      </c>
      <c r="D476">
        <v>421.35429199999999</v>
      </c>
      <c r="E476">
        <f t="shared" si="15"/>
        <v>421</v>
      </c>
    </row>
    <row r="477" spans="1:5" x14ac:dyDescent="0.35">
      <c r="A477">
        <v>932.35429199999999</v>
      </c>
      <c r="B477">
        <f t="shared" si="14"/>
        <v>932</v>
      </c>
      <c r="C477">
        <v>932</v>
      </c>
      <c r="D477">
        <v>421.35429199999999</v>
      </c>
      <c r="E477">
        <f t="shared" si="15"/>
        <v>421</v>
      </c>
    </row>
    <row r="478" spans="1:5" x14ac:dyDescent="0.35">
      <c r="A478">
        <v>1001.103088</v>
      </c>
      <c r="B478">
        <f t="shared" si="14"/>
        <v>1001</v>
      </c>
      <c r="C478">
        <v>1001</v>
      </c>
      <c r="D478">
        <v>490.10308800000001</v>
      </c>
      <c r="E478">
        <f t="shared" si="15"/>
        <v>490</v>
      </c>
    </row>
    <row r="479" spans="1:5" x14ac:dyDescent="0.35">
      <c r="A479">
        <v>1001.103088</v>
      </c>
      <c r="B479">
        <f t="shared" si="14"/>
        <v>1001</v>
      </c>
      <c r="C479">
        <v>1001</v>
      </c>
      <c r="D479">
        <v>490.10308800000001</v>
      </c>
      <c r="E479">
        <f t="shared" si="15"/>
        <v>490</v>
      </c>
    </row>
    <row r="480" spans="1:5" x14ac:dyDescent="0.35">
      <c r="A480">
        <v>1001.103088</v>
      </c>
      <c r="B480">
        <f t="shared" si="14"/>
        <v>1001</v>
      </c>
      <c r="C480">
        <v>1001</v>
      </c>
      <c r="D480">
        <v>490.10308800000001</v>
      </c>
      <c r="E480">
        <f t="shared" si="15"/>
        <v>490</v>
      </c>
    </row>
    <row r="481" spans="1:5" x14ac:dyDescent="0.35">
      <c r="A481">
        <v>1001.103088</v>
      </c>
      <c r="B481">
        <f t="shared" si="14"/>
        <v>1001</v>
      </c>
      <c r="C481">
        <v>1001</v>
      </c>
      <c r="D481">
        <v>490.10308800000001</v>
      </c>
      <c r="E481">
        <f t="shared" si="15"/>
        <v>490</v>
      </c>
    </row>
    <row r="482" spans="1:5" x14ac:dyDescent="0.35">
      <c r="A482">
        <v>1021.807947</v>
      </c>
      <c r="B482">
        <f t="shared" si="14"/>
        <v>1022</v>
      </c>
      <c r="C482">
        <v>1022</v>
      </c>
      <c r="D482">
        <v>510.80794700000001</v>
      </c>
      <c r="E482">
        <f t="shared" si="15"/>
        <v>511</v>
      </c>
    </row>
    <row r="483" spans="1:5" x14ac:dyDescent="0.35">
      <c r="A483">
        <v>1021.807947</v>
      </c>
      <c r="B483">
        <f t="shared" si="14"/>
        <v>1022</v>
      </c>
      <c r="C483">
        <v>1022</v>
      </c>
      <c r="D483">
        <v>510.80794700000001</v>
      </c>
      <c r="E483">
        <f t="shared" si="15"/>
        <v>511</v>
      </c>
    </row>
    <row r="484" spans="1:5" x14ac:dyDescent="0.35">
      <c r="A484">
        <v>1021.807947</v>
      </c>
      <c r="B484">
        <f t="shared" si="14"/>
        <v>1022</v>
      </c>
      <c r="C484">
        <v>1022</v>
      </c>
      <c r="D484">
        <v>510.80794700000001</v>
      </c>
      <c r="E484">
        <f t="shared" si="15"/>
        <v>511</v>
      </c>
    </row>
    <row r="485" spans="1:5" x14ac:dyDescent="0.35">
      <c r="A485">
        <v>1021.807947</v>
      </c>
      <c r="B485">
        <f t="shared" si="14"/>
        <v>1022</v>
      </c>
      <c r="C485">
        <v>1022</v>
      </c>
      <c r="D485">
        <v>510.80794700000001</v>
      </c>
      <c r="E485">
        <f t="shared" si="15"/>
        <v>511</v>
      </c>
    </row>
    <row r="486" spans="1:5" x14ac:dyDescent="0.35">
      <c r="A486">
        <v>992.439211</v>
      </c>
      <c r="B486">
        <f t="shared" si="14"/>
        <v>992</v>
      </c>
      <c r="C486">
        <v>992</v>
      </c>
      <c r="D486">
        <v>481.439211</v>
      </c>
      <c r="E486">
        <f t="shared" si="15"/>
        <v>481</v>
      </c>
    </row>
    <row r="487" spans="1:5" x14ac:dyDescent="0.35">
      <c r="A487">
        <v>992.439211</v>
      </c>
      <c r="B487">
        <f t="shared" si="14"/>
        <v>992</v>
      </c>
      <c r="C487">
        <v>992</v>
      </c>
      <c r="D487">
        <v>481.439211</v>
      </c>
      <c r="E487">
        <f t="shared" si="15"/>
        <v>481</v>
      </c>
    </row>
    <row r="488" spans="1:5" x14ac:dyDescent="0.35">
      <c r="A488">
        <v>992.439211</v>
      </c>
      <c r="B488">
        <f t="shared" si="14"/>
        <v>992</v>
      </c>
      <c r="C488">
        <v>992</v>
      </c>
      <c r="D488">
        <v>481.439211</v>
      </c>
      <c r="E488">
        <f t="shared" si="15"/>
        <v>481</v>
      </c>
    </row>
    <row r="489" spans="1:5" x14ac:dyDescent="0.35">
      <c r="A489">
        <v>992.439211</v>
      </c>
      <c r="B489">
        <f t="shared" si="14"/>
        <v>992</v>
      </c>
      <c r="C489">
        <v>992</v>
      </c>
      <c r="D489">
        <v>481.439211</v>
      </c>
      <c r="E489">
        <f t="shared" si="15"/>
        <v>481</v>
      </c>
    </row>
    <row r="490" spans="1:5" x14ac:dyDescent="0.35">
      <c r="A490">
        <v>915.87584300000003</v>
      </c>
      <c r="B490">
        <f t="shared" si="14"/>
        <v>916</v>
      </c>
      <c r="C490">
        <v>916</v>
      </c>
      <c r="D490">
        <v>404.87584299999997</v>
      </c>
      <c r="E490">
        <f t="shared" si="15"/>
        <v>405</v>
      </c>
    </row>
    <row r="491" spans="1:5" x14ac:dyDescent="0.35">
      <c r="A491">
        <v>915.87584300000003</v>
      </c>
      <c r="B491">
        <f t="shared" si="14"/>
        <v>916</v>
      </c>
      <c r="C491">
        <v>916</v>
      </c>
      <c r="D491">
        <v>404.87584299999997</v>
      </c>
      <c r="E491">
        <f t="shared" si="15"/>
        <v>405</v>
      </c>
    </row>
    <row r="492" spans="1:5" x14ac:dyDescent="0.35">
      <c r="A492">
        <v>915.87584300000003</v>
      </c>
      <c r="B492">
        <f t="shared" si="14"/>
        <v>916</v>
      </c>
      <c r="C492">
        <v>916</v>
      </c>
      <c r="D492">
        <v>404.87584299999997</v>
      </c>
      <c r="E492">
        <f t="shared" si="15"/>
        <v>405</v>
      </c>
    </row>
    <row r="493" spans="1:5" x14ac:dyDescent="0.35">
      <c r="A493">
        <v>915.87584300000003</v>
      </c>
      <c r="B493">
        <f t="shared" si="14"/>
        <v>916</v>
      </c>
      <c r="C493">
        <v>916</v>
      </c>
      <c r="D493">
        <v>404.87584299999997</v>
      </c>
      <c r="E493">
        <f t="shared" si="15"/>
        <v>405</v>
      </c>
    </row>
    <row r="494" spans="1:5" x14ac:dyDescent="0.35">
      <c r="A494">
        <v>799.62321399999996</v>
      </c>
      <c r="B494">
        <f t="shared" si="14"/>
        <v>800</v>
      </c>
      <c r="C494">
        <v>800</v>
      </c>
      <c r="D494">
        <v>288.62321400000002</v>
      </c>
      <c r="E494">
        <f t="shared" si="15"/>
        <v>289</v>
      </c>
    </row>
    <row r="495" spans="1:5" x14ac:dyDescent="0.35">
      <c r="A495">
        <v>799.62321399999996</v>
      </c>
      <c r="B495">
        <f t="shared" si="14"/>
        <v>800</v>
      </c>
      <c r="C495">
        <v>800</v>
      </c>
      <c r="D495">
        <v>288.62321400000002</v>
      </c>
      <c r="E495">
        <f t="shared" si="15"/>
        <v>289</v>
      </c>
    </row>
    <row r="496" spans="1:5" x14ac:dyDescent="0.35">
      <c r="A496">
        <v>799.62321399999996</v>
      </c>
      <c r="B496">
        <f t="shared" si="14"/>
        <v>800</v>
      </c>
      <c r="C496">
        <v>800</v>
      </c>
      <c r="D496">
        <v>288.62321400000002</v>
      </c>
      <c r="E496">
        <f t="shared" si="15"/>
        <v>289</v>
      </c>
    </row>
    <row r="497" spans="1:5" x14ac:dyDescent="0.35">
      <c r="A497">
        <v>799.62321399999996</v>
      </c>
      <c r="B497">
        <f t="shared" si="14"/>
        <v>800</v>
      </c>
      <c r="C497">
        <v>800</v>
      </c>
      <c r="D497">
        <v>288.62321400000002</v>
      </c>
      <c r="E497">
        <f t="shared" si="15"/>
        <v>289</v>
      </c>
    </row>
    <row r="498" spans="1:5" x14ac:dyDescent="0.35">
      <c r="A498">
        <v>655.07736499999999</v>
      </c>
      <c r="B498">
        <f t="shared" si="14"/>
        <v>655</v>
      </c>
      <c r="C498">
        <v>655</v>
      </c>
      <c r="D498">
        <v>144.07736499999999</v>
      </c>
      <c r="E498">
        <f t="shared" si="15"/>
        <v>144</v>
      </c>
    </row>
    <row r="499" spans="1:5" x14ac:dyDescent="0.35">
      <c r="A499">
        <v>655.07736499999999</v>
      </c>
      <c r="B499">
        <f t="shared" si="14"/>
        <v>655</v>
      </c>
      <c r="C499">
        <v>655</v>
      </c>
      <c r="D499">
        <v>144.07736499999999</v>
      </c>
      <c r="E499">
        <f t="shared" si="15"/>
        <v>144</v>
      </c>
    </row>
    <row r="500" spans="1:5" x14ac:dyDescent="0.35">
      <c r="A500">
        <v>655.07736499999999</v>
      </c>
      <c r="B500">
        <f t="shared" si="14"/>
        <v>655</v>
      </c>
      <c r="C500">
        <v>655</v>
      </c>
      <c r="D500">
        <v>144.07736499999999</v>
      </c>
      <c r="E500">
        <f t="shared" si="15"/>
        <v>144</v>
      </c>
    </row>
    <row r="501" spans="1:5" x14ac:dyDescent="0.35">
      <c r="A501">
        <v>655.07736499999999</v>
      </c>
      <c r="B501">
        <f t="shared" si="14"/>
        <v>655</v>
      </c>
      <c r="C501">
        <v>655</v>
      </c>
      <c r="D501">
        <v>144.07736499999999</v>
      </c>
      <c r="E501">
        <f t="shared" si="15"/>
        <v>144</v>
      </c>
    </row>
    <row r="502" spans="1:5" x14ac:dyDescent="0.35">
      <c r="A502">
        <v>496.40786700000001</v>
      </c>
      <c r="B502">
        <f t="shared" si="14"/>
        <v>496</v>
      </c>
      <c r="C502">
        <v>496</v>
      </c>
      <c r="D502">
        <v>-14.592133</v>
      </c>
      <c r="E502">
        <f t="shared" si="15"/>
        <v>-15</v>
      </c>
    </row>
    <row r="503" spans="1:5" x14ac:dyDescent="0.35">
      <c r="A503">
        <v>496.40786700000001</v>
      </c>
      <c r="B503">
        <f t="shared" si="14"/>
        <v>496</v>
      </c>
      <c r="C503">
        <v>496</v>
      </c>
      <c r="D503">
        <v>-14.592133</v>
      </c>
      <c r="E503">
        <f t="shared" si="15"/>
        <v>-15</v>
      </c>
    </row>
    <row r="504" spans="1:5" x14ac:dyDescent="0.35">
      <c r="A504">
        <v>496.40786700000001</v>
      </c>
      <c r="B504">
        <f t="shared" si="14"/>
        <v>496</v>
      </c>
      <c r="C504">
        <v>496</v>
      </c>
      <c r="D504">
        <v>-14.592133</v>
      </c>
      <c r="E504">
        <f t="shared" si="15"/>
        <v>-15</v>
      </c>
    </row>
    <row r="505" spans="1:5" x14ac:dyDescent="0.35">
      <c r="A505">
        <v>496.40786700000001</v>
      </c>
      <c r="B505">
        <f t="shared" si="14"/>
        <v>496</v>
      </c>
      <c r="C505">
        <v>496</v>
      </c>
      <c r="D505">
        <v>-14.592133</v>
      </c>
      <c r="E505">
        <f t="shared" si="15"/>
        <v>-15</v>
      </c>
    </row>
    <row r="506" spans="1:5" x14ac:dyDescent="0.35">
      <c r="A506">
        <v>339.16881000000001</v>
      </c>
      <c r="B506">
        <f t="shared" si="14"/>
        <v>339</v>
      </c>
      <c r="C506">
        <v>339</v>
      </c>
      <c r="D506">
        <v>-171.83118999999999</v>
      </c>
      <c r="E506">
        <f t="shared" si="15"/>
        <v>-172</v>
      </c>
    </row>
    <row r="507" spans="1:5" x14ac:dyDescent="0.35">
      <c r="A507">
        <v>339.16881000000001</v>
      </c>
      <c r="B507">
        <f t="shared" si="14"/>
        <v>339</v>
      </c>
      <c r="C507">
        <v>339</v>
      </c>
      <c r="D507">
        <v>-171.83118999999999</v>
      </c>
      <c r="E507">
        <f t="shared" si="15"/>
        <v>-172</v>
      </c>
    </row>
    <row r="508" spans="1:5" x14ac:dyDescent="0.35">
      <c r="A508">
        <v>339.16881000000001</v>
      </c>
      <c r="B508">
        <f t="shared" si="14"/>
        <v>339</v>
      </c>
      <c r="C508">
        <v>339</v>
      </c>
      <c r="D508">
        <v>-171.83118999999999</v>
      </c>
      <c r="E508">
        <f t="shared" si="15"/>
        <v>-172</v>
      </c>
    </row>
    <row r="509" spans="1:5" x14ac:dyDescent="0.35">
      <c r="A509">
        <v>339.16881000000001</v>
      </c>
      <c r="B509">
        <f t="shared" si="14"/>
        <v>339</v>
      </c>
      <c r="C509">
        <v>339</v>
      </c>
      <c r="D509">
        <v>-171.83118999999999</v>
      </c>
      <c r="E509">
        <f t="shared" si="15"/>
        <v>-172</v>
      </c>
    </row>
    <row r="510" spans="1:5" x14ac:dyDescent="0.35">
      <c r="A510">
        <v>198.77405899999999</v>
      </c>
      <c r="B510">
        <f t="shared" si="14"/>
        <v>199</v>
      </c>
      <c r="C510">
        <v>199</v>
      </c>
      <c r="D510">
        <v>-312.22594099999998</v>
      </c>
      <c r="E510">
        <f t="shared" si="15"/>
        <v>-312</v>
      </c>
    </row>
    <row r="511" spans="1:5" x14ac:dyDescent="0.35">
      <c r="A511">
        <v>198.77405899999999</v>
      </c>
      <c r="B511">
        <f t="shared" si="14"/>
        <v>199</v>
      </c>
      <c r="C511">
        <v>199</v>
      </c>
      <c r="D511">
        <v>-312.22594099999998</v>
      </c>
      <c r="E511">
        <f t="shared" si="15"/>
        <v>-312</v>
      </c>
    </row>
    <row r="512" spans="1:5" x14ac:dyDescent="0.35">
      <c r="A512">
        <v>198.77405899999999</v>
      </c>
      <c r="B512">
        <f t="shared" si="14"/>
        <v>199</v>
      </c>
      <c r="C512">
        <v>199</v>
      </c>
      <c r="D512">
        <v>-312.22594099999998</v>
      </c>
      <c r="E512">
        <f t="shared" si="15"/>
        <v>-312</v>
      </c>
    </row>
    <row r="513" spans="1:5" x14ac:dyDescent="0.35">
      <c r="A513">
        <v>198.77405899999999</v>
      </c>
      <c r="B513">
        <f t="shared" si="14"/>
        <v>199</v>
      </c>
      <c r="C513">
        <v>199</v>
      </c>
      <c r="D513">
        <v>-312.22594099999998</v>
      </c>
      <c r="E513">
        <f t="shared" si="15"/>
        <v>-312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CPU Clocking System</vt:lpstr>
      <vt:lpstr>Timer</vt:lpstr>
      <vt:lpstr>ADC</vt:lpstr>
      <vt:lpstr>Time Analysis</vt:lpstr>
      <vt:lpstr>Signal simulation</vt:lpstr>
      <vt:lpstr>InputSignalSim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 Ruiz</dc:creator>
  <cp:lastModifiedBy>Armando Ruiz</cp:lastModifiedBy>
  <dcterms:created xsi:type="dcterms:W3CDTF">2018-05-22T04:19:06Z</dcterms:created>
  <dcterms:modified xsi:type="dcterms:W3CDTF">2019-11-11T23:43:57Z</dcterms:modified>
</cp:coreProperties>
</file>