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nr\Desktop\"/>
    </mc:Choice>
  </mc:AlternateContent>
  <xr:revisionPtr revIDLastSave="0" documentId="13_ncr:1_{2776C634-70AF-4294-B25B-A2EBF4ACFF0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Coahuil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" i="2"/>
  <c r="I9" i="2" l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3" i="2"/>
  <c r="I4" i="2"/>
  <c r="I5" i="2"/>
  <c r="I6" i="2"/>
  <c r="I7" i="2"/>
  <c r="I8" i="2"/>
  <c r="I2" i="2"/>
</calcChain>
</file>

<file path=xl/sharedStrings.xml><?xml version="1.0" encoding="utf-8"?>
<sst xmlns="http://schemas.openxmlformats.org/spreadsheetml/2006/main" count="1213" uniqueCount="319">
  <si>
    <t>Tipo Asociación</t>
  </si>
  <si>
    <t xml:space="preserve">Sujeto Obligado  </t>
  </si>
  <si>
    <t xml:space="preserve">Siglas </t>
  </si>
  <si>
    <t>Nombre del Candidato</t>
  </si>
  <si>
    <t>Total Ingreso</t>
  </si>
  <si>
    <t>Total Gasto</t>
  </si>
  <si>
    <t>Candidato</t>
  </si>
  <si>
    <t>Morena</t>
  </si>
  <si>
    <t>MORENA</t>
  </si>
  <si>
    <t>Movimiento Ciudadano</t>
  </si>
  <si>
    <t>MOVIMIENTO CIUDADANO</t>
  </si>
  <si>
    <t>Nueva Alianza</t>
  </si>
  <si>
    <t>NUEVA ALIANZA</t>
  </si>
  <si>
    <t>Partido De La Revolución Coahuilense</t>
  </si>
  <si>
    <t>PRC</t>
  </si>
  <si>
    <t>Partido De La Revolución Democrática</t>
  </si>
  <si>
    <t>PRD</t>
  </si>
  <si>
    <t>Partido Del Trabajo</t>
  </si>
  <si>
    <t>PT</t>
  </si>
  <si>
    <t>Partido Joven</t>
  </si>
  <si>
    <t>PJ</t>
  </si>
  <si>
    <t>Partido Revolucionario Institucional</t>
  </si>
  <si>
    <t>PRI</t>
  </si>
  <si>
    <t>Partido Verde Ecologista De México</t>
  </si>
  <si>
    <t>PVEM</t>
  </si>
  <si>
    <t>Socialdemócrata Independiente Partido Político De Coahuila</t>
  </si>
  <si>
    <t>P S D</t>
  </si>
  <si>
    <t>Coalición</t>
  </si>
  <si>
    <t>Alianza Ciudadana Por Coahuila</t>
  </si>
  <si>
    <t xml:space="preserve">PAN-UDC-P P C-ENCUENTRO SOCIAL </t>
  </si>
  <si>
    <t>Candidato independiente</t>
  </si>
  <si>
    <t>Candidato Independiente</t>
  </si>
  <si>
    <t>INDEPENDIENTE</t>
  </si>
  <si>
    <t>Partido Campesino Popular</t>
  </si>
  <si>
    <t>PCP</t>
  </si>
  <si>
    <t>PAN</t>
  </si>
  <si>
    <t>Por Un Coahuila Seguro</t>
  </si>
  <si>
    <t>PRI-PVEM-NUEVA ALIANZA-P S D-PJ-PRC-PP C</t>
  </si>
  <si>
    <t>Municipio 1-Abasolo</t>
  </si>
  <si>
    <t>Olga Alicia Diaz Suarez</t>
  </si>
  <si>
    <t>Rosa Elia Landeros Lucio</t>
  </si>
  <si>
    <t>Herlinda Garcia Treviño</t>
  </si>
  <si>
    <t>Municipio 2-Acuña</t>
  </si>
  <si>
    <t>Mirosalba Alejandra Perez Garcia</t>
  </si>
  <si>
    <t>Dora Elidia Tanaka Cervantes</t>
  </si>
  <si>
    <t>Maria Leonor Aguilar Torres</t>
  </si>
  <si>
    <t>Roberto De Los Santos Vazquez</t>
  </si>
  <si>
    <t>Cuauhtemoc Arzola Hernandez</t>
  </si>
  <si>
    <t>Municipio 3-Allende</t>
  </si>
  <si>
    <t>Nidia Veronica Hernandez Lopez</t>
  </si>
  <si>
    <t>Francisco Carreon Bernal</t>
  </si>
  <si>
    <t>David Eron Turrubiate Obregon</t>
  </si>
  <si>
    <t>Maria Avelina Luevano Reyes</t>
  </si>
  <si>
    <t>Esteban Barron Zulaica</t>
  </si>
  <si>
    <t>Maria Del Rosario Nevarez Maravilla</t>
  </si>
  <si>
    <t>Antero Alberto Alvarado Saldivar</t>
  </si>
  <si>
    <t>Municipio 4-Arteaga</t>
  </si>
  <si>
    <t>Claudia Isela Lumbreras Orsua</t>
  </si>
  <si>
    <t>Diana Guadalupe Tapia Martinez</t>
  </si>
  <si>
    <t>Lorena Martinez Soto</t>
  </si>
  <si>
    <t>Mayra Leticia Aguilar Martinez</t>
  </si>
  <si>
    <t>Roxman Abelardo Valdes Duran</t>
  </si>
  <si>
    <t>Everardo Duran Flores</t>
  </si>
  <si>
    <t>Jose Agustin Lobo Salazar</t>
  </si>
  <si>
    <t>Municipio 5-Candela</t>
  </si>
  <si>
    <t>Alejandro Solar Reyna</t>
  </si>
  <si>
    <t>Aracelia Jasso Vaquera</t>
  </si>
  <si>
    <t>Marcos Amador Garza Gonzalez</t>
  </si>
  <si>
    <t>Municipio 6-Castaños</t>
  </si>
  <si>
    <t>David Hernandez Torres</t>
  </si>
  <si>
    <t>Paola Viviana Garcia Gonzalez</t>
  </si>
  <si>
    <t>Rodrigo Luciano Perez Hernandez</t>
  </si>
  <si>
    <t>Andres Ordoñez Cardoza</t>
  </si>
  <si>
    <t>Irasema Aracely Gonzalez Treviño</t>
  </si>
  <si>
    <t>Enrique Soto Ojeda</t>
  </si>
  <si>
    <t>Municipio 7-Cuatrocienegas</t>
  </si>
  <si>
    <t>Heron Cabello Hinojos</t>
  </si>
  <si>
    <t>Pablo Garza Lugo</t>
  </si>
  <si>
    <t>Alicia Guadalupe Alvarado Ceja</t>
  </si>
  <si>
    <t>Regino Valdez Garcia</t>
  </si>
  <si>
    <t>Yolanda Cantu Moncada</t>
  </si>
  <si>
    <t>Jose Luis Fernandez Hernandez</t>
  </si>
  <si>
    <t>Ramiro Rodriguez Rosas</t>
  </si>
  <si>
    <t>Municipio 8-Escobedo</t>
  </si>
  <si>
    <t>Susana Perez Rodriguez</t>
  </si>
  <si>
    <t>Norberto Hernandez Rodriguez</t>
  </si>
  <si>
    <t>Crescencio Ibarra Alfaro</t>
  </si>
  <si>
    <t>Dulce Belen De La Rosa Segura</t>
  </si>
  <si>
    <t>Municipio 9-Francisco I. Madero</t>
  </si>
  <si>
    <t>Manuel De Jesus Meza Navarro</t>
  </si>
  <si>
    <t>Jose Alfredo Galvan Martinez</t>
  </si>
  <si>
    <t>Jesús Cruz De Anda Acosta</t>
  </si>
  <si>
    <t>Irma Hernandez Saucedo</t>
  </si>
  <si>
    <t>Alejandro Ortiz Andrade</t>
  </si>
  <si>
    <t>Juan Carlos Hernandez Moreno</t>
  </si>
  <si>
    <t>Tania Angelica Gonzalez Legorreta</t>
  </si>
  <si>
    <t>Juan Antonio Marrufo Lopez</t>
  </si>
  <si>
    <t>Modesto Alcala Martinez</t>
  </si>
  <si>
    <t>Marisa Ubaldo Benavides</t>
  </si>
  <si>
    <t>Juan Antonio Borrego Rosales</t>
  </si>
  <si>
    <t>Luis Carlos Cepeda Andrade</t>
  </si>
  <si>
    <t>Municipio 10-Frontera</t>
  </si>
  <si>
    <t>Maria Candelaria Martinez Reyes</t>
  </si>
  <si>
    <t>Leticia Noriega Del Valle</t>
  </si>
  <si>
    <t>Ana Maria Romero Garcia</t>
  </si>
  <si>
    <t>Jessica Janeth Ponce Ramirez</t>
  </si>
  <si>
    <t>Victor Hugo Macias Hernandez</t>
  </si>
  <si>
    <t>Pedro Alfonso Campos Alonso</t>
  </si>
  <si>
    <t>Florencio Siller Linaje</t>
  </si>
  <si>
    <t>Ma Esther Herrera Ventura</t>
  </si>
  <si>
    <t>Guadalupe Valadez Galaviz</t>
  </si>
  <si>
    <t>Jose Armando Pruneda Valdez</t>
  </si>
  <si>
    <t>Jose Briones Martinez</t>
  </si>
  <si>
    <t>Rosalba Segura Campos</t>
  </si>
  <si>
    <t>Roman Marquez Rodriguez</t>
  </si>
  <si>
    <t>Municipio 11-General Cepeda</t>
  </si>
  <si>
    <t>Benjamin Tellez Lopez</t>
  </si>
  <si>
    <t>Diana Concepcion Lopez Lerma</t>
  </si>
  <si>
    <t>Margarita Soto Uribe</t>
  </si>
  <si>
    <t>Francisca Cepeda Ramos</t>
  </si>
  <si>
    <t>Maria Guadalupe Salazar Urbina</t>
  </si>
  <si>
    <t>Maria Del Carmen Almaguer Rodriguez</t>
  </si>
  <si>
    <t>Lizeth Viridiana Melendez Hernandez</t>
  </si>
  <si>
    <t>Glenda Alejandra Alemán Cuevas</t>
  </si>
  <si>
    <t>Juan Gilberto Salas Aguirre</t>
  </si>
  <si>
    <t>Municipio 12-Guerrero</t>
  </si>
  <si>
    <t>Abelino Cervera Barrera</t>
  </si>
  <si>
    <t>Matilde Estrada Torres</t>
  </si>
  <si>
    <t>Aracely Perez Luna</t>
  </si>
  <si>
    <t>Municipio 13-Hidalgo</t>
  </si>
  <si>
    <t>Wendy Nallely Garcia Mercado</t>
  </si>
  <si>
    <t>Mario Alberto Cruz Gutierrez</t>
  </si>
  <si>
    <t>Jose Alfredo Favela Castorena</t>
  </si>
  <si>
    <t>Municipio 14-Jimenez</t>
  </si>
  <si>
    <t>Santiago Niño Goytia</t>
  </si>
  <si>
    <t>Deyanira Gomez Muñoz</t>
  </si>
  <si>
    <t>Gilberto Pinales Sanchez</t>
  </si>
  <si>
    <t>Mario Robles Molina</t>
  </si>
  <si>
    <t>Raul Pecina Villarreal</t>
  </si>
  <si>
    <t>Adrian Alberto Perez Gonzalez</t>
  </si>
  <si>
    <t>Rolando Olivo Reyes</t>
  </si>
  <si>
    <t>Municipio 15-Juarez</t>
  </si>
  <si>
    <t>Sergio Manuel Santos Ruiz</t>
  </si>
  <si>
    <t>Emiliano Corona Hernandez</t>
  </si>
  <si>
    <t>Maria Del Carmen Duron Olivares</t>
  </si>
  <si>
    <t>Maria Antonia Rodriguez Ortiz</t>
  </si>
  <si>
    <t>Olga Gabriela Kobel Lara</t>
  </si>
  <si>
    <t>Municipio 16-Lamadrid</t>
  </si>
  <si>
    <t>Petra Rosales Favela</t>
  </si>
  <si>
    <t>Jesus Pedro Romo Gaytan</t>
  </si>
  <si>
    <t>Andres Fernando Vazquez Garza</t>
  </si>
  <si>
    <t>Sonia Argelia De Los Santos Olveda</t>
  </si>
  <si>
    <t>Municipio 17-Matamoros</t>
  </si>
  <si>
    <t>Josue Abraham Crispin Garcia</t>
  </si>
  <si>
    <t>Magdalena Hernandez Aguilar</t>
  </si>
  <si>
    <t>Adriana Elida Adame Mejia</t>
  </si>
  <si>
    <t>Leonel Contreras Pamanes</t>
  </si>
  <si>
    <t>Juan Carlos Ayup Guerrero</t>
  </si>
  <si>
    <t>Horacio Piña Avila</t>
  </si>
  <si>
    <t>Javier Alejandro Adame Ayup</t>
  </si>
  <si>
    <t>Municipio 18-Monclova</t>
  </si>
  <si>
    <t>Claudia Garza Del Toro</t>
  </si>
  <si>
    <t>Karla Denisse Rodriguez Padilla</t>
  </si>
  <si>
    <t>Maria Del Refugio Ortegon Menchaca</t>
  </si>
  <si>
    <t>Patricia Magaly Carmona Flores</t>
  </si>
  <si>
    <t>Alejandro De Jesus Minor Torres</t>
  </si>
  <si>
    <t>Harold Hal Pape Felan</t>
  </si>
  <si>
    <t>Maria Guadalupe Oyervides Valdez</t>
  </si>
  <si>
    <t>Wendoly Dominguez Meza</t>
  </si>
  <si>
    <t>Adoracion Maria Guadalupe De La Torre Garza</t>
  </si>
  <si>
    <t>Jose Alfredo Paredes Lopez</t>
  </si>
  <si>
    <t>Jaime Alejandro Diaz Colunga</t>
  </si>
  <si>
    <t>Municipio 19-Morelos</t>
  </si>
  <si>
    <t>Aurora Pizarro Hernandez</t>
  </si>
  <si>
    <t>Rodolfo Gutierrez Mata</t>
  </si>
  <si>
    <t>Cynthia Yazmin Limon Guzman</t>
  </si>
  <si>
    <t>Maria Estela Blanca Garza Calderon</t>
  </si>
  <si>
    <t>Virginia Gabriela Zertuche Flores</t>
  </si>
  <si>
    <t>Municipio 20-Muzquiz</t>
  </si>
  <si>
    <t>Maria Del Consuelo Ramos Jimenez</t>
  </si>
  <si>
    <t>Indalecio Guadalupe Quintero Elizalde</t>
  </si>
  <si>
    <t>Maria Del Rosario Lara Ramos</t>
  </si>
  <si>
    <t>Sergio Cervantes Rodriguez</t>
  </si>
  <si>
    <t>Tania Venessa Flores Guerra</t>
  </si>
  <si>
    <t>Luisa Alejandra Del Carmen Santos Cadena</t>
  </si>
  <si>
    <t>Municipio 21-Nadadores</t>
  </si>
  <si>
    <t>Alma Yudith Reyes Gloria</t>
  </si>
  <si>
    <t>Sonia Edith Aguilar Carreon</t>
  </si>
  <si>
    <t>Erika Yunet Diaz Leija</t>
  </si>
  <si>
    <t>Ruben Cuevas Ramos</t>
  </si>
  <si>
    <t>Jose Luis Castillo Enriquez</t>
  </si>
  <si>
    <t>Iris Idalia Decena Cepeda</t>
  </si>
  <si>
    <t>Abraham Segundo Gonzalez Ruiz</t>
  </si>
  <si>
    <t>Israel Rodriguez Guerrero</t>
  </si>
  <si>
    <t>Municipio 22-Nava</t>
  </si>
  <si>
    <t>Rosa Aradillas Barron</t>
  </si>
  <si>
    <t>Jjorge Luis Medina Ojeda</t>
  </si>
  <si>
    <t>Juan Moncada Balderas</t>
  </si>
  <si>
    <t>Roxana Arellano Hernandez</t>
  </si>
  <si>
    <t>Rosa Maria Luna Montalvo</t>
  </si>
  <si>
    <t>Sergio Zenon Velazquez Vazquez</t>
  </si>
  <si>
    <t>Municipio 23-Ocampo</t>
  </si>
  <si>
    <t>Brenda Yanet Trejo Beltran</t>
  </si>
  <si>
    <t>Arsedalia Ramirez Gaytan</t>
  </si>
  <si>
    <t>Arturo Valadez Vaquera</t>
  </si>
  <si>
    <t>Maria Francisca Vazquez Rodriguez</t>
  </si>
  <si>
    <t>Viridiana Nieto Solis</t>
  </si>
  <si>
    <t>Municipio 24-Parras</t>
  </si>
  <si>
    <t>Elia Sandra Jimenez Segura</t>
  </si>
  <si>
    <t>Maria Jose Vasquez Gomez</t>
  </si>
  <si>
    <t>Ignacio Segura Teniente</t>
  </si>
  <si>
    <t>Ramiro Perez Arciniega</t>
  </si>
  <si>
    <t>Luis Horacio Palacios Chaires</t>
  </si>
  <si>
    <t>Blanca Esthela Moreno Lopez</t>
  </si>
  <si>
    <t>Evaristo Armando Madero Marcos</t>
  </si>
  <si>
    <t>Celia Avila Valenzuela</t>
  </si>
  <si>
    <t>Patricia Aguirre Melo</t>
  </si>
  <si>
    <t>Municipio 25-Piedras Negras</t>
  </si>
  <si>
    <t>Victor Manuel Garcia Mejia</t>
  </si>
  <si>
    <t>Roberto Pizarro Hernandez</t>
  </si>
  <si>
    <t>Maria Del Carmen Gutierrez Barrera</t>
  </si>
  <si>
    <t>Romeo Jorge Luis De Alba Perez</t>
  </si>
  <si>
    <t>Lariza Montiel Luis</t>
  </si>
  <si>
    <t>Sonia Villarreal Perez</t>
  </si>
  <si>
    <t>Lorenzo Menera Sierra</t>
  </si>
  <si>
    <t>Municipio 26-Progreso</t>
  </si>
  <si>
    <t>Martha Casilda Fraga Estrada</t>
  </si>
  <si>
    <t>Francisco Javier Escobedo Gonzalez</t>
  </si>
  <si>
    <t>Manuela Rodriguez Esparza</t>
  </si>
  <si>
    <t>Selene Margarita Lugo Vázquez</t>
  </si>
  <si>
    <t>Municipio 27-Ramos Arizpe</t>
  </si>
  <si>
    <t>Ana Laura Ochoa Molina</t>
  </si>
  <si>
    <t>Jose Arturo Nuncio Lopez</t>
  </si>
  <si>
    <t>Ana Cecilia Romero Corral</t>
  </si>
  <si>
    <t>Yolanda Saucedo Valdes</t>
  </si>
  <si>
    <t>Lilia Maria Flores Boardman</t>
  </si>
  <si>
    <t>Ramon Oceguera Ramirez</t>
  </si>
  <si>
    <t>Municipio 28-Sabinas</t>
  </si>
  <si>
    <t>Jesus Gauna Marquez</t>
  </si>
  <si>
    <t>Cleotilde Dueñas Soria</t>
  </si>
  <si>
    <t>Zayde Lizzeth Herrera Bustamante</t>
  </si>
  <si>
    <t>Cuauhtemoc Rodriguez Villarreal</t>
  </si>
  <si>
    <t>Luis Alfonso Rodriguez Garza</t>
  </si>
  <si>
    <t>Luis Fernando Rivera Medina</t>
  </si>
  <si>
    <t>Municipio 29-Sacramento</t>
  </si>
  <si>
    <t>Gloria Irma Ortiz Romo</t>
  </si>
  <si>
    <t>Ema Rodriguez Zuñiga</t>
  </si>
  <si>
    <t>Rosa Maria Alfaro Garcia</t>
  </si>
  <si>
    <t>Karina Judith Rodriguez Garcia</t>
  </si>
  <si>
    <t>Silvia Berenice Ovalle Reyna</t>
  </si>
  <si>
    <t>Manuel Rodriguez Gonzalez</t>
  </si>
  <si>
    <t>Municipio 30-Saltillo</t>
  </si>
  <si>
    <t>Rodolfo Garza Gutierrez</t>
  </si>
  <si>
    <t>Fernando Moreno Garibay</t>
  </si>
  <si>
    <t>Irma Guadalupe Barrios Lopez</t>
  </si>
  <si>
    <t>Jose Arturo Gonzlez Sanchez</t>
  </si>
  <si>
    <t>Esther Quintana Salinas</t>
  </si>
  <si>
    <t>Manolo Jimenez Salinas</t>
  </si>
  <si>
    <t>Alfonso Danao De La Peña Villarreal</t>
  </si>
  <si>
    <t>Fausto Destenave Kuri</t>
  </si>
  <si>
    <t>Municipio 31-San Buenaventura</t>
  </si>
  <si>
    <t>Elias Lugo Gamez</t>
  </si>
  <si>
    <t>Jose Manuel Rodriguez Romero</t>
  </si>
  <si>
    <t>Juanita Guadalupe Lara Castella</t>
  </si>
  <si>
    <t>Ismael Garcia Cabral</t>
  </si>
  <si>
    <t>Gladys Ayala Flores</t>
  </si>
  <si>
    <t>Adriana Gonzalez Sanchez</t>
  </si>
  <si>
    <t>Municipio 32-San Juan De Sabinas</t>
  </si>
  <si>
    <t>Lorenzo Alejandro Berrones Aguilar</t>
  </si>
  <si>
    <t>Maria Angelica Sanchez Quistian</t>
  </si>
  <si>
    <t>Brenda Elizabeth Flores Flores</t>
  </si>
  <si>
    <t>Martha Nelly Ramirez Castillo</t>
  </si>
  <si>
    <t>Miguel Angel Sanchez Garcia</t>
  </si>
  <si>
    <t>Julio Ivan Long Hernandez</t>
  </si>
  <si>
    <t>Ana Maria Boone Godoy</t>
  </si>
  <si>
    <t>Municipio 33-San Pedro</t>
  </si>
  <si>
    <t>Iris Cervantes Vega</t>
  </si>
  <si>
    <t>Ruben Castillo Cardenas</t>
  </si>
  <si>
    <t>Juana Maria Deyanira Seturino Alcanta</t>
  </si>
  <si>
    <t>Martha Amelia Wong Garduño</t>
  </si>
  <si>
    <t>Ana Isabel Duran Piña</t>
  </si>
  <si>
    <t>Municipio 34-Sierra Mojada</t>
  </si>
  <si>
    <t>Oscar Garcia Ramirez</t>
  </si>
  <si>
    <t>Ramiro Rodriguez Castro</t>
  </si>
  <si>
    <t>Edgar Ramon Tavarez Olivas</t>
  </si>
  <si>
    <t>Araceli Jaquelina Rojas Tovar</t>
  </si>
  <si>
    <t>Municipio 35-Torreon</t>
  </si>
  <si>
    <t>Guillermo Gutierrez Del Bosque</t>
  </si>
  <si>
    <t>Jose Luis Dovalina Romero</t>
  </si>
  <si>
    <t>Carlos Alberto Centeno Aranda</t>
  </si>
  <si>
    <t>Jesus Alberto Delgado Cuellar</t>
  </si>
  <si>
    <t>Jorge Zermeño Infante</t>
  </si>
  <si>
    <t>Miguel Felipe Mery Ayup</t>
  </si>
  <si>
    <t>Municipio 36-Viesca</t>
  </si>
  <si>
    <t>Ana Luisa Baltazar Marin</t>
  </si>
  <si>
    <t>Laura Adriana Muñoz Castor</t>
  </si>
  <si>
    <t>Minerva Adame Morales</t>
  </si>
  <si>
    <t>Ma. Esther Escobedo Romero</t>
  </si>
  <si>
    <t>Rito Ramirez Colunga</t>
  </si>
  <si>
    <t>Teresa Rios Espino</t>
  </si>
  <si>
    <t>Oscar Jaramillo Muruaga</t>
  </si>
  <si>
    <t>Claudia Gerardina De La Rosa Lara</t>
  </si>
  <si>
    <t>Manuela Cecilia Gomez Delgado</t>
  </si>
  <si>
    <t>Hector Ordaz Jaramillo</t>
  </si>
  <si>
    <t>Municipio 37-Villa Union</t>
  </si>
  <si>
    <t>Ulises Zovek Gonzalez Sanchez</t>
  </si>
  <si>
    <t>Yazmin Ramirez Del Valle</t>
  </si>
  <si>
    <t>Narcedalia Padron Arizpe</t>
  </si>
  <si>
    <t>Sergio Cardenas Chapa</t>
  </si>
  <si>
    <t>Municipio 38-Zaragoza</t>
  </si>
  <si>
    <t>Cosme Dionicio Maldonado Martinez</t>
  </si>
  <si>
    <t>Romelia Liliana Lozano Nandin</t>
  </si>
  <si>
    <t>Prisma Villareal Peña</t>
  </si>
  <si>
    <t>Angeles Eloisa Flores Torres</t>
  </si>
  <si>
    <t>Margarita Guadalupe Garcia Martinez</t>
  </si>
  <si>
    <t>Jose Faustino Bocanegra Galindo</t>
  </si>
  <si>
    <t>Municipio</t>
  </si>
  <si>
    <t>Votos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</si>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</sst>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5005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8" fontId="0" fillId="0" borderId="0" xfId="0" applyNumberFormat="1"/>
    <xf numFmtId="0" fontId="13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3"/>
  <sheetViews>
    <sheetView tabSelected="1" topLeftCell="E1" workbookViewId="0">
      <selection activeCell="F1" sqref="F1:F1048576"/>
    </sheetView>
  </sheetViews>
  <sheetFormatPr baseColWidth="10" defaultRowHeight="14.25" x14ac:dyDescent="0.45"/>
  <cols>
    <col min="1" max="1" width="31" bestFit="1" customWidth="1"/>
    <col min="2" max="2" width="24" bestFit="1" customWidth="1"/>
    <col min="3" max="3" width="55.265625" bestFit="1" customWidth="1"/>
    <col min="4" max="4" width="42" bestFit="1" customWidth="1"/>
    <col min="5" max="5" width="36.1328125" customWidth="1"/>
    <col min="6" max="7" width="13.73046875" bestFit="1" customWidth="1"/>
  </cols>
  <sheetData>
    <row r="1" spans="1:13" x14ac:dyDescent="0.45">
      <c r="A1" s="2" t="s">
        <v>316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317</v>
      </c>
      <c r="I1" s="2" t="s">
        <v>22</v>
      </c>
      <c r="J1" s="2" t="s">
        <v>318</v>
      </c>
      <c r="K1" s="2" t="s">
        <v>35</v>
      </c>
      <c r="L1" s="2" t="s">
        <v>16</v>
      </c>
      <c r="M1" s="2" t="s">
        <v>8</v>
      </c>
    </row>
    <row r="2" spans="1:13" x14ac:dyDescent="0.45">
      <c r="A2" t="s">
        <v>38</v>
      </c>
      <c r="B2" t="s">
        <v>6</v>
      </c>
      <c r="C2" t="s">
        <v>7</v>
      </c>
      <c r="D2" t="s">
        <v>8</v>
      </c>
      <c r="E2" t="s">
        <v>39</v>
      </c>
      <c r="F2" s="1">
        <v>23062.25</v>
      </c>
      <c r="G2" s="1">
        <v>23062.25</v>
      </c>
      <c r="H2">
        <v>19</v>
      </c>
      <c r="I2">
        <f>IF(D2="PRI",1,IF(D2="PRI-PVEM-NUEVA ALIANZA-P S D-PJ-PRC-PP C",1,0))</f>
        <v>0</v>
      </c>
      <c r="J2">
        <v>1</v>
      </c>
      <c r="K2">
        <f>IF(D2="PAN-UDC-P P C-ENCUENTRO SOCIAL ",1,0)</f>
        <v>0</v>
      </c>
      <c r="L2">
        <f>IF(D2="PRD",1,0)</f>
        <v>0</v>
      </c>
      <c r="M2">
        <f>IF(D2="MORENA",1,0)</f>
        <v>1</v>
      </c>
    </row>
    <row r="3" spans="1:13" x14ac:dyDescent="0.45">
      <c r="A3" t="s">
        <v>38</v>
      </c>
      <c r="B3" t="s">
        <v>27</v>
      </c>
      <c r="C3" t="s">
        <v>28</v>
      </c>
      <c r="D3" t="s">
        <v>29</v>
      </c>
      <c r="E3" t="s">
        <v>40</v>
      </c>
      <c r="F3" s="1">
        <v>43285.73</v>
      </c>
      <c r="G3" s="1">
        <v>43284.21</v>
      </c>
      <c r="H3">
        <v>214</v>
      </c>
      <c r="I3">
        <f t="shared" ref="I3:I66" si="0">IF(D3="PRI",1,IF(D3="PRI-PVEM-NUEVA ALIANZA-P S D-PJ-PRC-PP C",1,0))</f>
        <v>0</v>
      </c>
      <c r="J3">
        <v>1</v>
      </c>
      <c r="K3">
        <f t="shared" ref="K3:K66" si="1">IF(D3="PAN-UDC-P P C-ENCUENTRO SOCIAL ",1,0)</f>
        <v>1</v>
      </c>
      <c r="L3">
        <f t="shared" ref="L3:L66" si="2">IF(D3="PRD",1,0)</f>
        <v>0</v>
      </c>
      <c r="M3">
        <f t="shared" ref="M3:M66" si="3">IF(D3="MORENA",1,0)</f>
        <v>0</v>
      </c>
    </row>
    <row r="4" spans="1:13" x14ac:dyDescent="0.45">
      <c r="A4" t="s">
        <v>38</v>
      </c>
      <c r="B4" t="s">
        <v>27</v>
      </c>
      <c r="C4" t="s">
        <v>36</v>
      </c>
      <c r="D4" t="s">
        <v>37</v>
      </c>
      <c r="E4" t="s">
        <v>41</v>
      </c>
      <c r="F4" s="1">
        <v>98300</v>
      </c>
      <c r="G4" s="1">
        <v>73211.03</v>
      </c>
      <c r="H4">
        <v>325</v>
      </c>
      <c r="I4">
        <f t="shared" si="0"/>
        <v>1</v>
      </c>
      <c r="J4">
        <v>1</v>
      </c>
      <c r="K4">
        <f t="shared" si="1"/>
        <v>0</v>
      </c>
      <c r="L4">
        <f t="shared" si="2"/>
        <v>0</v>
      </c>
      <c r="M4">
        <f t="shared" si="3"/>
        <v>0</v>
      </c>
    </row>
    <row r="5" spans="1:13" x14ac:dyDescent="0.45">
      <c r="A5" t="s">
        <v>42</v>
      </c>
      <c r="B5" t="s">
        <v>6</v>
      </c>
      <c r="C5" t="s">
        <v>7</v>
      </c>
      <c r="D5" t="s">
        <v>8</v>
      </c>
      <c r="E5" t="s">
        <v>43</v>
      </c>
      <c r="F5" s="1">
        <v>110000.17</v>
      </c>
      <c r="G5" s="1">
        <v>110000.17</v>
      </c>
      <c r="H5">
        <v>1437</v>
      </c>
      <c r="I5">
        <f t="shared" si="0"/>
        <v>0</v>
      </c>
      <c r="J5">
        <v>1</v>
      </c>
      <c r="K5">
        <f t="shared" si="1"/>
        <v>0</v>
      </c>
      <c r="L5">
        <f t="shared" si="2"/>
        <v>0</v>
      </c>
      <c r="M5">
        <f t="shared" si="3"/>
        <v>1</v>
      </c>
    </row>
    <row r="6" spans="1:13" x14ac:dyDescent="0.45">
      <c r="A6" t="s">
        <v>42</v>
      </c>
      <c r="B6" t="s">
        <v>6</v>
      </c>
      <c r="C6" t="s">
        <v>15</v>
      </c>
      <c r="D6" t="s">
        <v>16</v>
      </c>
      <c r="E6" t="s">
        <v>44</v>
      </c>
      <c r="F6" s="1">
        <v>83010.95</v>
      </c>
      <c r="G6" s="1">
        <v>82641.69</v>
      </c>
      <c r="H6">
        <v>2311</v>
      </c>
      <c r="I6">
        <f t="shared" si="0"/>
        <v>0</v>
      </c>
      <c r="J6">
        <v>1</v>
      </c>
      <c r="K6">
        <f t="shared" si="1"/>
        <v>0</v>
      </c>
      <c r="L6">
        <f t="shared" si="2"/>
        <v>1</v>
      </c>
      <c r="M6">
        <f t="shared" si="3"/>
        <v>0</v>
      </c>
    </row>
    <row r="7" spans="1:13" x14ac:dyDescent="0.45">
      <c r="A7" t="s">
        <v>42</v>
      </c>
      <c r="B7" t="s">
        <v>6</v>
      </c>
      <c r="C7" t="s">
        <v>17</v>
      </c>
      <c r="D7" t="s">
        <v>18</v>
      </c>
      <c r="E7" t="s">
        <v>45</v>
      </c>
      <c r="F7" s="1">
        <v>22925.11</v>
      </c>
      <c r="G7" s="1">
        <v>22925.11</v>
      </c>
      <c r="H7">
        <v>504</v>
      </c>
      <c r="I7">
        <f t="shared" si="0"/>
        <v>0</v>
      </c>
      <c r="J7">
        <v>1</v>
      </c>
      <c r="K7">
        <f t="shared" si="1"/>
        <v>0</v>
      </c>
      <c r="L7">
        <f t="shared" si="2"/>
        <v>0</v>
      </c>
      <c r="M7">
        <f t="shared" si="3"/>
        <v>0</v>
      </c>
    </row>
    <row r="8" spans="1:13" x14ac:dyDescent="0.45">
      <c r="A8" t="s">
        <v>42</v>
      </c>
      <c r="B8" t="s">
        <v>27</v>
      </c>
      <c r="C8" t="s">
        <v>28</v>
      </c>
      <c r="D8" t="s">
        <v>29</v>
      </c>
      <c r="E8" t="s">
        <v>46</v>
      </c>
      <c r="F8" s="1">
        <v>659945.64</v>
      </c>
      <c r="G8" s="1">
        <v>659931.63</v>
      </c>
      <c r="H8">
        <v>24927</v>
      </c>
      <c r="I8">
        <f t="shared" si="0"/>
        <v>0</v>
      </c>
      <c r="J8">
        <v>0</v>
      </c>
      <c r="K8">
        <f t="shared" si="1"/>
        <v>1</v>
      </c>
      <c r="L8">
        <f t="shared" si="2"/>
        <v>0</v>
      </c>
      <c r="M8">
        <f t="shared" si="3"/>
        <v>0</v>
      </c>
    </row>
    <row r="9" spans="1:13" x14ac:dyDescent="0.45">
      <c r="A9" t="s">
        <v>42</v>
      </c>
      <c r="B9" t="s">
        <v>27</v>
      </c>
      <c r="C9" t="s">
        <v>36</v>
      </c>
      <c r="D9" t="s">
        <v>37</v>
      </c>
      <c r="E9" t="s">
        <v>47</v>
      </c>
      <c r="F9" s="1">
        <v>835200</v>
      </c>
      <c r="G9" s="1">
        <v>589085.34</v>
      </c>
      <c r="H9">
        <v>14828</v>
      </c>
      <c r="I9">
        <f t="shared" si="0"/>
        <v>1</v>
      </c>
      <c r="J9">
        <v>0</v>
      </c>
      <c r="K9">
        <f t="shared" si="1"/>
        <v>0</v>
      </c>
      <c r="L9">
        <f t="shared" si="2"/>
        <v>0</v>
      </c>
      <c r="M9">
        <f t="shared" si="3"/>
        <v>0</v>
      </c>
    </row>
    <row r="10" spans="1:13" x14ac:dyDescent="0.45">
      <c r="A10" t="s">
        <v>48</v>
      </c>
      <c r="B10" t="s">
        <v>6</v>
      </c>
      <c r="C10" t="s">
        <v>7</v>
      </c>
      <c r="D10" t="s">
        <v>8</v>
      </c>
      <c r="E10" t="s">
        <v>49</v>
      </c>
      <c r="F10" s="1">
        <v>53331.6</v>
      </c>
      <c r="G10" s="1">
        <v>53331.6</v>
      </c>
      <c r="H10">
        <v>173</v>
      </c>
      <c r="I10">
        <f t="shared" si="0"/>
        <v>0</v>
      </c>
      <c r="J10">
        <v>1</v>
      </c>
      <c r="K10">
        <f t="shared" si="1"/>
        <v>0</v>
      </c>
      <c r="L10">
        <f t="shared" si="2"/>
        <v>0</v>
      </c>
      <c r="M10">
        <f t="shared" si="3"/>
        <v>1</v>
      </c>
    </row>
    <row r="11" spans="1:13" x14ac:dyDescent="0.45">
      <c r="A11" t="s">
        <v>48</v>
      </c>
      <c r="B11" t="s">
        <v>6</v>
      </c>
      <c r="C11" t="s">
        <v>11</v>
      </c>
      <c r="D11" t="s">
        <v>12</v>
      </c>
      <c r="E11" t="s">
        <v>50</v>
      </c>
      <c r="F11" s="1">
        <v>143754.13</v>
      </c>
      <c r="G11" s="1">
        <v>143754.13</v>
      </c>
      <c r="H11">
        <v>495</v>
      </c>
      <c r="I11">
        <f t="shared" si="0"/>
        <v>0</v>
      </c>
      <c r="J11">
        <v>0</v>
      </c>
      <c r="K11">
        <f t="shared" si="1"/>
        <v>0</v>
      </c>
      <c r="L11">
        <f t="shared" si="2"/>
        <v>0</v>
      </c>
      <c r="M11">
        <f t="shared" si="3"/>
        <v>0</v>
      </c>
    </row>
    <row r="12" spans="1:13" x14ac:dyDescent="0.45">
      <c r="A12" t="s">
        <v>48</v>
      </c>
      <c r="B12" t="s">
        <v>6</v>
      </c>
      <c r="C12" t="s">
        <v>15</v>
      </c>
      <c r="D12" t="s">
        <v>16</v>
      </c>
      <c r="E12" t="s">
        <v>51</v>
      </c>
      <c r="F12" s="1">
        <v>11921.69</v>
      </c>
      <c r="G12" s="1">
        <v>11921.69</v>
      </c>
      <c r="H12">
        <v>35</v>
      </c>
      <c r="I12">
        <f t="shared" si="0"/>
        <v>0</v>
      </c>
      <c r="J12">
        <v>0</v>
      </c>
      <c r="K12">
        <f t="shared" si="1"/>
        <v>0</v>
      </c>
      <c r="L12">
        <f t="shared" si="2"/>
        <v>1</v>
      </c>
      <c r="M12">
        <f t="shared" si="3"/>
        <v>0</v>
      </c>
    </row>
    <row r="13" spans="1:13" x14ac:dyDescent="0.45">
      <c r="A13" t="s">
        <v>48</v>
      </c>
      <c r="B13" t="s">
        <v>6</v>
      </c>
      <c r="C13" t="s">
        <v>17</v>
      </c>
      <c r="D13" t="s">
        <v>18</v>
      </c>
      <c r="E13" t="s">
        <v>52</v>
      </c>
      <c r="F13" s="1">
        <v>7451.52</v>
      </c>
      <c r="G13" s="1">
        <v>7451.52</v>
      </c>
      <c r="H13">
        <v>260</v>
      </c>
      <c r="I13">
        <f t="shared" si="0"/>
        <v>0</v>
      </c>
      <c r="J13">
        <v>1</v>
      </c>
      <c r="K13">
        <f t="shared" si="1"/>
        <v>0</v>
      </c>
      <c r="L13">
        <f t="shared" si="2"/>
        <v>0</v>
      </c>
      <c r="M13">
        <f t="shared" si="3"/>
        <v>0</v>
      </c>
    </row>
    <row r="14" spans="1:13" x14ac:dyDescent="0.45">
      <c r="A14" t="s">
        <v>48</v>
      </c>
      <c r="B14" t="s">
        <v>6</v>
      </c>
      <c r="C14" t="s">
        <v>21</v>
      </c>
      <c r="D14" t="s">
        <v>22</v>
      </c>
      <c r="E14" t="s">
        <v>53</v>
      </c>
      <c r="F14" s="1">
        <v>143000</v>
      </c>
      <c r="G14" s="1">
        <v>141963.44</v>
      </c>
      <c r="H14">
        <v>3426</v>
      </c>
      <c r="I14">
        <f t="shared" si="0"/>
        <v>1</v>
      </c>
      <c r="J14">
        <v>0</v>
      </c>
      <c r="K14">
        <f t="shared" si="1"/>
        <v>0</v>
      </c>
      <c r="L14">
        <f t="shared" si="2"/>
        <v>0</v>
      </c>
      <c r="M14">
        <f t="shared" si="3"/>
        <v>0</v>
      </c>
    </row>
    <row r="15" spans="1:13" x14ac:dyDescent="0.45">
      <c r="A15" t="s">
        <v>48</v>
      </c>
      <c r="B15" t="s">
        <v>6</v>
      </c>
      <c r="C15" t="s">
        <v>25</v>
      </c>
      <c r="D15" t="s">
        <v>26</v>
      </c>
      <c r="E15" t="s">
        <v>54</v>
      </c>
      <c r="F15" s="1">
        <v>0</v>
      </c>
      <c r="G15" s="1">
        <v>59023.9</v>
      </c>
      <c r="H15">
        <v>18</v>
      </c>
      <c r="I15">
        <f t="shared" si="0"/>
        <v>0</v>
      </c>
      <c r="J15">
        <v>1</v>
      </c>
      <c r="K15">
        <f t="shared" si="1"/>
        <v>0</v>
      </c>
      <c r="L15">
        <f t="shared" si="2"/>
        <v>0</v>
      </c>
      <c r="M15">
        <f t="shared" si="3"/>
        <v>0</v>
      </c>
    </row>
    <row r="16" spans="1:13" x14ac:dyDescent="0.45">
      <c r="A16" t="s">
        <v>48</v>
      </c>
      <c r="B16" t="s">
        <v>27</v>
      </c>
      <c r="C16" t="s">
        <v>28</v>
      </c>
      <c r="D16" t="s">
        <v>29</v>
      </c>
      <c r="E16" t="s">
        <v>55</v>
      </c>
      <c r="F16" s="1">
        <v>116532.64</v>
      </c>
      <c r="G16" s="1">
        <v>107000.8</v>
      </c>
      <c r="H16">
        <v>5269</v>
      </c>
      <c r="I16">
        <f t="shared" si="0"/>
        <v>0</v>
      </c>
      <c r="J16">
        <v>0</v>
      </c>
      <c r="K16">
        <f t="shared" si="1"/>
        <v>1</v>
      </c>
      <c r="L16">
        <f t="shared" si="2"/>
        <v>0</v>
      </c>
      <c r="M16">
        <f t="shared" si="3"/>
        <v>0</v>
      </c>
    </row>
    <row r="17" spans="1:13" x14ac:dyDescent="0.45">
      <c r="A17" t="s">
        <v>56</v>
      </c>
      <c r="B17" t="s">
        <v>6</v>
      </c>
      <c r="C17" t="s">
        <v>7</v>
      </c>
      <c r="D17" t="s">
        <v>8</v>
      </c>
      <c r="E17" t="s">
        <v>57</v>
      </c>
      <c r="F17" s="1">
        <v>27901.74</v>
      </c>
      <c r="G17" s="1">
        <v>27901.74</v>
      </c>
      <c r="H17">
        <v>200</v>
      </c>
      <c r="I17">
        <f t="shared" si="0"/>
        <v>0</v>
      </c>
      <c r="J17">
        <v>1</v>
      </c>
      <c r="K17">
        <f t="shared" si="1"/>
        <v>0</v>
      </c>
      <c r="L17">
        <f t="shared" si="2"/>
        <v>0</v>
      </c>
      <c r="M17">
        <f t="shared" si="3"/>
        <v>1</v>
      </c>
    </row>
    <row r="18" spans="1:13" x14ac:dyDescent="0.45">
      <c r="A18" t="s">
        <v>56</v>
      </c>
      <c r="B18" t="s">
        <v>6</v>
      </c>
      <c r="C18" t="s">
        <v>9</v>
      </c>
      <c r="D18" t="s">
        <v>10</v>
      </c>
      <c r="E18" t="s">
        <v>58</v>
      </c>
      <c r="F18" s="1">
        <v>41743.519999999997</v>
      </c>
      <c r="G18" s="1">
        <v>41743.519999999997</v>
      </c>
      <c r="H18">
        <v>38</v>
      </c>
      <c r="I18">
        <f t="shared" si="0"/>
        <v>0</v>
      </c>
      <c r="J18">
        <v>1</v>
      </c>
      <c r="K18">
        <f t="shared" si="1"/>
        <v>0</v>
      </c>
      <c r="L18">
        <f t="shared" si="2"/>
        <v>0</v>
      </c>
      <c r="M18">
        <f t="shared" si="3"/>
        <v>0</v>
      </c>
    </row>
    <row r="19" spans="1:13" x14ac:dyDescent="0.45">
      <c r="A19" t="s">
        <v>56</v>
      </c>
      <c r="B19" t="s">
        <v>6</v>
      </c>
      <c r="C19" t="s">
        <v>15</v>
      </c>
      <c r="D19" t="s">
        <v>16</v>
      </c>
      <c r="E19" t="s">
        <v>59</v>
      </c>
      <c r="F19" s="1">
        <v>16488.7</v>
      </c>
      <c r="G19" s="1">
        <v>16382.72</v>
      </c>
      <c r="H19">
        <v>284</v>
      </c>
      <c r="I19">
        <f t="shared" si="0"/>
        <v>0</v>
      </c>
      <c r="J19">
        <v>1</v>
      </c>
      <c r="K19">
        <f t="shared" si="1"/>
        <v>0</v>
      </c>
      <c r="L19">
        <f t="shared" si="2"/>
        <v>1</v>
      </c>
      <c r="M19">
        <f t="shared" si="3"/>
        <v>0</v>
      </c>
    </row>
    <row r="20" spans="1:13" x14ac:dyDescent="0.45">
      <c r="A20" t="s">
        <v>56</v>
      </c>
      <c r="B20" t="s">
        <v>6</v>
      </c>
      <c r="C20" t="s">
        <v>17</v>
      </c>
      <c r="D20" t="s">
        <v>18</v>
      </c>
      <c r="E20" t="s">
        <v>60</v>
      </c>
      <c r="F20" s="1">
        <v>10789.62</v>
      </c>
      <c r="G20" s="1">
        <v>10789.62</v>
      </c>
      <c r="H20">
        <v>218</v>
      </c>
      <c r="I20">
        <f t="shared" si="0"/>
        <v>0</v>
      </c>
      <c r="J20">
        <v>1</v>
      </c>
      <c r="K20">
        <f t="shared" si="1"/>
        <v>0</v>
      </c>
      <c r="L20">
        <f t="shared" si="2"/>
        <v>0</v>
      </c>
      <c r="M20">
        <f t="shared" si="3"/>
        <v>0</v>
      </c>
    </row>
    <row r="21" spans="1:13" x14ac:dyDescent="0.45">
      <c r="A21" t="s">
        <v>56</v>
      </c>
      <c r="B21" t="s">
        <v>27</v>
      </c>
      <c r="C21" t="s">
        <v>28</v>
      </c>
      <c r="D21" t="s">
        <v>29</v>
      </c>
      <c r="E21" t="s">
        <v>61</v>
      </c>
      <c r="F21" s="1">
        <v>75035.97</v>
      </c>
      <c r="G21" s="1">
        <v>75032.25</v>
      </c>
      <c r="H21">
        <v>1202</v>
      </c>
      <c r="I21">
        <f t="shared" si="0"/>
        <v>0</v>
      </c>
      <c r="J21">
        <v>0</v>
      </c>
      <c r="K21">
        <f t="shared" si="1"/>
        <v>1</v>
      </c>
      <c r="L21">
        <f t="shared" si="2"/>
        <v>0</v>
      </c>
      <c r="M21">
        <f t="shared" si="3"/>
        <v>0</v>
      </c>
    </row>
    <row r="22" spans="1:13" x14ac:dyDescent="0.45">
      <c r="A22" t="s">
        <v>56</v>
      </c>
      <c r="B22" t="s">
        <v>27</v>
      </c>
      <c r="C22" t="s">
        <v>36</v>
      </c>
      <c r="D22" t="s">
        <v>37</v>
      </c>
      <c r="E22" t="s">
        <v>62</v>
      </c>
      <c r="F22" s="1">
        <v>144800</v>
      </c>
      <c r="G22" s="1">
        <v>136298.82</v>
      </c>
      <c r="H22">
        <v>5401</v>
      </c>
      <c r="I22">
        <f t="shared" si="0"/>
        <v>1</v>
      </c>
      <c r="J22">
        <v>0</v>
      </c>
      <c r="K22">
        <f t="shared" si="1"/>
        <v>0</v>
      </c>
      <c r="L22">
        <f t="shared" si="2"/>
        <v>0</v>
      </c>
      <c r="M22">
        <f t="shared" si="3"/>
        <v>0</v>
      </c>
    </row>
    <row r="23" spans="1:13" x14ac:dyDescent="0.45">
      <c r="A23" t="s">
        <v>56</v>
      </c>
      <c r="B23" t="s">
        <v>30</v>
      </c>
      <c r="C23" t="s">
        <v>31</v>
      </c>
      <c r="D23" t="s">
        <v>32</v>
      </c>
      <c r="E23" t="s">
        <v>63</v>
      </c>
      <c r="F23" s="1">
        <v>8500</v>
      </c>
      <c r="G23" s="1">
        <v>37870</v>
      </c>
      <c r="H23">
        <v>1695</v>
      </c>
      <c r="I23">
        <f t="shared" si="0"/>
        <v>0</v>
      </c>
      <c r="J23">
        <v>0</v>
      </c>
      <c r="K23">
        <f t="shared" si="1"/>
        <v>0</v>
      </c>
      <c r="L23">
        <f t="shared" si="2"/>
        <v>0</v>
      </c>
      <c r="M23">
        <f t="shared" si="3"/>
        <v>0</v>
      </c>
    </row>
    <row r="24" spans="1:13" x14ac:dyDescent="0.45">
      <c r="A24" t="s">
        <v>64</v>
      </c>
      <c r="B24" t="s">
        <v>6</v>
      </c>
      <c r="C24" t="s">
        <v>7</v>
      </c>
      <c r="D24" t="s">
        <v>8</v>
      </c>
      <c r="E24" t="s">
        <v>65</v>
      </c>
      <c r="F24" s="1">
        <v>23062.26</v>
      </c>
      <c r="G24" s="1">
        <v>23062.26</v>
      </c>
      <c r="H24">
        <v>1</v>
      </c>
      <c r="I24">
        <f t="shared" si="0"/>
        <v>0</v>
      </c>
      <c r="J24">
        <v>0</v>
      </c>
      <c r="K24">
        <f t="shared" si="1"/>
        <v>0</v>
      </c>
      <c r="L24">
        <f t="shared" si="2"/>
        <v>0</v>
      </c>
      <c r="M24">
        <f t="shared" si="3"/>
        <v>1</v>
      </c>
    </row>
    <row r="25" spans="1:13" x14ac:dyDescent="0.45">
      <c r="A25" t="s">
        <v>64</v>
      </c>
      <c r="B25" t="s">
        <v>27</v>
      </c>
      <c r="C25" t="s">
        <v>28</v>
      </c>
      <c r="D25" t="s">
        <v>29</v>
      </c>
      <c r="E25" t="s">
        <v>66</v>
      </c>
      <c r="F25" s="1">
        <v>58742.78</v>
      </c>
      <c r="G25" s="1">
        <v>58721.01</v>
      </c>
      <c r="H25">
        <v>94</v>
      </c>
      <c r="I25">
        <f t="shared" si="0"/>
        <v>0</v>
      </c>
      <c r="J25">
        <v>1</v>
      </c>
      <c r="K25">
        <f t="shared" si="1"/>
        <v>1</v>
      </c>
      <c r="L25">
        <f t="shared" si="2"/>
        <v>0</v>
      </c>
      <c r="M25">
        <f t="shared" si="3"/>
        <v>0</v>
      </c>
    </row>
    <row r="26" spans="1:13" x14ac:dyDescent="0.45">
      <c r="A26" t="s">
        <v>64</v>
      </c>
      <c r="B26" t="s">
        <v>27</v>
      </c>
      <c r="C26" t="s">
        <v>36</v>
      </c>
      <c r="D26" t="s">
        <v>37</v>
      </c>
      <c r="E26" t="s">
        <v>67</v>
      </c>
      <c r="F26" s="1">
        <v>98300</v>
      </c>
      <c r="G26" s="1">
        <v>97528.87</v>
      </c>
      <c r="H26">
        <v>143</v>
      </c>
      <c r="I26">
        <f t="shared" si="0"/>
        <v>1</v>
      </c>
      <c r="J26">
        <v>0</v>
      </c>
      <c r="K26">
        <f t="shared" si="1"/>
        <v>0</v>
      </c>
      <c r="L26">
        <f t="shared" si="2"/>
        <v>0</v>
      </c>
      <c r="M26">
        <f t="shared" si="3"/>
        <v>0</v>
      </c>
    </row>
    <row r="27" spans="1:13" x14ac:dyDescent="0.45">
      <c r="A27" t="s">
        <v>68</v>
      </c>
      <c r="B27" t="s">
        <v>6</v>
      </c>
      <c r="C27" t="s">
        <v>7</v>
      </c>
      <c r="D27" t="s">
        <v>8</v>
      </c>
      <c r="E27" t="s">
        <v>69</v>
      </c>
      <c r="F27" s="1">
        <v>43294.77</v>
      </c>
      <c r="G27" s="1">
        <v>43294.77</v>
      </c>
      <c r="H27">
        <v>450</v>
      </c>
      <c r="I27">
        <f t="shared" si="0"/>
        <v>0</v>
      </c>
      <c r="J27">
        <v>0</v>
      </c>
      <c r="K27">
        <f t="shared" si="1"/>
        <v>0</v>
      </c>
      <c r="L27">
        <f t="shared" si="2"/>
        <v>0</v>
      </c>
      <c r="M27">
        <f t="shared" si="3"/>
        <v>1</v>
      </c>
    </row>
    <row r="28" spans="1:13" x14ac:dyDescent="0.45">
      <c r="A28" t="s">
        <v>68</v>
      </c>
      <c r="B28" t="s">
        <v>6</v>
      </c>
      <c r="C28" t="s">
        <v>9</v>
      </c>
      <c r="D28" t="s">
        <v>10</v>
      </c>
      <c r="E28" t="s">
        <v>70</v>
      </c>
      <c r="F28" s="1">
        <v>58791.05</v>
      </c>
      <c r="G28" s="1">
        <v>58791.05</v>
      </c>
      <c r="H28">
        <v>28</v>
      </c>
      <c r="I28">
        <f t="shared" si="0"/>
        <v>0</v>
      </c>
      <c r="J28">
        <v>1</v>
      </c>
      <c r="K28">
        <f t="shared" si="1"/>
        <v>0</v>
      </c>
      <c r="L28">
        <f t="shared" si="2"/>
        <v>0</v>
      </c>
      <c r="M28">
        <f t="shared" si="3"/>
        <v>0</v>
      </c>
    </row>
    <row r="29" spans="1:13" x14ac:dyDescent="0.45">
      <c r="A29" t="s">
        <v>68</v>
      </c>
      <c r="B29" t="s">
        <v>6</v>
      </c>
      <c r="C29" t="s">
        <v>15</v>
      </c>
      <c r="D29" t="s">
        <v>16</v>
      </c>
      <c r="E29" t="s">
        <v>71</v>
      </c>
      <c r="F29" s="1">
        <v>37301.71</v>
      </c>
      <c r="G29" s="1">
        <v>37301.71</v>
      </c>
      <c r="H29">
        <v>2805</v>
      </c>
      <c r="I29">
        <f t="shared" si="0"/>
        <v>0</v>
      </c>
      <c r="J29">
        <v>0</v>
      </c>
      <c r="K29">
        <f t="shared" si="1"/>
        <v>0</v>
      </c>
      <c r="L29">
        <f t="shared" si="2"/>
        <v>1</v>
      </c>
      <c r="M29">
        <f t="shared" si="3"/>
        <v>0</v>
      </c>
    </row>
    <row r="30" spans="1:13" x14ac:dyDescent="0.45">
      <c r="A30" t="s">
        <v>68</v>
      </c>
      <c r="B30" t="s">
        <v>6</v>
      </c>
      <c r="C30" t="s">
        <v>17</v>
      </c>
      <c r="D30" t="s">
        <v>18</v>
      </c>
      <c r="E30" t="s">
        <v>72</v>
      </c>
      <c r="F30" s="1">
        <v>7733.83</v>
      </c>
      <c r="G30" s="1">
        <v>7733.83</v>
      </c>
      <c r="H30">
        <v>194</v>
      </c>
      <c r="I30">
        <f t="shared" si="0"/>
        <v>0</v>
      </c>
      <c r="J30">
        <v>0</v>
      </c>
      <c r="K30">
        <f t="shared" si="1"/>
        <v>0</v>
      </c>
      <c r="L30">
        <f t="shared" si="2"/>
        <v>0</v>
      </c>
      <c r="M30">
        <f t="shared" si="3"/>
        <v>0</v>
      </c>
    </row>
    <row r="31" spans="1:13" x14ac:dyDescent="0.45">
      <c r="A31" t="s">
        <v>68</v>
      </c>
      <c r="B31" t="s">
        <v>27</v>
      </c>
      <c r="C31" t="s">
        <v>28</v>
      </c>
      <c r="D31" t="s">
        <v>29</v>
      </c>
      <c r="E31" t="s">
        <v>73</v>
      </c>
      <c r="F31" s="1">
        <v>158397.89000000001</v>
      </c>
      <c r="G31" s="1">
        <v>158387.89000000001</v>
      </c>
      <c r="H31">
        <v>2233</v>
      </c>
      <c r="I31">
        <f t="shared" si="0"/>
        <v>0</v>
      </c>
      <c r="J31">
        <v>1</v>
      </c>
      <c r="K31">
        <f t="shared" si="1"/>
        <v>1</v>
      </c>
      <c r="L31">
        <f t="shared" si="2"/>
        <v>0</v>
      </c>
      <c r="M31">
        <f t="shared" si="3"/>
        <v>0</v>
      </c>
    </row>
    <row r="32" spans="1:13" x14ac:dyDescent="0.45">
      <c r="A32" t="s">
        <v>68</v>
      </c>
      <c r="B32" t="s">
        <v>27</v>
      </c>
      <c r="C32" t="s">
        <v>36</v>
      </c>
      <c r="D32" t="s">
        <v>37</v>
      </c>
      <c r="E32" t="s">
        <v>74</v>
      </c>
      <c r="F32" s="1">
        <v>168800</v>
      </c>
      <c r="G32" s="1">
        <v>167254.57</v>
      </c>
      <c r="H32">
        <v>4732</v>
      </c>
      <c r="I32">
        <f t="shared" si="0"/>
        <v>1</v>
      </c>
      <c r="J32">
        <v>0</v>
      </c>
      <c r="K32">
        <f t="shared" si="1"/>
        <v>0</v>
      </c>
      <c r="L32">
        <f t="shared" si="2"/>
        <v>0</v>
      </c>
      <c r="M32">
        <f t="shared" si="3"/>
        <v>0</v>
      </c>
    </row>
    <row r="33" spans="1:13" x14ac:dyDescent="0.45">
      <c r="A33" t="s">
        <v>75</v>
      </c>
      <c r="B33" t="s">
        <v>6</v>
      </c>
      <c r="C33" t="s">
        <v>7</v>
      </c>
      <c r="D33" t="s">
        <v>8</v>
      </c>
      <c r="E33" t="s">
        <v>76</v>
      </c>
      <c r="F33" s="1">
        <v>47603.91</v>
      </c>
      <c r="G33" s="1">
        <v>47603.91</v>
      </c>
      <c r="H33">
        <v>67</v>
      </c>
      <c r="I33">
        <f t="shared" si="0"/>
        <v>0</v>
      </c>
      <c r="J33">
        <v>0</v>
      </c>
      <c r="K33">
        <f t="shared" si="1"/>
        <v>0</v>
      </c>
      <c r="L33">
        <f t="shared" si="2"/>
        <v>0</v>
      </c>
      <c r="M33">
        <f t="shared" si="3"/>
        <v>1</v>
      </c>
    </row>
    <row r="34" spans="1:13" x14ac:dyDescent="0.45">
      <c r="A34" t="s">
        <v>75</v>
      </c>
      <c r="B34" t="s">
        <v>6</v>
      </c>
      <c r="C34" t="s">
        <v>9</v>
      </c>
      <c r="D34" t="s">
        <v>10</v>
      </c>
      <c r="E34" t="s">
        <v>77</v>
      </c>
      <c r="F34" s="1">
        <v>46011.33</v>
      </c>
      <c r="G34" s="1">
        <v>46011.33</v>
      </c>
      <c r="H34">
        <v>374</v>
      </c>
      <c r="I34">
        <f t="shared" si="0"/>
        <v>0</v>
      </c>
      <c r="J34">
        <v>0</v>
      </c>
      <c r="K34">
        <f t="shared" si="1"/>
        <v>0</v>
      </c>
      <c r="L34">
        <f t="shared" si="2"/>
        <v>0</v>
      </c>
      <c r="M34">
        <f t="shared" si="3"/>
        <v>0</v>
      </c>
    </row>
    <row r="35" spans="1:13" x14ac:dyDescent="0.45">
      <c r="A35" t="s">
        <v>75</v>
      </c>
      <c r="B35" t="s">
        <v>6</v>
      </c>
      <c r="C35" t="s">
        <v>15</v>
      </c>
      <c r="D35" t="s">
        <v>16</v>
      </c>
      <c r="E35" t="s">
        <v>78</v>
      </c>
      <c r="F35" s="1">
        <v>22411.88</v>
      </c>
      <c r="G35" s="1">
        <v>22411.88</v>
      </c>
      <c r="H35">
        <v>123</v>
      </c>
      <c r="I35">
        <f t="shared" si="0"/>
        <v>0</v>
      </c>
      <c r="J35">
        <v>1</v>
      </c>
      <c r="K35">
        <f t="shared" si="1"/>
        <v>0</v>
      </c>
      <c r="L35">
        <f t="shared" si="2"/>
        <v>1</v>
      </c>
      <c r="M35">
        <f t="shared" si="3"/>
        <v>0</v>
      </c>
    </row>
    <row r="36" spans="1:13" x14ac:dyDescent="0.45">
      <c r="A36" t="s">
        <v>75</v>
      </c>
      <c r="B36" t="s">
        <v>6</v>
      </c>
      <c r="C36" t="s">
        <v>17</v>
      </c>
      <c r="D36" t="s">
        <v>18</v>
      </c>
      <c r="E36" t="s">
        <v>79</v>
      </c>
      <c r="F36" s="1">
        <v>8532.2999999999993</v>
      </c>
      <c r="G36" s="1">
        <v>8532.2999999999993</v>
      </c>
      <c r="H36">
        <v>36</v>
      </c>
      <c r="I36">
        <f t="shared" si="0"/>
        <v>0</v>
      </c>
      <c r="J36">
        <v>0</v>
      </c>
      <c r="K36">
        <f t="shared" si="1"/>
        <v>0</v>
      </c>
      <c r="L36">
        <f t="shared" si="2"/>
        <v>0</v>
      </c>
      <c r="M36">
        <f t="shared" si="3"/>
        <v>0</v>
      </c>
    </row>
    <row r="37" spans="1:13" x14ac:dyDescent="0.45">
      <c r="A37" t="s">
        <v>75</v>
      </c>
      <c r="B37" t="s">
        <v>27</v>
      </c>
      <c r="C37" t="s">
        <v>28</v>
      </c>
      <c r="D37" t="s">
        <v>29</v>
      </c>
      <c r="E37" t="s">
        <v>80</v>
      </c>
      <c r="F37" s="1">
        <v>78895.399999999994</v>
      </c>
      <c r="G37" s="1">
        <v>76481.240000000005</v>
      </c>
      <c r="H37">
        <v>1208</v>
      </c>
      <c r="I37">
        <f t="shared" si="0"/>
        <v>0</v>
      </c>
      <c r="J37">
        <v>1</v>
      </c>
      <c r="K37">
        <f t="shared" si="1"/>
        <v>1</v>
      </c>
      <c r="L37">
        <f t="shared" si="2"/>
        <v>0</v>
      </c>
      <c r="M37">
        <f t="shared" si="3"/>
        <v>0</v>
      </c>
    </row>
    <row r="38" spans="1:13" x14ac:dyDescent="0.45">
      <c r="A38" t="s">
        <v>75</v>
      </c>
      <c r="B38" t="s">
        <v>27</v>
      </c>
      <c r="C38" t="s">
        <v>36</v>
      </c>
      <c r="D38" t="s">
        <v>37</v>
      </c>
      <c r="E38" t="s">
        <v>81</v>
      </c>
      <c r="F38" s="1">
        <v>100900</v>
      </c>
      <c r="G38" s="1">
        <v>100030.97</v>
      </c>
      <c r="H38">
        <v>1627</v>
      </c>
      <c r="I38">
        <f t="shared" si="0"/>
        <v>1</v>
      </c>
      <c r="J38">
        <v>0</v>
      </c>
      <c r="K38">
        <f t="shared" si="1"/>
        <v>0</v>
      </c>
      <c r="L38">
        <f t="shared" si="2"/>
        <v>0</v>
      </c>
      <c r="M38">
        <f t="shared" si="3"/>
        <v>0</v>
      </c>
    </row>
    <row r="39" spans="1:13" x14ac:dyDescent="0.45">
      <c r="A39" t="s">
        <v>75</v>
      </c>
      <c r="B39" t="s">
        <v>30</v>
      </c>
      <c r="C39" t="s">
        <v>31</v>
      </c>
      <c r="D39" t="s">
        <v>32</v>
      </c>
      <c r="E39" t="s">
        <v>82</v>
      </c>
      <c r="F39" s="1">
        <v>46280.81</v>
      </c>
      <c r="G39" s="1">
        <v>58779.26</v>
      </c>
      <c r="H39">
        <v>14</v>
      </c>
      <c r="I39">
        <f t="shared" si="0"/>
        <v>0</v>
      </c>
      <c r="J39">
        <v>0</v>
      </c>
      <c r="K39">
        <f t="shared" si="1"/>
        <v>0</v>
      </c>
      <c r="L39">
        <f t="shared" si="2"/>
        <v>0</v>
      </c>
      <c r="M39">
        <f t="shared" si="3"/>
        <v>0</v>
      </c>
    </row>
    <row r="40" spans="1:13" x14ac:dyDescent="0.45">
      <c r="A40" t="s">
        <v>83</v>
      </c>
      <c r="B40" t="s">
        <v>6</v>
      </c>
      <c r="C40" t="s">
        <v>7</v>
      </c>
      <c r="D40" t="s">
        <v>8</v>
      </c>
      <c r="E40" t="s">
        <v>84</v>
      </c>
      <c r="F40" s="1">
        <v>104653.66</v>
      </c>
      <c r="G40" s="1">
        <v>104653.66</v>
      </c>
      <c r="H40">
        <v>207</v>
      </c>
      <c r="I40">
        <f t="shared" si="0"/>
        <v>0</v>
      </c>
      <c r="J40">
        <v>1</v>
      </c>
      <c r="K40">
        <f t="shared" si="1"/>
        <v>0</v>
      </c>
      <c r="L40">
        <f t="shared" si="2"/>
        <v>0</v>
      </c>
      <c r="M40">
        <f t="shared" si="3"/>
        <v>1</v>
      </c>
    </row>
    <row r="41" spans="1:13" x14ac:dyDescent="0.45">
      <c r="A41" t="s">
        <v>83</v>
      </c>
      <c r="B41" t="s">
        <v>6</v>
      </c>
      <c r="C41" t="s">
        <v>15</v>
      </c>
      <c r="D41" t="s">
        <v>16</v>
      </c>
      <c r="E41" t="s">
        <v>85</v>
      </c>
      <c r="F41" s="1">
        <v>15455.38</v>
      </c>
      <c r="G41" s="1">
        <v>15455.38</v>
      </c>
      <c r="H41">
        <v>554</v>
      </c>
      <c r="I41">
        <f t="shared" si="0"/>
        <v>0</v>
      </c>
      <c r="J41">
        <v>0</v>
      </c>
      <c r="K41">
        <f t="shared" si="1"/>
        <v>0</v>
      </c>
      <c r="L41">
        <f t="shared" si="2"/>
        <v>1</v>
      </c>
      <c r="M41">
        <f t="shared" si="3"/>
        <v>0</v>
      </c>
    </row>
    <row r="42" spans="1:13" x14ac:dyDescent="0.45">
      <c r="A42" t="s">
        <v>83</v>
      </c>
      <c r="B42" t="s">
        <v>27</v>
      </c>
      <c r="C42" t="s">
        <v>28</v>
      </c>
      <c r="D42" t="s">
        <v>29</v>
      </c>
      <c r="E42" t="s">
        <v>86</v>
      </c>
      <c r="F42" s="1">
        <v>80157.17</v>
      </c>
      <c r="G42" s="1">
        <v>80146.02</v>
      </c>
      <c r="H42">
        <v>31</v>
      </c>
      <c r="I42">
        <f t="shared" si="0"/>
        <v>0</v>
      </c>
      <c r="J42">
        <v>0</v>
      </c>
      <c r="K42">
        <f t="shared" si="1"/>
        <v>1</v>
      </c>
      <c r="L42">
        <f t="shared" si="2"/>
        <v>0</v>
      </c>
      <c r="M42">
        <f t="shared" si="3"/>
        <v>0</v>
      </c>
    </row>
    <row r="43" spans="1:13" x14ac:dyDescent="0.45">
      <c r="A43" t="s">
        <v>83</v>
      </c>
      <c r="B43" t="s">
        <v>27</v>
      </c>
      <c r="C43" t="s">
        <v>36</v>
      </c>
      <c r="D43" t="s">
        <v>37</v>
      </c>
      <c r="E43" t="s">
        <v>87</v>
      </c>
      <c r="F43" s="1">
        <v>98000</v>
      </c>
      <c r="G43" s="1">
        <v>90108.32</v>
      </c>
      <c r="H43">
        <v>886</v>
      </c>
      <c r="I43">
        <f t="shared" si="0"/>
        <v>1</v>
      </c>
      <c r="J43">
        <v>1</v>
      </c>
      <c r="K43">
        <f t="shared" si="1"/>
        <v>0</v>
      </c>
      <c r="L43">
        <f t="shared" si="2"/>
        <v>0</v>
      </c>
      <c r="M43">
        <f t="shared" si="3"/>
        <v>0</v>
      </c>
    </row>
    <row r="44" spans="1:13" x14ac:dyDescent="0.45">
      <c r="A44" t="s">
        <v>88</v>
      </c>
      <c r="B44" t="s">
        <v>6</v>
      </c>
      <c r="C44" t="s">
        <v>7</v>
      </c>
      <c r="D44" t="s">
        <v>8</v>
      </c>
      <c r="E44" t="s">
        <v>89</v>
      </c>
      <c r="F44" s="1">
        <v>95262.38</v>
      </c>
      <c r="G44" s="1">
        <v>95262.38</v>
      </c>
      <c r="H44">
        <v>1541</v>
      </c>
      <c r="I44">
        <f t="shared" si="0"/>
        <v>0</v>
      </c>
      <c r="J44">
        <v>0</v>
      </c>
      <c r="K44">
        <f t="shared" si="1"/>
        <v>0</v>
      </c>
      <c r="L44">
        <f t="shared" si="2"/>
        <v>0</v>
      </c>
      <c r="M44">
        <f t="shared" si="3"/>
        <v>1</v>
      </c>
    </row>
    <row r="45" spans="1:13" x14ac:dyDescent="0.45">
      <c r="A45" t="s">
        <v>88</v>
      </c>
      <c r="B45" t="s">
        <v>6</v>
      </c>
      <c r="C45" t="s">
        <v>9</v>
      </c>
      <c r="D45" t="s">
        <v>10</v>
      </c>
      <c r="E45" t="s">
        <v>90</v>
      </c>
      <c r="F45" s="1">
        <v>74197.95</v>
      </c>
      <c r="G45" s="1">
        <v>74197.95</v>
      </c>
      <c r="H45">
        <v>84</v>
      </c>
      <c r="I45">
        <f t="shared" si="0"/>
        <v>0</v>
      </c>
      <c r="J45">
        <v>0</v>
      </c>
      <c r="K45">
        <f t="shared" si="1"/>
        <v>0</v>
      </c>
      <c r="L45">
        <f t="shared" si="2"/>
        <v>0</v>
      </c>
      <c r="M45">
        <f t="shared" si="3"/>
        <v>0</v>
      </c>
    </row>
    <row r="46" spans="1:13" x14ac:dyDescent="0.45">
      <c r="A46" t="s">
        <v>88</v>
      </c>
      <c r="B46" t="s">
        <v>6</v>
      </c>
      <c r="C46" t="s">
        <v>11</v>
      </c>
      <c r="D46" t="s">
        <v>12</v>
      </c>
      <c r="E46" t="s">
        <v>91</v>
      </c>
      <c r="F46" s="1">
        <v>67534.720000000001</v>
      </c>
      <c r="G46" s="1">
        <v>67534.720000000001</v>
      </c>
      <c r="H46">
        <v>348</v>
      </c>
      <c r="I46">
        <f t="shared" si="0"/>
        <v>0</v>
      </c>
      <c r="J46">
        <v>0</v>
      </c>
      <c r="K46">
        <f t="shared" si="1"/>
        <v>0</v>
      </c>
      <c r="L46">
        <f t="shared" si="2"/>
        <v>0</v>
      </c>
      <c r="M46">
        <f t="shared" si="3"/>
        <v>0</v>
      </c>
    </row>
    <row r="47" spans="1:13" x14ac:dyDescent="0.45">
      <c r="A47" t="s">
        <v>88</v>
      </c>
      <c r="B47" t="s">
        <v>6</v>
      </c>
      <c r="C47" t="s">
        <v>33</v>
      </c>
      <c r="D47" t="s">
        <v>34</v>
      </c>
      <c r="E47" t="s">
        <v>92</v>
      </c>
      <c r="F47" s="1">
        <v>18589.93</v>
      </c>
      <c r="G47" s="1">
        <v>18589.93</v>
      </c>
      <c r="H47">
        <v>50</v>
      </c>
      <c r="I47">
        <f t="shared" si="0"/>
        <v>0</v>
      </c>
      <c r="J47">
        <v>1</v>
      </c>
      <c r="K47">
        <f t="shared" si="1"/>
        <v>0</v>
      </c>
      <c r="L47">
        <f t="shared" si="2"/>
        <v>0</v>
      </c>
      <c r="M47">
        <f t="shared" si="3"/>
        <v>0</v>
      </c>
    </row>
    <row r="48" spans="1:13" x14ac:dyDescent="0.45">
      <c r="A48" t="s">
        <v>88</v>
      </c>
      <c r="B48" t="s">
        <v>6</v>
      </c>
      <c r="C48" t="s">
        <v>13</v>
      </c>
      <c r="D48" t="s">
        <v>14</v>
      </c>
      <c r="E48" t="s">
        <v>93</v>
      </c>
      <c r="F48" s="1">
        <v>87171.04</v>
      </c>
      <c r="G48" s="1">
        <v>87171.04</v>
      </c>
      <c r="H48">
        <v>296</v>
      </c>
      <c r="I48">
        <f t="shared" si="0"/>
        <v>0</v>
      </c>
      <c r="J48">
        <v>0</v>
      </c>
      <c r="K48">
        <f t="shared" si="1"/>
        <v>0</v>
      </c>
      <c r="L48">
        <f t="shared" si="2"/>
        <v>0</v>
      </c>
      <c r="M48">
        <f t="shared" si="3"/>
        <v>0</v>
      </c>
    </row>
    <row r="49" spans="1:13" x14ac:dyDescent="0.45">
      <c r="A49" t="s">
        <v>88</v>
      </c>
      <c r="B49" t="s">
        <v>6</v>
      </c>
      <c r="C49" t="s">
        <v>15</v>
      </c>
      <c r="D49" t="s">
        <v>16</v>
      </c>
      <c r="E49" t="s">
        <v>94</v>
      </c>
      <c r="F49" s="1">
        <v>30737.96</v>
      </c>
      <c r="G49" s="1">
        <v>30737.96</v>
      </c>
      <c r="H49">
        <v>370</v>
      </c>
      <c r="I49">
        <f t="shared" si="0"/>
        <v>0</v>
      </c>
      <c r="J49">
        <v>0</v>
      </c>
      <c r="K49">
        <f t="shared" si="1"/>
        <v>0</v>
      </c>
      <c r="L49">
        <f t="shared" si="2"/>
        <v>1</v>
      </c>
      <c r="M49">
        <f t="shared" si="3"/>
        <v>0</v>
      </c>
    </row>
    <row r="50" spans="1:13" x14ac:dyDescent="0.45">
      <c r="A50" t="s">
        <v>88</v>
      </c>
      <c r="B50" t="s">
        <v>6</v>
      </c>
      <c r="C50" t="s">
        <v>17</v>
      </c>
      <c r="D50" t="s">
        <v>18</v>
      </c>
      <c r="E50" t="s">
        <v>95</v>
      </c>
      <c r="F50" s="1">
        <v>7899.3</v>
      </c>
      <c r="G50" s="1">
        <v>7899.3</v>
      </c>
      <c r="H50">
        <v>134</v>
      </c>
      <c r="I50">
        <f t="shared" si="0"/>
        <v>0</v>
      </c>
      <c r="J50">
        <v>1</v>
      </c>
      <c r="K50">
        <f t="shared" si="1"/>
        <v>0</v>
      </c>
      <c r="L50">
        <f t="shared" si="2"/>
        <v>0</v>
      </c>
      <c r="M50">
        <f t="shared" si="3"/>
        <v>0</v>
      </c>
    </row>
    <row r="51" spans="1:13" x14ac:dyDescent="0.45">
      <c r="A51" t="s">
        <v>88</v>
      </c>
      <c r="B51" t="s">
        <v>6</v>
      </c>
      <c r="C51" t="s">
        <v>19</v>
      </c>
      <c r="D51" t="s">
        <v>20</v>
      </c>
      <c r="E51" t="s">
        <v>96</v>
      </c>
      <c r="F51" s="1">
        <v>145438.74</v>
      </c>
      <c r="G51" s="1">
        <v>145438.74</v>
      </c>
      <c r="H51">
        <v>5670</v>
      </c>
      <c r="I51">
        <f t="shared" si="0"/>
        <v>0</v>
      </c>
      <c r="J51">
        <v>0</v>
      </c>
      <c r="K51">
        <f t="shared" si="1"/>
        <v>0</v>
      </c>
      <c r="L51">
        <f t="shared" si="2"/>
        <v>0</v>
      </c>
      <c r="M51">
        <f t="shared" si="3"/>
        <v>0</v>
      </c>
    </row>
    <row r="52" spans="1:13" x14ac:dyDescent="0.45">
      <c r="A52" t="s">
        <v>88</v>
      </c>
      <c r="B52" t="s">
        <v>6</v>
      </c>
      <c r="C52" t="s">
        <v>21</v>
      </c>
      <c r="D52" t="s">
        <v>22</v>
      </c>
      <c r="E52" t="s">
        <v>97</v>
      </c>
      <c r="F52" s="1">
        <v>323000</v>
      </c>
      <c r="G52" s="1">
        <v>321372.27</v>
      </c>
      <c r="H52">
        <v>7835</v>
      </c>
      <c r="I52">
        <f t="shared" si="0"/>
        <v>1</v>
      </c>
      <c r="J52">
        <v>0</v>
      </c>
      <c r="K52">
        <f t="shared" si="1"/>
        <v>0</v>
      </c>
      <c r="L52">
        <f t="shared" si="2"/>
        <v>0</v>
      </c>
      <c r="M52">
        <f t="shared" si="3"/>
        <v>0</v>
      </c>
    </row>
    <row r="53" spans="1:13" x14ac:dyDescent="0.45">
      <c r="A53" t="s">
        <v>88</v>
      </c>
      <c r="B53" t="s">
        <v>6</v>
      </c>
      <c r="C53" t="s">
        <v>23</v>
      </c>
      <c r="D53" t="s">
        <v>24</v>
      </c>
      <c r="E53" t="s">
        <v>98</v>
      </c>
      <c r="F53" s="1">
        <v>2844.29</v>
      </c>
      <c r="G53" s="1">
        <v>98103.62</v>
      </c>
      <c r="H53">
        <v>1026</v>
      </c>
      <c r="I53">
        <f t="shared" si="0"/>
        <v>0</v>
      </c>
      <c r="J53">
        <v>1</v>
      </c>
      <c r="K53">
        <f t="shared" si="1"/>
        <v>0</v>
      </c>
      <c r="L53">
        <f t="shared" si="2"/>
        <v>0</v>
      </c>
      <c r="M53">
        <f t="shared" si="3"/>
        <v>0</v>
      </c>
    </row>
    <row r="54" spans="1:13" x14ac:dyDescent="0.45">
      <c r="A54" t="s">
        <v>88</v>
      </c>
      <c r="B54" t="s">
        <v>6</v>
      </c>
      <c r="C54" t="s">
        <v>25</v>
      </c>
      <c r="D54" t="s">
        <v>26</v>
      </c>
      <c r="E54" t="s">
        <v>99</v>
      </c>
      <c r="F54" s="1">
        <v>0</v>
      </c>
      <c r="G54" s="1">
        <v>81802.039999999994</v>
      </c>
      <c r="H54">
        <v>249</v>
      </c>
      <c r="I54">
        <f t="shared" si="0"/>
        <v>0</v>
      </c>
      <c r="J54">
        <v>0</v>
      </c>
      <c r="K54">
        <f t="shared" si="1"/>
        <v>0</v>
      </c>
      <c r="L54">
        <f t="shared" si="2"/>
        <v>0</v>
      </c>
      <c r="M54">
        <f t="shared" si="3"/>
        <v>0</v>
      </c>
    </row>
    <row r="55" spans="1:13" x14ac:dyDescent="0.45">
      <c r="A55" t="s">
        <v>88</v>
      </c>
      <c r="B55" t="s">
        <v>27</v>
      </c>
      <c r="C55" t="s">
        <v>28</v>
      </c>
      <c r="D55" t="s">
        <v>29</v>
      </c>
      <c r="E55" t="s">
        <v>100</v>
      </c>
      <c r="F55" s="1">
        <v>312133.21000000002</v>
      </c>
      <c r="G55" s="1">
        <v>297121.39</v>
      </c>
      <c r="H55">
        <v>5887</v>
      </c>
      <c r="I55">
        <f t="shared" si="0"/>
        <v>0</v>
      </c>
      <c r="J55">
        <v>0</v>
      </c>
      <c r="K55">
        <f t="shared" si="1"/>
        <v>1</v>
      </c>
      <c r="L55">
        <f t="shared" si="2"/>
        <v>0</v>
      </c>
      <c r="M55">
        <f t="shared" si="3"/>
        <v>0</v>
      </c>
    </row>
    <row r="56" spans="1:13" x14ac:dyDescent="0.45">
      <c r="A56" t="s">
        <v>101</v>
      </c>
      <c r="B56" t="s">
        <v>6</v>
      </c>
      <c r="C56" t="s">
        <v>7</v>
      </c>
      <c r="D56" t="s">
        <v>8</v>
      </c>
      <c r="E56" t="s">
        <v>102</v>
      </c>
      <c r="F56" s="1">
        <v>62404.63</v>
      </c>
      <c r="G56" s="1">
        <v>62404.63</v>
      </c>
      <c r="H56">
        <v>2075</v>
      </c>
      <c r="I56">
        <f t="shared" si="0"/>
        <v>0</v>
      </c>
      <c r="J56">
        <v>1</v>
      </c>
      <c r="K56">
        <f t="shared" si="1"/>
        <v>0</v>
      </c>
      <c r="L56">
        <f t="shared" si="2"/>
        <v>0</v>
      </c>
      <c r="M56">
        <f t="shared" si="3"/>
        <v>1</v>
      </c>
    </row>
    <row r="57" spans="1:13" x14ac:dyDescent="0.45">
      <c r="A57" t="s">
        <v>101</v>
      </c>
      <c r="B57" t="s">
        <v>6</v>
      </c>
      <c r="C57" t="s">
        <v>9</v>
      </c>
      <c r="D57" t="s">
        <v>10</v>
      </c>
      <c r="E57" t="s">
        <v>103</v>
      </c>
      <c r="F57" s="1">
        <v>83966.47</v>
      </c>
      <c r="G57" s="1">
        <v>83966.47</v>
      </c>
      <c r="H57">
        <v>194</v>
      </c>
      <c r="I57">
        <f t="shared" si="0"/>
        <v>0</v>
      </c>
      <c r="J57">
        <v>1</v>
      </c>
      <c r="K57">
        <f t="shared" si="1"/>
        <v>0</v>
      </c>
      <c r="L57">
        <f t="shared" si="2"/>
        <v>0</v>
      </c>
      <c r="M57">
        <f t="shared" si="3"/>
        <v>0</v>
      </c>
    </row>
    <row r="58" spans="1:13" x14ac:dyDescent="0.45">
      <c r="A58" t="s">
        <v>101</v>
      </c>
      <c r="B58" t="s">
        <v>6</v>
      </c>
      <c r="C58" t="s">
        <v>11</v>
      </c>
      <c r="D58" t="s">
        <v>12</v>
      </c>
      <c r="E58" t="s">
        <v>104</v>
      </c>
      <c r="F58" s="1">
        <v>153472.01999999999</v>
      </c>
      <c r="G58" s="1">
        <v>153472.01999999999</v>
      </c>
      <c r="H58">
        <v>422</v>
      </c>
      <c r="I58">
        <f t="shared" si="0"/>
        <v>0</v>
      </c>
      <c r="J58">
        <v>1</v>
      </c>
      <c r="K58">
        <f t="shared" si="1"/>
        <v>0</v>
      </c>
      <c r="L58">
        <f t="shared" si="2"/>
        <v>0</v>
      </c>
      <c r="M58">
        <f t="shared" si="3"/>
        <v>0</v>
      </c>
    </row>
    <row r="59" spans="1:13" x14ac:dyDescent="0.45">
      <c r="A59" t="s">
        <v>101</v>
      </c>
      <c r="B59" t="s">
        <v>6</v>
      </c>
      <c r="C59" t="s">
        <v>15</v>
      </c>
      <c r="D59" t="s">
        <v>16</v>
      </c>
      <c r="E59" t="s">
        <v>105</v>
      </c>
      <c r="F59" s="1">
        <v>28208.63</v>
      </c>
      <c r="G59" s="1">
        <v>27695.81</v>
      </c>
      <c r="H59">
        <v>335</v>
      </c>
      <c r="I59">
        <f t="shared" si="0"/>
        <v>0</v>
      </c>
      <c r="J59">
        <v>1</v>
      </c>
      <c r="K59">
        <f t="shared" si="1"/>
        <v>0</v>
      </c>
      <c r="L59">
        <f t="shared" si="2"/>
        <v>1</v>
      </c>
      <c r="M59">
        <f t="shared" si="3"/>
        <v>0</v>
      </c>
    </row>
    <row r="60" spans="1:13" x14ac:dyDescent="0.45">
      <c r="A60" t="s">
        <v>101</v>
      </c>
      <c r="B60" t="s">
        <v>6</v>
      </c>
      <c r="C60" t="s">
        <v>17</v>
      </c>
      <c r="D60" t="s">
        <v>18</v>
      </c>
      <c r="E60" t="s">
        <v>106</v>
      </c>
      <c r="F60" s="1">
        <v>65090.66</v>
      </c>
      <c r="G60" s="1">
        <v>65090.66</v>
      </c>
      <c r="H60">
        <v>1822</v>
      </c>
      <c r="I60">
        <f t="shared" si="0"/>
        <v>0</v>
      </c>
      <c r="J60">
        <v>0</v>
      </c>
      <c r="K60">
        <f t="shared" si="1"/>
        <v>0</v>
      </c>
      <c r="L60">
        <f t="shared" si="2"/>
        <v>0</v>
      </c>
      <c r="M60">
        <f t="shared" si="3"/>
        <v>0</v>
      </c>
    </row>
    <row r="61" spans="1:13" x14ac:dyDescent="0.45">
      <c r="A61" t="s">
        <v>101</v>
      </c>
      <c r="B61" t="s">
        <v>6</v>
      </c>
      <c r="C61" t="s">
        <v>19</v>
      </c>
      <c r="D61" t="s">
        <v>20</v>
      </c>
      <c r="E61" t="s">
        <v>107</v>
      </c>
      <c r="F61" s="1">
        <v>20772.259999999998</v>
      </c>
      <c r="G61" s="1">
        <v>20772.259999999998</v>
      </c>
      <c r="H61">
        <v>277</v>
      </c>
      <c r="I61">
        <f t="shared" si="0"/>
        <v>0</v>
      </c>
      <c r="J61">
        <v>0</v>
      </c>
      <c r="K61">
        <f t="shared" si="1"/>
        <v>0</v>
      </c>
      <c r="L61">
        <f t="shared" si="2"/>
        <v>0</v>
      </c>
      <c r="M61">
        <f t="shared" si="3"/>
        <v>0</v>
      </c>
    </row>
    <row r="62" spans="1:13" x14ac:dyDescent="0.45">
      <c r="A62" t="s">
        <v>101</v>
      </c>
      <c r="B62" t="s">
        <v>6</v>
      </c>
      <c r="C62" t="s">
        <v>21</v>
      </c>
      <c r="D62" t="s">
        <v>22</v>
      </c>
      <c r="E62" t="s">
        <v>108</v>
      </c>
      <c r="F62" s="1">
        <v>468200</v>
      </c>
      <c r="G62" s="1">
        <v>464772.29</v>
      </c>
      <c r="H62">
        <v>8673</v>
      </c>
      <c r="I62">
        <f t="shared" si="0"/>
        <v>1</v>
      </c>
      <c r="J62">
        <v>0</v>
      </c>
      <c r="K62">
        <f t="shared" si="1"/>
        <v>0</v>
      </c>
      <c r="L62">
        <f t="shared" si="2"/>
        <v>0</v>
      </c>
      <c r="M62">
        <f t="shared" si="3"/>
        <v>0</v>
      </c>
    </row>
    <row r="63" spans="1:13" x14ac:dyDescent="0.45">
      <c r="A63" t="s">
        <v>101</v>
      </c>
      <c r="B63" t="s">
        <v>6</v>
      </c>
      <c r="C63" t="s">
        <v>23</v>
      </c>
      <c r="D63" t="s">
        <v>24</v>
      </c>
      <c r="E63" t="s">
        <v>109</v>
      </c>
      <c r="F63" s="1">
        <v>4058.71</v>
      </c>
      <c r="G63" s="1">
        <v>77590.240000000005</v>
      </c>
      <c r="H63">
        <v>409</v>
      </c>
      <c r="I63">
        <f t="shared" si="0"/>
        <v>0</v>
      </c>
      <c r="J63">
        <v>1</v>
      </c>
      <c r="K63">
        <f t="shared" si="1"/>
        <v>0</v>
      </c>
      <c r="L63">
        <f t="shared" si="2"/>
        <v>0</v>
      </c>
      <c r="M63">
        <f t="shared" si="3"/>
        <v>0</v>
      </c>
    </row>
    <row r="64" spans="1:13" x14ac:dyDescent="0.45">
      <c r="A64" t="s">
        <v>101</v>
      </c>
      <c r="B64" t="s">
        <v>6</v>
      </c>
      <c r="C64" t="s">
        <v>25</v>
      </c>
      <c r="D64" t="s">
        <v>26</v>
      </c>
      <c r="E64" t="s">
        <v>110</v>
      </c>
      <c r="F64" s="1">
        <v>0</v>
      </c>
      <c r="G64" s="1">
        <v>36952.04</v>
      </c>
      <c r="H64">
        <v>174</v>
      </c>
      <c r="I64">
        <f t="shared" si="0"/>
        <v>0</v>
      </c>
      <c r="J64">
        <v>0</v>
      </c>
      <c r="K64">
        <f t="shared" si="1"/>
        <v>0</v>
      </c>
      <c r="L64">
        <f t="shared" si="2"/>
        <v>0</v>
      </c>
      <c r="M64">
        <f t="shared" si="3"/>
        <v>0</v>
      </c>
    </row>
    <row r="65" spans="1:13" x14ac:dyDescent="0.45">
      <c r="A65" t="s">
        <v>101</v>
      </c>
      <c r="B65" t="s">
        <v>27</v>
      </c>
      <c r="C65" t="s">
        <v>28</v>
      </c>
      <c r="D65" t="s">
        <v>29</v>
      </c>
      <c r="E65" t="s">
        <v>111</v>
      </c>
      <c r="F65" s="1">
        <v>368954.45</v>
      </c>
      <c r="G65" s="1">
        <v>362831.6</v>
      </c>
      <c r="H65">
        <v>6859</v>
      </c>
      <c r="I65">
        <f t="shared" si="0"/>
        <v>0</v>
      </c>
      <c r="J65">
        <v>0</v>
      </c>
      <c r="K65">
        <f t="shared" si="1"/>
        <v>1</v>
      </c>
      <c r="L65">
        <f t="shared" si="2"/>
        <v>0</v>
      </c>
      <c r="M65">
        <f t="shared" si="3"/>
        <v>0</v>
      </c>
    </row>
    <row r="66" spans="1:13" x14ac:dyDescent="0.45">
      <c r="A66" t="s">
        <v>101</v>
      </c>
      <c r="B66" t="s">
        <v>30</v>
      </c>
      <c r="C66" t="s">
        <v>31</v>
      </c>
      <c r="D66" t="s">
        <v>32</v>
      </c>
      <c r="E66" t="s">
        <v>112</v>
      </c>
      <c r="F66" s="1">
        <v>108928.69</v>
      </c>
      <c r="G66" s="1">
        <v>112165.62</v>
      </c>
      <c r="H66">
        <v>902</v>
      </c>
      <c r="I66">
        <f t="shared" si="0"/>
        <v>0</v>
      </c>
      <c r="J66">
        <v>0</v>
      </c>
      <c r="K66">
        <f t="shared" si="1"/>
        <v>0</v>
      </c>
      <c r="L66">
        <f t="shared" si="2"/>
        <v>0</v>
      </c>
      <c r="M66">
        <f t="shared" si="3"/>
        <v>0</v>
      </c>
    </row>
    <row r="67" spans="1:13" x14ac:dyDescent="0.45">
      <c r="A67" t="s">
        <v>101</v>
      </c>
      <c r="B67" t="s">
        <v>30</v>
      </c>
      <c r="C67" t="s">
        <v>31</v>
      </c>
      <c r="D67" t="s">
        <v>32</v>
      </c>
      <c r="E67" t="s">
        <v>113</v>
      </c>
      <c r="F67" s="1">
        <v>0</v>
      </c>
      <c r="G67" s="1">
        <v>27835.3</v>
      </c>
      <c r="H67">
        <v>113</v>
      </c>
      <c r="I67">
        <f t="shared" ref="I67:I130" si="4">IF(D67="PRI",1,IF(D67="PRI-PVEM-NUEVA ALIANZA-P S D-PJ-PRC-PP C",1,0))</f>
        <v>0</v>
      </c>
      <c r="J67">
        <v>1</v>
      </c>
      <c r="K67">
        <f t="shared" ref="K67:K130" si="5">IF(D67="PAN-UDC-P P C-ENCUENTRO SOCIAL ",1,0)</f>
        <v>0</v>
      </c>
      <c r="L67">
        <f t="shared" ref="L67:L130" si="6">IF(D67="PRD",1,0)</f>
        <v>0</v>
      </c>
      <c r="M67">
        <f t="shared" ref="M67:M130" si="7">IF(D67="MORENA",1,0)</f>
        <v>0</v>
      </c>
    </row>
    <row r="68" spans="1:13" x14ac:dyDescent="0.45">
      <c r="A68" t="s">
        <v>101</v>
      </c>
      <c r="B68" t="s">
        <v>30</v>
      </c>
      <c r="C68" t="s">
        <v>31</v>
      </c>
      <c r="D68" t="s">
        <v>32</v>
      </c>
      <c r="E68" t="s">
        <v>114</v>
      </c>
      <c r="F68" s="1">
        <v>37514.839999999997</v>
      </c>
      <c r="G68" s="1">
        <v>32267.94</v>
      </c>
      <c r="H68">
        <v>93</v>
      </c>
      <c r="I68">
        <f t="shared" si="4"/>
        <v>0</v>
      </c>
      <c r="J68">
        <v>0</v>
      </c>
      <c r="K68">
        <f t="shared" si="5"/>
        <v>0</v>
      </c>
      <c r="L68">
        <f t="shared" si="6"/>
        <v>0</v>
      </c>
      <c r="M68">
        <f t="shared" si="7"/>
        <v>0</v>
      </c>
    </row>
    <row r="69" spans="1:13" x14ac:dyDescent="0.45">
      <c r="A69" t="s">
        <v>115</v>
      </c>
      <c r="B69" t="s">
        <v>6</v>
      </c>
      <c r="C69" t="s">
        <v>7</v>
      </c>
      <c r="D69" t="s">
        <v>8</v>
      </c>
      <c r="E69" t="s">
        <v>116</v>
      </c>
      <c r="F69" s="1">
        <v>51028.44</v>
      </c>
      <c r="G69" s="1">
        <v>51028.44</v>
      </c>
      <c r="H69">
        <v>275</v>
      </c>
      <c r="I69">
        <f t="shared" si="4"/>
        <v>0</v>
      </c>
      <c r="J69">
        <v>0</v>
      </c>
      <c r="K69">
        <f t="shared" si="5"/>
        <v>0</v>
      </c>
      <c r="L69">
        <f t="shared" si="6"/>
        <v>0</v>
      </c>
      <c r="M69">
        <f t="shared" si="7"/>
        <v>1</v>
      </c>
    </row>
    <row r="70" spans="1:13" x14ac:dyDescent="0.45">
      <c r="A70" t="s">
        <v>115</v>
      </c>
      <c r="B70" t="s">
        <v>6</v>
      </c>
      <c r="C70" t="s">
        <v>9</v>
      </c>
      <c r="D70" t="s">
        <v>10</v>
      </c>
      <c r="E70" t="s">
        <v>117</v>
      </c>
      <c r="F70" s="1">
        <v>53717.01</v>
      </c>
      <c r="G70" s="1">
        <v>53717.01</v>
      </c>
      <c r="H70">
        <v>14</v>
      </c>
      <c r="I70">
        <f t="shared" si="4"/>
        <v>0</v>
      </c>
      <c r="J70">
        <v>1</v>
      </c>
      <c r="K70">
        <f t="shared" si="5"/>
        <v>0</v>
      </c>
      <c r="L70">
        <f t="shared" si="6"/>
        <v>0</v>
      </c>
      <c r="M70">
        <f t="shared" si="7"/>
        <v>0</v>
      </c>
    </row>
    <row r="71" spans="1:13" x14ac:dyDescent="0.45">
      <c r="A71" t="s">
        <v>115</v>
      </c>
      <c r="B71" t="s">
        <v>6</v>
      </c>
      <c r="C71" t="s">
        <v>11</v>
      </c>
      <c r="D71" t="s">
        <v>12</v>
      </c>
      <c r="E71" t="s">
        <v>118</v>
      </c>
      <c r="F71" s="1">
        <v>57103.13</v>
      </c>
      <c r="G71" s="1">
        <v>57103.13</v>
      </c>
      <c r="H71">
        <v>49</v>
      </c>
      <c r="I71">
        <f t="shared" si="4"/>
        <v>0</v>
      </c>
      <c r="J71">
        <v>1</v>
      </c>
      <c r="K71">
        <f t="shared" si="5"/>
        <v>0</v>
      </c>
      <c r="L71">
        <f t="shared" si="6"/>
        <v>0</v>
      </c>
      <c r="M71">
        <f t="shared" si="7"/>
        <v>0</v>
      </c>
    </row>
    <row r="72" spans="1:13" x14ac:dyDescent="0.45">
      <c r="A72" t="s">
        <v>115</v>
      </c>
      <c r="B72" t="s">
        <v>6</v>
      </c>
      <c r="C72" t="s">
        <v>33</v>
      </c>
      <c r="D72" t="s">
        <v>34</v>
      </c>
      <c r="E72" t="s">
        <v>119</v>
      </c>
      <c r="F72" s="1">
        <v>8237.77</v>
      </c>
      <c r="G72" s="1">
        <v>8237.77</v>
      </c>
      <c r="H72">
        <v>504</v>
      </c>
      <c r="I72">
        <f t="shared" si="4"/>
        <v>0</v>
      </c>
      <c r="J72">
        <v>1</v>
      </c>
      <c r="K72">
        <f t="shared" si="5"/>
        <v>0</v>
      </c>
      <c r="L72">
        <f t="shared" si="6"/>
        <v>0</v>
      </c>
      <c r="M72">
        <f t="shared" si="7"/>
        <v>0</v>
      </c>
    </row>
    <row r="73" spans="1:13" x14ac:dyDescent="0.45">
      <c r="A73" t="s">
        <v>115</v>
      </c>
      <c r="B73" t="s">
        <v>6</v>
      </c>
      <c r="C73" t="s">
        <v>13</v>
      </c>
      <c r="D73" t="s">
        <v>14</v>
      </c>
      <c r="E73" t="s">
        <v>120</v>
      </c>
      <c r="F73" s="1">
        <v>2100.81</v>
      </c>
      <c r="G73" s="1">
        <v>2100.81</v>
      </c>
      <c r="H73">
        <v>11</v>
      </c>
      <c r="I73">
        <f t="shared" si="4"/>
        <v>0</v>
      </c>
      <c r="J73">
        <v>1</v>
      </c>
      <c r="K73">
        <f t="shared" si="5"/>
        <v>0</v>
      </c>
      <c r="L73">
        <f t="shared" si="6"/>
        <v>0</v>
      </c>
      <c r="M73">
        <f t="shared" si="7"/>
        <v>0</v>
      </c>
    </row>
    <row r="74" spans="1:13" x14ac:dyDescent="0.45">
      <c r="A74" t="s">
        <v>115</v>
      </c>
      <c r="B74" t="s">
        <v>6</v>
      </c>
      <c r="C74" t="s">
        <v>15</v>
      </c>
      <c r="D74" t="s">
        <v>16</v>
      </c>
      <c r="E74" t="s">
        <v>121</v>
      </c>
      <c r="F74" s="1">
        <v>18834.95</v>
      </c>
      <c r="G74" s="1">
        <v>18834.95</v>
      </c>
      <c r="H74">
        <v>31</v>
      </c>
      <c r="I74">
        <f t="shared" si="4"/>
        <v>0</v>
      </c>
      <c r="J74">
        <v>1</v>
      </c>
      <c r="K74">
        <f t="shared" si="5"/>
        <v>0</v>
      </c>
      <c r="L74">
        <f t="shared" si="6"/>
        <v>1</v>
      </c>
      <c r="M74">
        <f t="shared" si="7"/>
        <v>0</v>
      </c>
    </row>
    <row r="75" spans="1:13" x14ac:dyDescent="0.45">
      <c r="A75" t="s">
        <v>115</v>
      </c>
      <c r="B75" t="s">
        <v>6</v>
      </c>
      <c r="C75" t="s">
        <v>19</v>
      </c>
      <c r="D75" t="s">
        <v>20</v>
      </c>
      <c r="E75" t="s">
        <v>122</v>
      </c>
      <c r="F75" s="1">
        <v>5429.02</v>
      </c>
      <c r="G75" s="1">
        <v>5429.02</v>
      </c>
      <c r="H75">
        <v>42</v>
      </c>
      <c r="I75">
        <f t="shared" si="4"/>
        <v>0</v>
      </c>
      <c r="J75">
        <v>1</v>
      </c>
      <c r="K75">
        <f t="shared" si="5"/>
        <v>0</v>
      </c>
      <c r="L75">
        <f t="shared" si="6"/>
        <v>0</v>
      </c>
      <c r="M75">
        <f t="shared" si="7"/>
        <v>0</v>
      </c>
    </row>
    <row r="76" spans="1:13" x14ac:dyDescent="0.45">
      <c r="A76" t="s">
        <v>115</v>
      </c>
      <c r="B76" t="s">
        <v>6</v>
      </c>
      <c r="C76" t="s">
        <v>21</v>
      </c>
      <c r="D76" t="s">
        <v>22</v>
      </c>
      <c r="E76" t="s">
        <v>123</v>
      </c>
      <c r="F76" s="1">
        <v>98300</v>
      </c>
      <c r="G76" s="1">
        <v>66239.45</v>
      </c>
      <c r="H76">
        <v>1224</v>
      </c>
      <c r="I76">
        <f t="shared" si="4"/>
        <v>1</v>
      </c>
      <c r="J76">
        <v>1</v>
      </c>
      <c r="K76">
        <f t="shared" si="5"/>
        <v>0</v>
      </c>
      <c r="L76">
        <f t="shared" si="6"/>
        <v>0</v>
      </c>
      <c r="M76">
        <f t="shared" si="7"/>
        <v>0</v>
      </c>
    </row>
    <row r="77" spans="1:13" x14ac:dyDescent="0.45">
      <c r="A77" t="s">
        <v>115</v>
      </c>
      <c r="B77" t="s">
        <v>27</v>
      </c>
      <c r="C77" t="s">
        <v>28</v>
      </c>
      <c r="D77" t="s">
        <v>29</v>
      </c>
      <c r="E77" t="s">
        <v>124</v>
      </c>
      <c r="F77" s="1">
        <v>61514.79</v>
      </c>
      <c r="G77" s="1">
        <v>61514.75</v>
      </c>
      <c r="H77">
        <v>1468</v>
      </c>
      <c r="I77">
        <f t="shared" si="4"/>
        <v>0</v>
      </c>
      <c r="J77">
        <v>0</v>
      </c>
      <c r="K77">
        <f t="shared" si="5"/>
        <v>1</v>
      </c>
      <c r="L77">
        <f t="shared" si="6"/>
        <v>0</v>
      </c>
      <c r="M77">
        <f t="shared" si="7"/>
        <v>0</v>
      </c>
    </row>
    <row r="78" spans="1:13" x14ac:dyDescent="0.45">
      <c r="A78" t="s">
        <v>125</v>
      </c>
      <c r="B78" t="s">
        <v>6</v>
      </c>
      <c r="C78" t="s">
        <v>7</v>
      </c>
      <c r="D78" t="s">
        <v>8</v>
      </c>
      <c r="E78" t="s">
        <v>126</v>
      </c>
      <c r="F78" s="1">
        <v>23350.03</v>
      </c>
      <c r="G78" s="1">
        <v>23350.03</v>
      </c>
      <c r="H78">
        <v>18</v>
      </c>
      <c r="I78">
        <f t="shared" si="4"/>
        <v>0</v>
      </c>
      <c r="J78">
        <v>0</v>
      </c>
      <c r="K78">
        <f t="shared" si="5"/>
        <v>0</v>
      </c>
      <c r="L78">
        <f t="shared" si="6"/>
        <v>0</v>
      </c>
      <c r="M78">
        <f t="shared" si="7"/>
        <v>1</v>
      </c>
    </row>
    <row r="79" spans="1:13" x14ac:dyDescent="0.45">
      <c r="A79" t="s">
        <v>125</v>
      </c>
      <c r="B79" t="s">
        <v>27</v>
      </c>
      <c r="C79" t="s">
        <v>28</v>
      </c>
      <c r="D79" t="s">
        <v>29</v>
      </c>
      <c r="E79" t="s">
        <v>127</v>
      </c>
      <c r="F79" s="1">
        <v>33702.78</v>
      </c>
      <c r="G79" s="1">
        <v>31484.46</v>
      </c>
      <c r="H79">
        <v>463</v>
      </c>
      <c r="I79">
        <f t="shared" si="4"/>
        <v>0</v>
      </c>
      <c r="J79">
        <v>1</v>
      </c>
      <c r="K79">
        <f t="shared" si="5"/>
        <v>1</v>
      </c>
      <c r="L79">
        <f t="shared" si="6"/>
        <v>0</v>
      </c>
      <c r="M79">
        <f t="shared" si="7"/>
        <v>0</v>
      </c>
    </row>
    <row r="80" spans="1:13" x14ac:dyDescent="0.45">
      <c r="A80" t="s">
        <v>125</v>
      </c>
      <c r="B80" t="s">
        <v>27</v>
      </c>
      <c r="C80" t="s">
        <v>36</v>
      </c>
      <c r="D80" t="s">
        <v>37</v>
      </c>
      <c r="E80" t="s">
        <v>128</v>
      </c>
      <c r="F80" s="1">
        <v>98500</v>
      </c>
      <c r="G80" s="1">
        <v>96557.98</v>
      </c>
      <c r="H80">
        <v>436</v>
      </c>
      <c r="I80">
        <f t="shared" si="4"/>
        <v>1</v>
      </c>
      <c r="J80">
        <v>1</v>
      </c>
      <c r="K80">
        <f t="shared" si="5"/>
        <v>0</v>
      </c>
      <c r="L80">
        <f t="shared" si="6"/>
        <v>0</v>
      </c>
      <c r="M80">
        <f t="shared" si="7"/>
        <v>0</v>
      </c>
    </row>
    <row r="81" spans="1:13" x14ac:dyDescent="0.45">
      <c r="A81" t="s">
        <v>129</v>
      </c>
      <c r="B81" t="s">
        <v>6</v>
      </c>
      <c r="C81" t="s">
        <v>7</v>
      </c>
      <c r="D81" t="s">
        <v>8</v>
      </c>
      <c r="E81" t="s">
        <v>130</v>
      </c>
      <c r="F81" s="1">
        <v>24213.360000000001</v>
      </c>
      <c r="G81" s="1">
        <v>24213.360000000001</v>
      </c>
      <c r="H81">
        <v>1</v>
      </c>
      <c r="I81">
        <f t="shared" si="4"/>
        <v>0</v>
      </c>
      <c r="J81">
        <v>1</v>
      </c>
      <c r="K81">
        <f t="shared" si="5"/>
        <v>0</v>
      </c>
      <c r="L81">
        <f t="shared" si="6"/>
        <v>0</v>
      </c>
      <c r="M81">
        <f t="shared" si="7"/>
        <v>1</v>
      </c>
    </row>
    <row r="82" spans="1:13" x14ac:dyDescent="0.45">
      <c r="A82" t="s">
        <v>129</v>
      </c>
      <c r="B82" t="s">
        <v>27</v>
      </c>
      <c r="C82" t="s">
        <v>28</v>
      </c>
      <c r="D82" t="s">
        <v>29</v>
      </c>
      <c r="E82" t="s">
        <v>131</v>
      </c>
      <c r="F82" s="1">
        <v>92678.61</v>
      </c>
      <c r="G82" s="1">
        <v>92678.09</v>
      </c>
      <c r="H82">
        <v>283</v>
      </c>
      <c r="I82">
        <f t="shared" si="4"/>
        <v>0</v>
      </c>
      <c r="J82">
        <v>0</v>
      </c>
      <c r="K82">
        <f t="shared" si="5"/>
        <v>1</v>
      </c>
      <c r="L82">
        <f t="shared" si="6"/>
        <v>0</v>
      </c>
      <c r="M82">
        <f t="shared" si="7"/>
        <v>0</v>
      </c>
    </row>
    <row r="83" spans="1:13" x14ac:dyDescent="0.45">
      <c r="A83" t="s">
        <v>129</v>
      </c>
      <c r="B83" t="s">
        <v>27</v>
      </c>
      <c r="C83" t="s">
        <v>36</v>
      </c>
      <c r="D83" t="s">
        <v>37</v>
      </c>
      <c r="E83" t="s">
        <v>132</v>
      </c>
      <c r="F83" s="1">
        <v>98500</v>
      </c>
      <c r="G83" s="1">
        <v>90159.69</v>
      </c>
      <c r="H83">
        <v>513</v>
      </c>
      <c r="I83">
        <f t="shared" si="4"/>
        <v>1</v>
      </c>
      <c r="J83">
        <v>0</v>
      </c>
      <c r="K83">
        <f t="shared" si="5"/>
        <v>0</v>
      </c>
      <c r="L83">
        <f t="shared" si="6"/>
        <v>0</v>
      </c>
      <c r="M83">
        <f t="shared" si="7"/>
        <v>0</v>
      </c>
    </row>
    <row r="84" spans="1:13" x14ac:dyDescent="0.45">
      <c r="A84" t="s">
        <v>133</v>
      </c>
      <c r="B84" t="s">
        <v>6</v>
      </c>
      <c r="C84" t="s">
        <v>7</v>
      </c>
      <c r="D84" t="s">
        <v>8</v>
      </c>
      <c r="E84" t="s">
        <v>134</v>
      </c>
      <c r="F84" s="1">
        <v>23062.25</v>
      </c>
      <c r="G84" s="1">
        <v>23062.25</v>
      </c>
      <c r="H84">
        <v>92</v>
      </c>
      <c r="I84">
        <f t="shared" si="4"/>
        <v>0</v>
      </c>
      <c r="J84">
        <v>0</v>
      </c>
      <c r="K84">
        <f t="shared" si="5"/>
        <v>0</v>
      </c>
      <c r="L84">
        <f t="shared" si="6"/>
        <v>0</v>
      </c>
      <c r="M84">
        <f t="shared" si="7"/>
        <v>1</v>
      </c>
    </row>
    <row r="85" spans="1:13" x14ac:dyDescent="0.45">
      <c r="A85" t="s">
        <v>133</v>
      </c>
      <c r="B85" t="s">
        <v>6</v>
      </c>
      <c r="C85" t="s">
        <v>15</v>
      </c>
      <c r="D85" t="s">
        <v>16</v>
      </c>
      <c r="E85" t="s">
        <v>135</v>
      </c>
      <c r="F85" s="1">
        <v>36515.81</v>
      </c>
      <c r="G85" s="1">
        <v>36515.81</v>
      </c>
      <c r="H85">
        <v>80</v>
      </c>
      <c r="I85">
        <f t="shared" si="4"/>
        <v>0</v>
      </c>
      <c r="J85">
        <v>1</v>
      </c>
      <c r="K85">
        <f t="shared" si="5"/>
        <v>0</v>
      </c>
      <c r="L85">
        <f t="shared" si="6"/>
        <v>1</v>
      </c>
      <c r="M85">
        <f t="shared" si="7"/>
        <v>0</v>
      </c>
    </row>
    <row r="86" spans="1:13" x14ac:dyDescent="0.45">
      <c r="A86" t="s">
        <v>133</v>
      </c>
      <c r="B86" t="s">
        <v>6</v>
      </c>
      <c r="C86" t="s">
        <v>17</v>
      </c>
      <c r="D86" t="s">
        <v>18</v>
      </c>
      <c r="E86" t="s">
        <v>136</v>
      </c>
      <c r="F86" s="1">
        <v>15312.09</v>
      </c>
      <c r="G86" s="1">
        <v>15312.09</v>
      </c>
      <c r="H86">
        <v>431</v>
      </c>
      <c r="I86">
        <f t="shared" si="4"/>
        <v>0</v>
      </c>
      <c r="J86">
        <v>0</v>
      </c>
      <c r="K86">
        <f t="shared" si="5"/>
        <v>0</v>
      </c>
      <c r="L86">
        <f t="shared" si="6"/>
        <v>0</v>
      </c>
      <c r="M86">
        <f t="shared" si="7"/>
        <v>0</v>
      </c>
    </row>
    <row r="87" spans="1:13" x14ac:dyDescent="0.45">
      <c r="A87" t="s">
        <v>133</v>
      </c>
      <c r="B87" t="s">
        <v>6</v>
      </c>
      <c r="C87" t="s">
        <v>19</v>
      </c>
      <c r="D87" t="s">
        <v>20</v>
      </c>
      <c r="E87" t="s">
        <v>137</v>
      </c>
      <c r="F87" s="1">
        <v>4229.0200000000004</v>
      </c>
      <c r="G87" s="1">
        <v>4229.0200000000004</v>
      </c>
      <c r="H87">
        <v>516</v>
      </c>
      <c r="I87">
        <f t="shared" si="4"/>
        <v>0</v>
      </c>
      <c r="J87">
        <v>0</v>
      </c>
      <c r="K87">
        <f t="shared" si="5"/>
        <v>0</v>
      </c>
      <c r="L87">
        <f t="shared" si="6"/>
        <v>0</v>
      </c>
      <c r="M87">
        <f t="shared" si="7"/>
        <v>0</v>
      </c>
    </row>
    <row r="88" spans="1:13" x14ac:dyDescent="0.45">
      <c r="A88" t="s">
        <v>133</v>
      </c>
      <c r="B88" t="s">
        <v>6</v>
      </c>
      <c r="C88" t="s">
        <v>21</v>
      </c>
      <c r="D88" t="s">
        <v>22</v>
      </c>
      <c r="E88" t="s">
        <v>138</v>
      </c>
      <c r="F88" s="1">
        <v>98300</v>
      </c>
      <c r="G88" s="1">
        <v>65821.47</v>
      </c>
      <c r="H88">
        <v>1157</v>
      </c>
      <c r="I88">
        <f t="shared" si="4"/>
        <v>1</v>
      </c>
      <c r="J88">
        <v>0</v>
      </c>
      <c r="K88">
        <f t="shared" si="5"/>
        <v>0</v>
      </c>
      <c r="L88">
        <f t="shared" si="6"/>
        <v>0</v>
      </c>
      <c r="M88">
        <f t="shared" si="7"/>
        <v>0</v>
      </c>
    </row>
    <row r="89" spans="1:13" x14ac:dyDescent="0.45">
      <c r="A89" t="s">
        <v>133</v>
      </c>
      <c r="B89" t="s">
        <v>6</v>
      </c>
      <c r="C89" t="s">
        <v>25</v>
      </c>
      <c r="D89" t="s">
        <v>26</v>
      </c>
      <c r="E89" t="s">
        <v>139</v>
      </c>
      <c r="F89" s="1">
        <v>0</v>
      </c>
      <c r="G89" s="1">
        <v>36952.04</v>
      </c>
      <c r="H89">
        <v>106</v>
      </c>
      <c r="I89">
        <f t="shared" si="4"/>
        <v>0</v>
      </c>
      <c r="J89">
        <v>0</v>
      </c>
      <c r="K89">
        <f t="shared" si="5"/>
        <v>0</v>
      </c>
      <c r="L89">
        <f t="shared" si="6"/>
        <v>0</v>
      </c>
      <c r="M89">
        <f t="shared" si="7"/>
        <v>0</v>
      </c>
    </row>
    <row r="90" spans="1:13" x14ac:dyDescent="0.45">
      <c r="A90" t="s">
        <v>133</v>
      </c>
      <c r="B90" t="s">
        <v>27</v>
      </c>
      <c r="C90" t="s">
        <v>28</v>
      </c>
      <c r="D90" t="s">
        <v>29</v>
      </c>
      <c r="E90" t="s">
        <v>140</v>
      </c>
      <c r="F90" s="1">
        <v>88947.48</v>
      </c>
      <c r="G90" s="1">
        <v>97280.47</v>
      </c>
      <c r="H90">
        <v>988</v>
      </c>
      <c r="I90">
        <f t="shared" si="4"/>
        <v>0</v>
      </c>
      <c r="J90">
        <v>0</v>
      </c>
      <c r="K90">
        <f t="shared" si="5"/>
        <v>1</v>
      </c>
      <c r="L90">
        <f t="shared" si="6"/>
        <v>0</v>
      </c>
      <c r="M90">
        <f t="shared" si="7"/>
        <v>0</v>
      </c>
    </row>
    <row r="91" spans="1:13" x14ac:dyDescent="0.45">
      <c r="A91" t="s">
        <v>141</v>
      </c>
      <c r="B91" t="s">
        <v>6</v>
      </c>
      <c r="C91" t="s">
        <v>7</v>
      </c>
      <c r="D91" t="s">
        <v>8</v>
      </c>
      <c r="E91" t="s">
        <v>142</v>
      </c>
      <c r="F91" s="1">
        <v>23350.04</v>
      </c>
      <c r="G91" s="1">
        <v>23350.04</v>
      </c>
      <c r="H91">
        <v>0</v>
      </c>
      <c r="I91">
        <f t="shared" si="4"/>
        <v>0</v>
      </c>
      <c r="J91">
        <v>0</v>
      </c>
      <c r="K91">
        <f t="shared" si="5"/>
        <v>0</v>
      </c>
      <c r="L91">
        <f t="shared" si="6"/>
        <v>0</v>
      </c>
      <c r="M91">
        <f t="shared" si="7"/>
        <v>1</v>
      </c>
    </row>
    <row r="92" spans="1:13" x14ac:dyDescent="0.45">
      <c r="A92" t="s">
        <v>141</v>
      </c>
      <c r="B92" t="s">
        <v>6</v>
      </c>
      <c r="C92" t="s">
        <v>9</v>
      </c>
      <c r="D92" t="s">
        <v>10</v>
      </c>
      <c r="E92" t="s">
        <v>143</v>
      </c>
      <c r="F92" s="1">
        <v>33477.81</v>
      </c>
      <c r="G92" s="1">
        <v>33477.81</v>
      </c>
      <c r="H92">
        <v>32</v>
      </c>
      <c r="I92">
        <f t="shared" si="4"/>
        <v>0</v>
      </c>
      <c r="J92">
        <v>0</v>
      </c>
      <c r="K92">
        <f t="shared" si="5"/>
        <v>0</v>
      </c>
      <c r="L92">
        <f t="shared" si="6"/>
        <v>0</v>
      </c>
      <c r="M92">
        <f t="shared" si="7"/>
        <v>0</v>
      </c>
    </row>
    <row r="93" spans="1:13" x14ac:dyDescent="0.45">
      <c r="A93" t="s">
        <v>141</v>
      </c>
      <c r="B93" t="s">
        <v>6</v>
      </c>
      <c r="C93" t="s">
        <v>15</v>
      </c>
      <c r="D93" t="s">
        <v>16</v>
      </c>
      <c r="E93" t="s">
        <v>144</v>
      </c>
      <c r="F93" s="1">
        <v>22376.9</v>
      </c>
      <c r="G93" s="1">
        <v>22376.19</v>
      </c>
      <c r="H93">
        <v>274</v>
      </c>
      <c r="I93">
        <f t="shared" si="4"/>
        <v>0</v>
      </c>
      <c r="J93">
        <v>1</v>
      </c>
      <c r="K93">
        <f t="shared" si="5"/>
        <v>0</v>
      </c>
      <c r="L93">
        <f t="shared" si="6"/>
        <v>1</v>
      </c>
      <c r="M93">
        <f t="shared" si="7"/>
        <v>0</v>
      </c>
    </row>
    <row r="94" spans="1:13" x14ac:dyDescent="0.45">
      <c r="A94" t="s">
        <v>141</v>
      </c>
      <c r="B94" t="s">
        <v>27</v>
      </c>
      <c r="C94" t="s">
        <v>28</v>
      </c>
      <c r="D94" t="s">
        <v>29</v>
      </c>
      <c r="E94" t="s">
        <v>145</v>
      </c>
      <c r="F94" s="1">
        <v>78082.17</v>
      </c>
      <c r="G94" s="1">
        <v>78078.850000000006</v>
      </c>
      <c r="H94">
        <v>69</v>
      </c>
      <c r="I94">
        <f t="shared" si="4"/>
        <v>0</v>
      </c>
      <c r="J94">
        <v>1</v>
      </c>
      <c r="K94">
        <f t="shared" si="5"/>
        <v>1</v>
      </c>
      <c r="L94">
        <f t="shared" si="6"/>
        <v>0</v>
      </c>
      <c r="M94">
        <f t="shared" si="7"/>
        <v>0</v>
      </c>
    </row>
    <row r="95" spans="1:13" x14ac:dyDescent="0.45">
      <c r="A95" t="s">
        <v>141</v>
      </c>
      <c r="B95" t="s">
        <v>27</v>
      </c>
      <c r="C95" t="s">
        <v>36</v>
      </c>
      <c r="D95" t="s">
        <v>37</v>
      </c>
      <c r="E95" t="s">
        <v>146</v>
      </c>
      <c r="F95" s="1">
        <v>98000</v>
      </c>
      <c r="G95" s="1">
        <v>96635.199999999997</v>
      </c>
      <c r="H95">
        <v>261</v>
      </c>
      <c r="I95">
        <f t="shared" si="4"/>
        <v>1</v>
      </c>
      <c r="J95">
        <v>1</v>
      </c>
      <c r="K95">
        <f t="shared" si="5"/>
        <v>0</v>
      </c>
      <c r="L95">
        <f t="shared" si="6"/>
        <v>0</v>
      </c>
      <c r="M95">
        <f t="shared" si="7"/>
        <v>0</v>
      </c>
    </row>
    <row r="96" spans="1:13" x14ac:dyDescent="0.45">
      <c r="A96" t="s">
        <v>147</v>
      </c>
      <c r="B96" t="s">
        <v>6</v>
      </c>
      <c r="C96" t="s">
        <v>7</v>
      </c>
      <c r="D96" t="s">
        <v>8</v>
      </c>
      <c r="E96" t="s">
        <v>148</v>
      </c>
      <c r="F96" s="1">
        <v>35382.76</v>
      </c>
      <c r="G96" s="1">
        <v>35382.76</v>
      </c>
      <c r="H96">
        <v>21</v>
      </c>
      <c r="I96">
        <f t="shared" si="4"/>
        <v>0</v>
      </c>
      <c r="J96">
        <v>1</v>
      </c>
      <c r="K96">
        <f t="shared" si="5"/>
        <v>0</v>
      </c>
      <c r="L96">
        <f t="shared" si="6"/>
        <v>0</v>
      </c>
      <c r="M96">
        <f t="shared" si="7"/>
        <v>1</v>
      </c>
    </row>
    <row r="97" spans="1:13" x14ac:dyDescent="0.45">
      <c r="A97" t="s">
        <v>147</v>
      </c>
      <c r="B97" t="s">
        <v>6</v>
      </c>
      <c r="C97" t="s">
        <v>15</v>
      </c>
      <c r="D97" t="s">
        <v>16</v>
      </c>
      <c r="E97" t="s">
        <v>149</v>
      </c>
      <c r="F97" s="1">
        <v>8359.34</v>
      </c>
      <c r="G97" s="1">
        <v>7869.73</v>
      </c>
      <c r="H97">
        <v>4</v>
      </c>
      <c r="I97">
        <f t="shared" si="4"/>
        <v>0</v>
      </c>
      <c r="J97">
        <v>0</v>
      </c>
      <c r="K97">
        <f t="shared" si="5"/>
        <v>0</v>
      </c>
      <c r="L97">
        <f t="shared" si="6"/>
        <v>1</v>
      </c>
      <c r="M97">
        <f t="shared" si="7"/>
        <v>0</v>
      </c>
    </row>
    <row r="98" spans="1:13" x14ac:dyDescent="0.45">
      <c r="A98" t="s">
        <v>147</v>
      </c>
      <c r="B98" t="s">
        <v>27</v>
      </c>
      <c r="C98" t="s">
        <v>28</v>
      </c>
      <c r="D98" t="s">
        <v>29</v>
      </c>
      <c r="E98" t="s">
        <v>150</v>
      </c>
      <c r="F98" s="1">
        <v>33402.78</v>
      </c>
      <c r="G98" s="1">
        <v>28512.58</v>
      </c>
      <c r="H98">
        <v>482</v>
      </c>
      <c r="I98">
        <f t="shared" si="4"/>
        <v>0</v>
      </c>
      <c r="J98">
        <v>0</v>
      </c>
      <c r="K98">
        <f t="shared" si="5"/>
        <v>1</v>
      </c>
      <c r="L98">
        <f t="shared" si="6"/>
        <v>0</v>
      </c>
      <c r="M98">
        <f t="shared" si="7"/>
        <v>0</v>
      </c>
    </row>
    <row r="99" spans="1:13" x14ac:dyDescent="0.45">
      <c r="A99" t="s">
        <v>147</v>
      </c>
      <c r="B99" t="s">
        <v>27</v>
      </c>
      <c r="C99" t="s">
        <v>36</v>
      </c>
      <c r="D99" t="s">
        <v>37</v>
      </c>
      <c r="E99" t="s">
        <v>151</v>
      </c>
      <c r="F99" s="1">
        <v>98300</v>
      </c>
      <c r="G99" s="1">
        <v>89893.53</v>
      </c>
      <c r="H99">
        <v>437</v>
      </c>
      <c r="I99">
        <f t="shared" si="4"/>
        <v>1</v>
      </c>
      <c r="J99">
        <v>1</v>
      </c>
      <c r="K99">
        <f t="shared" si="5"/>
        <v>0</v>
      </c>
      <c r="L99">
        <f t="shared" si="6"/>
        <v>0</v>
      </c>
      <c r="M99">
        <f t="shared" si="7"/>
        <v>0</v>
      </c>
    </row>
    <row r="100" spans="1:13" x14ac:dyDescent="0.45">
      <c r="A100" t="s">
        <v>152</v>
      </c>
      <c r="B100" t="s">
        <v>6</v>
      </c>
      <c r="C100" t="s">
        <v>7</v>
      </c>
      <c r="D100" t="s">
        <v>8</v>
      </c>
      <c r="E100" t="s">
        <v>153</v>
      </c>
      <c r="F100" s="1">
        <v>45617.65</v>
      </c>
      <c r="G100" s="1">
        <v>45617.65</v>
      </c>
      <c r="H100">
        <v>2028</v>
      </c>
      <c r="I100">
        <f t="shared" si="4"/>
        <v>0</v>
      </c>
      <c r="J100">
        <v>0</v>
      </c>
      <c r="K100">
        <f t="shared" si="5"/>
        <v>0</v>
      </c>
      <c r="L100">
        <f t="shared" si="6"/>
        <v>0</v>
      </c>
      <c r="M100">
        <f t="shared" si="7"/>
        <v>1</v>
      </c>
    </row>
    <row r="101" spans="1:13" x14ac:dyDescent="0.45">
      <c r="A101" t="s">
        <v>152</v>
      </c>
      <c r="B101" t="s">
        <v>6</v>
      </c>
      <c r="C101" t="s">
        <v>15</v>
      </c>
      <c r="D101" t="s">
        <v>16</v>
      </c>
      <c r="E101" t="s">
        <v>154</v>
      </c>
      <c r="F101" s="1">
        <v>36024.29</v>
      </c>
      <c r="G101" s="1">
        <v>36024.29</v>
      </c>
      <c r="H101">
        <v>491</v>
      </c>
      <c r="I101">
        <f t="shared" si="4"/>
        <v>0</v>
      </c>
      <c r="J101">
        <v>1</v>
      </c>
      <c r="K101">
        <f t="shared" si="5"/>
        <v>0</v>
      </c>
      <c r="L101">
        <f t="shared" si="6"/>
        <v>1</v>
      </c>
      <c r="M101">
        <f t="shared" si="7"/>
        <v>0</v>
      </c>
    </row>
    <row r="102" spans="1:13" x14ac:dyDescent="0.45">
      <c r="A102" t="s">
        <v>152</v>
      </c>
      <c r="B102" t="s">
        <v>6</v>
      </c>
      <c r="C102" t="s">
        <v>17</v>
      </c>
      <c r="D102" t="s">
        <v>18</v>
      </c>
      <c r="E102" t="s">
        <v>155</v>
      </c>
      <c r="F102" s="1">
        <v>11163.7</v>
      </c>
      <c r="G102" s="1">
        <v>11163.7</v>
      </c>
      <c r="H102">
        <v>330</v>
      </c>
      <c r="I102">
        <f t="shared" si="4"/>
        <v>0</v>
      </c>
      <c r="J102">
        <v>1</v>
      </c>
      <c r="K102">
        <f t="shared" si="5"/>
        <v>0</v>
      </c>
      <c r="L102">
        <f t="shared" si="6"/>
        <v>0</v>
      </c>
      <c r="M102">
        <f t="shared" si="7"/>
        <v>0</v>
      </c>
    </row>
    <row r="103" spans="1:13" x14ac:dyDescent="0.45">
      <c r="A103" t="s">
        <v>152</v>
      </c>
      <c r="B103" t="s">
        <v>27</v>
      </c>
      <c r="C103" t="s">
        <v>28</v>
      </c>
      <c r="D103" t="s">
        <v>29</v>
      </c>
      <c r="E103" t="s">
        <v>156</v>
      </c>
      <c r="F103" s="1">
        <v>714957.95</v>
      </c>
      <c r="G103" s="1">
        <v>714954.6</v>
      </c>
      <c r="H103">
        <v>13802</v>
      </c>
      <c r="I103">
        <f t="shared" si="4"/>
        <v>0</v>
      </c>
      <c r="J103">
        <v>0</v>
      </c>
      <c r="K103">
        <f t="shared" si="5"/>
        <v>1</v>
      </c>
      <c r="L103">
        <f t="shared" si="6"/>
        <v>0</v>
      </c>
      <c r="M103">
        <f t="shared" si="7"/>
        <v>0</v>
      </c>
    </row>
    <row r="104" spans="1:13" x14ac:dyDescent="0.45">
      <c r="A104" t="s">
        <v>152</v>
      </c>
      <c r="B104" t="s">
        <v>27</v>
      </c>
      <c r="C104" t="s">
        <v>36</v>
      </c>
      <c r="D104" t="s">
        <v>37</v>
      </c>
      <c r="E104" t="s">
        <v>157</v>
      </c>
      <c r="F104" s="1">
        <v>628200</v>
      </c>
      <c r="G104" s="1">
        <v>641595.39</v>
      </c>
      <c r="H104">
        <v>17639</v>
      </c>
      <c r="I104">
        <f t="shared" si="4"/>
        <v>1</v>
      </c>
      <c r="J104">
        <v>0</v>
      </c>
      <c r="K104">
        <f t="shared" si="5"/>
        <v>0</v>
      </c>
      <c r="L104">
        <f t="shared" si="6"/>
        <v>0</v>
      </c>
      <c r="M104">
        <f t="shared" si="7"/>
        <v>0</v>
      </c>
    </row>
    <row r="105" spans="1:13" x14ac:dyDescent="0.45">
      <c r="A105" t="s">
        <v>152</v>
      </c>
      <c r="B105" t="s">
        <v>30</v>
      </c>
      <c r="C105" t="s">
        <v>31</v>
      </c>
      <c r="D105" t="s">
        <v>32</v>
      </c>
      <c r="E105" t="s">
        <v>158</v>
      </c>
      <c r="F105" s="1">
        <v>102709.69</v>
      </c>
      <c r="G105" s="1">
        <v>102094.17</v>
      </c>
      <c r="H105">
        <v>2472</v>
      </c>
      <c r="I105">
        <f t="shared" si="4"/>
        <v>0</v>
      </c>
      <c r="J105">
        <v>0</v>
      </c>
      <c r="K105">
        <f t="shared" si="5"/>
        <v>0</v>
      </c>
      <c r="L105">
        <f t="shared" si="6"/>
        <v>0</v>
      </c>
      <c r="M105">
        <f t="shared" si="7"/>
        <v>0</v>
      </c>
    </row>
    <row r="106" spans="1:13" x14ac:dyDescent="0.45">
      <c r="A106" t="s">
        <v>152</v>
      </c>
      <c r="B106" t="s">
        <v>30</v>
      </c>
      <c r="C106" t="s">
        <v>31</v>
      </c>
      <c r="D106" t="s">
        <v>32</v>
      </c>
      <c r="E106" t="s">
        <v>159</v>
      </c>
      <c r="H106">
        <v>180</v>
      </c>
      <c r="I106">
        <f t="shared" si="4"/>
        <v>0</v>
      </c>
      <c r="J106">
        <v>0</v>
      </c>
      <c r="K106">
        <f t="shared" si="5"/>
        <v>0</v>
      </c>
      <c r="L106">
        <f t="shared" si="6"/>
        <v>0</v>
      </c>
      <c r="M106">
        <f t="shared" si="7"/>
        <v>0</v>
      </c>
    </row>
    <row r="107" spans="1:13" x14ac:dyDescent="0.45">
      <c r="A107" t="s">
        <v>160</v>
      </c>
      <c r="B107" t="s">
        <v>6</v>
      </c>
      <c r="C107" t="s">
        <v>7</v>
      </c>
      <c r="D107" t="s">
        <v>8</v>
      </c>
      <c r="E107" t="s">
        <v>161</v>
      </c>
      <c r="F107" s="1">
        <v>117681.03</v>
      </c>
      <c r="G107" s="1">
        <v>117681.03</v>
      </c>
      <c r="H107">
        <v>10619</v>
      </c>
      <c r="I107">
        <f t="shared" si="4"/>
        <v>0</v>
      </c>
      <c r="J107">
        <v>1</v>
      </c>
      <c r="K107">
        <f t="shared" si="5"/>
        <v>0</v>
      </c>
      <c r="L107">
        <f t="shared" si="6"/>
        <v>0</v>
      </c>
      <c r="M107">
        <f t="shared" si="7"/>
        <v>1</v>
      </c>
    </row>
    <row r="108" spans="1:13" x14ac:dyDescent="0.45">
      <c r="A108" t="s">
        <v>160</v>
      </c>
      <c r="B108" t="s">
        <v>6</v>
      </c>
      <c r="C108" t="s">
        <v>9</v>
      </c>
      <c r="D108" t="s">
        <v>10</v>
      </c>
      <c r="E108" t="s">
        <v>162</v>
      </c>
      <c r="F108" s="1">
        <v>164359.10999999999</v>
      </c>
      <c r="G108" s="1">
        <v>164359.10999999999</v>
      </c>
      <c r="H108">
        <v>422</v>
      </c>
      <c r="I108">
        <f t="shared" si="4"/>
        <v>0</v>
      </c>
      <c r="J108">
        <v>1</v>
      </c>
      <c r="K108">
        <f t="shared" si="5"/>
        <v>0</v>
      </c>
      <c r="L108">
        <f t="shared" si="6"/>
        <v>0</v>
      </c>
      <c r="M108">
        <f t="shared" si="7"/>
        <v>0</v>
      </c>
    </row>
    <row r="109" spans="1:13" x14ac:dyDescent="0.45">
      <c r="A109" t="s">
        <v>160</v>
      </c>
      <c r="B109" t="s">
        <v>6</v>
      </c>
      <c r="C109" t="s">
        <v>11</v>
      </c>
      <c r="D109" t="s">
        <v>12</v>
      </c>
      <c r="E109" t="s">
        <v>163</v>
      </c>
      <c r="F109" s="1">
        <v>193457.2</v>
      </c>
      <c r="G109" s="1">
        <v>193457.2</v>
      </c>
      <c r="H109">
        <v>880</v>
      </c>
      <c r="I109">
        <f t="shared" si="4"/>
        <v>0</v>
      </c>
      <c r="J109">
        <v>1</v>
      </c>
      <c r="K109">
        <f t="shared" si="5"/>
        <v>0</v>
      </c>
      <c r="L109">
        <f t="shared" si="6"/>
        <v>0</v>
      </c>
      <c r="M109">
        <f t="shared" si="7"/>
        <v>0</v>
      </c>
    </row>
    <row r="110" spans="1:13" x14ac:dyDescent="0.45">
      <c r="A110" t="s">
        <v>160</v>
      </c>
      <c r="B110" t="s">
        <v>6</v>
      </c>
      <c r="C110" t="s">
        <v>13</v>
      </c>
      <c r="D110" t="s">
        <v>14</v>
      </c>
      <c r="E110" t="s">
        <v>164</v>
      </c>
      <c r="F110" s="1">
        <v>45791.39</v>
      </c>
      <c r="G110" s="1">
        <v>45791.39</v>
      </c>
      <c r="H110">
        <v>130</v>
      </c>
      <c r="I110">
        <f t="shared" si="4"/>
        <v>0</v>
      </c>
      <c r="J110">
        <v>1</v>
      </c>
      <c r="K110">
        <f t="shared" si="5"/>
        <v>0</v>
      </c>
      <c r="L110">
        <f t="shared" si="6"/>
        <v>0</v>
      </c>
      <c r="M110">
        <f t="shared" si="7"/>
        <v>0</v>
      </c>
    </row>
    <row r="111" spans="1:13" x14ac:dyDescent="0.45">
      <c r="A111" t="s">
        <v>160</v>
      </c>
      <c r="B111" t="s">
        <v>6</v>
      </c>
      <c r="C111" t="s">
        <v>15</v>
      </c>
      <c r="D111" t="s">
        <v>16</v>
      </c>
      <c r="E111" t="s">
        <v>165</v>
      </c>
      <c r="F111" s="1">
        <v>64668.66</v>
      </c>
      <c r="G111" s="1">
        <v>64668.66</v>
      </c>
      <c r="H111">
        <v>538</v>
      </c>
      <c r="I111">
        <f t="shared" si="4"/>
        <v>0</v>
      </c>
      <c r="J111">
        <v>0</v>
      </c>
      <c r="K111">
        <f t="shared" si="5"/>
        <v>0</v>
      </c>
      <c r="L111">
        <f t="shared" si="6"/>
        <v>1</v>
      </c>
      <c r="M111">
        <f t="shared" si="7"/>
        <v>0</v>
      </c>
    </row>
    <row r="112" spans="1:13" x14ac:dyDescent="0.45">
      <c r="A112" t="s">
        <v>160</v>
      </c>
      <c r="B112" t="s">
        <v>6</v>
      </c>
      <c r="C112" t="s">
        <v>17</v>
      </c>
      <c r="D112" t="s">
        <v>18</v>
      </c>
      <c r="E112" t="s">
        <v>166</v>
      </c>
      <c r="F112" s="1">
        <v>210080.13</v>
      </c>
      <c r="G112" s="1">
        <v>210080.13</v>
      </c>
      <c r="H112">
        <v>1662</v>
      </c>
      <c r="I112">
        <f t="shared" si="4"/>
        <v>0</v>
      </c>
      <c r="J112">
        <v>0</v>
      </c>
      <c r="K112">
        <f t="shared" si="5"/>
        <v>0</v>
      </c>
      <c r="L112">
        <f t="shared" si="6"/>
        <v>0</v>
      </c>
      <c r="M112">
        <f t="shared" si="7"/>
        <v>0</v>
      </c>
    </row>
    <row r="113" spans="1:13" x14ac:dyDescent="0.45">
      <c r="A113" t="s">
        <v>160</v>
      </c>
      <c r="B113" t="s">
        <v>6</v>
      </c>
      <c r="C113" t="s">
        <v>21</v>
      </c>
      <c r="D113" t="s">
        <v>22</v>
      </c>
      <c r="E113" t="s">
        <v>167</v>
      </c>
      <c r="F113" s="1">
        <v>1255200</v>
      </c>
      <c r="G113" s="1">
        <v>1249297.75</v>
      </c>
      <c r="H113">
        <v>24844</v>
      </c>
      <c r="I113">
        <f t="shared" si="4"/>
        <v>1</v>
      </c>
      <c r="J113">
        <v>1</v>
      </c>
      <c r="K113">
        <f t="shared" si="5"/>
        <v>0</v>
      </c>
      <c r="L113">
        <f t="shared" si="6"/>
        <v>0</v>
      </c>
      <c r="M113">
        <f t="shared" si="7"/>
        <v>0</v>
      </c>
    </row>
    <row r="114" spans="1:13" x14ac:dyDescent="0.45">
      <c r="A114" t="s">
        <v>160</v>
      </c>
      <c r="B114" t="s">
        <v>6</v>
      </c>
      <c r="C114" t="s">
        <v>23</v>
      </c>
      <c r="D114" t="s">
        <v>24</v>
      </c>
      <c r="E114" t="s">
        <v>168</v>
      </c>
      <c r="F114" s="1">
        <v>11505.09</v>
      </c>
      <c r="G114" s="1">
        <v>183203.48</v>
      </c>
      <c r="H114">
        <v>1305</v>
      </c>
      <c r="I114">
        <f t="shared" si="4"/>
        <v>0</v>
      </c>
      <c r="J114">
        <v>1</v>
      </c>
      <c r="K114">
        <f t="shared" si="5"/>
        <v>0</v>
      </c>
      <c r="L114">
        <f t="shared" si="6"/>
        <v>0</v>
      </c>
      <c r="M114">
        <f t="shared" si="7"/>
        <v>0</v>
      </c>
    </row>
    <row r="115" spans="1:13" x14ac:dyDescent="0.45">
      <c r="A115" t="s">
        <v>160</v>
      </c>
      <c r="B115" t="s">
        <v>6</v>
      </c>
      <c r="C115" t="s">
        <v>25</v>
      </c>
      <c r="D115" t="s">
        <v>26</v>
      </c>
      <c r="E115" t="s">
        <v>169</v>
      </c>
      <c r="F115" s="1">
        <v>0</v>
      </c>
      <c r="G115" s="1">
        <v>112504.04</v>
      </c>
      <c r="H115">
        <v>600</v>
      </c>
      <c r="I115">
        <f t="shared" si="4"/>
        <v>0</v>
      </c>
      <c r="J115">
        <v>1</v>
      </c>
      <c r="K115">
        <f t="shared" si="5"/>
        <v>0</v>
      </c>
      <c r="L115">
        <f t="shared" si="6"/>
        <v>0</v>
      </c>
      <c r="M115">
        <f t="shared" si="7"/>
        <v>0</v>
      </c>
    </row>
    <row r="116" spans="1:13" x14ac:dyDescent="0.45">
      <c r="A116" t="s">
        <v>160</v>
      </c>
      <c r="B116" t="s">
        <v>27</v>
      </c>
      <c r="C116" t="s">
        <v>28</v>
      </c>
      <c r="D116" t="s">
        <v>29</v>
      </c>
      <c r="E116" t="s">
        <v>170</v>
      </c>
      <c r="F116" s="1">
        <v>1377552.92</v>
      </c>
      <c r="G116" s="1">
        <v>1377550.89</v>
      </c>
      <c r="H116">
        <v>29892</v>
      </c>
      <c r="I116">
        <f t="shared" si="4"/>
        <v>0</v>
      </c>
      <c r="J116">
        <v>0</v>
      </c>
      <c r="K116">
        <f t="shared" si="5"/>
        <v>1</v>
      </c>
      <c r="L116">
        <f t="shared" si="6"/>
        <v>0</v>
      </c>
      <c r="M116">
        <f t="shared" si="7"/>
        <v>0</v>
      </c>
    </row>
    <row r="117" spans="1:13" x14ac:dyDescent="0.45">
      <c r="A117" t="s">
        <v>160</v>
      </c>
      <c r="B117" t="s">
        <v>30</v>
      </c>
      <c r="C117" t="s">
        <v>31</v>
      </c>
      <c r="D117" t="s">
        <v>32</v>
      </c>
      <c r="E117" t="s">
        <v>171</v>
      </c>
      <c r="F117" s="1">
        <v>173634.35</v>
      </c>
      <c r="G117" s="1">
        <v>166878.66</v>
      </c>
      <c r="H117">
        <v>3612</v>
      </c>
      <c r="I117">
        <f t="shared" si="4"/>
        <v>0</v>
      </c>
      <c r="J117">
        <v>0</v>
      </c>
      <c r="K117">
        <f t="shared" si="5"/>
        <v>0</v>
      </c>
      <c r="L117">
        <f t="shared" si="6"/>
        <v>0</v>
      </c>
      <c r="M117">
        <f t="shared" si="7"/>
        <v>0</v>
      </c>
    </row>
    <row r="118" spans="1:13" x14ac:dyDescent="0.45">
      <c r="A118" t="s">
        <v>172</v>
      </c>
      <c r="B118" t="s">
        <v>6</v>
      </c>
      <c r="C118" t="s">
        <v>7</v>
      </c>
      <c r="D118" t="s">
        <v>8</v>
      </c>
      <c r="E118" t="s">
        <v>173</v>
      </c>
      <c r="F118" s="1">
        <v>25785.01</v>
      </c>
      <c r="G118" s="1">
        <v>25785.01</v>
      </c>
      <c r="H118">
        <v>112</v>
      </c>
      <c r="I118">
        <f t="shared" si="4"/>
        <v>0</v>
      </c>
      <c r="J118">
        <v>1</v>
      </c>
      <c r="K118">
        <f t="shared" si="5"/>
        <v>0</v>
      </c>
      <c r="L118">
        <f t="shared" si="6"/>
        <v>0</v>
      </c>
      <c r="M118">
        <f t="shared" si="7"/>
        <v>1</v>
      </c>
    </row>
    <row r="119" spans="1:13" x14ac:dyDescent="0.45">
      <c r="A119" t="s">
        <v>172</v>
      </c>
      <c r="B119" t="s">
        <v>6</v>
      </c>
      <c r="C119" t="s">
        <v>15</v>
      </c>
      <c r="D119" t="s">
        <v>16</v>
      </c>
      <c r="E119" t="s">
        <v>174</v>
      </c>
      <c r="F119" s="1">
        <v>16013.42</v>
      </c>
      <c r="G119" s="1">
        <v>16013.42</v>
      </c>
      <c r="H119">
        <v>535</v>
      </c>
      <c r="I119">
        <f t="shared" si="4"/>
        <v>0</v>
      </c>
      <c r="J119">
        <v>0</v>
      </c>
      <c r="K119">
        <f t="shared" si="5"/>
        <v>0</v>
      </c>
      <c r="L119">
        <f t="shared" si="6"/>
        <v>1</v>
      </c>
      <c r="M119">
        <f t="shared" si="7"/>
        <v>0</v>
      </c>
    </row>
    <row r="120" spans="1:13" x14ac:dyDescent="0.45">
      <c r="A120" t="s">
        <v>172</v>
      </c>
      <c r="B120" t="s">
        <v>6</v>
      </c>
      <c r="C120" t="s">
        <v>17</v>
      </c>
      <c r="D120" t="s">
        <v>18</v>
      </c>
      <c r="E120" t="s">
        <v>175</v>
      </c>
      <c r="F120" s="1">
        <v>8296.8799999999992</v>
      </c>
      <c r="G120" s="1">
        <v>8296.8799999999992</v>
      </c>
      <c r="H120">
        <v>137</v>
      </c>
      <c r="I120">
        <f t="shared" si="4"/>
        <v>0</v>
      </c>
      <c r="J120">
        <v>1</v>
      </c>
      <c r="K120">
        <f t="shared" si="5"/>
        <v>0</v>
      </c>
      <c r="L120">
        <f t="shared" si="6"/>
        <v>0</v>
      </c>
      <c r="M120">
        <f t="shared" si="7"/>
        <v>0</v>
      </c>
    </row>
    <row r="121" spans="1:13" x14ac:dyDescent="0.45">
      <c r="A121" t="s">
        <v>172</v>
      </c>
      <c r="B121" t="s">
        <v>27</v>
      </c>
      <c r="C121" t="s">
        <v>28</v>
      </c>
      <c r="D121" t="s">
        <v>29</v>
      </c>
      <c r="E121" t="s">
        <v>176</v>
      </c>
      <c r="F121" s="1">
        <v>82933.539999999994</v>
      </c>
      <c r="G121" s="1">
        <v>64131.9</v>
      </c>
      <c r="H121">
        <v>1480</v>
      </c>
      <c r="I121">
        <f t="shared" si="4"/>
        <v>0</v>
      </c>
      <c r="J121">
        <v>1</v>
      </c>
      <c r="K121">
        <f t="shared" si="5"/>
        <v>1</v>
      </c>
      <c r="L121">
        <f t="shared" si="6"/>
        <v>0</v>
      </c>
      <c r="M121">
        <f t="shared" si="7"/>
        <v>0</v>
      </c>
    </row>
    <row r="122" spans="1:13" x14ac:dyDescent="0.45">
      <c r="A122" t="s">
        <v>172</v>
      </c>
      <c r="B122" t="s">
        <v>27</v>
      </c>
      <c r="C122" t="s">
        <v>36</v>
      </c>
      <c r="D122" t="s">
        <v>37</v>
      </c>
      <c r="E122" t="s">
        <v>177</v>
      </c>
      <c r="F122" s="1">
        <v>98500</v>
      </c>
      <c r="G122" s="1">
        <v>96274.94</v>
      </c>
      <c r="H122">
        <v>1574</v>
      </c>
      <c r="I122">
        <f t="shared" si="4"/>
        <v>1</v>
      </c>
      <c r="J122">
        <v>1</v>
      </c>
      <c r="K122">
        <f t="shared" si="5"/>
        <v>0</v>
      </c>
      <c r="L122">
        <f t="shared" si="6"/>
        <v>0</v>
      </c>
      <c r="M122">
        <f t="shared" si="7"/>
        <v>0</v>
      </c>
    </row>
    <row r="123" spans="1:13" x14ac:dyDescent="0.45">
      <c r="A123" t="s">
        <v>178</v>
      </c>
      <c r="B123" t="s">
        <v>6</v>
      </c>
      <c r="C123" t="s">
        <v>7</v>
      </c>
      <c r="D123" t="s">
        <v>8</v>
      </c>
      <c r="E123" t="s">
        <v>179</v>
      </c>
      <c r="F123" s="1">
        <v>90939.35</v>
      </c>
      <c r="G123" s="1">
        <v>90939.35</v>
      </c>
      <c r="H123">
        <v>1686</v>
      </c>
      <c r="I123">
        <f t="shared" si="4"/>
        <v>0</v>
      </c>
      <c r="J123">
        <v>1</v>
      </c>
      <c r="K123">
        <f t="shared" si="5"/>
        <v>0</v>
      </c>
      <c r="L123">
        <f t="shared" si="6"/>
        <v>0</v>
      </c>
      <c r="M123">
        <f t="shared" si="7"/>
        <v>1</v>
      </c>
    </row>
    <row r="124" spans="1:13" x14ac:dyDescent="0.45">
      <c r="A124" t="s">
        <v>178</v>
      </c>
      <c r="B124" t="s">
        <v>6</v>
      </c>
      <c r="C124" t="s">
        <v>9</v>
      </c>
      <c r="D124" t="s">
        <v>10</v>
      </c>
      <c r="E124" t="s">
        <v>180</v>
      </c>
      <c r="F124" s="1">
        <v>100482.1</v>
      </c>
      <c r="G124" s="1">
        <v>100482.1</v>
      </c>
      <c r="H124">
        <v>2197</v>
      </c>
      <c r="I124">
        <f t="shared" si="4"/>
        <v>0</v>
      </c>
      <c r="J124">
        <v>0</v>
      </c>
      <c r="K124">
        <f t="shared" si="5"/>
        <v>0</v>
      </c>
      <c r="L124">
        <f t="shared" si="6"/>
        <v>0</v>
      </c>
      <c r="M124">
        <f t="shared" si="7"/>
        <v>0</v>
      </c>
    </row>
    <row r="125" spans="1:13" x14ac:dyDescent="0.45">
      <c r="A125" t="s">
        <v>178</v>
      </c>
      <c r="B125" t="s">
        <v>6</v>
      </c>
      <c r="C125" t="s">
        <v>15</v>
      </c>
      <c r="D125" t="s">
        <v>16</v>
      </c>
      <c r="E125" t="s">
        <v>181</v>
      </c>
      <c r="F125" s="1">
        <v>5913.74</v>
      </c>
      <c r="G125" s="1">
        <v>5913.74</v>
      </c>
      <c r="H125">
        <v>132</v>
      </c>
      <c r="I125">
        <f t="shared" si="4"/>
        <v>0</v>
      </c>
      <c r="J125">
        <v>1</v>
      </c>
      <c r="K125">
        <f t="shared" si="5"/>
        <v>0</v>
      </c>
      <c r="L125">
        <f t="shared" si="6"/>
        <v>1</v>
      </c>
      <c r="M125">
        <f t="shared" si="7"/>
        <v>0</v>
      </c>
    </row>
    <row r="126" spans="1:13" x14ac:dyDescent="0.45">
      <c r="A126" t="s">
        <v>178</v>
      </c>
      <c r="B126" t="s">
        <v>6</v>
      </c>
      <c r="C126" t="s">
        <v>17</v>
      </c>
      <c r="D126" t="s">
        <v>18</v>
      </c>
      <c r="E126" t="s">
        <v>182</v>
      </c>
      <c r="F126" s="1">
        <v>11480.53</v>
      </c>
      <c r="G126" s="1">
        <v>11480.53</v>
      </c>
      <c r="H126">
        <v>397</v>
      </c>
      <c r="I126">
        <f t="shared" si="4"/>
        <v>0</v>
      </c>
      <c r="J126">
        <v>0</v>
      </c>
      <c r="K126">
        <f t="shared" si="5"/>
        <v>0</v>
      </c>
      <c r="L126">
        <f t="shared" si="6"/>
        <v>0</v>
      </c>
      <c r="M126">
        <f t="shared" si="7"/>
        <v>0</v>
      </c>
    </row>
    <row r="127" spans="1:13" x14ac:dyDescent="0.45">
      <c r="A127" t="s">
        <v>178</v>
      </c>
      <c r="B127" t="s">
        <v>27</v>
      </c>
      <c r="C127" t="s">
        <v>28</v>
      </c>
      <c r="D127" t="s">
        <v>29</v>
      </c>
      <c r="E127" t="s">
        <v>183</v>
      </c>
      <c r="F127" s="1">
        <v>304465.15000000002</v>
      </c>
      <c r="G127" s="1">
        <v>324462.36</v>
      </c>
      <c r="H127">
        <v>7864</v>
      </c>
      <c r="I127">
        <f t="shared" si="4"/>
        <v>0</v>
      </c>
      <c r="J127">
        <v>1</v>
      </c>
      <c r="K127">
        <f t="shared" si="5"/>
        <v>1</v>
      </c>
      <c r="L127">
        <f t="shared" si="6"/>
        <v>0</v>
      </c>
      <c r="M127">
        <f t="shared" si="7"/>
        <v>0</v>
      </c>
    </row>
    <row r="128" spans="1:13" x14ac:dyDescent="0.45">
      <c r="A128" t="s">
        <v>178</v>
      </c>
      <c r="B128" t="s">
        <v>27</v>
      </c>
      <c r="C128" t="s">
        <v>36</v>
      </c>
      <c r="D128" t="s">
        <v>37</v>
      </c>
      <c r="E128" t="s">
        <v>184</v>
      </c>
      <c r="F128" s="1">
        <v>411300</v>
      </c>
      <c r="G128" s="1">
        <v>394069.61</v>
      </c>
      <c r="H128">
        <v>10624</v>
      </c>
      <c r="I128">
        <f t="shared" si="4"/>
        <v>1</v>
      </c>
      <c r="J128">
        <v>1</v>
      </c>
      <c r="K128">
        <f t="shared" si="5"/>
        <v>0</v>
      </c>
      <c r="L128">
        <f t="shared" si="6"/>
        <v>0</v>
      </c>
      <c r="M128">
        <f t="shared" si="7"/>
        <v>0</v>
      </c>
    </row>
    <row r="129" spans="1:13" x14ac:dyDescent="0.45">
      <c r="A129" t="s">
        <v>185</v>
      </c>
      <c r="B129" t="s">
        <v>6</v>
      </c>
      <c r="C129" t="s">
        <v>7</v>
      </c>
      <c r="D129" t="s">
        <v>8</v>
      </c>
      <c r="E129" t="s">
        <v>186</v>
      </c>
      <c r="F129" s="1">
        <v>77502.33</v>
      </c>
      <c r="G129" s="1">
        <v>77502.33</v>
      </c>
      <c r="H129">
        <v>62</v>
      </c>
      <c r="I129">
        <f t="shared" si="4"/>
        <v>0</v>
      </c>
      <c r="J129">
        <v>1</v>
      </c>
      <c r="K129">
        <f t="shared" si="5"/>
        <v>0</v>
      </c>
      <c r="L129">
        <f t="shared" si="6"/>
        <v>0</v>
      </c>
      <c r="M129">
        <f t="shared" si="7"/>
        <v>1</v>
      </c>
    </row>
    <row r="130" spans="1:13" x14ac:dyDescent="0.45">
      <c r="A130" t="s">
        <v>185</v>
      </c>
      <c r="B130" t="s">
        <v>6</v>
      </c>
      <c r="C130" t="s">
        <v>9</v>
      </c>
      <c r="D130" t="s">
        <v>10</v>
      </c>
      <c r="E130" t="s">
        <v>187</v>
      </c>
      <c r="F130" s="1">
        <v>16287.56</v>
      </c>
      <c r="G130" s="1">
        <v>16287.56</v>
      </c>
      <c r="H130">
        <v>5</v>
      </c>
      <c r="I130">
        <f t="shared" si="4"/>
        <v>0</v>
      </c>
      <c r="J130">
        <v>1</v>
      </c>
      <c r="K130">
        <f t="shared" si="5"/>
        <v>0</v>
      </c>
      <c r="L130">
        <f t="shared" si="6"/>
        <v>0</v>
      </c>
      <c r="M130">
        <f t="shared" si="7"/>
        <v>0</v>
      </c>
    </row>
    <row r="131" spans="1:13" x14ac:dyDescent="0.45">
      <c r="A131" t="s">
        <v>185</v>
      </c>
      <c r="B131" t="s">
        <v>6</v>
      </c>
      <c r="C131" t="s">
        <v>11</v>
      </c>
      <c r="D131" t="s">
        <v>12</v>
      </c>
      <c r="E131" t="s">
        <v>188</v>
      </c>
      <c r="F131" s="1">
        <v>68944.05</v>
      </c>
      <c r="G131" s="1">
        <v>68944.05</v>
      </c>
      <c r="H131">
        <v>115</v>
      </c>
      <c r="I131">
        <f t="shared" ref="I131:I194" si="8">IF(D131="PRI",1,IF(D131="PRI-PVEM-NUEVA ALIANZA-P S D-PJ-PRC-PP C",1,0))</f>
        <v>0</v>
      </c>
      <c r="J131">
        <v>1</v>
      </c>
      <c r="K131">
        <f t="shared" ref="K131:K194" si="9">IF(D131="PAN-UDC-P P C-ENCUENTRO SOCIAL ",1,0)</f>
        <v>0</v>
      </c>
      <c r="L131">
        <f t="shared" ref="L131:L194" si="10">IF(D131="PRD",1,0)</f>
        <v>0</v>
      </c>
      <c r="M131">
        <f t="shared" ref="M131:M194" si="11">IF(D131="MORENA",1,0)</f>
        <v>0</v>
      </c>
    </row>
    <row r="132" spans="1:13" x14ac:dyDescent="0.45">
      <c r="A132" t="s">
        <v>185</v>
      </c>
      <c r="B132" t="s">
        <v>6</v>
      </c>
      <c r="C132" t="s">
        <v>15</v>
      </c>
      <c r="D132" t="s">
        <v>16</v>
      </c>
      <c r="E132" t="s">
        <v>189</v>
      </c>
      <c r="F132" s="1">
        <v>10565.34</v>
      </c>
      <c r="G132" s="1">
        <v>10565.34</v>
      </c>
      <c r="H132">
        <v>22</v>
      </c>
      <c r="I132">
        <f t="shared" si="8"/>
        <v>0</v>
      </c>
      <c r="J132">
        <v>0</v>
      </c>
      <c r="K132">
        <f t="shared" si="9"/>
        <v>0</v>
      </c>
      <c r="L132">
        <f t="shared" si="10"/>
        <v>1</v>
      </c>
      <c r="M132">
        <f t="shared" si="11"/>
        <v>0</v>
      </c>
    </row>
    <row r="133" spans="1:13" x14ac:dyDescent="0.45">
      <c r="A133" t="s">
        <v>185</v>
      </c>
      <c r="B133" t="s">
        <v>6</v>
      </c>
      <c r="C133" t="s">
        <v>17</v>
      </c>
      <c r="D133" t="s">
        <v>18</v>
      </c>
      <c r="E133" t="s">
        <v>190</v>
      </c>
      <c r="F133" s="1">
        <v>5609.73</v>
      </c>
      <c r="G133" s="1">
        <v>5609.73</v>
      </c>
      <c r="H133">
        <v>444</v>
      </c>
      <c r="I133">
        <f t="shared" si="8"/>
        <v>0</v>
      </c>
      <c r="J133">
        <v>0</v>
      </c>
      <c r="K133">
        <f t="shared" si="9"/>
        <v>0</v>
      </c>
      <c r="L133">
        <f t="shared" si="10"/>
        <v>0</v>
      </c>
      <c r="M133">
        <f t="shared" si="11"/>
        <v>0</v>
      </c>
    </row>
    <row r="134" spans="1:13" x14ac:dyDescent="0.45">
      <c r="A134" t="s">
        <v>185</v>
      </c>
      <c r="B134" t="s">
        <v>6</v>
      </c>
      <c r="C134" t="s">
        <v>19</v>
      </c>
      <c r="D134" t="s">
        <v>20</v>
      </c>
      <c r="E134" t="s">
        <v>191</v>
      </c>
      <c r="F134" s="1">
        <v>5429.02</v>
      </c>
      <c r="G134" s="1">
        <v>5429.02</v>
      </c>
      <c r="H134">
        <v>87</v>
      </c>
      <c r="I134">
        <f t="shared" si="8"/>
        <v>0</v>
      </c>
      <c r="J134">
        <v>1</v>
      </c>
      <c r="K134">
        <f t="shared" si="9"/>
        <v>0</v>
      </c>
      <c r="L134">
        <f t="shared" si="10"/>
        <v>0</v>
      </c>
      <c r="M134">
        <f t="shared" si="11"/>
        <v>0</v>
      </c>
    </row>
    <row r="135" spans="1:13" x14ac:dyDescent="0.45">
      <c r="A135" t="s">
        <v>185</v>
      </c>
      <c r="B135" t="s">
        <v>6</v>
      </c>
      <c r="C135" t="s">
        <v>21</v>
      </c>
      <c r="D135" t="s">
        <v>22</v>
      </c>
      <c r="E135" t="s">
        <v>192</v>
      </c>
      <c r="F135" s="1">
        <v>98300</v>
      </c>
      <c r="G135" s="1">
        <v>105402.11</v>
      </c>
      <c r="H135">
        <v>1552</v>
      </c>
      <c r="I135">
        <f t="shared" si="8"/>
        <v>1</v>
      </c>
      <c r="J135">
        <v>0</v>
      </c>
      <c r="K135">
        <f t="shared" si="9"/>
        <v>0</v>
      </c>
      <c r="L135">
        <f t="shared" si="10"/>
        <v>0</v>
      </c>
      <c r="M135">
        <f t="shared" si="11"/>
        <v>0</v>
      </c>
    </row>
    <row r="136" spans="1:13" x14ac:dyDescent="0.45">
      <c r="A136" t="s">
        <v>185</v>
      </c>
      <c r="B136" t="s">
        <v>27</v>
      </c>
      <c r="C136" t="s">
        <v>28</v>
      </c>
      <c r="D136" t="s">
        <v>29</v>
      </c>
      <c r="E136" t="s">
        <v>193</v>
      </c>
      <c r="F136" s="1">
        <v>33049.31</v>
      </c>
      <c r="G136" s="1">
        <v>32797.550000000003</v>
      </c>
      <c r="H136">
        <v>880</v>
      </c>
      <c r="I136">
        <f t="shared" si="8"/>
        <v>0</v>
      </c>
      <c r="J136">
        <v>0</v>
      </c>
      <c r="K136">
        <f t="shared" si="9"/>
        <v>1</v>
      </c>
      <c r="L136">
        <f t="shared" si="10"/>
        <v>0</v>
      </c>
      <c r="M136">
        <f t="shared" si="11"/>
        <v>0</v>
      </c>
    </row>
    <row r="137" spans="1:13" x14ac:dyDescent="0.45">
      <c r="A137" t="s">
        <v>194</v>
      </c>
      <c r="B137" t="s">
        <v>6</v>
      </c>
      <c r="C137" t="s">
        <v>7</v>
      </c>
      <c r="D137" t="s">
        <v>8</v>
      </c>
      <c r="E137" t="s">
        <v>195</v>
      </c>
      <c r="F137" s="1">
        <v>31691.31</v>
      </c>
      <c r="G137" s="1">
        <v>31691.31</v>
      </c>
      <c r="H137">
        <v>632</v>
      </c>
      <c r="I137">
        <f t="shared" si="8"/>
        <v>0</v>
      </c>
      <c r="J137">
        <v>1</v>
      </c>
      <c r="K137">
        <f t="shared" si="9"/>
        <v>0</v>
      </c>
      <c r="L137">
        <f t="shared" si="10"/>
        <v>0</v>
      </c>
      <c r="M137">
        <f t="shared" si="11"/>
        <v>1</v>
      </c>
    </row>
    <row r="138" spans="1:13" x14ac:dyDescent="0.45">
      <c r="A138" t="s">
        <v>194</v>
      </c>
      <c r="B138" t="s">
        <v>6</v>
      </c>
      <c r="C138" t="s">
        <v>9</v>
      </c>
      <c r="D138" t="s">
        <v>10</v>
      </c>
      <c r="E138" t="s">
        <v>196</v>
      </c>
      <c r="F138" s="1">
        <v>61926.92</v>
      </c>
      <c r="G138" s="1">
        <v>61926.92</v>
      </c>
      <c r="H138">
        <v>95</v>
      </c>
      <c r="I138">
        <f t="shared" si="8"/>
        <v>0</v>
      </c>
      <c r="J138">
        <v>0</v>
      </c>
      <c r="K138">
        <f t="shared" si="9"/>
        <v>0</v>
      </c>
      <c r="L138">
        <f t="shared" si="10"/>
        <v>0</v>
      </c>
      <c r="M138">
        <f t="shared" si="11"/>
        <v>0</v>
      </c>
    </row>
    <row r="139" spans="1:13" x14ac:dyDescent="0.45">
      <c r="A139" t="s">
        <v>194</v>
      </c>
      <c r="B139" t="s">
        <v>6</v>
      </c>
      <c r="C139" t="s">
        <v>15</v>
      </c>
      <c r="D139" t="s">
        <v>16</v>
      </c>
      <c r="E139" t="s">
        <v>197</v>
      </c>
      <c r="F139" s="1">
        <v>13805.47</v>
      </c>
      <c r="G139" s="1">
        <v>13805.47</v>
      </c>
      <c r="H139">
        <v>112</v>
      </c>
      <c r="I139">
        <f t="shared" si="8"/>
        <v>0</v>
      </c>
      <c r="J139">
        <v>0</v>
      </c>
      <c r="K139">
        <f t="shared" si="9"/>
        <v>0</v>
      </c>
      <c r="L139">
        <f t="shared" si="10"/>
        <v>1</v>
      </c>
      <c r="M139">
        <f t="shared" si="11"/>
        <v>0</v>
      </c>
    </row>
    <row r="140" spans="1:13" x14ac:dyDescent="0.45">
      <c r="A140" t="s">
        <v>194</v>
      </c>
      <c r="B140" t="s">
        <v>6</v>
      </c>
      <c r="C140" t="s">
        <v>17</v>
      </c>
      <c r="D140" t="s">
        <v>18</v>
      </c>
      <c r="E140" t="s">
        <v>198</v>
      </c>
      <c r="F140" s="1">
        <v>7408.92</v>
      </c>
      <c r="G140" s="1">
        <v>7408.92</v>
      </c>
      <c r="H140">
        <v>143</v>
      </c>
      <c r="I140">
        <f t="shared" si="8"/>
        <v>0</v>
      </c>
      <c r="J140">
        <v>1</v>
      </c>
      <c r="K140">
        <f t="shared" si="9"/>
        <v>0</v>
      </c>
      <c r="L140">
        <f t="shared" si="10"/>
        <v>0</v>
      </c>
      <c r="M140">
        <f t="shared" si="11"/>
        <v>0</v>
      </c>
    </row>
    <row r="141" spans="1:13" x14ac:dyDescent="0.45">
      <c r="A141" t="s">
        <v>194</v>
      </c>
      <c r="B141" t="s">
        <v>27</v>
      </c>
      <c r="C141" t="s">
        <v>28</v>
      </c>
      <c r="D141" t="s">
        <v>29</v>
      </c>
      <c r="E141" t="s">
        <v>199</v>
      </c>
      <c r="F141" s="1">
        <v>212410.58</v>
      </c>
      <c r="G141" s="1">
        <v>215805.88</v>
      </c>
      <c r="H141">
        <v>3167</v>
      </c>
      <c r="I141">
        <f t="shared" si="8"/>
        <v>0</v>
      </c>
      <c r="J141">
        <v>1</v>
      </c>
      <c r="K141">
        <f t="shared" si="9"/>
        <v>1</v>
      </c>
      <c r="L141">
        <f t="shared" si="10"/>
        <v>0</v>
      </c>
      <c r="M141">
        <f t="shared" si="11"/>
        <v>0</v>
      </c>
    </row>
    <row r="142" spans="1:13" x14ac:dyDescent="0.45">
      <c r="A142" t="s">
        <v>194</v>
      </c>
      <c r="B142" t="s">
        <v>27</v>
      </c>
      <c r="C142" t="s">
        <v>36</v>
      </c>
      <c r="D142" t="s">
        <v>37</v>
      </c>
      <c r="E142" t="s">
        <v>200</v>
      </c>
      <c r="F142" s="1">
        <v>160500</v>
      </c>
      <c r="G142" s="1">
        <v>140773.95000000001</v>
      </c>
      <c r="H142">
        <v>5074</v>
      </c>
      <c r="I142">
        <f t="shared" si="8"/>
        <v>1</v>
      </c>
      <c r="J142">
        <v>0</v>
      </c>
      <c r="K142">
        <f t="shared" si="9"/>
        <v>0</v>
      </c>
      <c r="L142">
        <f t="shared" si="10"/>
        <v>0</v>
      </c>
      <c r="M142">
        <f t="shared" si="11"/>
        <v>0</v>
      </c>
    </row>
    <row r="143" spans="1:13" x14ac:dyDescent="0.45">
      <c r="A143" t="s">
        <v>201</v>
      </c>
      <c r="B143" t="s">
        <v>6</v>
      </c>
      <c r="C143" t="s">
        <v>7</v>
      </c>
      <c r="D143" t="s">
        <v>8</v>
      </c>
      <c r="E143" t="s">
        <v>202</v>
      </c>
      <c r="F143" s="1">
        <v>76443.38</v>
      </c>
      <c r="G143" s="1">
        <v>76443.38</v>
      </c>
      <c r="H143">
        <v>181</v>
      </c>
      <c r="I143">
        <f t="shared" si="8"/>
        <v>0</v>
      </c>
      <c r="J143">
        <v>1</v>
      </c>
      <c r="K143">
        <f t="shared" si="9"/>
        <v>0</v>
      </c>
      <c r="L143">
        <f t="shared" si="10"/>
        <v>0</v>
      </c>
      <c r="M143">
        <f t="shared" si="11"/>
        <v>1</v>
      </c>
    </row>
    <row r="144" spans="1:13" x14ac:dyDescent="0.45">
      <c r="A144" t="s">
        <v>201</v>
      </c>
      <c r="B144" t="s">
        <v>6</v>
      </c>
      <c r="C144" t="s">
        <v>9</v>
      </c>
      <c r="D144" t="s">
        <v>10</v>
      </c>
      <c r="E144" t="s">
        <v>203</v>
      </c>
      <c r="F144" s="1">
        <v>33401.279999999999</v>
      </c>
      <c r="G144" s="1">
        <v>33401.279999999999</v>
      </c>
      <c r="H144">
        <v>1346</v>
      </c>
      <c r="I144">
        <f t="shared" si="8"/>
        <v>0</v>
      </c>
      <c r="J144">
        <v>1</v>
      </c>
      <c r="K144">
        <f t="shared" si="9"/>
        <v>0</v>
      </c>
      <c r="L144">
        <f t="shared" si="10"/>
        <v>0</v>
      </c>
      <c r="M144">
        <f t="shared" si="11"/>
        <v>0</v>
      </c>
    </row>
    <row r="145" spans="1:13" x14ac:dyDescent="0.45">
      <c r="A145" t="s">
        <v>201</v>
      </c>
      <c r="B145" t="s">
        <v>6</v>
      </c>
      <c r="C145" t="s">
        <v>15</v>
      </c>
      <c r="D145" t="s">
        <v>16</v>
      </c>
      <c r="E145" t="s">
        <v>204</v>
      </c>
      <c r="F145" s="1">
        <v>8569.9500000000007</v>
      </c>
      <c r="G145" s="1">
        <v>8569.9500000000007</v>
      </c>
      <c r="H145">
        <v>44</v>
      </c>
      <c r="I145">
        <f t="shared" si="8"/>
        <v>0</v>
      </c>
      <c r="J145">
        <v>0</v>
      </c>
      <c r="K145">
        <f t="shared" si="9"/>
        <v>0</v>
      </c>
      <c r="L145">
        <f t="shared" si="10"/>
        <v>1</v>
      </c>
      <c r="M145">
        <f t="shared" si="11"/>
        <v>0</v>
      </c>
    </row>
    <row r="146" spans="1:13" x14ac:dyDescent="0.45">
      <c r="A146" t="s">
        <v>201</v>
      </c>
      <c r="B146" t="s">
        <v>27</v>
      </c>
      <c r="C146" t="s">
        <v>28</v>
      </c>
      <c r="D146" t="s">
        <v>29</v>
      </c>
      <c r="E146" t="s">
        <v>205</v>
      </c>
      <c r="F146" s="1">
        <v>46306.14</v>
      </c>
      <c r="G146" s="1">
        <v>45534.1</v>
      </c>
      <c r="H146">
        <v>560</v>
      </c>
      <c r="I146">
        <f t="shared" si="8"/>
        <v>0</v>
      </c>
      <c r="J146">
        <v>1</v>
      </c>
      <c r="K146">
        <f t="shared" si="9"/>
        <v>1</v>
      </c>
      <c r="L146">
        <f t="shared" si="10"/>
        <v>0</v>
      </c>
      <c r="M146">
        <f t="shared" si="11"/>
        <v>0</v>
      </c>
    </row>
    <row r="147" spans="1:13" x14ac:dyDescent="0.45">
      <c r="A147" t="s">
        <v>201</v>
      </c>
      <c r="B147" t="s">
        <v>27</v>
      </c>
      <c r="C147" t="s">
        <v>36</v>
      </c>
      <c r="D147" t="s">
        <v>37</v>
      </c>
      <c r="E147" t="s">
        <v>206</v>
      </c>
      <c r="F147" s="1">
        <v>104300</v>
      </c>
      <c r="G147" s="1">
        <v>103624.2</v>
      </c>
      <c r="H147">
        <v>1463</v>
      </c>
      <c r="I147">
        <f t="shared" si="8"/>
        <v>1</v>
      </c>
      <c r="J147">
        <v>1</v>
      </c>
      <c r="K147">
        <f t="shared" si="9"/>
        <v>0</v>
      </c>
      <c r="L147">
        <f t="shared" si="10"/>
        <v>0</v>
      </c>
      <c r="M147">
        <f t="shared" si="11"/>
        <v>0</v>
      </c>
    </row>
    <row r="148" spans="1:13" x14ac:dyDescent="0.45">
      <c r="A148" t="s">
        <v>207</v>
      </c>
      <c r="B148" t="s">
        <v>6</v>
      </c>
      <c r="C148" t="s">
        <v>7</v>
      </c>
      <c r="D148" t="s">
        <v>8</v>
      </c>
      <c r="E148" t="s">
        <v>208</v>
      </c>
      <c r="F148" s="1">
        <v>69689.279999999999</v>
      </c>
      <c r="G148" s="1">
        <v>69689.279999999999</v>
      </c>
      <c r="H148">
        <v>272</v>
      </c>
      <c r="I148">
        <f t="shared" si="8"/>
        <v>0</v>
      </c>
      <c r="J148">
        <v>1</v>
      </c>
      <c r="K148">
        <f t="shared" si="9"/>
        <v>0</v>
      </c>
      <c r="L148">
        <f t="shared" si="10"/>
        <v>0</v>
      </c>
      <c r="M148">
        <f t="shared" si="11"/>
        <v>1</v>
      </c>
    </row>
    <row r="149" spans="1:13" x14ac:dyDescent="0.45">
      <c r="A149" t="s">
        <v>207</v>
      </c>
      <c r="B149" t="s">
        <v>6</v>
      </c>
      <c r="C149" t="s">
        <v>9</v>
      </c>
      <c r="D149" t="s">
        <v>10</v>
      </c>
      <c r="E149" t="s">
        <v>209</v>
      </c>
      <c r="F149" s="1">
        <v>39844.76</v>
      </c>
      <c r="G149" s="1">
        <v>39844.76</v>
      </c>
      <c r="H149">
        <v>232</v>
      </c>
      <c r="I149">
        <f t="shared" si="8"/>
        <v>0</v>
      </c>
      <c r="J149">
        <v>1</v>
      </c>
      <c r="K149">
        <f t="shared" si="9"/>
        <v>0</v>
      </c>
      <c r="L149">
        <f t="shared" si="10"/>
        <v>0</v>
      </c>
      <c r="M149">
        <f t="shared" si="11"/>
        <v>0</v>
      </c>
    </row>
    <row r="150" spans="1:13" x14ac:dyDescent="0.45">
      <c r="A150" t="s">
        <v>207</v>
      </c>
      <c r="B150" t="s">
        <v>6</v>
      </c>
      <c r="C150" t="s">
        <v>11</v>
      </c>
      <c r="D150" t="s">
        <v>12</v>
      </c>
      <c r="E150" t="s">
        <v>210</v>
      </c>
      <c r="F150" s="1">
        <v>200373.3</v>
      </c>
      <c r="G150" s="1">
        <v>200373.3</v>
      </c>
      <c r="H150">
        <v>2344</v>
      </c>
      <c r="I150">
        <f t="shared" si="8"/>
        <v>0</v>
      </c>
      <c r="J150">
        <v>0</v>
      </c>
      <c r="K150">
        <f t="shared" si="9"/>
        <v>0</v>
      </c>
      <c r="L150">
        <f t="shared" si="10"/>
        <v>0</v>
      </c>
      <c r="M150">
        <f t="shared" si="11"/>
        <v>0</v>
      </c>
    </row>
    <row r="151" spans="1:13" x14ac:dyDescent="0.45">
      <c r="A151" t="s">
        <v>207</v>
      </c>
      <c r="B151" t="s">
        <v>6</v>
      </c>
      <c r="C151" t="s">
        <v>33</v>
      </c>
      <c r="D151" t="s">
        <v>34</v>
      </c>
      <c r="E151" t="s">
        <v>211</v>
      </c>
      <c r="F151" s="1">
        <v>18641.63</v>
      </c>
      <c r="G151" s="1">
        <v>18641.63</v>
      </c>
      <c r="H151">
        <v>4275</v>
      </c>
      <c r="I151">
        <f t="shared" si="8"/>
        <v>0</v>
      </c>
      <c r="J151">
        <v>0</v>
      </c>
      <c r="K151">
        <f t="shared" si="9"/>
        <v>0</v>
      </c>
      <c r="L151">
        <f t="shared" si="10"/>
        <v>0</v>
      </c>
      <c r="M151">
        <f t="shared" si="11"/>
        <v>0</v>
      </c>
    </row>
    <row r="152" spans="1:13" x14ac:dyDescent="0.45">
      <c r="A152" t="s">
        <v>207</v>
      </c>
      <c r="B152" t="s">
        <v>6</v>
      </c>
      <c r="C152" t="s">
        <v>15</v>
      </c>
      <c r="D152" t="s">
        <v>16</v>
      </c>
      <c r="E152" t="s">
        <v>212</v>
      </c>
      <c r="F152" s="1">
        <v>15636.15</v>
      </c>
      <c r="G152" s="1">
        <v>15623.33</v>
      </c>
      <c r="H152">
        <v>180</v>
      </c>
      <c r="I152">
        <f t="shared" si="8"/>
        <v>0</v>
      </c>
      <c r="J152">
        <v>0</v>
      </c>
      <c r="K152">
        <f t="shared" si="9"/>
        <v>0</v>
      </c>
      <c r="L152">
        <f t="shared" si="10"/>
        <v>1</v>
      </c>
      <c r="M152">
        <f t="shared" si="11"/>
        <v>0</v>
      </c>
    </row>
    <row r="153" spans="1:13" x14ac:dyDescent="0.45">
      <c r="A153" t="s">
        <v>207</v>
      </c>
      <c r="B153" t="s">
        <v>6</v>
      </c>
      <c r="C153" t="s">
        <v>17</v>
      </c>
      <c r="D153" t="s">
        <v>18</v>
      </c>
      <c r="E153" t="s">
        <v>213</v>
      </c>
      <c r="F153" s="1">
        <v>10222.129999999999</v>
      </c>
      <c r="G153" s="1">
        <v>10222.129999999999</v>
      </c>
      <c r="H153">
        <v>209</v>
      </c>
      <c r="I153">
        <f t="shared" si="8"/>
        <v>0</v>
      </c>
      <c r="J153">
        <v>1</v>
      </c>
      <c r="K153">
        <f t="shared" si="9"/>
        <v>0</v>
      </c>
      <c r="L153">
        <f t="shared" si="10"/>
        <v>0</v>
      </c>
      <c r="M153">
        <f t="shared" si="11"/>
        <v>0</v>
      </c>
    </row>
    <row r="154" spans="1:13" x14ac:dyDescent="0.45">
      <c r="A154" t="s">
        <v>207</v>
      </c>
      <c r="B154" t="s">
        <v>6</v>
      </c>
      <c r="C154" t="s">
        <v>23</v>
      </c>
      <c r="D154" t="s">
        <v>24</v>
      </c>
      <c r="E154" t="s">
        <v>214</v>
      </c>
      <c r="F154" s="1">
        <v>2319.92</v>
      </c>
      <c r="G154" s="1">
        <v>99953.77</v>
      </c>
      <c r="H154">
        <v>4281</v>
      </c>
      <c r="I154">
        <f t="shared" si="8"/>
        <v>0</v>
      </c>
      <c r="J154">
        <v>0</v>
      </c>
      <c r="K154">
        <f t="shared" si="9"/>
        <v>0</v>
      </c>
      <c r="L154">
        <f t="shared" si="10"/>
        <v>0</v>
      </c>
      <c r="M154">
        <f t="shared" si="11"/>
        <v>0</v>
      </c>
    </row>
    <row r="155" spans="1:13" x14ac:dyDescent="0.45">
      <c r="A155" t="s">
        <v>207</v>
      </c>
      <c r="B155" t="s">
        <v>6</v>
      </c>
      <c r="C155" t="s">
        <v>25</v>
      </c>
      <c r="D155" t="s">
        <v>26</v>
      </c>
      <c r="E155" t="s">
        <v>215</v>
      </c>
      <c r="F155" s="1">
        <v>0</v>
      </c>
      <c r="G155" s="1">
        <v>36952.04</v>
      </c>
      <c r="H155">
        <v>579</v>
      </c>
      <c r="I155">
        <f t="shared" si="8"/>
        <v>0</v>
      </c>
      <c r="J155">
        <v>1</v>
      </c>
      <c r="K155">
        <f t="shared" si="9"/>
        <v>0</v>
      </c>
      <c r="L155">
        <f t="shared" si="10"/>
        <v>0</v>
      </c>
      <c r="M155">
        <f t="shared" si="11"/>
        <v>0</v>
      </c>
    </row>
    <row r="156" spans="1:13" x14ac:dyDescent="0.45">
      <c r="A156" t="s">
        <v>207</v>
      </c>
      <c r="B156" t="s">
        <v>27</v>
      </c>
      <c r="C156" t="s">
        <v>28</v>
      </c>
      <c r="D156" t="s">
        <v>29</v>
      </c>
      <c r="E156" t="s">
        <v>216</v>
      </c>
      <c r="F156" s="1">
        <v>216867.53</v>
      </c>
      <c r="G156" s="1">
        <v>216860.94</v>
      </c>
      <c r="H156">
        <v>1262</v>
      </c>
      <c r="I156">
        <f t="shared" si="8"/>
        <v>0</v>
      </c>
      <c r="J156">
        <v>1</v>
      </c>
      <c r="K156">
        <f t="shared" si="9"/>
        <v>1</v>
      </c>
      <c r="L156">
        <f t="shared" si="10"/>
        <v>0</v>
      </c>
      <c r="M156">
        <f t="shared" si="11"/>
        <v>0</v>
      </c>
    </row>
    <row r="157" spans="1:13" x14ac:dyDescent="0.45">
      <c r="A157" t="s">
        <v>217</v>
      </c>
      <c r="B157" t="s">
        <v>6</v>
      </c>
      <c r="C157" t="s">
        <v>7</v>
      </c>
      <c r="D157" t="s">
        <v>8</v>
      </c>
      <c r="E157" t="s">
        <v>218</v>
      </c>
      <c r="F157" s="1">
        <v>106869.06</v>
      </c>
      <c r="G157" s="1">
        <v>106869.06</v>
      </c>
      <c r="H157">
        <v>2027</v>
      </c>
      <c r="I157">
        <f t="shared" si="8"/>
        <v>0</v>
      </c>
      <c r="J157">
        <v>0</v>
      </c>
      <c r="K157">
        <f t="shared" si="9"/>
        <v>0</v>
      </c>
      <c r="L157">
        <f t="shared" si="10"/>
        <v>0</v>
      </c>
      <c r="M157">
        <f t="shared" si="11"/>
        <v>1</v>
      </c>
    </row>
    <row r="158" spans="1:13" x14ac:dyDescent="0.45">
      <c r="A158" t="s">
        <v>217</v>
      </c>
      <c r="B158" t="s">
        <v>6</v>
      </c>
      <c r="C158" t="s">
        <v>9</v>
      </c>
      <c r="D158" t="s">
        <v>10</v>
      </c>
      <c r="E158" t="s">
        <v>219</v>
      </c>
      <c r="F158" s="1">
        <v>159321.48000000001</v>
      </c>
      <c r="G158" s="1">
        <v>159321.48000000001</v>
      </c>
      <c r="H158">
        <v>252</v>
      </c>
      <c r="I158">
        <f t="shared" si="8"/>
        <v>0</v>
      </c>
      <c r="J158">
        <v>0</v>
      </c>
      <c r="K158">
        <f t="shared" si="9"/>
        <v>0</v>
      </c>
      <c r="L158">
        <f t="shared" si="10"/>
        <v>0</v>
      </c>
      <c r="M158">
        <f t="shared" si="11"/>
        <v>0</v>
      </c>
    </row>
    <row r="159" spans="1:13" x14ac:dyDescent="0.45">
      <c r="A159" t="s">
        <v>217</v>
      </c>
      <c r="B159" t="s">
        <v>6</v>
      </c>
      <c r="C159" t="s">
        <v>15</v>
      </c>
      <c r="D159" t="s">
        <v>16</v>
      </c>
      <c r="E159" t="s">
        <v>220</v>
      </c>
      <c r="F159" s="1">
        <v>47918.96</v>
      </c>
      <c r="G159" s="1">
        <v>47918.96</v>
      </c>
      <c r="H159">
        <v>500</v>
      </c>
      <c r="I159">
        <f t="shared" si="8"/>
        <v>0</v>
      </c>
      <c r="J159">
        <v>1</v>
      </c>
      <c r="K159">
        <f t="shared" si="9"/>
        <v>0</v>
      </c>
      <c r="L159">
        <f t="shared" si="10"/>
        <v>1</v>
      </c>
      <c r="M159">
        <f t="shared" si="11"/>
        <v>0</v>
      </c>
    </row>
    <row r="160" spans="1:13" x14ac:dyDescent="0.45">
      <c r="A160" t="s">
        <v>217</v>
      </c>
      <c r="B160" t="s">
        <v>6</v>
      </c>
      <c r="C160" t="s">
        <v>17</v>
      </c>
      <c r="D160" t="s">
        <v>18</v>
      </c>
      <c r="E160" t="s">
        <v>221</v>
      </c>
      <c r="F160" s="1">
        <v>43401.87</v>
      </c>
      <c r="G160" s="1">
        <v>43401.87</v>
      </c>
      <c r="H160">
        <v>473</v>
      </c>
      <c r="I160">
        <f t="shared" si="8"/>
        <v>0</v>
      </c>
      <c r="J160">
        <v>0</v>
      </c>
      <c r="K160">
        <f t="shared" si="9"/>
        <v>0</v>
      </c>
      <c r="L160">
        <f t="shared" si="10"/>
        <v>0</v>
      </c>
      <c r="M160">
        <f t="shared" si="11"/>
        <v>0</v>
      </c>
    </row>
    <row r="161" spans="1:13" x14ac:dyDescent="0.45">
      <c r="A161" t="s">
        <v>217</v>
      </c>
      <c r="B161" t="s">
        <v>27</v>
      </c>
      <c r="C161" t="s">
        <v>28</v>
      </c>
      <c r="D161" t="s">
        <v>29</v>
      </c>
      <c r="E161" t="s">
        <v>222</v>
      </c>
      <c r="F161" s="1">
        <v>393466.65</v>
      </c>
      <c r="G161" s="1">
        <v>376426.09</v>
      </c>
      <c r="H161">
        <v>12499</v>
      </c>
      <c r="I161">
        <f t="shared" si="8"/>
        <v>0</v>
      </c>
      <c r="J161">
        <v>1</v>
      </c>
      <c r="K161">
        <f t="shared" si="9"/>
        <v>1</v>
      </c>
      <c r="L161">
        <f t="shared" si="10"/>
        <v>0</v>
      </c>
      <c r="M161">
        <f t="shared" si="11"/>
        <v>0</v>
      </c>
    </row>
    <row r="162" spans="1:13" x14ac:dyDescent="0.45">
      <c r="A162" t="s">
        <v>217</v>
      </c>
      <c r="B162" t="s">
        <v>27</v>
      </c>
      <c r="C162" t="s">
        <v>36</v>
      </c>
      <c r="D162" t="s">
        <v>37</v>
      </c>
      <c r="E162" t="s">
        <v>223</v>
      </c>
      <c r="F162" s="1">
        <v>909200</v>
      </c>
      <c r="G162" s="1">
        <v>913053.68</v>
      </c>
      <c r="H162">
        <v>18082</v>
      </c>
      <c r="I162">
        <f t="shared" si="8"/>
        <v>1</v>
      </c>
      <c r="J162">
        <v>1</v>
      </c>
      <c r="K162">
        <f t="shared" si="9"/>
        <v>0</v>
      </c>
      <c r="L162">
        <f t="shared" si="10"/>
        <v>0</v>
      </c>
      <c r="M162">
        <f t="shared" si="11"/>
        <v>0</v>
      </c>
    </row>
    <row r="163" spans="1:13" x14ac:dyDescent="0.45">
      <c r="A163" t="s">
        <v>217</v>
      </c>
      <c r="B163" t="s">
        <v>30</v>
      </c>
      <c r="C163" t="s">
        <v>31</v>
      </c>
      <c r="D163" t="s">
        <v>32</v>
      </c>
      <c r="E163" t="s">
        <v>224</v>
      </c>
      <c r="F163" s="1">
        <v>469442.63</v>
      </c>
      <c r="G163" s="1">
        <v>445175.24</v>
      </c>
      <c r="H163">
        <v>12248</v>
      </c>
      <c r="I163">
        <f t="shared" si="8"/>
        <v>0</v>
      </c>
      <c r="J163">
        <v>0</v>
      </c>
      <c r="K163">
        <f t="shared" si="9"/>
        <v>0</v>
      </c>
      <c r="L163">
        <f t="shared" si="10"/>
        <v>0</v>
      </c>
      <c r="M163">
        <f t="shared" si="11"/>
        <v>0</v>
      </c>
    </row>
    <row r="164" spans="1:13" x14ac:dyDescent="0.45">
      <c r="A164" t="s">
        <v>225</v>
      </c>
      <c r="B164" t="s">
        <v>6</v>
      </c>
      <c r="C164" t="s">
        <v>7</v>
      </c>
      <c r="D164" t="s">
        <v>8</v>
      </c>
      <c r="E164" t="s">
        <v>226</v>
      </c>
      <c r="F164" s="1">
        <v>26313.360000000001</v>
      </c>
      <c r="G164" s="1">
        <v>26313.360000000001</v>
      </c>
      <c r="H164">
        <v>453</v>
      </c>
      <c r="I164">
        <f t="shared" si="8"/>
        <v>0</v>
      </c>
      <c r="J164">
        <v>1</v>
      </c>
      <c r="K164">
        <f t="shared" si="9"/>
        <v>0</v>
      </c>
      <c r="L164">
        <f t="shared" si="10"/>
        <v>0</v>
      </c>
      <c r="M164">
        <f t="shared" si="11"/>
        <v>1</v>
      </c>
    </row>
    <row r="165" spans="1:13" x14ac:dyDescent="0.45">
      <c r="A165" t="s">
        <v>225</v>
      </c>
      <c r="B165" t="s">
        <v>6</v>
      </c>
      <c r="C165" t="s">
        <v>15</v>
      </c>
      <c r="D165" t="s">
        <v>16</v>
      </c>
      <c r="E165" t="s">
        <v>227</v>
      </c>
      <c r="F165" s="1">
        <v>18607.84</v>
      </c>
      <c r="G165" s="1">
        <v>18607.84</v>
      </c>
      <c r="H165">
        <v>110</v>
      </c>
      <c r="I165">
        <f t="shared" si="8"/>
        <v>0</v>
      </c>
      <c r="J165">
        <v>0</v>
      </c>
      <c r="K165">
        <f t="shared" si="9"/>
        <v>0</v>
      </c>
      <c r="L165">
        <f t="shared" si="10"/>
        <v>1</v>
      </c>
      <c r="M165">
        <f t="shared" si="11"/>
        <v>0</v>
      </c>
    </row>
    <row r="166" spans="1:13" x14ac:dyDescent="0.45">
      <c r="A166" t="s">
        <v>225</v>
      </c>
      <c r="B166" t="s">
        <v>27</v>
      </c>
      <c r="C166" t="s">
        <v>28</v>
      </c>
      <c r="D166" t="s">
        <v>29</v>
      </c>
      <c r="E166" t="s">
        <v>228</v>
      </c>
      <c r="F166" s="1">
        <v>81403.45</v>
      </c>
      <c r="G166" s="1">
        <v>81383.45</v>
      </c>
      <c r="H166">
        <v>54</v>
      </c>
      <c r="I166">
        <f t="shared" si="8"/>
        <v>0</v>
      </c>
      <c r="J166">
        <v>1</v>
      </c>
      <c r="K166">
        <f t="shared" si="9"/>
        <v>1</v>
      </c>
      <c r="L166">
        <f t="shared" si="10"/>
        <v>0</v>
      </c>
      <c r="M166">
        <f t="shared" si="11"/>
        <v>0</v>
      </c>
    </row>
    <row r="167" spans="1:13" x14ac:dyDescent="0.45">
      <c r="A167" t="s">
        <v>225</v>
      </c>
      <c r="B167" t="s">
        <v>27</v>
      </c>
      <c r="C167" t="s">
        <v>36</v>
      </c>
      <c r="D167" t="s">
        <v>37</v>
      </c>
      <c r="E167" t="s">
        <v>229</v>
      </c>
      <c r="F167" s="1">
        <v>98000</v>
      </c>
      <c r="G167" s="1">
        <v>92676.46</v>
      </c>
      <c r="H167">
        <v>774</v>
      </c>
      <c r="I167">
        <f t="shared" si="8"/>
        <v>1</v>
      </c>
      <c r="J167">
        <v>1</v>
      </c>
      <c r="K167">
        <f t="shared" si="9"/>
        <v>0</v>
      </c>
      <c r="L167">
        <f t="shared" si="10"/>
        <v>0</v>
      </c>
      <c r="M167">
        <f t="shared" si="11"/>
        <v>0</v>
      </c>
    </row>
    <row r="168" spans="1:13" x14ac:dyDescent="0.45">
      <c r="A168" t="s">
        <v>230</v>
      </c>
      <c r="B168" t="s">
        <v>6</v>
      </c>
      <c r="C168" t="s">
        <v>7</v>
      </c>
      <c r="D168" t="s">
        <v>8</v>
      </c>
      <c r="E168" t="s">
        <v>231</v>
      </c>
      <c r="F168" s="1">
        <v>78923.960000000006</v>
      </c>
      <c r="G168" s="1">
        <v>78923.960000000006</v>
      </c>
      <c r="H168">
        <v>1204</v>
      </c>
      <c r="I168">
        <f t="shared" si="8"/>
        <v>0</v>
      </c>
      <c r="J168">
        <v>1</v>
      </c>
      <c r="K168">
        <f t="shared" si="9"/>
        <v>0</v>
      </c>
      <c r="L168">
        <f t="shared" si="10"/>
        <v>0</v>
      </c>
      <c r="M168">
        <f t="shared" si="11"/>
        <v>1</v>
      </c>
    </row>
    <row r="169" spans="1:13" x14ac:dyDescent="0.45">
      <c r="A169" t="s">
        <v>230</v>
      </c>
      <c r="B169" t="s">
        <v>6</v>
      </c>
      <c r="C169" t="s">
        <v>15</v>
      </c>
      <c r="D169" t="s">
        <v>16</v>
      </c>
      <c r="E169" t="s">
        <v>232</v>
      </c>
      <c r="F169" s="1">
        <v>58169.43</v>
      </c>
      <c r="G169" s="1">
        <v>58156.61</v>
      </c>
      <c r="H169">
        <v>1326</v>
      </c>
      <c r="I169">
        <f t="shared" si="8"/>
        <v>0</v>
      </c>
      <c r="J169">
        <v>0</v>
      </c>
      <c r="K169">
        <f t="shared" si="9"/>
        <v>0</v>
      </c>
      <c r="L169">
        <f t="shared" si="10"/>
        <v>1</v>
      </c>
      <c r="M169">
        <f t="shared" si="11"/>
        <v>0</v>
      </c>
    </row>
    <row r="170" spans="1:13" x14ac:dyDescent="0.45">
      <c r="A170" t="s">
        <v>230</v>
      </c>
      <c r="B170" t="s">
        <v>6</v>
      </c>
      <c r="C170" t="s">
        <v>17</v>
      </c>
      <c r="D170" t="s">
        <v>18</v>
      </c>
      <c r="E170" t="s">
        <v>233</v>
      </c>
      <c r="F170" s="1">
        <v>22225.88</v>
      </c>
      <c r="G170" s="1">
        <v>22225.88</v>
      </c>
      <c r="H170">
        <v>268</v>
      </c>
      <c r="I170">
        <f t="shared" si="8"/>
        <v>0</v>
      </c>
      <c r="J170">
        <v>1</v>
      </c>
      <c r="K170">
        <f t="shared" si="9"/>
        <v>0</v>
      </c>
      <c r="L170">
        <f t="shared" si="10"/>
        <v>0</v>
      </c>
      <c r="M170">
        <f t="shared" si="11"/>
        <v>0</v>
      </c>
    </row>
    <row r="171" spans="1:13" x14ac:dyDescent="0.45">
      <c r="A171" t="s">
        <v>230</v>
      </c>
      <c r="B171" t="s">
        <v>27</v>
      </c>
      <c r="C171" t="s">
        <v>28</v>
      </c>
      <c r="D171" t="s">
        <v>29</v>
      </c>
      <c r="E171" t="s">
        <v>234</v>
      </c>
      <c r="F171" s="1">
        <v>191470.24</v>
      </c>
      <c r="G171" s="1">
        <v>192399.31</v>
      </c>
      <c r="H171">
        <v>4615</v>
      </c>
      <c r="I171">
        <f t="shared" si="8"/>
        <v>0</v>
      </c>
      <c r="J171">
        <v>1</v>
      </c>
      <c r="K171">
        <f t="shared" si="9"/>
        <v>1</v>
      </c>
      <c r="L171">
        <f t="shared" si="10"/>
        <v>0</v>
      </c>
      <c r="M171">
        <f t="shared" si="11"/>
        <v>0</v>
      </c>
    </row>
    <row r="172" spans="1:13" x14ac:dyDescent="0.45">
      <c r="A172" t="s">
        <v>230</v>
      </c>
      <c r="B172" t="s">
        <v>27</v>
      </c>
      <c r="C172" t="s">
        <v>36</v>
      </c>
      <c r="D172" t="s">
        <v>37</v>
      </c>
      <c r="E172" t="s">
        <v>235</v>
      </c>
      <c r="F172" s="1">
        <v>711000</v>
      </c>
      <c r="G172" s="1">
        <v>705237.13</v>
      </c>
      <c r="H172">
        <v>11505</v>
      </c>
      <c r="I172">
        <f t="shared" si="8"/>
        <v>1</v>
      </c>
      <c r="J172">
        <v>1</v>
      </c>
      <c r="K172">
        <f t="shared" si="9"/>
        <v>0</v>
      </c>
      <c r="L172">
        <f t="shared" si="10"/>
        <v>0</v>
      </c>
      <c r="M172">
        <f t="shared" si="11"/>
        <v>0</v>
      </c>
    </row>
    <row r="173" spans="1:13" x14ac:dyDescent="0.45">
      <c r="A173" t="s">
        <v>230</v>
      </c>
      <c r="B173" t="s">
        <v>30</v>
      </c>
      <c r="C173" t="s">
        <v>31</v>
      </c>
      <c r="D173" t="s">
        <v>32</v>
      </c>
      <c r="E173" t="s">
        <v>236</v>
      </c>
      <c r="F173" s="1">
        <v>505934.51</v>
      </c>
      <c r="G173" s="1">
        <v>442985.76</v>
      </c>
      <c r="H173">
        <v>2914</v>
      </c>
      <c r="I173">
        <f t="shared" si="8"/>
        <v>0</v>
      </c>
      <c r="J173">
        <v>0</v>
      </c>
      <c r="K173">
        <f t="shared" si="9"/>
        <v>0</v>
      </c>
      <c r="L173">
        <f t="shared" si="10"/>
        <v>0</v>
      </c>
      <c r="M173">
        <f t="shared" si="11"/>
        <v>0</v>
      </c>
    </row>
    <row r="174" spans="1:13" x14ac:dyDescent="0.45">
      <c r="A174" t="s">
        <v>237</v>
      </c>
      <c r="B174" t="s">
        <v>6</v>
      </c>
      <c r="C174" t="s">
        <v>7</v>
      </c>
      <c r="D174" t="s">
        <v>8</v>
      </c>
      <c r="E174" t="s">
        <v>238</v>
      </c>
      <c r="F174" s="1">
        <v>65113.45</v>
      </c>
      <c r="G174" s="1">
        <v>65113.45</v>
      </c>
      <c r="H174">
        <v>661</v>
      </c>
      <c r="I174">
        <f t="shared" si="8"/>
        <v>0</v>
      </c>
      <c r="J174">
        <v>0</v>
      </c>
      <c r="K174">
        <f t="shared" si="9"/>
        <v>0</v>
      </c>
      <c r="L174">
        <f t="shared" si="10"/>
        <v>0</v>
      </c>
      <c r="M174">
        <f t="shared" si="11"/>
        <v>1</v>
      </c>
    </row>
    <row r="175" spans="1:13" x14ac:dyDescent="0.45">
      <c r="A175" t="s">
        <v>237</v>
      </c>
      <c r="B175" t="s">
        <v>6</v>
      </c>
      <c r="C175" t="s">
        <v>15</v>
      </c>
      <c r="D175" t="s">
        <v>16</v>
      </c>
      <c r="E175" t="s">
        <v>239</v>
      </c>
      <c r="F175" s="1">
        <v>19928.97</v>
      </c>
      <c r="G175" s="1">
        <v>19928.97</v>
      </c>
      <c r="H175">
        <v>54</v>
      </c>
      <c r="I175">
        <f t="shared" si="8"/>
        <v>0</v>
      </c>
      <c r="J175">
        <v>1</v>
      </c>
      <c r="K175">
        <f t="shared" si="9"/>
        <v>0</v>
      </c>
      <c r="L175">
        <f t="shared" si="10"/>
        <v>1</v>
      </c>
      <c r="M175">
        <f t="shared" si="11"/>
        <v>0</v>
      </c>
    </row>
    <row r="176" spans="1:13" x14ac:dyDescent="0.45">
      <c r="A176" t="s">
        <v>237</v>
      </c>
      <c r="B176" t="s">
        <v>6</v>
      </c>
      <c r="C176" t="s">
        <v>17</v>
      </c>
      <c r="D176" t="s">
        <v>18</v>
      </c>
      <c r="E176" t="s">
        <v>240</v>
      </c>
      <c r="F176" s="1">
        <v>6263.56</v>
      </c>
      <c r="G176" s="1">
        <v>6263.56</v>
      </c>
      <c r="H176">
        <v>86</v>
      </c>
      <c r="I176">
        <f t="shared" si="8"/>
        <v>0</v>
      </c>
      <c r="J176">
        <v>1</v>
      </c>
      <c r="K176">
        <f t="shared" si="9"/>
        <v>0</v>
      </c>
      <c r="L176">
        <f t="shared" si="10"/>
        <v>0</v>
      </c>
      <c r="M176">
        <f t="shared" si="11"/>
        <v>0</v>
      </c>
    </row>
    <row r="177" spans="1:13" x14ac:dyDescent="0.45">
      <c r="A177" t="s">
        <v>237</v>
      </c>
      <c r="B177" t="s">
        <v>27</v>
      </c>
      <c r="C177" t="s">
        <v>28</v>
      </c>
      <c r="D177" t="s">
        <v>29</v>
      </c>
      <c r="E177" t="s">
        <v>241</v>
      </c>
      <c r="F177" s="1">
        <v>251536.3</v>
      </c>
      <c r="G177" s="1">
        <v>240824.55</v>
      </c>
      <c r="H177">
        <v>13707</v>
      </c>
      <c r="I177">
        <f t="shared" si="8"/>
        <v>0</v>
      </c>
      <c r="J177">
        <v>0</v>
      </c>
      <c r="K177">
        <f t="shared" si="9"/>
        <v>1</v>
      </c>
      <c r="L177">
        <f t="shared" si="10"/>
        <v>0</v>
      </c>
      <c r="M177">
        <f t="shared" si="11"/>
        <v>0</v>
      </c>
    </row>
    <row r="178" spans="1:13" x14ac:dyDescent="0.45">
      <c r="A178" t="s">
        <v>237</v>
      </c>
      <c r="B178" t="s">
        <v>27</v>
      </c>
      <c r="C178" t="s">
        <v>36</v>
      </c>
      <c r="D178" t="s">
        <v>37</v>
      </c>
      <c r="E178" t="s">
        <v>242</v>
      </c>
      <c r="F178" s="1">
        <v>397000</v>
      </c>
      <c r="G178" s="1">
        <v>325034.71000000002</v>
      </c>
      <c r="H178">
        <v>9817</v>
      </c>
      <c r="I178">
        <f t="shared" si="8"/>
        <v>1</v>
      </c>
      <c r="J178">
        <v>0</v>
      </c>
      <c r="K178">
        <f t="shared" si="9"/>
        <v>0</v>
      </c>
      <c r="L178">
        <f t="shared" si="10"/>
        <v>0</v>
      </c>
      <c r="M178">
        <f t="shared" si="11"/>
        <v>0</v>
      </c>
    </row>
    <row r="179" spans="1:13" x14ac:dyDescent="0.45">
      <c r="A179" t="s">
        <v>237</v>
      </c>
      <c r="B179" t="s">
        <v>30</v>
      </c>
      <c r="C179" t="s">
        <v>31</v>
      </c>
      <c r="D179" t="s">
        <v>32</v>
      </c>
      <c r="E179" t="s">
        <v>243</v>
      </c>
      <c r="H179">
        <v>290</v>
      </c>
      <c r="I179">
        <f t="shared" si="8"/>
        <v>0</v>
      </c>
      <c r="J179">
        <v>0</v>
      </c>
      <c r="K179">
        <f t="shared" si="9"/>
        <v>0</v>
      </c>
      <c r="L179">
        <f t="shared" si="10"/>
        <v>0</v>
      </c>
      <c r="M179">
        <f t="shared" si="11"/>
        <v>0</v>
      </c>
    </row>
    <row r="180" spans="1:13" x14ac:dyDescent="0.45">
      <c r="A180" t="s">
        <v>244</v>
      </c>
      <c r="B180" t="s">
        <v>6</v>
      </c>
      <c r="C180" t="s">
        <v>7</v>
      </c>
      <c r="D180" t="s">
        <v>8</v>
      </c>
      <c r="E180" t="s">
        <v>245</v>
      </c>
      <c r="F180" s="1">
        <v>85713.76</v>
      </c>
      <c r="G180" s="1">
        <v>85713.76</v>
      </c>
      <c r="H180">
        <v>41</v>
      </c>
      <c r="I180">
        <f t="shared" si="8"/>
        <v>0</v>
      </c>
      <c r="J180">
        <v>1</v>
      </c>
      <c r="K180">
        <f t="shared" si="9"/>
        <v>0</v>
      </c>
      <c r="L180">
        <f t="shared" si="10"/>
        <v>0</v>
      </c>
      <c r="M180">
        <f t="shared" si="11"/>
        <v>1</v>
      </c>
    </row>
    <row r="181" spans="1:13" x14ac:dyDescent="0.45">
      <c r="A181" t="s">
        <v>244</v>
      </c>
      <c r="B181" t="s">
        <v>6</v>
      </c>
      <c r="C181" t="s">
        <v>15</v>
      </c>
      <c r="D181" t="s">
        <v>16</v>
      </c>
      <c r="E181" t="s">
        <v>246</v>
      </c>
      <c r="F181" s="1">
        <v>10859.36</v>
      </c>
      <c r="G181" s="1">
        <v>10858.53</v>
      </c>
      <c r="H181">
        <v>3</v>
      </c>
      <c r="I181">
        <f t="shared" si="8"/>
        <v>0</v>
      </c>
      <c r="J181">
        <v>1</v>
      </c>
      <c r="K181">
        <f t="shared" si="9"/>
        <v>0</v>
      </c>
      <c r="L181">
        <f t="shared" si="10"/>
        <v>1</v>
      </c>
      <c r="M181">
        <f t="shared" si="11"/>
        <v>0</v>
      </c>
    </row>
    <row r="182" spans="1:13" x14ac:dyDescent="0.45">
      <c r="A182" t="s">
        <v>244</v>
      </c>
      <c r="B182" t="s">
        <v>6</v>
      </c>
      <c r="C182" t="s">
        <v>17</v>
      </c>
      <c r="D182" t="s">
        <v>18</v>
      </c>
      <c r="E182" t="s">
        <v>247</v>
      </c>
      <c r="F182" s="1">
        <v>4661.8599999999997</v>
      </c>
      <c r="G182" s="1">
        <v>4661.8599999999997</v>
      </c>
      <c r="H182">
        <v>74</v>
      </c>
      <c r="I182">
        <f t="shared" si="8"/>
        <v>0</v>
      </c>
      <c r="J182">
        <v>1</v>
      </c>
      <c r="K182">
        <f t="shared" si="9"/>
        <v>0</v>
      </c>
      <c r="L182">
        <f t="shared" si="10"/>
        <v>0</v>
      </c>
      <c r="M182">
        <f t="shared" si="11"/>
        <v>0</v>
      </c>
    </row>
    <row r="183" spans="1:13" x14ac:dyDescent="0.45">
      <c r="A183" t="s">
        <v>244</v>
      </c>
      <c r="B183" t="s">
        <v>27</v>
      </c>
      <c r="C183" t="s">
        <v>28</v>
      </c>
      <c r="D183" t="s">
        <v>29</v>
      </c>
      <c r="E183" t="s">
        <v>248</v>
      </c>
      <c r="F183" s="1">
        <v>90435.65</v>
      </c>
      <c r="G183" s="1">
        <v>71557.210000000006</v>
      </c>
      <c r="H183">
        <v>413</v>
      </c>
      <c r="I183">
        <f t="shared" si="8"/>
        <v>0</v>
      </c>
      <c r="J183">
        <v>1</v>
      </c>
      <c r="K183">
        <f t="shared" si="9"/>
        <v>1</v>
      </c>
      <c r="L183">
        <f t="shared" si="10"/>
        <v>0</v>
      </c>
      <c r="M183">
        <f t="shared" si="11"/>
        <v>0</v>
      </c>
    </row>
    <row r="184" spans="1:13" x14ac:dyDescent="0.45">
      <c r="A184" t="s">
        <v>244</v>
      </c>
      <c r="B184" t="s">
        <v>27</v>
      </c>
      <c r="C184" t="s">
        <v>36</v>
      </c>
      <c r="D184" t="s">
        <v>37</v>
      </c>
      <c r="E184" t="s">
        <v>249</v>
      </c>
      <c r="F184" s="1">
        <v>98300</v>
      </c>
      <c r="G184" s="1">
        <v>61572.39</v>
      </c>
      <c r="H184">
        <v>726</v>
      </c>
      <c r="I184">
        <f t="shared" si="8"/>
        <v>1</v>
      </c>
      <c r="J184">
        <v>1</v>
      </c>
      <c r="K184">
        <f t="shared" si="9"/>
        <v>0</v>
      </c>
      <c r="L184">
        <f t="shared" si="10"/>
        <v>0</v>
      </c>
      <c r="M184">
        <f t="shared" si="11"/>
        <v>0</v>
      </c>
    </row>
    <row r="185" spans="1:13" x14ac:dyDescent="0.45">
      <c r="A185" t="s">
        <v>244</v>
      </c>
      <c r="B185" t="s">
        <v>30</v>
      </c>
      <c r="C185" t="s">
        <v>31</v>
      </c>
      <c r="D185" t="s">
        <v>32</v>
      </c>
      <c r="E185" t="s">
        <v>250</v>
      </c>
      <c r="F185" s="1">
        <v>58615.69</v>
      </c>
      <c r="G185" s="1">
        <v>41068.99</v>
      </c>
      <c r="H185">
        <v>195</v>
      </c>
      <c r="I185">
        <f t="shared" si="8"/>
        <v>0</v>
      </c>
      <c r="J185">
        <v>0</v>
      </c>
      <c r="K185">
        <f t="shared" si="9"/>
        <v>0</v>
      </c>
      <c r="L185">
        <f t="shared" si="10"/>
        <v>0</v>
      </c>
      <c r="M185">
        <f t="shared" si="11"/>
        <v>0</v>
      </c>
    </row>
    <row r="186" spans="1:13" x14ac:dyDescent="0.45">
      <c r="A186" t="s">
        <v>251</v>
      </c>
      <c r="B186" t="s">
        <v>6</v>
      </c>
      <c r="C186" t="s">
        <v>7</v>
      </c>
      <c r="D186" t="s">
        <v>8</v>
      </c>
      <c r="E186" t="s">
        <v>252</v>
      </c>
      <c r="F186" s="1">
        <v>220165.44</v>
      </c>
      <c r="G186" s="1">
        <v>220165.44</v>
      </c>
      <c r="H186">
        <v>19807</v>
      </c>
      <c r="I186">
        <f t="shared" si="8"/>
        <v>0</v>
      </c>
      <c r="J186">
        <v>0</v>
      </c>
      <c r="K186">
        <f t="shared" si="9"/>
        <v>0</v>
      </c>
      <c r="L186">
        <f t="shared" si="10"/>
        <v>0</v>
      </c>
      <c r="M186">
        <f t="shared" si="11"/>
        <v>1</v>
      </c>
    </row>
    <row r="187" spans="1:13" x14ac:dyDescent="0.45">
      <c r="A187" t="s">
        <v>251</v>
      </c>
      <c r="B187" t="s">
        <v>6</v>
      </c>
      <c r="C187" t="s">
        <v>9</v>
      </c>
      <c r="D187" t="s">
        <v>10</v>
      </c>
      <c r="E187" t="s">
        <v>253</v>
      </c>
      <c r="F187" s="1">
        <v>244413.58</v>
      </c>
      <c r="G187" s="1">
        <v>244413.58</v>
      </c>
      <c r="H187">
        <v>827</v>
      </c>
      <c r="I187">
        <f t="shared" si="8"/>
        <v>0</v>
      </c>
      <c r="J187">
        <v>0</v>
      </c>
      <c r="K187">
        <f t="shared" si="9"/>
        <v>0</v>
      </c>
      <c r="L187">
        <f t="shared" si="10"/>
        <v>0</v>
      </c>
      <c r="M187">
        <f t="shared" si="11"/>
        <v>0</v>
      </c>
    </row>
    <row r="188" spans="1:13" x14ac:dyDescent="0.45">
      <c r="A188" t="s">
        <v>251</v>
      </c>
      <c r="B188" t="s">
        <v>6</v>
      </c>
      <c r="C188" t="s">
        <v>15</v>
      </c>
      <c r="D188" t="s">
        <v>16</v>
      </c>
      <c r="E188" t="s">
        <v>254</v>
      </c>
      <c r="F188" s="1">
        <v>230836.42</v>
      </c>
      <c r="G188" s="1">
        <v>230836.42</v>
      </c>
      <c r="H188">
        <v>2583</v>
      </c>
      <c r="I188">
        <f t="shared" si="8"/>
        <v>0</v>
      </c>
      <c r="J188">
        <v>1</v>
      </c>
      <c r="K188">
        <f t="shared" si="9"/>
        <v>0</v>
      </c>
      <c r="L188">
        <f t="shared" si="10"/>
        <v>1</v>
      </c>
      <c r="M188">
        <f t="shared" si="11"/>
        <v>0</v>
      </c>
    </row>
    <row r="189" spans="1:13" x14ac:dyDescent="0.45">
      <c r="A189" t="s">
        <v>251</v>
      </c>
      <c r="B189" t="s">
        <v>6</v>
      </c>
      <c r="C189" t="s">
        <v>17</v>
      </c>
      <c r="D189" t="s">
        <v>18</v>
      </c>
      <c r="E189" t="s">
        <v>255</v>
      </c>
      <c r="F189" s="1">
        <v>200300.97</v>
      </c>
      <c r="G189" s="1">
        <v>200300.97</v>
      </c>
      <c r="H189">
        <v>3352</v>
      </c>
      <c r="I189">
        <f t="shared" si="8"/>
        <v>0</v>
      </c>
      <c r="J189">
        <v>0</v>
      </c>
      <c r="K189">
        <f t="shared" si="9"/>
        <v>0</v>
      </c>
      <c r="L189">
        <f t="shared" si="10"/>
        <v>0</v>
      </c>
      <c r="M189">
        <f t="shared" si="11"/>
        <v>0</v>
      </c>
    </row>
    <row r="190" spans="1:13" x14ac:dyDescent="0.45">
      <c r="A190" t="s">
        <v>251</v>
      </c>
      <c r="B190" t="s">
        <v>27</v>
      </c>
      <c r="C190" t="s">
        <v>28</v>
      </c>
      <c r="D190" t="s">
        <v>29</v>
      </c>
      <c r="E190" t="s">
        <v>256</v>
      </c>
      <c r="F190" s="1">
        <v>2478276.8199999998</v>
      </c>
      <c r="G190" s="1">
        <v>2478246.98</v>
      </c>
      <c r="H190">
        <v>77515</v>
      </c>
      <c r="I190">
        <f t="shared" si="8"/>
        <v>0</v>
      </c>
      <c r="J190">
        <v>1</v>
      </c>
      <c r="K190">
        <f t="shared" si="9"/>
        <v>1</v>
      </c>
      <c r="L190">
        <f t="shared" si="10"/>
        <v>0</v>
      </c>
      <c r="M190">
        <f t="shared" si="11"/>
        <v>0</v>
      </c>
    </row>
    <row r="191" spans="1:13" x14ac:dyDescent="0.45">
      <c r="A191" t="s">
        <v>251</v>
      </c>
      <c r="B191" t="s">
        <v>27</v>
      </c>
      <c r="C191" t="s">
        <v>36</v>
      </c>
      <c r="D191" t="s">
        <v>37</v>
      </c>
      <c r="E191" t="s">
        <v>257</v>
      </c>
      <c r="F191" s="1">
        <v>4581200</v>
      </c>
      <c r="G191" s="1">
        <v>4586108.79</v>
      </c>
      <c r="H191">
        <v>109542</v>
      </c>
      <c r="I191">
        <f t="shared" si="8"/>
        <v>1</v>
      </c>
      <c r="J191">
        <v>0</v>
      </c>
      <c r="K191">
        <f t="shared" si="9"/>
        <v>0</v>
      </c>
      <c r="L191">
        <f t="shared" si="10"/>
        <v>0</v>
      </c>
      <c r="M191">
        <f t="shared" si="11"/>
        <v>0</v>
      </c>
    </row>
    <row r="192" spans="1:13" x14ac:dyDescent="0.45">
      <c r="A192" t="s">
        <v>251</v>
      </c>
      <c r="B192" t="s">
        <v>30</v>
      </c>
      <c r="C192" t="s">
        <v>31</v>
      </c>
      <c r="D192" t="s">
        <v>32</v>
      </c>
      <c r="E192" t="s">
        <v>258</v>
      </c>
      <c r="F192" s="1">
        <v>266525.99</v>
      </c>
      <c r="G192" s="1">
        <v>270439.86</v>
      </c>
      <c r="H192">
        <v>6373</v>
      </c>
      <c r="I192">
        <f t="shared" si="8"/>
        <v>0</v>
      </c>
      <c r="J192">
        <v>0</v>
      </c>
      <c r="K192">
        <f t="shared" si="9"/>
        <v>0</v>
      </c>
      <c r="L192">
        <f t="shared" si="10"/>
        <v>0</v>
      </c>
      <c r="M192">
        <f t="shared" si="11"/>
        <v>0</v>
      </c>
    </row>
    <row r="193" spans="1:13" x14ac:dyDescent="0.45">
      <c r="A193" t="s">
        <v>251</v>
      </c>
      <c r="B193" t="s">
        <v>30</v>
      </c>
      <c r="C193" t="s">
        <v>31</v>
      </c>
      <c r="D193" t="s">
        <v>32</v>
      </c>
      <c r="E193" t="s">
        <v>259</v>
      </c>
      <c r="F193" s="1">
        <v>187829</v>
      </c>
      <c r="G193" s="1">
        <v>224743</v>
      </c>
      <c r="H193">
        <v>5047</v>
      </c>
      <c r="I193">
        <f t="shared" si="8"/>
        <v>0</v>
      </c>
      <c r="J193">
        <v>0</v>
      </c>
      <c r="K193">
        <f t="shared" si="9"/>
        <v>0</v>
      </c>
      <c r="L193">
        <f t="shared" si="10"/>
        <v>0</v>
      </c>
      <c r="M193">
        <f t="shared" si="11"/>
        <v>0</v>
      </c>
    </row>
    <row r="194" spans="1:13" x14ac:dyDescent="0.45">
      <c r="A194" t="s">
        <v>260</v>
      </c>
      <c r="B194" t="s">
        <v>6</v>
      </c>
      <c r="C194" t="s">
        <v>7</v>
      </c>
      <c r="D194" t="s">
        <v>8</v>
      </c>
      <c r="E194" t="s">
        <v>261</v>
      </c>
      <c r="F194" s="1">
        <v>47259.12</v>
      </c>
      <c r="G194" s="1">
        <v>47259.12</v>
      </c>
      <c r="H194">
        <v>1187</v>
      </c>
      <c r="I194">
        <f t="shared" si="8"/>
        <v>0</v>
      </c>
      <c r="J194">
        <v>0</v>
      </c>
      <c r="K194">
        <f t="shared" si="9"/>
        <v>0</v>
      </c>
      <c r="L194">
        <f t="shared" si="10"/>
        <v>0</v>
      </c>
      <c r="M194">
        <f t="shared" si="11"/>
        <v>1</v>
      </c>
    </row>
    <row r="195" spans="1:13" x14ac:dyDescent="0.45">
      <c r="A195" t="s">
        <v>260</v>
      </c>
      <c r="B195" t="s">
        <v>6</v>
      </c>
      <c r="C195" t="s">
        <v>11</v>
      </c>
      <c r="D195" t="s">
        <v>12</v>
      </c>
      <c r="E195" t="s">
        <v>262</v>
      </c>
      <c r="F195" s="1">
        <v>152841.14000000001</v>
      </c>
      <c r="G195" s="1">
        <v>152841.14000000001</v>
      </c>
      <c r="H195">
        <v>1456</v>
      </c>
      <c r="I195">
        <f t="shared" ref="I195:I241" si="12">IF(D195="PRI",1,IF(D195="PRI-PVEM-NUEVA ALIANZA-P S D-PJ-PRC-PP C",1,0))</f>
        <v>0</v>
      </c>
      <c r="J195">
        <v>0</v>
      </c>
      <c r="K195">
        <f t="shared" ref="K195:K241" si="13">IF(D195="PAN-UDC-P P C-ENCUENTRO SOCIAL ",1,0)</f>
        <v>0</v>
      </c>
      <c r="L195">
        <f t="shared" ref="L195:L241" si="14">IF(D195="PRD",1,0)</f>
        <v>0</v>
      </c>
      <c r="M195">
        <f t="shared" ref="M195:M241" si="15">IF(D195="MORENA",1,0)</f>
        <v>0</v>
      </c>
    </row>
    <row r="196" spans="1:13" x14ac:dyDescent="0.45">
      <c r="A196" t="s">
        <v>260</v>
      </c>
      <c r="B196" t="s">
        <v>6</v>
      </c>
      <c r="C196" t="s">
        <v>15</v>
      </c>
      <c r="D196" t="s">
        <v>16</v>
      </c>
      <c r="E196" t="s">
        <v>263</v>
      </c>
      <c r="F196" s="1">
        <v>21701.75</v>
      </c>
      <c r="G196" s="1">
        <v>21701.75</v>
      </c>
      <c r="H196">
        <v>74</v>
      </c>
      <c r="I196">
        <f t="shared" si="12"/>
        <v>0</v>
      </c>
      <c r="J196">
        <v>1</v>
      </c>
      <c r="K196">
        <f t="shared" si="13"/>
        <v>0</v>
      </c>
      <c r="L196">
        <f t="shared" si="14"/>
        <v>1</v>
      </c>
      <c r="M196">
        <f t="shared" si="15"/>
        <v>0</v>
      </c>
    </row>
    <row r="197" spans="1:13" x14ac:dyDescent="0.45">
      <c r="A197" t="s">
        <v>260</v>
      </c>
      <c r="B197" t="s">
        <v>6</v>
      </c>
      <c r="C197" t="s">
        <v>17</v>
      </c>
      <c r="D197" t="s">
        <v>18</v>
      </c>
      <c r="E197" t="s">
        <v>264</v>
      </c>
      <c r="F197" s="1">
        <v>31221.86</v>
      </c>
      <c r="G197" s="1">
        <v>31221.86</v>
      </c>
      <c r="H197">
        <v>224</v>
      </c>
      <c r="I197">
        <f t="shared" si="12"/>
        <v>0</v>
      </c>
      <c r="J197">
        <v>0</v>
      </c>
      <c r="K197">
        <f t="shared" si="13"/>
        <v>0</v>
      </c>
      <c r="L197">
        <f t="shared" si="14"/>
        <v>0</v>
      </c>
      <c r="M197">
        <f t="shared" si="15"/>
        <v>0</v>
      </c>
    </row>
    <row r="198" spans="1:13" x14ac:dyDescent="0.45">
      <c r="A198" t="s">
        <v>260</v>
      </c>
      <c r="B198" t="s">
        <v>6</v>
      </c>
      <c r="C198" t="s">
        <v>21</v>
      </c>
      <c r="D198" t="s">
        <v>22</v>
      </c>
      <c r="E198" t="s">
        <v>265</v>
      </c>
      <c r="F198" s="1">
        <v>144500</v>
      </c>
      <c r="G198" s="1">
        <v>143188.01999999999</v>
      </c>
      <c r="H198">
        <v>3393</v>
      </c>
      <c r="I198">
        <f t="shared" si="12"/>
        <v>1</v>
      </c>
      <c r="J198">
        <v>1</v>
      </c>
      <c r="K198">
        <f t="shared" si="13"/>
        <v>0</v>
      </c>
      <c r="L198">
        <f t="shared" si="14"/>
        <v>0</v>
      </c>
      <c r="M198">
        <f t="shared" si="15"/>
        <v>0</v>
      </c>
    </row>
    <row r="199" spans="1:13" x14ac:dyDescent="0.45">
      <c r="A199" t="s">
        <v>260</v>
      </c>
      <c r="B199" t="s">
        <v>27</v>
      </c>
      <c r="C199" t="s">
        <v>28</v>
      </c>
      <c r="D199" t="s">
        <v>29</v>
      </c>
      <c r="E199" t="s">
        <v>266</v>
      </c>
      <c r="F199" s="1">
        <v>67398.58</v>
      </c>
      <c r="G199" s="1">
        <v>63917.94</v>
      </c>
      <c r="H199">
        <v>1846</v>
      </c>
      <c r="I199">
        <f t="shared" si="12"/>
        <v>0</v>
      </c>
      <c r="J199">
        <v>1</v>
      </c>
      <c r="K199">
        <f t="shared" si="13"/>
        <v>1</v>
      </c>
      <c r="L199">
        <f t="shared" si="14"/>
        <v>0</v>
      </c>
      <c r="M199">
        <f t="shared" si="15"/>
        <v>0</v>
      </c>
    </row>
    <row r="200" spans="1:13" x14ac:dyDescent="0.45">
      <c r="A200" t="s">
        <v>267</v>
      </c>
      <c r="B200" t="s">
        <v>6</v>
      </c>
      <c r="C200" t="s">
        <v>7</v>
      </c>
      <c r="D200" t="s">
        <v>8</v>
      </c>
      <c r="E200" t="s">
        <v>268</v>
      </c>
      <c r="F200" s="1">
        <v>79428.320000000007</v>
      </c>
      <c r="G200" s="1">
        <v>79428.320000000007</v>
      </c>
      <c r="H200">
        <v>885</v>
      </c>
      <c r="I200">
        <f t="shared" si="12"/>
        <v>0</v>
      </c>
      <c r="J200">
        <v>0</v>
      </c>
      <c r="K200">
        <f t="shared" si="13"/>
        <v>0</v>
      </c>
      <c r="L200">
        <f t="shared" si="14"/>
        <v>0</v>
      </c>
      <c r="M200">
        <f t="shared" si="15"/>
        <v>1</v>
      </c>
    </row>
    <row r="201" spans="1:13" x14ac:dyDescent="0.45">
      <c r="A201" t="s">
        <v>267</v>
      </c>
      <c r="B201" t="s">
        <v>6</v>
      </c>
      <c r="C201" t="s">
        <v>7</v>
      </c>
      <c r="D201" t="s">
        <v>8</v>
      </c>
      <c r="E201" t="s">
        <v>269</v>
      </c>
      <c r="F201" s="1">
        <v>35149.42</v>
      </c>
      <c r="G201" s="1">
        <v>35149.42</v>
      </c>
      <c r="H201">
        <v>2061</v>
      </c>
      <c r="I201">
        <f t="shared" si="12"/>
        <v>0</v>
      </c>
      <c r="J201">
        <v>1</v>
      </c>
      <c r="K201">
        <f t="shared" si="13"/>
        <v>0</v>
      </c>
      <c r="L201">
        <f t="shared" si="14"/>
        <v>0</v>
      </c>
      <c r="M201">
        <f t="shared" si="15"/>
        <v>1</v>
      </c>
    </row>
    <row r="202" spans="1:13" x14ac:dyDescent="0.45">
      <c r="A202" t="s">
        <v>267</v>
      </c>
      <c r="B202" t="s">
        <v>6</v>
      </c>
      <c r="C202" t="s">
        <v>9</v>
      </c>
      <c r="D202" t="s">
        <v>10</v>
      </c>
      <c r="E202" t="s">
        <v>270</v>
      </c>
      <c r="F202" s="1">
        <v>83862.98</v>
      </c>
      <c r="G202" s="1">
        <v>83862.98</v>
      </c>
      <c r="H202">
        <v>179</v>
      </c>
      <c r="I202">
        <f t="shared" si="12"/>
        <v>0</v>
      </c>
      <c r="J202">
        <v>1</v>
      </c>
      <c r="K202">
        <f t="shared" si="13"/>
        <v>0</v>
      </c>
      <c r="L202">
        <f t="shared" si="14"/>
        <v>0</v>
      </c>
      <c r="M202">
        <f t="shared" si="15"/>
        <v>0</v>
      </c>
    </row>
    <row r="203" spans="1:13" x14ac:dyDescent="0.45">
      <c r="A203" t="s">
        <v>267</v>
      </c>
      <c r="B203" t="s">
        <v>6</v>
      </c>
      <c r="C203" t="s">
        <v>15</v>
      </c>
      <c r="D203" t="s">
        <v>16</v>
      </c>
      <c r="E203" t="s">
        <v>271</v>
      </c>
      <c r="F203" s="1">
        <v>16951.3</v>
      </c>
      <c r="G203" s="1">
        <v>16951.3</v>
      </c>
      <c r="H203">
        <v>33</v>
      </c>
      <c r="I203">
        <f t="shared" si="12"/>
        <v>0</v>
      </c>
      <c r="J203">
        <v>1</v>
      </c>
      <c r="K203">
        <f t="shared" si="13"/>
        <v>0</v>
      </c>
      <c r="L203">
        <f t="shared" si="14"/>
        <v>1</v>
      </c>
      <c r="M203">
        <f t="shared" si="15"/>
        <v>0</v>
      </c>
    </row>
    <row r="204" spans="1:13" x14ac:dyDescent="0.45">
      <c r="A204" t="s">
        <v>267</v>
      </c>
      <c r="B204" t="s">
        <v>6</v>
      </c>
      <c r="C204" t="s">
        <v>17</v>
      </c>
      <c r="D204" t="s">
        <v>18</v>
      </c>
      <c r="E204" t="s">
        <v>272</v>
      </c>
      <c r="F204" s="1">
        <v>12269.15</v>
      </c>
      <c r="G204" s="1">
        <v>12269.15</v>
      </c>
      <c r="H204">
        <v>157</v>
      </c>
      <c r="I204">
        <f t="shared" si="12"/>
        <v>0</v>
      </c>
      <c r="J204">
        <v>0</v>
      </c>
      <c r="K204">
        <f t="shared" si="13"/>
        <v>0</v>
      </c>
      <c r="L204">
        <f t="shared" si="14"/>
        <v>0</v>
      </c>
      <c r="M204">
        <f t="shared" si="15"/>
        <v>0</v>
      </c>
    </row>
    <row r="205" spans="1:13" x14ac:dyDescent="0.45">
      <c r="A205" t="s">
        <v>267</v>
      </c>
      <c r="B205" t="s">
        <v>27</v>
      </c>
      <c r="C205" t="s">
        <v>28</v>
      </c>
      <c r="D205" t="s">
        <v>29</v>
      </c>
      <c r="E205" t="s">
        <v>273</v>
      </c>
      <c r="F205" s="1">
        <v>197451.56</v>
      </c>
      <c r="G205" s="1">
        <v>154207.54</v>
      </c>
      <c r="H205">
        <v>9631</v>
      </c>
      <c r="I205">
        <f t="shared" si="12"/>
        <v>0</v>
      </c>
      <c r="J205">
        <v>0</v>
      </c>
      <c r="K205">
        <f t="shared" si="13"/>
        <v>1</v>
      </c>
      <c r="L205">
        <f t="shared" si="14"/>
        <v>0</v>
      </c>
      <c r="M205">
        <f t="shared" si="15"/>
        <v>0</v>
      </c>
    </row>
    <row r="206" spans="1:13" x14ac:dyDescent="0.45">
      <c r="A206" t="s">
        <v>267</v>
      </c>
      <c r="B206" t="s">
        <v>27</v>
      </c>
      <c r="C206" t="s">
        <v>36</v>
      </c>
      <c r="D206" t="s">
        <v>37</v>
      </c>
      <c r="E206" t="s">
        <v>274</v>
      </c>
      <c r="F206" s="1">
        <v>264000</v>
      </c>
      <c r="G206" s="1">
        <v>250818.03</v>
      </c>
      <c r="H206">
        <v>5846</v>
      </c>
      <c r="I206">
        <f t="shared" si="12"/>
        <v>1</v>
      </c>
      <c r="J206">
        <v>1</v>
      </c>
      <c r="K206">
        <f t="shared" si="13"/>
        <v>0</v>
      </c>
      <c r="L206">
        <f t="shared" si="14"/>
        <v>0</v>
      </c>
      <c r="M206">
        <f t="shared" si="15"/>
        <v>0</v>
      </c>
    </row>
    <row r="207" spans="1:13" x14ac:dyDescent="0.45">
      <c r="A207" t="s">
        <v>275</v>
      </c>
      <c r="B207" t="s">
        <v>6</v>
      </c>
      <c r="C207" t="s">
        <v>9</v>
      </c>
      <c r="D207" t="s">
        <v>10</v>
      </c>
      <c r="E207" t="s">
        <v>276</v>
      </c>
      <c r="F207" s="1">
        <v>134702.92000000001</v>
      </c>
      <c r="G207" s="1">
        <v>134702.92000000001</v>
      </c>
      <c r="H207">
        <v>3676</v>
      </c>
      <c r="I207">
        <f t="shared" si="12"/>
        <v>0</v>
      </c>
      <c r="J207">
        <v>1</v>
      </c>
      <c r="K207">
        <f t="shared" si="13"/>
        <v>0</v>
      </c>
      <c r="L207">
        <f t="shared" si="14"/>
        <v>0</v>
      </c>
      <c r="M207">
        <f t="shared" si="15"/>
        <v>0</v>
      </c>
    </row>
    <row r="208" spans="1:13" x14ac:dyDescent="0.45">
      <c r="A208" t="s">
        <v>275</v>
      </c>
      <c r="B208" t="s">
        <v>6</v>
      </c>
      <c r="C208" t="s">
        <v>15</v>
      </c>
      <c r="D208" t="s">
        <v>16</v>
      </c>
      <c r="E208" t="s">
        <v>277</v>
      </c>
      <c r="F208" s="1">
        <v>57888.75</v>
      </c>
      <c r="G208" s="1">
        <v>57888.75</v>
      </c>
      <c r="H208">
        <v>1161</v>
      </c>
      <c r="I208">
        <f t="shared" si="12"/>
        <v>0</v>
      </c>
      <c r="J208">
        <v>0</v>
      </c>
      <c r="K208">
        <f t="shared" si="13"/>
        <v>0</v>
      </c>
      <c r="L208">
        <f t="shared" si="14"/>
        <v>1</v>
      </c>
      <c r="M208">
        <f t="shared" si="15"/>
        <v>0</v>
      </c>
    </row>
    <row r="209" spans="1:13" x14ac:dyDescent="0.45">
      <c r="A209" t="s">
        <v>275</v>
      </c>
      <c r="B209" t="s">
        <v>6</v>
      </c>
      <c r="C209" t="s">
        <v>17</v>
      </c>
      <c r="D209" t="s">
        <v>18</v>
      </c>
      <c r="E209" t="s">
        <v>278</v>
      </c>
      <c r="F209" s="1">
        <v>10689.72</v>
      </c>
      <c r="G209" s="1">
        <v>10689.72</v>
      </c>
      <c r="H209">
        <v>541</v>
      </c>
      <c r="I209">
        <f t="shared" si="12"/>
        <v>0</v>
      </c>
      <c r="J209">
        <v>1</v>
      </c>
      <c r="K209">
        <f t="shared" si="13"/>
        <v>0</v>
      </c>
      <c r="L209">
        <f t="shared" si="14"/>
        <v>0</v>
      </c>
      <c r="M209">
        <f t="shared" si="15"/>
        <v>0</v>
      </c>
    </row>
    <row r="210" spans="1:13" x14ac:dyDescent="0.45">
      <c r="A210" t="s">
        <v>275</v>
      </c>
      <c r="B210" t="s">
        <v>27</v>
      </c>
      <c r="C210" t="s">
        <v>28</v>
      </c>
      <c r="D210" t="s">
        <v>29</v>
      </c>
      <c r="E210" t="s">
        <v>279</v>
      </c>
      <c r="F210" s="1">
        <v>673172.91</v>
      </c>
      <c r="G210" s="1">
        <v>668736.97</v>
      </c>
      <c r="H210">
        <v>13202</v>
      </c>
      <c r="I210">
        <f t="shared" si="12"/>
        <v>0</v>
      </c>
      <c r="J210">
        <v>1</v>
      </c>
      <c r="K210">
        <f t="shared" si="13"/>
        <v>1</v>
      </c>
      <c r="L210">
        <f t="shared" si="14"/>
        <v>0</v>
      </c>
      <c r="M210">
        <f t="shared" si="15"/>
        <v>0</v>
      </c>
    </row>
    <row r="211" spans="1:13" x14ac:dyDescent="0.45">
      <c r="A211" t="s">
        <v>275</v>
      </c>
      <c r="B211" t="s">
        <v>27</v>
      </c>
      <c r="C211" t="s">
        <v>36</v>
      </c>
      <c r="D211" t="s">
        <v>37</v>
      </c>
      <c r="E211" t="s">
        <v>280</v>
      </c>
      <c r="F211" s="1">
        <v>601200</v>
      </c>
      <c r="G211" s="1">
        <v>581261.56999999995</v>
      </c>
      <c r="H211">
        <v>14830</v>
      </c>
      <c r="I211">
        <f t="shared" si="12"/>
        <v>1</v>
      </c>
      <c r="J211">
        <v>1</v>
      </c>
      <c r="K211">
        <f t="shared" si="13"/>
        <v>0</v>
      </c>
      <c r="L211">
        <f t="shared" si="14"/>
        <v>0</v>
      </c>
      <c r="M211">
        <f t="shared" si="15"/>
        <v>0</v>
      </c>
    </row>
    <row r="212" spans="1:13" x14ac:dyDescent="0.45">
      <c r="A212" t="s">
        <v>281</v>
      </c>
      <c r="B212" t="s">
        <v>6</v>
      </c>
      <c r="C212" t="s">
        <v>7</v>
      </c>
      <c r="D212" t="s">
        <v>8</v>
      </c>
      <c r="E212" t="s">
        <v>282</v>
      </c>
      <c r="F212" s="1">
        <v>46717.8</v>
      </c>
      <c r="G212" s="1">
        <v>46717.8</v>
      </c>
      <c r="H212">
        <v>104</v>
      </c>
      <c r="I212">
        <f t="shared" si="12"/>
        <v>0</v>
      </c>
      <c r="J212">
        <v>0</v>
      </c>
      <c r="K212">
        <f t="shared" si="13"/>
        <v>0</v>
      </c>
      <c r="L212">
        <f t="shared" si="14"/>
        <v>0</v>
      </c>
      <c r="M212">
        <f t="shared" si="15"/>
        <v>1</v>
      </c>
    </row>
    <row r="213" spans="1:13" x14ac:dyDescent="0.45">
      <c r="A213" t="s">
        <v>281</v>
      </c>
      <c r="B213" t="s">
        <v>6</v>
      </c>
      <c r="C213" t="s">
        <v>9</v>
      </c>
      <c r="D213" t="s">
        <v>10</v>
      </c>
      <c r="E213" t="s">
        <v>283</v>
      </c>
      <c r="F213" s="1">
        <v>34524.050000000003</v>
      </c>
      <c r="G213" s="1">
        <v>34524.050000000003</v>
      </c>
      <c r="H213">
        <v>226</v>
      </c>
      <c r="I213">
        <f t="shared" si="12"/>
        <v>0</v>
      </c>
      <c r="J213">
        <v>0</v>
      </c>
      <c r="K213">
        <f t="shared" si="13"/>
        <v>0</v>
      </c>
      <c r="L213">
        <f t="shared" si="14"/>
        <v>0</v>
      </c>
      <c r="M213">
        <f t="shared" si="15"/>
        <v>0</v>
      </c>
    </row>
    <row r="214" spans="1:13" x14ac:dyDescent="0.45">
      <c r="A214" t="s">
        <v>281</v>
      </c>
      <c r="B214" t="s">
        <v>27</v>
      </c>
      <c r="C214" t="s">
        <v>28</v>
      </c>
      <c r="D214" t="s">
        <v>29</v>
      </c>
      <c r="E214" t="s">
        <v>284</v>
      </c>
      <c r="F214" s="1">
        <v>90435.65</v>
      </c>
      <c r="G214" s="1">
        <v>84614.71</v>
      </c>
      <c r="H214">
        <v>680</v>
      </c>
      <c r="I214">
        <f t="shared" si="12"/>
        <v>0</v>
      </c>
      <c r="J214">
        <v>0</v>
      </c>
      <c r="K214">
        <f t="shared" si="13"/>
        <v>1</v>
      </c>
      <c r="L214">
        <f t="shared" si="14"/>
        <v>0</v>
      </c>
      <c r="M214">
        <f t="shared" si="15"/>
        <v>0</v>
      </c>
    </row>
    <row r="215" spans="1:13" x14ac:dyDescent="0.45">
      <c r="A215" t="s">
        <v>281</v>
      </c>
      <c r="B215" t="s">
        <v>27</v>
      </c>
      <c r="C215" t="s">
        <v>36</v>
      </c>
      <c r="D215" t="s">
        <v>37</v>
      </c>
      <c r="E215" t="s">
        <v>285</v>
      </c>
      <c r="F215" s="1">
        <v>98300</v>
      </c>
      <c r="G215" s="1">
        <v>97806.87</v>
      </c>
      <c r="H215">
        <v>662</v>
      </c>
      <c r="I215">
        <f t="shared" si="12"/>
        <v>1</v>
      </c>
      <c r="J215">
        <v>1</v>
      </c>
      <c r="K215">
        <f t="shared" si="13"/>
        <v>0</v>
      </c>
      <c r="L215">
        <f t="shared" si="14"/>
        <v>0</v>
      </c>
      <c r="M215">
        <f t="shared" si="15"/>
        <v>0</v>
      </c>
    </row>
    <row r="216" spans="1:13" x14ac:dyDescent="0.45">
      <c r="A216" t="s">
        <v>286</v>
      </c>
      <c r="B216" t="s">
        <v>6</v>
      </c>
      <c r="C216" t="s">
        <v>7</v>
      </c>
      <c r="D216" t="s">
        <v>8</v>
      </c>
      <c r="E216" t="s">
        <v>287</v>
      </c>
      <c r="F216" s="1">
        <v>231474.6</v>
      </c>
      <c r="G216" s="1">
        <v>231474.6</v>
      </c>
      <c r="H216">
        <v>17912</v>
      </c>
      <c r="I216">
        <f t="shared" si="12"/>
        <v>0</v>
      </c>
      <c r="J216">
        <v>0</v>
      </c>
      <c r="K216">
        <f t="shared" si="13"/>
        <v>0</v>
      </c>
      <c r="L216">
        <f t="shared" si="14"/>
        <v>0</v>
      </c>
      <c r="M216">
        <f t="shared" si="15"/>
        <v>1</v>
      </c>
    </row>
    <row r="217" spans="1:13" x14ac:dyDescent="0.45">
      <c r="A217" t="s">
        <v>286</v>
      </c>
      <c r="B217" t="s">
        <v>6</v>
      </c>
      <c r="C217" t="s">
        <v>9</v>
      </c>
      <c r="D217" t="s">
        <v>10</v>
      </c>
      <c r="E217" t="s">
        <v>288</v>
      </c>
      <c r="F217" s="1">
        <v>537682.06000000006</v>
      </c>
      <c r="G217" s="1">
        <v>537682.06000000006</v>
      </c>
      <c r="H217">
        <v>1214</v>
      </c>
      <c r="I217">
        <f t="shared" si="12"/>
        <v>0</v>
      </c>
      <c r="J217">
        <v>0</v>
      </c>
      <c r="K217">
        <f t="shared" si="13"/>
        <v>0</v>
      </c>
      <c r="L217">
        <f t="shared" si="14"/>
        <v>0</v>
      </c>
      <c r="M217">
        <f t="shared" si="15"/>
        <v>0</v>
      </c>
    </row>
    <row r="218" spans="1:13" x14ac:dyDescent="0.45">
      <c r="A218" t="s">
        <v>286</v>
      </c>
      <c r="B218" t="s">
        <v>6</v>
      </c>
      <c r="C218" t="s">
        <v>15</v>
      </c>
      <c r="D218" t="s">
        <v>16</v>
      </c>
      <c r="E218" t="s">
        <v>289</v>
      </c>
      <c r="F218" s="1">
        <v>297261.58</v>
      </c>
      <c r="G218" s="1">
        <v>275976.59000000003</v>
      </c>
      <c r="H218">
        <v>5342</v>
      </c>
      <c r="I218">
        <f t="shared" si="12"/>
        <v>0</v>
      </c>
      <c r="J218">
        <v>0</v>
      </c>
      <c r="K218">
        <f t="shared" si="13"/>
        <v>0</v>
      </c>
      <c r="L218">
        <f t="shared" si="14"/>
        <v>1</v>
      </c>
      <c r="M218">
        <f t="shared" si="15"/>
        <v>0</v>
      </c>
    </row>
    <row r="219" spans="1:13" x14ac:dyDescent="0.45">
      <c r="A219" t="s">
        <v>286</v>
      </c>
      <c r="B219" t="s">
        <v>6</v>
      </c>
      <c r="C219" t="s">
        <v>17</v>
      </c>
      <c r="D219" t="s">
        <v>18</v>
      </c>
      <c r="E219" t="s">
        <v>290</v>
      </c>
      <c r="F219" s="1">
        <v>22695.55</v>
      </c>
      <c r="G219" s="1">
        <v>22695.55</v>
      </c>
      <c r="H219">
        <v>2597</v>
      </c>
      <c r="I219">
        <f t="shared" si="12"/>
        <v>0</v>
      </c>
      <c r="J219">
        <v>0</v>
      </c>
      <c r="K219">
        <f t="shared" si="13"/>
        <v>0</v>
      </c>
      <c r="L219">
        <f t="shared" si="14"/>
        <v>0</v>
      </c>
      <c r="M219">
        <f t="shared" si="15"/>
        <v>0</v>
      </c>
    </row>
    <row r="220" spans="1:13" x14ac:dyDescent="0.45">
      <c r="A220" t="s">
        <v>286</v>
      </c>
      <c r="B220" t="s">
        <v>27</v>
      </c>
      <c r="C220" t="s">
        <v>28</v>
      </c>
      <c r="D220" t="s">
        <v>29</v>
      </c>
      <c r="E220" t="s">
        <v>291</v>
      </c>
      <c r="F220" s="1">
        <v>3264439.85</v>
      </c>
      <c r="G220" s="1">
        <v>2984398.6</v>
      </c>
      <c r="H220">
        <v>96258</v>
      </c>
      <c r="I220">
        <f t="shared" si="12"/>
        <v>0</v>
      </c>
      <c r="J220">
        <v>0</v>
      </c>
      <c r="K220">
        <f t="shared" si="13"/>
        <v>1</v>
      </c>
      <c r="L220">
        <f t="shared" si="14"/>
        <v>0</v>
      </c>
      <c r="M220">
        <f t="shared" si="15"/>
        <v>0</v>
      </c>
    </row>
    <row r="221" spans="1:13" x14ac:dyDescent="0.45">
      <c r="A221" t="s">
        <v>286</v>
      </c>
      <c r="B221" t="s">
        <v>27</v>
      </c>
      <c r="C221" t="s">
        <v>36</v>
      </c>
      <c r="D221" t="s">
        <v>37</v>
      </c>
      <c r="E221" t="s">
        <v>292</v>
      </c>
      <c r="F221" s="1">
        <v>4030000</v>
      </c>
      <c r="G221" s="1">
        <v>4069910.51</v>
      </c>
      <c r="H221">
        <v>71872</v>
      </c>
      <c r="I221">
        <f t="shared" si="12"/>
        <v>1</v>
      </c>
      <c r="J221">
        <v>0</v>
      </c>
      <c r="K221">
        <f t="shared" si="13"/>
        <v>0</v>
      </c>
      <c r="L221">
        <f t="shared" si="14"/>
        <v>0</v>
      </c>
      <c r="M221">
        <f t="shared" si="15"/>
        <v>0</v>
      </c>
    </row>
    <row r="222" spans="1:13" x14ac:dyDescent="0.45">
      <c r="A222" t="s">
        <v>293</v>
      </c>
      <c r="B222" t="s">
        <v>6</v>
      </c>
      <c r="C222" t="s">
        <v>7</v>
      </c>
      <c r="D222" t="s">
        <v>8</v>
      </c>
      <c r="E222" t="s">
        <v>294</v>
      </c>
      <c r="F222" s="1">
        <v>48552.53</v>
      </c>
      <c r="G222" s="1">
        <v>48552.53</v>
      </c>
      <c r="H222">
        <v>232</v>
      </c>
      <c r="I222">
        <f t="shared" si="12"/>
        <v>0</v>
      </c>
      <c r="J222">
        <v>1</v>
      </c>
      <c r="K222">
        <f t="shared" si="13"/>
        <v>0</v>
      </c>
      <c r="L222">
        <f t="shared" si="14"/>
        <v>0</v>
      </c>
      <c r="M222">
        <f t="shared" si="15"/>
        <v>1</v>
      </c>
    </row>
    <row r="223" spans="1:13" x14ac:dyDescent="0.45">
      <c r="A223" t="s">
        <v>293</v>
      </c>
      <c r="B223" t="s">
        <v>6</v>
      </c>
      <c r="C223" t="s">
        <v>11</v>
      </c>
      <c r="D223" t="s">
        <v>12</v>
      </c>
      <c r="E223" t="s">
        <v>295</v>
      </c>
      <c r="F223" s="1">
        <v>61849.99</v>
      </c>
      <c r="G223" s="1">
        <v>61849.99</v>
      </c>
      <c r="H223">
        <v>107</v>
      </c>
      <c r="I223">
        <f t="shared" si="12"/>
        <v>0</v>
      </c>
      <c r="J223">
        <v>1</v>
      </c>
      <c r="K223">
        <f t="shared" si="13"/>
        <v>0</v>
      </c>
      <c r="L223">
        <f t="shared" si="14"/>
        <v>0</v>
      </c>
      <c r="M223">
        <f t="shared" si="15"/>
        <v>0</v>
      </c>
    </row>
    <row r="224" spans="1:13" x14ac:dyDescent="0.45">
      <c r="A224" t="s">
        <v>293</v>
      </c>
      <c r="B224" t="s">
        <v>6</v>
      </c>
      <c r="C224" t="s">
        <v>33</v>
      </c>
      <c r="D224" t="s">
        <v>34</v>
      </c>
      <c r="E224" t="s">
        <v>296</v>
      </c>
      <c r="F224" s="1">
        <v>6813.07</v>
      </c>
      <c r="G224" s="1">
        <v>6813.07</v>
      </c>
      <c r="H224">
        <v>27</v>
      </c>
      <c r="I224">
        <f t="shared" si="12"/>
        <v>0</v>
      </c>
      <c r="J224">
        <v>1</v>
      </c>
      <c r="K224">
        <f t="shared" si="13"/>
        <v>0</v>
      </c>
      <c r="L224">
        <f t="shared" si="14"/>
        <v>0</v>
      </c>
      <c r="M224">
        <f t="shared" si="15"/>
        <v>0</v>
      </c>
    </row>
    <row r="225" spans="1:13" x14ac:dyDescent="0.45">
      <c r="A225" t="s">
        <v>293</v>
      </c>
      <c r="B225" t="s">
        <v>6</v>
      </c>
      <c r="C225" t="s">
        <v>13</v>
      </c>
      <c r="D225" t="s">
        <v>14</v>
      </c>
      <c r="E225" t="s">
        <v>297</v>
      </c>
      <c r="F225" s="1">
        <v>84070.88</v>
      </c>
      <c r="G225" s="1">
        <v>84070.88</v>
      </c>
      <c r="H225">
        <v>355</v>
      </c>
      <c r="I225">
        <f t="shared" si="12"/>
        <v>0</v>
      </c>
      <c r="J225">
        <v>1</v>
      </c>
      <c r="K225">
        <f t="shared" si="13"/>
        <v>0</v>
      </c>
      <c r="L225">
        <f t="shared" si="14"/>
        <v>0</v>
      </c>
      <c r="M225">
        <f t="shared" si="15"/>
        <v>0</v>
      </c>
    </row>
    <row r="226" spans="1:13" x14ac:dyDescent="0.45">
      <c r="A226" t="s">
        <v>293</v>
      </c>
      <c r="B226" t="s">
        <v>6</v>
      </c>
      <c r="C226" t="s">
        <v>15</v>
      </c>
      <c r="D226" t="s">
        <v>16</v>
      </c>
      <c r="E226" t="s">
        <v>298</v>
      </c>
      <c r="F226" s="1">
        <v>14724.36</v>
      </c>
      <c r="G226" s="1">
        <v>14724.36</v>
      </c>
      <c r="H226">
        <v>513</v>
      </c>
      <c r="I226">
        <f t="shared" si="12"/>
        <v>0</v>
      </c>
      <c r="J226">
        <v>0</v>
      </c>
      <c r="K226">
        <f t="shared" si="13"/>
        <v>0</v>
      </c>
      <c r="L226">
        <f t="shared" si="14"/>
        <v>1</v>
      </c>
      <c r="M226">
        <f t="shared" si="15"/>
        <v>0</v>
      </c>
    </row>
    <row r="227" spans="1:13" x14ac:dyDescent="0.45">
      <c r="A227" t="s">
        <v>293</v>
      </c>
      <c r="B227" t="s">
        <v>6</v>
      </c>
      <c r="C227" t="s">
        <v>19</v>
      </c>
      <c r="D227" t="s">
        <v>20</v>
      </c>
      <c r="E227" t="s">
        <v>299</v>
      </c>
      <c r="F227" s="1">
        <v>12634.99</v>
      </c>
      <c r="G227" s="1">
        <v>12634.99</v>
      </c>
      <c r="H227">
        <v>275</v>
      </c>
      <c r="I227">
        <f t="shared" si="12"/>
        <v>0</v>
      </c>
      <c r="J227">
        <v>1</v>
      </c>
      <c r="K227">
        <f t="shared" si="13"/>
        <v>0</v>
      </c>
      <c r="L227">
        <f t="shared" si="14"/>
        <v>0</v>
      </c>
      <c r="M227">
        <f t="shared" si="15"/>
        <v>0</v>
      </c>
    </row>
    <row r="228" spans="1:13" x14ac:dyDescent="0.45">
      <c r="A228" t="s">
        <v>293</v>
      </c>
      <c r="B228" t="s">
        <v>6</v>
      </c>
      <c r="C228" t="s">
        <v>21</v>
      </c>
      <c r="D228" t="s">
        <v>22</v>
      </c>
      <c r="E228" t="s">
        <v>300</v>
      </c>
      <c r="F228" s="1">
        <v>124000</v>
      </c>
      <c r="G228" s="1">
        <v>109967.91</v>
      </c>
      <c r="H228">
        <v>2535</v>
      </c>
      <c r="I228">
        <f t="shared" si="12"/>
        <v>1</v>
      </c>
      <c r="J228">
        <v>0</v>
      </c>
      <c r="K228">
        <f t="shared" si="13"/>
        <v>0</v>
      </c>
      <c r="L228">
        <f t="shared" si="14"/>
        <v>0</v>
      </c>
      <c r="M228">
        <f t="shared" si="15"/>
        <v>0</v>
      </c>
    </row>
    <row r="229" spans="1:13" x14ac:dyDescent="0.45">
      <c r="A229" t="s">
        <v>293</v>
      </c>
      <c r="B229" t="s">
        <v>6</v>
      </c>
      <c r="C229" t="s">
        <v>23</v>
      </c>
      <c r="D229" t="s">
        <v>24</v>
      </c>
      <c r="E229" t="s">
        <v>301</v>
      </c>
      <c r="F229" s="1">
        <v>1042.4000000000001</v>
      </c>
      <c r="G229" s="1">
        <v>86493.69</v>
      </c>
      <c r="H229">
        <v>46</v>
      </c>
      <c r="I229">
        <f t="shared" si="12"/>
        <v>0</v>
      </c>
      <c r="J229">
        <v>1</v>
      </c>
      <c r="K229">
        <f t="shared" si="13"/>
        <v>0</v>
      </c>
      <c r="L229">
        <f t="shared" si="14"/>
        <v>0</v>
      </c>
      <c r="M229">
        <f t="shared" si="15"/>
        <v>0</v>
      </c>
    </row>
    <row r="230" spans="1:13" x14ac:dyDescent="0.45">
      <c r="A230" t="s">
        <v>293</v>
      </c>
      <c r="B230" t="s">
        <v>6</v>
      </c>
      <c r="C230" t="s">
        <v>25</v>
      </c>
      <c r="D230" t="s">
        <v>26</v>
      </c>
      <c r="E230" t="s">
        <v>302</v>
      </c>
      <c r="F230" s="1">
        <v>0</v>
      </c>
      <c r="G230" s="1">
        <v>36952.04</v>
      </c>
      <c r="H230">
        <v>14</v>
      </c>
      <c r="I230">
        <f t="shared" si="12"/>
        <v>0</v>
      </c>
      <c r="J230">
        <v>1</v>
      </c>
      <c r="K230">
        <f t="shared" si="13"/>
        <v>0</v>
      </c>
      <c r="L230">
        <f t="shared" si="14"/>
        <v>0</v>
      </c>
      <c r="M230">
        <f t="shared" si="15"/>
        <v>0</v>
      </c>
    </row>
    <row r="231" spans="1:13" x14ac:dyDescent="0.45">
      <c r="A231" t="s">
        <v>293</v>
      </c>
      <c r="B231" t="s">
        <v>27</v>
      </c>
      <c r="C231" t="s">
        <v>28</v>
      </c>
      <c r="D231" t="s">
        <v>29</v>
      </c>
      <c r="E231" t="s">
        <v>303</v>
      </c>
      <c r="F231" s="1">
        <v>114086.37</v>
      </c>
      <c r="G231" s="1">
        <v>72853.45</v>
      </c>
      <c r="H231">
        <v>2048</v>
      </c>
      <c r="I231">
        <f t="shared" si="12"/>
        <v>0</v>
      </c>
      <c r="J231">
        <v>0</v>
      </c>
      <c r="K231">
        <f t="shared" si="13"/>
        <v>1</v>
      </c>
      <c r="L231">
        <f t="shared" si="14"/>
        <v>0</v>
      </c>
      <c r="M231">
        <f t="shared" si="15"/>
        <v>0</v>
      </c>
    </row>
    <row r="232" spans="1:13" x14ac:dyDescent="0.45">
      <c r="A232" t="s">
        <v>304</v>
      </c>
      <c r="B232" t="s">
        <v>6</v>
      </c>
      <c r="C232" t="s">
        <v>7</v>
      </c>
      <c r="D232" t="s">
        <v>8</v>
      </c>
      <c r="E232" t="s">
        <v>305</v>
      </c>
      <c r="F232" s="1">
        <v>24213.37</v>
      </c>
      <c r="G232" s="1">
        <v>24213.37</v>
      </c>
      <c r="H232">
        <v>16</v>
      </c>
      <c r="I232">
        <f t="shared" si="12"/>
        <v>0</v>
      </c>
      <c r="J232">
        <v>0</v>
      </c>
      <c r="K232">
        <f t="shared" si="13"/>
        <v>0</v>
      </c>
      <c r="L232">
        <f t="shared" si="14"/>
        <v>0</v>
      </c>
      <c r="M232">
        <f t="shared" si="15"/>
        <v>1</v>
      </c>
    </row>
    <row r="233" spans="1:13" x14ac:dyDescent="0.45">
      <c r="A233" t="s">
        <v>304</v>
      </c>
      <c r="B233" t="s">
        <v>6</v>
      </c>
      <c r="C233" t="s">
        <v>15</v>
      </c>
      <c r="D233" t="s">
        <v>16</v>
      </c>
      <c r="E233" t="s">
        <v>306</v>
      </c>
      <c r="F233" s="1">
        <v>11674.3</v>
      </c>
      <c r="G233" s="1">
        <v>11674.3</v>
      </c>
      <c r="H233">
        <v>93</v>
      </c>
      <c r="I233">
        <f t="shared" si="12"/>
        <v>0</v>
      </c>
      <c r="J233">
        <v>1</v>
      </c>
      <c r="K233">
        <f t="shared" si="13"/>
        <v>0</v>
      </c>
      <c r="L233">
        <f t="shared" si="14"/>
        <v>1</v>
      </c>
      <c r="M233">
        <f t="shared" si="15"/>
        <v>0</v>
      </c>
    </row>
    <row r="234" spans="1:13" x14ac:dyDescent="0.45">
      <c r="A234" t="s">
        <v>304</v>
      </c>
      <c r="B234" t="s">
        <v>27</v>
      </c>
      <c r="C234" t="s">
        <v>28</v>
      </c>
      <c r="D234" t="s">
        <v>29</v>
      </c>
      <c r="E234" t="s">
        <v>307</v>
      </c>
      <c r="F234" s="1">
        <v>83483.539999999994</v>
      </c>
      <c r="G234" s="1">
        <v>57876.07</v>
      </c>
      <c r="H234">
        <v>105</v>
      </c>
      <c r="I234">
        <f t="shared" si="12"/>
        <v>0</v>
      </c>
      <c r="J234">
        <v>1</v>
      </c>
      <c r="K234">
        <f t="shared" si="13"/>
        <v>1</v>
      </c>
      <c r="L234">
        <f t="shared" si="14"/>
        <v>0</v>
      </c>
      <c r="M234">
        <f t="shared" si="15"/>
        <v>0</v>
      </c>
    </row>
    <row r="235" spans="1:13" x14ac:dyDescent="0.45">
      <c r="A235" t="s">
        <v>304</v>
      </c>
      <c r="B235" t="s">
        <v>27</v>
      </c>
      <c r="C235" t="s">
        <v>36</v>
      </c>
      <c r="D235" t="s">
        <v>37</v>
      </c>
      <c r="E235" t="s">
        <v>308</v>
      </c>
      <c r="F235" s="1">
        <v>98500</v>
      </c>
      <c r="G235" s="1">
        <v>95921.69</v>
      </c>
      <c r="H235">
        <v>180</v>
      </c>
      <c r="I235">
        <f t="shared" si="12"/>
        <v>1</v>
      </c>
      <c r="J235">
        <v>0</v>
      </c>
      <c r="K235">
        <f t="shared" si="13"/>
        <v>0</v>
      </c>
      <c r="L235">
        <f t="shared" si="14"/>
        <v>0</v>
      </c>
      <c r="M235">
        <f t="shared" si="15"/>
        <v>0</v>
      </c>
    </row>
    <row r="236" spans="1:13" x14ac:dyDescent="0.45">
      <c r="A236" t="s">
        <v>309</v>
      </c>
      <c r="B236" t="s">
        <v>6</v>
      </c>
      <c r="C236" t="s">
        <v>7</v>
      </c>
      <c r="D236" t="s">
        <v>8</v>
      </c>
      <c r="E236" t="s">
        <v>310</v>
      </c>
      <c r="F236" s="1">
        <v>24213.37</v>
      </c>
      <c r="G236" s="1">
        <v>24213.37</v>
      </c>
      <c r="H236">
        <v>183</v>
      </c>
      <c r="I236">
        <f t="shared" si="12"/>
        <v>0</v>
      </c>
      <c r="J236">
        <v>0</v>
      </c>
      <c r="K236">
        <f t="shared" si="13"/>
        <v>0</v>
      </c>
      <c r="L236">
        <f t="shared" si="14"/>
        <v>0</v>
      </c>
      <c r="M236">
        <f t="shared" si="15"/>
        <v>1</v>
      </c>
    </row>
    <row r="237" spans="1:13" x14ac:dyDescent="0.45">
      <c r="A237" t="s">
        <v>309</v>
      </c>
      <c r="B237" t="s">
        <v>6</v>
      </c>
      <c r="C237" t="s">
        <v>11</v>
      </c>
      <c r="D237" t="s">
        <v>12</v>
      </c>
      <c r="E237" t="s">
        <v>311</v>
      </c>
      <c r="F237" s="1">
        <v>65660.05</v>
      </c>
      <c r="G237" s="1">
        <v>65660.05</v>
      </c>
      <c r="H237">
        <v>55</v>
      </c>
      <c r="I237">
        <f t="shared" si="12"/>
        <v>0</v>
      </c>
      <c r="J237">
        <v>1</v>
      </c>
      <c r="K237">
        <f t="shared" si="13"/>
        <v>0</v>
      </c>
      <c r="L237">
        <f t="shared" si="14"/>
        <v>0</v>
      </c>
      <c r="M237">
        <f t="shared" si="15"/>
        <v>0</v>
      </c>
    </row>
    <row r="238" spans="1:13" x14ac:dyDescent="0.45">
      <c r="A238" t="s">
        <v>309</v>
      </c>
      <c r="B238" t="s">
        <v>6</v>
      </c>
      <c r="C238" t="s">
        <v>15</v>
      </c>
      <c r="D238" t="s">
        <v>16</v>
      </c>
      <c r="E238" t="s">
        <v>312</v>
      </c>
      <c r="F238" s="1">
        <v>51375.8</v>
      </c>
      <c r="G238" s="1">
        <v>36316.449999999997</v>
      </c>
      <c r="H238">
        <v>1104</v>
      </c>
      <c r="I238">
        <f t="shared" si="12"/>
        <v>0</v>
      </c>
      <c r="J238">
        <v>1</v>
      </c>
      <c r="K238">
        <f t="shared" si="13"/>
        <v>0</v>
      </c>
      <c r="L238">
        <f t="shared" si="14"/>
        <v>1</v>
      </c>
      <c r="M238">
        <f t="shared" si="15"/>
        <v>0</v>
      </c>
    </row>
    <row r="239" spans="1:13" x14ac:dyDescent="0.45">
      <c r="A239" t="s">
        <v>309</v>
      </c>
      <c r="B239" t="s">
        <v>6</v>
      </c>
      <c r="C239" t="s">
        <v>21</v>
      </c>
      <c r="D239" t="s">
        <v>22</v>
      </c>
      <c r="E239" t="s">
        <v>313</v>
      </c>
      <c r="F239" s="1">
        <v>98500</v>
      </c>
      <c r="G239" s="1">
        <v>98090.06</v>
      </c>
      <c r="H239">
        <v>1654</v>
      </c>
      <c r="I239">
        <f t="shared" si="12"/>
        <v>1</v>
      </c>
      <c r="J239">
        <v>1</v>
      </c>
      <c r="K239">
        <f t="shared" si="13"/>
        <v>0</v>
      </c>
      <c r="L239">
        <f t="shared" si="14"/>
        <v>0</v>
      </c>
      <c r="M239">
        <f t="shared" si="15"/>
        <v>0</v>
      </c>
    </row>
    <row r="240" spans="1:13" x14ac:dyDescent="0.45">
      <c r="A240" t="s">
        <v>309</v>
      </c>
      <c r="B240" t="s">
        <v>6</v>
      </c>
      <c r="C240" t="s">
        <v>25</v>
      </c>
      <c r="D240" t="s">
        <v>26</v>
      </c>
      <c r="E240" t="s">
        <v>314</v>
      </c>
      <c r="F240" s="1">
        <v>0</v>
      </c>
      <c r="G240" s="1">
        <v>36952.04</v>
      </c>
      <c r="H240">
        <v>30</v>
      </c>
      <c r="I240">
        <f t="shared" si="12"/>
        <v>0</v>
      </c>
      <c r="J240">
        <v>1</v>
      </c>
      <c r="K240">
        <f t="shared" si="13"/>
        <v>0</v>
      </c>
      <c r="L240">
        <f t="shared" si="14"/>
        <v>0</v>
      </c>
      <c r="M240">
        <f t="shared" si="15"/>
        <v>0</v>
      </c>
    </row>
    <row r="241" spans="1:13" x14ac:dyDescent="0.45">
      <c r="A241" t="s">
        <v>309</v>
      </c>
      <c r="B241" t="s">
        <v>27</v>
      </c>
      <c r="C241" t="s">
        <v>28</v>
      </c>
      <c r="D241" t="s">
        <v>29</v>
      </c>
      <c r="E241" t="s">
        <v>315</v>
      </c>
      <c r="F241" s="1">
        <v>54460.77</v>
      </c>
      <c r="G241" s="1">
        <v>48648.01</v>
      </c>
      <c r="H241">
        <v>1310</v>
      </c>
      <c r="I241">
        <f t="shared" si="12"/>
        <v>0</v>
      </c>
      <c r="J241">
        <v>0</v>
      </c>
      <c r="K241">
        <f t="shared" si="13"/>
        <v>1</v>
      </c>
      <c r="L241">
        <f t="shared" si="14"/>
        <v>0</v>
      </c>
      <c r="M241">
        <f t="shared" si="15"/>
        <v>0</v>
      </c>
    </row>
    <row r="242" spans="1:13" x14ac:dyDescent="0.45">
      <c r="G242" s="1"/>
    </row>
    <row r="243" spans="1:13" x14ac:dyDescent="0.45">
      <c r="H243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Coahuila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Adan Reyes</dc:creator>
  <cp:lastModifiedBy>Adan Reyes</cp:lastModifiedBy>
  <dcterms:created xsi:type="dcterms:W3CDTF">2017-06-19T14:59:54Z</dcterms:created>
  <dcterms:modified xsi:type="dcterms:W3CDTF">2024-02-29T23:38:52Z</dcterms:modified>
</cp:coreProperties>
</file>