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groussman/data/SCOPE/diel1/"/>
    </mc:Choice>
  </mc:AlternateContent>
  <bookViews>
    <workbookView xWindow="0" yWindow="460" windowWidth="25600" windowHeight="14480" tabRatio="500"/>
  </bookViews>
  <sheets>
    <sheet name="DIEL 1" sheetId="1" r:id="rId1"/>
    <sheet name="Diel 1 PolyA SeqPlate layout" sheetId="6" r:id="rId2"/>
    <sheet name="VERTICAL 1" sheetId="2" r:id="rId3"/>
    <sheet name="VERTICAL 2" sheetId="3" r:id="rId4"/>
    <sheet name="DIEL 2" sheetId="4" r:id="rId5"/>
    <sheet name="VERTICAL 3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P9" i="1"/>
  <c r="O10" i="1"/>
  <c r="P10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2" i="1"/>
  <c r="P32" i="1"/>
  <c r="O33" i="1"/>
  <c r="P33" i="1"/>
  <c r="O34" i="1"/>
  <c r="P34" i="1"/>
  <c r="O35" i="1"/>
  <c r="P35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7" i="1"/>
  <c r="P7" i="1"/>
  <c r="O11" i="1"/>
  <c r="O31" i="1"/>
  <c r="O36" i="1"/>
  <c r="O37" i="1"/>
  <c r="O8" i="1"/>
</calcChain>
</file>

<file path=xl/sharedStrings.xml><?xml version="1.0" encoding="utf-8"?>
<sst xmlns="http://schemas.openxmlformats.org/spreadsheetml/2006/main" count="596" uniqueCount="229">
  <si>
    <t>SCOPE CRUISE 2015</t>
  </si>
  <si>
    <t>KM1513</t>
  </si>
  <si>
    <t>24 JULY - 6 AUGUST 2015</t>
  </si>
  <si>
    <t>DIEL 1</t>
  </si>
  <si>
    <t>S6C1</t>
  </si>
  <si>
    <t>A</t>
  </si>
  <si>
    <t>B</t>
  </si>
  <si>
    <t>C</t>
  </si>
  <si>
    <t>D</t>
  </si>
  <si>
    <t>E</t>
  </si>
  <si>
    <t>F</t>
  </si>
  <si>
    <t>S7C1</t>
  </si>
  <si>
    <t>S11C1</t>
  </si>
  <si>
    <t>S14C1</t>
  </si>
  <si>
    <t>S15C1</t>
  </si>
  <si>
    <t>S16C1</t>
  </si>
  <si>
    <t>S17C1</t>
  </si>
  <si>
    <t>S18C1</t>
  </si>
  <si>
    <t>S19C1</t>
  </si>
  <si>
    <t>X</t>
  </si>
  <si>
    <t>S20C1</t>
  </si>
  <si>
    <t>S21C1</t>
  </si>
  <si>
    <t>S22C1</t>
  </si>
  <si>
    <t>S23C1</t>
  </si>
  <si>
    <t>S24C1</t>
  </si>
  <si>
    <t>S26C1</t>
  </si>
  <si>
    <t>S28C1</t>
  </si>
  <si>
    <t>S29C1</t>
  </si>
  <si>
    <t>S30C1</t>
  </si>
  <si>
    <t>S31C1</t>
  </si>
  <si>
    <t>S32C1</t>
  </si>
  <si>
    <t>S33C1</t>
  </si>
  <si>
    <t>S34C1</t>
  </si>
  <si>
    <t>S35C1</t>
  </si>
  <si>
    <t>VERTICAL PROFILE 1</t>
  </si>
  <si>
    <t>S38C1</t>
  </si>
  <si>
    <t>15 m</t>
  </si>
  <si>
    <t>45 m</t>
  </si>
  <si>
    <t>75 m</t>
  </si>
  <si>
    <t>125 m</t>
  </si>
  <si>
    <t>VERTICAL PROFILE 2</t>
  </si>
  <si>
    <t>S42C1</t>
  </si>
  <si>
    <t>DIEL 2</t>
  </si>
  <si>
    <t>S47C1</t>
  </si>
  <si>
    <t>S49C1</t>
  </si>
  <si>
    <t>S51C1 *labeled C2</t>
  </si>
  <si>
    <t>S52C1</t>
  </si>
  <si>
    <t>?</t>
  </si>
  <si>
    <t>S53C1</t>
  </si>
  <si>
    <t>S54C1</t>
  </si>
  <si>
    <t>S55C1</t>
  </si>
  <si>
    <t>S56C1</t>
  </si>
  <si>
    <t>S57C1</t>
  </si>
  <si>
    <t>S58C1</t>
  </si>
  <si>
    <t>S60C1</t>
  </si>
  <si>
    <t>S61C1</t>
  </si>
  <si>
    <t>S63C1</t>
  </si>
  <si>
    <t>S64C1</t>
  </si>
  <si>
    <t>S66C1</t>
  </si>
  <si>
    <t>S67C1</t>
  </si>
  <si>
    <t>S68C1</t>
  </si>
  <si>
    <t>S69C1</t>
  </si>
  <si>
    <t>S70C1</t>
  </si>
  <si>
    <t>VERTICAL PROFILE 3</t>
  </si>
  <si>
    <t>S73C1</t>
  </si>
  <si>
    <t>Sample number</t>
  </si>
  <si>
    <t>Random order number</t>
  </si>
  <si>
    <t>Sample name</t>
  </si>
  <si>
    <t>Date Extracted</t>
  </si>
  <si>
    <t>S28C1  C</t>
  </si>
  <si>
    <t>S34C1 B</t>
  </si>
  <si>
    <t>S21C1 B</t>
  </si>
  <si>
    <t>S7C1 B</t>
  </si>
  <si>
    <t>S16C1 B</t>
  </si>
  <si>
    <t>S22C1 A</t>
  </si>
  <si>
    <t>S30C1 A</t>
  </si>
  <si>
    <t>S17C1 A</t>
  </si>
  <si>
    <t>S32C1 B</t>
  </si>
  <si>
    <t>S18C1 A</t>
  </si>
  <si>
    <t>S33C1 C</t>
  </si>
  <si>
    <t>S35C1 C</t>
  </si>
  <si>
    <t>S26C1 A</t>
  </si>
  <si>
    <t>S14C1 B</t>
  </si>
  <si>
    <t>S15C1 B</t>
  </si>
  <si>
    <t>S24C1 B</t>
  </si>
  <si>
    <t>S24C1 A</t>
  </si>
  <si>
    <t>S26C1 C</t>
  </si>
  <si>
    <t>S15C1 C</t>
  </si>
  <si>
    <t>S11C1 C</t>
  </si>
  <si>
    <t>S22C1 C</t>
  </si>
  <si>
    <t>S16C1 A</t>
  </si>
  <si>
    <t>S17C1 B</t>
  </si>
  <si>
    <t>S20C1 C</t>
  </si>
  <si>
    <t>S18C1 C</t>
  </si>
  <si>
    <t>S28C1 B</t>
  </si>
  <si>
    <t>S6C1 C</t>
  </si>
  <si>
    <t>S7C1 A</t>
  </si>
  <si>
    <t>S30C1 C</t>
  </si>
  <si>
    <t>S35C1 A</t>
  </si>
  <si>
    <t>S31C1 A</t>
  </si>
  <si>
    <t>S11C1 A</t>
  </si>
  <si>
    <t>S19C1 C</t>
  </si>
  <si>
    <t>S6C1 A</t>
  </si>
  <si>
    <t>S34C1 C</t>
  </si>
  <si>
    <t>S31C1 C</t>
  </si>
  <si>
    <t>S23C1 C</t>
  </si>
  <si>
    <t>S21C1 C</t>
  </si>
  <si>
    <t>S20C1 B</t>
  </si>
  <si>
    <t>S19C1 A</t>
  </si>
  <si>
    <t>S29C1 A</t>
  </si>
  <si>
    <t>S32C1 C</t>
  </si>
  <si>
    <t>S33C1 A</t>
  </si>
  <si>
    <t>S23C1 B</t>
  </si>
  <si>
    <t>Random Sequencing order by run</t>
  </si>
  <si>
    <t>RSO Sample names</t>
  </si>
  <si>
    <t>practice filter</t>
  </si>
  <si>
    <t>S6C1 B</t>
  </si>
  <si>
    <t>2.28ug</t>
  </si>
  <si>
    <t>Total Yield ug</t>
  </si>
  <si>
    <t>S29C1 C</t>
  </si>
  <si>
    <t>S8C1</t>
  </si>
  <si>
    <t>S8C1 B</t>
  </si>
  <si>
    <t>S8C1 C</t>
  </si>
  <si>
    <t>S14C1 C</t>
  </si>
  <si>
    <t>6/28/2016 Left in freezer over the weekend.</t>
  </si>
  <si>
    <t>6/30/2016 Left in freezer 2 nights</t>
  </si>
  <si>
    <t>S21C1 B 2:00</t>
  </si>
  <si>
    <t>S29C1 C 2:00</t>
  </si>
  <si>
    <t>S24C1 B 14:00</t>
  </si>
  <si>
    <t>S22C1 C 6:00</t>
  </si>
  <si>
    <t>S28C1 B 22:00</t>
  </si>
  <si>
    <t>S31C1 C 10:00</t>
  </si>
  <si>
    <t>S17C1 A 10:00</t>
  </si>
  <si>
    <t>S33C1 C 18:00</t>
  </si>
  <si>
    <t>S15C1 C 2:00</t>
  </si>
  <si>
    <t>S11C1 A 18:00</t>
  </si>
  <si>
    <t>S6C1 A 6:00</t>
  </si>
  <si>
    <t>S32C1 C 14:00</t>
  </si>
  <si>
    <t>S16C1 B 6:00</t>
  </si>
  <si>
    <t>S14C1 B 22:00</t>
  </si>
  <si>
    <t>S24C1 A 14:00</t>
  </si>
  <si>
    <t>S17C1 B 10:00</t>
  </si>
  <si>
    <t>S7C1 C 14:00</t>
  </si>
  <si>
    <t>S21C1 C 2:00</t>
  </si>
  <si>
    <t>S7C1 B 10:00</t>
  </si>
  <si>
    <t>S18C1 A 14:00</t>
  </si>
  <si>
    <t>S26C1 A 18:00</t>
  </si>
  <si>
    <t>S6C1 C 6:00</t>
  </si>
  <si>
    <t>S19C1 A 18:00</t>
  </si>
  <si>
    <t>S23C1 B 10:00</t>
  </si>
  <si>
    <t>S34C1 B 22:00</t>
  </si>
  <si>
    <t>S22C1 A 6:00</t>
  </si>
  <si>
    <t>S8C1 B 14:00</t>
  </si>
  <si>
    <t>S18C1 C 14:00</t>
  </si>
  <si>
    <t>S30C1 C 6:00</t>
  </si>
  <si>
    <t>S20C1 B 22:00</t>
  </si>
  <si>
    <t>S30C1 A 6:00</t>
  </si>
  <si>
    <t>S14C1 C 22:00</t>
  </si>
  <si>
    <t>S16C1 A 6:00</t>
  </si>
  <si>
    <t>S35C1 A 2:00</t>
  </si>
  <si>
    <t>S23C1 C 10:00</t>
  </si>
  <si>
    <t>S33C1 A 18:00</t>
  </si>
  <si>
    <t>S28C1 C 22:00</t>
  </si>
  <si>
    <t>S35C1 C 2:00</t>
  </si>
  <si>
    <t>S15C1 B 2:00</t>
  </si>
  <si>
    <t>S20C1 C 22:00</t>
  </si>
  <si>
    <t>S19C1 C 18:00</t>
  </si>
  <si>
    <t>S29C1 A 2:00</t>
  </si>
  <si>
    <t>S32C1 B 14:00</t>
  </si>
  <si>
    <t>S26C1 C 18:00</t>
  </si>
  <si>
    <t>S11C1 C 18:00</t>
  </si>
  <si>
    <t>S7C1 A 10:00</t>
  </si>
  <si>
    <t>S31C1 A 10:00</t>
  </si>
  <si>
    <t>S34C1 C 22:00</t>
  </si>
  <si>
    <t>Volume sent for Sequencing in ul (1ug)</t>
  </si>
  <si>
    <t>Volume of water needed</t>
  </si>
  <si>
    <t>A:1</t>
  </si>
  <si>
    <t>B:1</t>
  </si>
  <si>
    <t>C:1</t>
  </si>
  <si>
    <t>D:1</t>
  </si>
  <si>
    <t>E:1</t>
  </si>
  <si>
    <t>F:1</t>
  </si>
  <si>
    <t>G:1</t>
  </si>
  <si>
    <t>H:1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</si>
  <si>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</si>
  <si>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</si>
  <si>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</si>
  <si>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</si>
  <si>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</si>
  <si>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</si>
  <si>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</si>
  <si>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</si>
  <si>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</si>
  <si>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</si>
  <si>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</si>
  <si>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</si>
  <si>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</si>
  <si>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</si>
  <si>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</si>
  <si>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</si>
  <si>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</si>
  <si>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</si>
  <si>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</si>
  <si>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</si>
  <si>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</si>
  <si>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</si>
  <si>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</si>
  <si>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</si>
  <si>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</si>
  <si>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</si>
  <si>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</si>
  <si>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</si>
  <si>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</si>
  <si>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</si>
  <si>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</si>
  <si>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</si>
  <si>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</si>
  <si>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</si>
  <si>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</si>
  <si>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</si>
  <si>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</si>
  <si>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</si>
  <si>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</si>
  <si>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</si>
  <si>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WELL</t>
  </si>
  <si>
    <t>SAMPLE NAME</t>
  </si>
  <si>
    <t>SAMPLE VOL</t>
  </si>
  <si>
    <t>WATER</t>
  </si>
  <si>
    <t>S8C1 C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</si>
</sst>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400]h:mm:ss\ AM/PM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16" fontId="2" fillId="0" borderId="0" xfId="0" applyNumberFormat="1" applyFont="1"/>
    <xf numFmtId="0" fontId="2" fillId="2" borderId="0" xfId="0" applyFont="1" applyFill="1"/>
    <xf numFmtId="14" fontId="2" fillId="0" borderId="0" xfId="0" applyNumberFormat="1" applyFont="1"/>
    <xf numFmtId="0" fontId="2" fillId="0" borderId="0" xfId="0" applyFont="1" applyFill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" fontId="2" fillId="0" borderId="0" xfId="0" applyNumberFormat="1" applyFont="1" applyFill="1"/>
    <xf numFmtId="20" fontId="2" fillId="0" borderId="0" xfId="0" applyNumberFormat="1" applyFont="1" applyFill="1"/>
    <xf numFmtId="14" fontId="2" fillId="0" borderId="0" xfId="0" applyNumberFormat="1" applyFont="1" applyFill="1"/>
    <xf numFmtId="166" fontId="2" fillId="0" borderId="0" xfId="0" applyNumberFormat="1" applyFont="1" applyFill="1"/>
  </cellXfs>
  <cellStyles count="5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tabSelected="1" topLeftCell="C17" workbookViewId="0">
      <selection activeCell="O15" sqref="O15"/>
    </sheetView>
  </sheetViews>
  <sheetFormatPr baseColWidth="10" defaultRowHeight="16" x14ac:dyDescent="0.2"/>
  <cols>
    <col min="1" max="5" width="10.83203125" style="2"/>
    <col min="6" max="6" width="15.33203125" style="2" bestFit="1" customWidth="1"/>
    <col min="7" max="7" width="21.33203125" style="2" bestFit="1" customWidth="1"/>
    <col min="8" max="8" width="10.83203125" style="2"/>
    <col min="9" max="9" width="21.33203125" style="2" bestFit="1" customWidth="1"/>
    <col min="10" max="10" width="13.6640625" style="2" bestFit="1" customWidth="1"/>
    <col min="11" max="12" width="10.83203125" style="2"/>
    <col min="13" max="13" width="14.5" style="2" bestFit="1" customWidth="1"/>
    <col min="14" max="14" width="15.1640625" style="2" customWidth="1"/>
    <col min="15" max="15" width="35.6640625" style="2" bestFit="1" customWidth="1"/>
    <col min="16" max="16" width="35.6640625" style="2" customWidth="1"/>
    <col min="17" max="17" width="31.33203125" style="2" bestFit="1" customWidth="1"/>
    <col min="18" max="18" width="27.5" style="2" bestFit="1" customWidth="1"/>
    <col min="19" max="22" width="10.83203125" style="2"/>
    <col min="23" max="24" width="10.83203125" style="8"/>
    <col min="25" max="16384" width="10.83203125" style="2"/>
  </cols>
  <sheetData>
    <row r="1" spans="1:23" x14ac:dyDescent="0.2">
      <c r="A1" s="1" t="s">
        <v>0</v>
      </c>
    </row>
    <row r="2" spans="1:23" x14ac:dyDescent="0.2">
      <c r="A2" s="1" t="s">
        <v>1</v>
      </c>
    </row>
    <row r="3" spans="1:23" x14ac:dyDescent="0.2">
      <c r="A3" s="1" t="s">
        <v>2</v>
      </c>
    </row>
    <row r="5" spans="1:23" x14ac:dyDescent="0.2">
      <c r="A5" s="2" t="s">
        <v>3</v>
      </c>
    </row>
    <row r="6" spans="1:23" x14ac:dyDescent="0.2">
      <c r="F6" s="2" t="s">
        <v>65</v>
      </c>
      <c r="G6" s="2" t="s">
        <v>66</v>
      </c>
      <c r="I6" s="2" t="s">
        <v>66</v>
      </c>
      <c r="J6" s="2" t="s">
        <v>67</v>
      </c>
      <c r="M6" s="2" t="s">
        <v>68</v>
      </c>
      <c r="N6" s="2" t="s">
        <v>118</v>
      </c>
      <c r="O6" s="2" t="s">
        <v>174</v>
      </c>
      <c r="P6" s="2" t="s">
        <v>175</v>
      </c>
      <c r="Q6" s="2" t="s">
        <v>113</v>
      </c>
      <c r="S6" s="2" t="s">
        <v>114</v>
      </c>
    </row>
    <row r="7" spans="1:23" x14ac:dyDescent="0.2">
      <c r="A7" s="4">
        <v>42211</v>
      </c>
      <c r="B7" s="3">
        <v>0.25</v>
      </c>
      <c r="C7" s="2" t="s">
        <v>4</v>
      </c>
      <c r="D7" s="5" t="s">
        <v>5</v>
      </c>
      <c r="E7" s="5">
        <v>6</v>
      </c>
      <c r="F7" s="5">
        <v>1</v>
      </c>
      <c r="G7" s="5">
        <v>38</v>
      </c>
      <c r="I7" s="2">
        <v>1</v>
      </c>
      <c r="J7" s="12">
        <v>42213</v>
      </c>
      <c r="K7" s="13">
        <v>0.91666666666666663</v>
      </c>
      <c r="L7" s="7" t="s">
        <v>69</v>
      </c>
      <c r="M7" s="14">
        <v>42043</v>
      </c>
      <c r="N7" s="7">
        <v>2.9</v>
      </c>
      <c r="O7" s="15">
        <f>1000/(N7*10)</f>
        <v>34.482758620689658</v>
      </c>
      <c r="P7" s="15">
        <f>(50-O7)</f>
        <v>15.517241379310342</v>
      </c>
      <c r="Q7" s="7">
        <v>7</v>
      </c>
      <c r="S7" s="2">
        <v>1</v>
      </c>
      <c r="T7" s="4">
        <v>42213</v>
      </c>
      <c r="U7" s="2" t="s">
        <v>126</v>
      </c>
      <c r="V7" s="3">
        <v>8.3333333333333329E-2</v>
      </c>
      <c r="W7" s="9"/>
    </row>
    <row r="8" spans="1:23" x14ac:dyDescent="0.2">
      <c r="D8" s="2" t="s">
        <v>6</v>
      </c>
      <c r="E8" s="2">
        <v>6</v>
      </c>
      <c r="F8" s="2">
        <v>2</v>
      </c>
      <c r="I8" s="2">
        <v>2</v>
      </c>
      <c r="J8" s="12">
        <v>42214</v>
      </c>
      <c r="K8" s="13">
        <v>0.91666666666666663</v>
      </c>
      <c r="L8" s="7" t="s">
        <v>70</v>
      </c>
      <c r="M8" s="14">
        <v>42043</v>
      </c>
      <c r="N8" s="7">
        <v>1.5</v>
      </c>
      <c r="O8" s="15">
        <f>1000/(N8*10)</f>
        <v>66.666666666666671</v>
      </c>
      <c r="P8" s="15"/>
      <c r="Q8" s="7">
        <v>5</v>
      </c>
      <c r="T8" s="4">
        <v>42214</v>
      </c>
      <c r="U8" s="2" t="s">
        <v>127</v>
      </c>
      <c r="V8" s="3">
        <v>8.3333333333333329E-2</v>
      </c>
    </row>
    <row r="9" spans="1:23" x14ac:dyDescent="0.2">
      <c r="D9" s="5" t="s">
        <v>7</v>
      </c>
      <c r="E9" s="5">
        <v>6.5</v>
      </c>
      <c r="F9" s="5">
        <v>3</v>
      </c>
      <c r="G9" s="5">
        <v>30</v>
      </c>
      <c r="I9" s="2">
        <v>3</v>
      </c>
      <c r="J9" s="12">
        <v>42213</v>
      </c>
      <c r="K9" s="13">
        <v>8.3333333333333329E-2</v>
      </c>
      <c r="L9" s="7" t="s">
        <v>71</v>
      </c>
      <c r="M9" s="14">
        <v>42043</v>
      </c>
      <c r="N9" s="7">
        <v>2.7</v>
      </c>
      <c r="O9" s="15">
        <f>1000/(N9*10)</f>
        <v>37.037037037037038</v>
      </c>
      <c r="P9" s="15">
        <f t="shared" ref="P9:P54" si="0">(50-O9)</f>
        <v>12.962962962962962</v>
      </c>
      <c r="Q9" s="7">
        <v>1</v>
      </c>
      <c r="T9" s="4">
        <v>42213</v>
      </c>
      <c r="U9" s="2" t="s">
        <v>128</v>
      </c>
      <c r="V9" s="3">
        <v>0.58333333333333337</v>
      </c>
    </row>
    <row r="10" spans="1:23" x14ac:dyDescent="0.2">
      <c r="D10" s="2" t="s">
        <v>8</v>
      </c>
      <c r="E10" s="2">
        <v>10</v>
      </c>
      <c r="F10" s="2">
        <v>4</v>
      </c>
      <c r="I10" s="2">
        <v>4</v>
      </c>
      <c r="J10" s="12">
        <v>42211</v>
      </c>
      <c r="K10" s="13">
        <v>0.41666666666666669</v>
      </c>
      <c r="L10" s="7" t="s">
        <v>72</v>
      </c>
      <c r="M10" s="14">
        <v>42043</v>
      </c>
      <c r="N10" s="7">
        <v>2.9</v>
      </c>
      <c r="O10" s="15">
        <f t="shared" ref="O10:O54" si="1">1000/(N10*10)</f>
        <v>34.482758620689658</v>
      </c>
      <c r="P10" s="15">
        <f t="shared" si="0"/>
        <v>15.517241379310342</v>
      </c>
      <c r="Q10" s="7">
        <v>4</v>
      </c>
      <c r="T10" s="4">
        <v>42213</v>
      </c>
      <c r="U10" s="2" t="s">
        <v>129</v>
      </c>
      <c r="V10" s="3">
        <v>0.25</v>
      </c>
    </row>
    <row r="11" spans="1:23" x14ac:dyDescent="0.2">
      <c r="D11" s="2" t="s">
        <v>9</v>
      </c>
      <c r="E11" s="2">
        <v>10.5</v>
      </c>
      <c r="F11" s="2">
        <v>5</v>
      </c>
      <c r="I11" s="2">
        <v>5</v>
      </c>
      <c r="J11" s="12">
        <v>42212</v>
      </c>
      <c r="K11" s="13">
        <v>0.25</v>
      </c>
      <c r="L11" s="7" t="s">
        <v>73</v>
      </c>
      <c r="M11" s="14">
        <v>42043</v>
      </c>
      <c r="N11" s="7">
        <v>1.8</v>
      </c>
      <c r="O11" s="15">
        <f t="shared" si="1"/>
        <v>55.555555555555557</v>
      </c>
      <c r="P11" s="15"/>
      <c r="Q11" s="7">
        <v>3</v>
      </c>
      <c r="T11" s="4">
        <v>42213</v>
      </c>
      <c r="U11" s="2" t="s">
        <v>130</v>
      </c>
      <c r="V11" s="3">
        <v>0.91666666666666663</v>
      </c>
    </row>
    <row r="12" spans="1:23" x14ac:dyDescent="0.2">
      <c r="D12" s="2" t="s">
        <v>10</v>
      </c>
      <c r="E12" s="2">
        <v>9.5</v>
      </c>
      <c r="F12" s="2">
        <v>6</v>
      </c>
      <c r="I12" s="2">
        <v>6</v>
      </c>
      <c r="J12" s="12">
        <v>42213</v>
      </c>
      <c r="K12" s="13">
        <v>0.25</v>
      </c>
      <c r="L12" s="7" t="s">
        <v>74</v>
      </c>
      <c r="M12" s="14">
        <v>42043</v>
      </c>
      <c r="N12" s="7">
        <v>2.6</v>
      </c>
      <c r="O12" s="15">
        <f t="shared" si="1"/>
        <v>38.46153846153846</v>
      </c>
      <c r="P12" s="15">
        <f t="shared" si="0"/>
        <v>11.53846153846154</v>
      </c>
      <c r="Q12" s="7">
        <v>5</v>
      </c>
      <c r="T12" s="4">
        <v>42214</v>
      </c>
      <c r="U12" s="2" t="s">
        <v>131</v>
      </c>
      <c r="V12" s="3">
        <v>0.41666666666666669</v>
      </c>
    </row>
    <row r="13" spans="1:23" x14ac:dyDescent="0.2">
      <c r="A13" s="4">
        <v>42211</v>
      </c>
      <c r="B13" s="3">
        <v>0.41666666666666669</v>
      </c>
      <c r="C13" s="2" t="s">
        <v>11</v>
      </c>
      <c r="D13" s="5" t="s">
        <v>5</v>
      </c>
      <c r="E13" s="5">
        <v>7</v>
      </c>
      <c r="F13" s="5">
        <v>7</v>
      </c>
      <c r="G13" s="5">
        <v>31</v>
      </c>
      <c r="I13" s="2">
        <v>7</v>
      </c>
      <c r="J13" s="12">
        <v>42214</v>
      </c>
      <c r="K13" s="13">
        <v>0.25</v>
      </c>
      <c r="L13" s="7" t="s">
        <v>75</v>
      </c>
      <c r="M13" s="14">
        <v>42535</v>
      </c>
      <c r="N13" s="7">
        <v>3.5</v>
      </c>
      <c r="O13" s="15">
        <f t="shared" si="1"/>
        <v>28.571428571428573</v>
      </c>
      <c r="P13" s="15">
        <f t="shared" si="0"/>
        <v>21.428571428571427</v>
      </c>
      <c r="Q13" s="7">
        <v>6</v>
      </c>
    </row>
    <row r="14" spans="1:23" x14ac:dyDescent="0.2">
      <c r="D14" s="5" t="s">
        <v>6</v>
      </c>
      <c r="E14" s="5">
        <v>8.5</v>
      </c>
      <c r="F14" s="5">
        <v>8</v>
      </c>
      <c r="G14" s="5">
        <v>11</v>
      </c>
      <c r="I14" s="2">
        <v>8</v>
      </c>
      <c r="J14" s="12">
        <v>42212</v>
      </c>
      <c r="K14" s="13">
        <v>0.41666666666666669</v>
      </c>
      <c r="L14" s="7" t="s">
        <v>76</v>
      </c>
      <c r="M14" s="14">
        <v>42535</v>
      </c>
      <c r="N14" s="7">
        <v>3.3</v>
      </c>
      <c r="O14" s="15">
        <f t="shared" si="1"/>
        <v>30.303030303030305</v>
      </c>
      <c r="P14" s="15">
        <f t="shared" si="0"/>
        <v>19.696969696969695</v>
      </c>
      <c r="Q14" s="7">
        <v>2</v>
      </c>
      <c r="S14" s="2">
        <v>2</v>
      </c>
      <c r="T14" s="4">
        <v>42212</v>
      </c>
      <c r="U14" s="2" t="s">
        <v>132</v>
      </c>
      <c r="V14" s="3">
        <v>0.41666666666666669</v>
      </c>
    </row>
    <row r="15" spans="1:23" x14ac:dyDescent="0.2">
      <c r="D15" s="2" t="s">
        <v>7</v>
      </c>
      <c r="E15" s="2">
        <v>7</v>
      </c>
      <c r="F15" s="2">
        <v>9</v>
      </c>
      <c r="I15" s="2">
        <v>9</v>
      </c>
      <c r="J15" s="12">
        <v>42214</v>
      </c>
      <c r="K15" s="13">
        <v>0.58333333333333337</v>
      </c>
      <c r="L15" s="7" t="s">
        <v>77</v>
      </c>
      <c r="M15" s="14">
        <v>42535</v>
      </c>
      <c r="N15" s="7">
        <v>2.8</v>
      </c>
      <c r="O15" s="15">
        <f t="shared" si="1"/>
        <v>35.714285714285715</v>
      </c>
      <c r="P15" s="15">
        <f t="shared" si="0"/>
        <v>14.285714285714285</v>
      </c>
      <c r="Q15" s="7">
        <v>8</v>
      </c>
      <c r="T15" s="4">
        <v>42214</v>
      </c>
      <c r="U15" s="2" t="s">
        <v>133</v>
      </c>
      <c r="V15" s="3">
        <v>0.75</v>
      </c>
    </row>
    <row r="16" spans="1:23" x14ac:dyDescent="0.2">
      <c r="D16" s="2" t="s">
        <v>8</v>
      </c>
      <c r="E16" s="2">
        <v>10</v>
      </c>
      <c r="F16" s="2">
        <v>10</v>
      </c>
      <c r="I16" s="2">
        <v>10</v>
      </c>
      <c r="J16" s="12">
        <v>42212</v>
      </c>
      <c r="K16" s="13">
        <v>0.58333333333333337</v>
      </c>
      <c r="L16" s="7" t="s">
        <v>78</v>
      </c>
      <c r="M16" s="14">
        <v>42535</v>
      </c>
      <c r="N16" s="7">
        <v>3.4</v>
      </c>
      <c r="O16" s="15">
        <f t="shared" si="1"/>
        <v>29.411764705882351</v>
      </c>
      <c r="P16" s="15">
        <f t="shared" si="0"/>
        <v>20.588235294117649</v>
      </c>
      <c r="Q16" s="7">
        <v>4</v>
      </c>
      <c r="T16" s="4">
        <v>42212</v>
      </c>
      <c r="U16" s="2" t="s">
        <v>134</v>
      </c>
      <c r="V16" s="3">
        <v>8.3333333333333329E-2</v>
      </c>
    </row>
    <row r="17" spans="1:22" x14ac:dyDescent="0.2">
      <c r="D17" s="2" t="s">
        <v>9</v>
      </c>
      <c r="E17" s="2">
        <v>10.5</v>
      </c>
      <c r="F17" s="2">
        <v>11</v>
      </c>
      <c r="I17" s="2">
        <v>11</v>
      </c>
      <c r="J17" s="12">
        <v>42211</v>
      </c>
      <c r="K17" s="13">
        <v>0.58333333333333337</v>
      </c>
      <c r="L17" s="7" t="s">
        <v>121</v>
      </c>
      <c r="M17" s="14">
        <v>42535</v>
      </c>
      <c r="N17" s="7">
        <v>3.9</v>
      </c>
      <c r="O17" s="15">
        <f t="shared" si="1"/>
        <v>25.641025641025642</v>
      </c>
      <c r="P17" s="15">
        <f t="shared" si="0"/>
        <v>24.358974358974358</v>
      </c>
      <c r="Q17" s="7">
        <v>5</v>
      </c>
      <c r="T17" s="4">
        <v>42211</v>
      </c>
      <c r="U17" s="2" t="s">
        <v>135</v>
      </c>
      <c r="V17" s="3">
        <v>0.75</v>
      </c>
    </row>
    <row r="18" spans="1:22" x14ac:dyDescent="0.2">
      <c r="D18" s="2" t="s">
        <v>10</v>
      </c>
      <c r="E18" s="2">
        <v>10</v>
      </c>
      <c r="F18" s="2">
        <v>12</v>
      </c>
      <c r="I18" s="2">
        <v>12</v>
      </c>
      <c r="J18" s="12">
        <v>42214</v>
      </c>
      <c r="K18" s="13">
        <v>8.3333333333333329E-2</v>
      </c>
      <c r="L18" s="7" t="s">
        <v>119</v>
      </c>
      <c r="M18" s="14">
        <v>42535</v>
      </c>
      <c r="N18" s="7">
        <v>3.7</v>
      </c>
      <c r="O18" s="15">
        <f t="shared" si="1"/>
        <v>27.027027027027028</v>
      </c>
      <c r="P18" s="15">
        <f t="shared" si="0"/>
        <v>22.972972972972972</v>
      </c>
      <c r="Q18" s="7">
        <v>1</v>
      </c>
      <c r="T18" s="4">
        <v>42211</v>
      </c>
      <c r="U18" s="2" t="s">
        <v>136</v>
      </c>
      <c r="V18" s="3">
        <v>0.25</v>
      </c>
    </row>
    <row r="19" spans="1:22" x14ac:dyDescent="0.2">
      <c r="A19" s="4">
        <v>42211</v>
      </c>
      <c r="B19" s="3">
        <v>0.58333333333333337</v>
      </c>
      <c r="C19" s="2" t="s">
        <v>120</v>
      </c>
      <c r="D19" s="2" t="s">
        <v>5</v>
      </c>
      <c r="E19" s="2">
        <v>5.5</v>
      </c>
      <c r="F19" s="2">
        <v>13</v>
      </c>
      <c r="I19" s="2">
        <v>13</v>
      </c>
      <c r="J19" s="12">
        <v>42214</v>
      </c>
      <c r="K19" s="13">
        <v>0.75</v>
      </c>
      <c r="L19" s="7" t="s">
        <v>79</v>
      </c>
      <c r="M19" s="14">
        <v>42538</v>
      </c>
      <c r="N19" s="7">
        <v>3</v>
      </c>
      <c r="O19" s="15">
        <f t="shared" si="1"/>
        <v>33.333333333333336</v>
      </c>
      <c r="P19" s="15">
        <f t="shared" si="0"/>
        <v>16.666666666666664</v>
      </c>
      <c r="Q19" s="7">
        <v>2</v>
      </c>
      <c r="T19" s="4">
        <v>42214</v>
      </c>
      <c r="U19" s="2" t="s">
        <v>137</v>
      </c>
      <c r="V19" s="3">
        <v>0.58333333333333337</v>
      </c>
    </row>
    <row r="20" spans="1:22" x14ac:dyDescent="0.2">
      <c r="D20" s="5" t="s">
        <v>6</v>
      </c>
      <c r="E20" s="5">
        <v>8</v>
      </c>
      <c r="F20" s="5">
        <v>14</v>
      </c>
      <c r="G20" s="5">
        <v>4</v>
      </c>
      <c r="I20" s="7">
        <v>14</v>
      </c>
      <c r="J20" s="12">
        <v>42215</v>
      </c>
      <c r="K20" s="13">
        <v>8.3333333333333329E-2</v>
      </c>
      <c r="L20" s="7" t="s">
        <v>80</v>
      </c>
      <c r="M20" s="14">
        <v>42570</v>
      </c>
      <c r="N20" s="7">
        <v>3</v>
      </c>
      <c r="O20" s="15">
        <f t="shared" si="1"/>
        <v>33.333333333333336</v>
      </c>
      <c r="P20" s="15">
        <f t="shared" si="0"/>
        <v>16.666666666666664</v>
      </c>
      <c r="Q20" s="7">
        <v>7</v>
      </c>
    </row>
    <row r="21" spans="1:22" x14ac:dyDescent="0.2">
      <c r="D21" s="5" t="s">
        <v>7</v>
      </c>
      <c r="E21" s="5">
        <v>6.5</v>
      </c>
      <c r="F21" s="5">
        <v>15</v>
      </c>
      <c r="G21" s="5">
        <v>35</v>
      </c>
      <c r="I21" s="2">
        <v>15</v>
      </c>
      <c r="J21" s="12">
        <v>42213</v>
      </c>
      <c r="K21" s="13">
        <v>0.75</v>
      </c>
      <c r="L21" s="7" t="s">
        <v>86</v>
      </c>
      <c r="M21" s="14">
        <v>42538</v>
      </c>
      <c r="N21" s="7">
        <v>3.3</v>
      </c>
      <c r="O21" s="15">
        <f t="shared" si="1"/>
        <v>30.303030303030305</v>
      </c>
      <c r="P21" s="15">
        <f t="shared" si="0"/>
        <v>19.696969696969695</v>
      </c>
      <c r="Q21" s="7">
        <v>8</v>
      </c>
      <c r="S21" s="2">
        <v>3</v>
      </c>
      <c r="T21" s="4">
        <v>42212</v>
      </c>
      <c r="U21" s="2" t="s">
        <v>138</v>
      </c>
      <c r="V21" s="3">
        <v>0.25</v>
      </c>
    </row>
    <row r="22" spans="1:22" x14ac:dyDescent="0.2">
      <c r="D22" s="2" t="s">
        <v>8</v>
      </c>
      <c r="E22" s="2">
        <v>9</v>
      </c>
      <c r="F22" s="2">
        <v>16</v>
      </c>
      <c r="I22" s="2">
        <v>16</v>
      </c>
      <c r="J22" s="12">
        <v>42211</v>
      </c>
      <c r="K22" s="13">
        <v>0.91666666666666663</v>
      </c>
      <c r="L22" s="7" t="s">
        <v>82</v>
      </c>
      <c r="M22" s="14">
        <v>42538</v>
      </c>
      <c r="N22" s="7">
        <v>2.7</v>
      </c>
      <c r="O22" s="15">
        <f t="shared" si="1"/>
        <v>37.037037037037038</v>
      </c>
      <c r="P22" s="15">
        <f t="shared" si="0"/>
        <v>12.962962962962962</v>
      </c>
      <c r="Q22" s="7">
        <v>3</v>
      </c>
      <c r="T22" s="4">
        <v>42211</v>
      </c>
      <c r="U22" s="2" t="s">
        <v>139</v>
      </c>
      <c r="V22" s="3">
        <v>0.91666666666666663</v>
      </c>
    </row>
    <row r="23" spans="1:22" x14ac:dyDescent="0.2">
      <c r="D23" s="2" t="s">
        <v>9</v>
      </c>
      <c r="E23" s="2">
        <v>10</v>
      </c>
      <c r="F23" s="2">
        <v>17</v>
      </c>
      <c r="I23" s="2">
        <v>17</v>
      </c>
      <c r="J23" s="12">
        <v>42212</v>
      </c>
      <c r="K23" s="13">
        <v>8.3333333333333329E-2</v>
      </c>
      <c r="L23" s="7" t="s">
        <v>83</v>
      </c>
      <c r="M23" s="14">
        <v>42538</v>
      </c>
      <c r="N23" s="7">
        <v>2.8</v>
      </c>
      <c r="O23" s="15">
        <f t="shared" si="1"/>
        <v>35.714285714285715</v>
      </c>
      <c r="P23" s="15">
        <f t="shared" si="0"/>
        <v>14.285714285714285</v>
      </c>
      <c r="Q23" s="7">
        <v>7</v>
      </c>
      <c r="T23" s="4">
        <v>42213</v>
      </c>
      <c r="U23" s="2" t="s">
        <v>140</v>
      </c>
      <c r="V23" s="3">
        <v>0.58333333333333337</v>
      </c>
    </row>
    <row r="24" spans="1:22" x14ac:dyDescent="0.2">
      <c r="D24" s="2" t="s">
        <v>10</v>
      </c>
      <c r="E24" s="2">
        <v>10.5</v>
      </c>
      <c r="F24" s="2">
        <v>18</v>
      </c>
      <c r="I24" s="2">
        <v>18</v>
      </c>
      <c r="J24" s="12">
        <v>42213</v>
      </c>
      <c r="K24" s="13">
        <v>0.58333333333333337</v>
      </c>
      <c r="L24" s="7" t="s">
        <v>84</v>
      </c>
      <c r="M24" s="14">
        <v>42538</v>
      </c>
      <c r="N24" s="7">
        <v>2.8</v>
      </c>
      <c r="O24" s="15">
        <f t="shared" si="1"/>
        <v>35.714285714285715</v>
      </c>
      <c r="P24" s="15">
        <f t="shared" si="0"/>
        <v>14.285714285714285</v>
      </c>
      <c r="Q24" s="7">
        <v>1</v>
      </c>
      <c r="T24" s="4">
        <v>42212</v>
      </c>
      <c r="U24" s="2" t="s">
        <v>141</v>
      </c>
      <c r="V24" s="3">
        <v>0.41666666666666669</v>
      </c>
    </row>
    <row r="25" spans="1:22" x14ac:dyDescent="0.2">
      <c r="A25" s="4">
        <v>42211</v>
      </c>
      <c r="B25" s="3">
        <v>0.75</v>
      </c>
      <c r="C25" s="2" t="s">
        <v>12</v>
      </c>
      <c r="D25" s="5" t="s">
        <v>5</v>
      </c>
      <c r="E25" s="5">
        <v>6.5</v>
      </c>
      <c r="F25" s="5">
        <v>19</v>
      </c>
      <c r="G25" s="5">
        <v>36</v>
      </c>
      <c r="I25" s="2">
        <v>19</v>
      </c>
      <c r="J25" s="12">
        <v>42211</v>
      </c>
      <c r="K25" s="13">
        <v>0.91666666666666663</v>
      </c>
      <c r="L25" s="7" t="s">
        <v>123</v>
      </c>
      <c r="M25" s="14">
        <v>42542</v>
      </c>
      <c r="N25" s="7">
        <v>2.9</v>
      </c>
      <c r="O25" s="15">
        <f t="shared" si="1"/>
        <v>34.482758620689658</v>
      </c>
      <c r="P25" s="15">
        <f t="shared" si="0"/>
        <v>15.517241379310342</v>
      </c>
      <c r="Q25" s="7">
        <v>6</v>
      </c>
      <c r="T25" s="4">
        <v>42211</v>
      </c>
      <c r="U25" s="2" t="s">
        <v>142</v>
      </c>
      <c r="V25" s="3">
        <v>0.58333333333333337</v>
      </c>
    </row>
    <row r="26" spans="1:22" x14ac:dyDescent="0.2">
      <c r="D26" s="2" t="s">
        <v>6</v>
      </c>
      <c r="E26" s="2">
        <v>7.5</v>
      </c>
      <c r="F26" s="2">
        <v>20</v>
      </c>
      <c r="I26" s="2">
        <v>20</v>
      </c>
      <c r="J26" s="12">
        <v>42213</v>
      </c>
      <c r="K26" s="13">
        <v>0.58333333333333337</v>
      </c>
      <c r="L26" s="7" t="s">
        <v>85</v>
      </c>
      <c r="M26" s="14">
        <v>42542</v>
      </c>
      <c r="N26" s="7">
        <v>2.8</v>
      </c>
      <c r="O26" s="15">
        <f t="shared" si="1"/>
        <v>35.714285714285715</v>
      </c>
      <c r="P26" s="15">
        <f t="shared" si="0"/>
        <v>14.285714285714285</v>
      </c>
      <c r="Q26" s="7">
        <v>3</v>
      </c>
      <c r="T26" s="4">
        <v>42213</v>
      </c>
      <c r="U26" s="2" t="s">
        <v>143</v>
      </c>
      <c r="V26" s="3">
        <v>8.3333333333333329E-2</v>
      </c>
    </row>
    <row r="27" spans="1:22" x14ac:dyDescent="0.2">
      <c r="D27" s="5" t="s">
        <v>7</v>
      </c>
      <c r="E27" s="5">
        <v>8</v>
      </c>
      <c r="F27" s="5">
        <v>21</v>
      </c>
      <c r="G27" s="5">
        <v>23</v>
      </c>
      <c r="I27" s="2">
        <v>21</v>
      </c>
      <c r="J27" s="12">
        <v>42213</v>
      </c>
      <c r="K27" s="13">
        <v>0.75</v>
      </c>
      <c r="L27" s="7" t="s">
        <v>81</v>
      </c>
      <c r="M27" s="14">
        <v>42542</v>
      </c>
      <c r="N27" s="7">
        <v>3.2</v>
      </c>
      <c r="O27" s="15">
        <f t="shared" si="1"/>
        <v>31.25</v>
      </c>
      <c r="P27" s="15">
        <f t="shared" si="0"/>
        <v>18.75</v>
      </c>
      <c r="Q27" s="7">
        <v>4</v>
      </c>
    </row>
    <row r="28" spans="1:22" x14ac:dyDescent="0.2">
      <c r="D28" s="2" t="s">
        <v>8</v>
      </c>
      <c r="E28" s="2">
        <v>8</v>
      </c>
      <c r="F28" s="2">
        <v>22</v>
      </c>
      <c r="I28" s="2">
        <v>22</v>
      </c>
      <c r="J28" s="12">
        <v>42212</v>
      </c>
      <c r="K28" s="13">
        <v>8.3333333333333329E-2</v>
      </c>
      <c r="L28" s="7" t="s">
        <v>87</v>
      </c>
      <c r="M28" s="14">
        <v>42542</v>
      </c>
      <c r="N28" s="7">
        <v>2.2999999999999998</v>
      </c>
      <c r="O28" s="15">
        <f t="shared" si="1"/>
        <v>43.478260869565219</v>
      </c>
      <c r="P28" s="15">
        <f t="shared" si="0"/>
        <v>6.5217391304347814</v>
      </c>
      <c r="Q28" s="7">
        <v>2</v>
      </c>
      <c r="S28" s="2">
        <v>4</v>
      </c>
      <c r="T28" s="4">
        <v>42211</v>
      </c>
      <c r="U28" s="2" t="s">
        <v>144</v>
      </c>
      <c r="V28" s="3">
        <v>0.41666666666666669</v>
      </c>
    </row>
    <row r="29" spans="1:22" x14ac:dyDescent="0.2">
      <c r="D29" s="2" t="s">
        <v>9</v>
      </c>
      <c r="E29" s="2">
        <v>8</v>
      </c>
      <c r="F29" s="2">
        <v>23</v>
      </c>
      <c r="I29" s="2">
        <v>23</v>
      </c>
      <c r="J29" s="12">
        <v>42211</v>
      </c>
      <c r="K29" s="13">
        <v>0.75</v>
      </c>
      <c r="L29" s="7" t="s">
        <v>88</v>
      </c>
      <c r="M29" s="14">
        <v>42542</v>
      </c>
      <c r="N29" s="7">
        <v>3.6</v>
      </c>
      <c r="O29" s="15">
        <f t="shared" si="1"/>
        <v>27.777777777777779</v>
      </c>
      <c r="P29" s="15">
        <f t="shared" si="0"/>
        <v>22.222222222222221</v>
      </c>
      <c r="Q29" s="7">
        <v>8</v>
      </c>
      <c r="T29" s="4">
        <v>42212</v>
      </c>
      <c r="U29" s="2" t="s">
        <v>145</v>
      </c>
      <c r="V29" s="3">
        <v>0.58333333333333337</v>
      </c>
    </row>
    <row r="30" spans="1:22" x14ac:dyDescent="0.2">
      <c r="D30" s="2" t="s">
        <v>10</v>
      </c>
      <c r="E30" s="2">
        <v>8</v>
      </c>
      <c r="F30" s="2">
        <v>24</v>
      </c>
      <c r="I30" s="2">
        <v>24</v>
      </c>
      <c r="J30" s="12">
        <v>42213</v>
      </c>
      <c r="K30" s="13">
        <v>0.25</v>
      </c>
      <c r="L30" s="7" t="s">
        <v>89</v>
      </c>
      <c r="M30" s="14">
        <v>42542</v>
      </c>
      <c r="N30" s="7">
        <v>2.1</v>
      </c>
      <c r="O30" s="15">
        <f t="shared" si="1"/>
        <v>47.61904761904762</v>
      </c>
      <c r="P30" s="15">
        <f t="shared" si="0"/>
        <v>2.3809523809523796</v>
      </c>
      <c r="Q30" s="7">
        <v>1</v>
      </c>
      <c r="T30" s="4">
        <v>42213</v>
      </c>
      <c r="U30" s="2" t="s">
        <v>146</v>
      </c>
      <c r="V30" s="3">
        <v>0.75</v>
      </c>
    </row>
    <row r="31" spans="1:22" x14ac:dyDescent="0.2">
      <c r="A31" s="4">
        <v>42211</v>
      </c>
      <c r="B31" s="3">
        <v>0.91666666666666663</v>
      </c>
      <c r="C31" s="2" t="s">
        <v>13</v>
      </c>
      <c r="D31" s="7" t="s">
        <v>5</v>
      </c>
      <c r="E31" s="7">
        <v>6</v>
      </c>
      <c r="F31" s="7">
        <v>25</v>
      </c>
      <c r="I31" s="2">
        <v>25</v>
      </c>
      <c r="J31" s="12">
        <v>42212</v>
      </c>
      <c r="K31" s="13">
        <v>0.25</v>
      </c>
      <c r="L31" s="7" t="s">
        <v>90</v>
      </c>
      <c r="M31" s="14" t="s">
        <v>124</v>
      </c>
      <c r="N31" s="7">
        <v>1.9</v>
      </c>
      <c r="O31" s="15">
        <f t="shared" si="1"/>
        <v>52.631578947368418</v>
      </c>
      <c r="P31" s="15"/>
      <c r="Q31" s="7">
        <v>6</v>
      </c>
      <c r="T31" s="4">
        <v>42211</v>
      </c>
      <c r="U31" s="2" t="s">
        <v>147</v>
      </c>
      <c r="V31" s="3">
        <v>0.25</v>
      </c>
    </row>
    <row r="32" spans="1:22" x14ac:dyDescent="0.2">
      <c r="D32" s="5" t="s">
        <v>6</v>
      </c>
      <c r="E32" s="5">
        <v>6.5</v>
      </c>
      <c r="F32" s="5">
        <v>26</v>
      </c>
      <c r="G32" s="5">
        <v>16</v>
      </c>
      <c r="I32" s="2">
        <v>26</v>
      </c>
      <c r="J32" s="12">
        <v>42212</v>
      </c>
      <c r="K32" s="13">
        <v>0.41666666666666669</v>
      </c>
      <c r="L32" s="7" t="s">
        <v>91</v>
      </c>
      <c r="M32" s="14" t="s">
        <v>124</v>
      </c>
      <c r="N32" s="7">
        <v>2.2000000000000002</v>
      </c>
      <c r="O32" s="15">
        <f t="shared" si="1"/>
        <v>45.454545454545453</v>
      </c>
      <c r="P32" s="15">
        <f t="shared" si="0"/>
        <v>4.5454545454545467</v>
      </c>
      <c r="Q32" s="7">
        <v>3</v>
      </c>
      <c r="T32" s="4">
        <v>42212</v>
      </c>
      <c r="U32" s="2" t="s">
        <v>148</v>
      </c>
      <c r="V32" s="3">
        <v>0.75</v>
      </c>
    </row>
    <row r="33" spans="1:22" x14ac:dyDescent="0.2">
      <c r="D33" s="5" t="s">
        <v>7</v>
      </c>
      <c r="E33" s="5">
        <v>6</v>
      </c>
      <c r="F33" s="5">
        <v>27</v>
      </c>
      <c r="G33" s="5">
        <v>19</v>
      </c>
      <c r="I33" s="2">
        <v>27</v>
      </c>
      <c r="J33" s="12">
        <v>42212</v>
      </c>
      <c r="K33" s="13">
        <v>0.91666666666666663</v>
      </c>
      <c r="L33" s="7" t="s">
        <v>92</v>
      </c>
      <c r="M33" s="14" t="s">
        <v>124</v>
      </c>
      <c r="N33" s="7">
        <v>2.5</v>
      </c>
      <c r="O33" s="15">
        <f t="shared" si="1"/>
        <v>40</v>
      </c>
      <c r="P33" s="15">
        <f t="shared" si="0"/>
        <v>10</v>
      </c>
      <c r="Q33" s="7">
        <v>7</v>
      </c>
      <c r="T33" s="4">
        <v>42213</v>
      </c>
      <c r="U33" s="2" t="s">
        <v>149</v>
      </c>
      <c r="V33" s="3">
        <v>0.41666666666666669</v>
      </c>
    </row>
    <row r="34" spans="1:22" x14ac:dyDescent="0.2">
      <c r="D34" s="2" t="s">
        <v>8</v>
      </c>
      <c r="E34" s="2">
        <v>9</v>
      </c>
      <c r="F34" s="2">
        <v>28</v>
      </c>
      <c r="I34" s="2">
        <v>28</v>
      </c>
      <c r="J34" s="12">
        <v>42212</v>
      </c>
      <c r="K34" s="13">
        <v>0.58333333333333337</v>
      </c>
      <c r="L34" s="7" t="s">
        <v>93</v>
      </c>
      <c r="M34" s="14" t="s">
        <v>124</v>
      </c>
      <c r="N34" s="7">
        <v>2.2999999999999998</v>
      </c>
      <c r="O34" s="15">
        <f t="shared" si="1"/>
        <v>43.478260869565219</v>
      </c>
      <c r="P34" s="15">
        <f t="shared" si="0"/>
        <v>6.5217391304347814</v>
      </c>
      <c r="Q34" s="7">
        <v>5</v>
      </c>
    </row>
    <row r="35" spans="1:22" x14ac:dyDescent="0.2">
      <c r="D35" s="2" t="s">
        <v>9</v>
      </c>
      <c r="E35" s="2">
        <v>8.5</v>
      </c>
      <c r="F35" s="2">
        <v>29</v>
      </c>
      <c r="I35" s="2">
        <v>29</v>
      </c>
      <c r="J35" s="12">
        <v>42213</v>
      </c>
      <c r="K35" s="13">
        <v>0.91666666666666663</v>
      </c>
      <c r="L35" s="7" t="s">
        <v>94</v>
      </c>
      <c r="M35" s="14" t="s">
        <v>124</v>
      </c>
      <c r="N35" s="7">
        <v>2.2999999999999998</v>
      </c>
      <c r="O35" s="15">
        <f t="shared" si="1"/>
        <v>43.478260869565219</v>
      </c>
      <c r="P35" s="15">
        <f t="shared" si="0"/>
        <v>6.5217391304347814</v>
      </c>
      <c r="Q35" s="7">
        <v>1</v>
      </c>
      <c r="S35" s="2">
        <v>5</v>
      </c>
      <c r="T35" s="4">
        <v>42214</v>
      </c>
      <c r="U35" s="2" t="s">
        <v>150</v>
      </c>
      <c r="V35" s="3">
        <v>0.91666666666666663</v>
      </c>
    </row>
    <row r="36" spans="1:22" x14ac:dyDescent="0.2">
      <c r="D36" s="2" t="s">
        <v>10</v>
      </c>
      <c r="E36" s="2">
        <v>7.75</v>
      </c>
      <c r="F36" s="2">
        <v>30</v>
      </c>
      <c r="I36" s="2">
        <v>30</v>
      </c>
      <c r="J36" s="12">
        <v>42211</v>
      </c>
      <c r="K36" s="13">
        <v>0.25</v>
      </c>
      <c r="L36" s="7" t="s">
        <v>95</v>
      </c>
      <c r="M36" s="14" t="s">
        <v>124</v>
      </c>
      <c r="N36" s="7">
        <v>1.9</v>
      </c>
      <c r="O36" s="15">
        <f t="shared" si="1"/>
        <v>52.631578947368418</v>
      </c>
      <c r="P36" s="15"/>
      <c r="Q36" s="7">
        <v>4</v>
      </c>
      <c r="T36" s="4">
        <v>42213</v>
      </c>
      <c r="U36" s="2" t="s">
        <v>151</v>
      </c>
      <c r="V36" s="3">
        <v>0.25</v>
      </c>
    </row>
    <row r="37" spans="1:22" x14ac:dyDescent="0.2">
      <c r="A37" s="4">
        <v>42212</v>
      </c>
      <c r="B37" s="3">
        <v>8.3333333333333329E-2</v>
      </c>
      <c r="C37" s="2" t="s">
        <v>14</v>
      </c>
      <c r="D37" s="2" t="s">
        <v>5</v>
      </c>
      <c r="E37" s="2">
        <v>6</v>
      </c>
      <c r="F37" s="2">
        <v>31</v>
      </c>
      <c r="I37" s="2">
        <v>31</v>
      </c>
      <c r="J37" s="12">
        <v>42211</v>
      </c>
      <c r="K37" s="13">
        <v>0.41666666666666669</v>
      </c>
      <c r="L37" s="7" t="s">
        <v>96</v>
      </c>
      <c r="M37" s="14" t="s">
        <v>125</v>
      </c>
      <c r="N37" s="7">
        <v>1.8</v>
      </c>
      <c r="O37" s="15">
        <f t="shared" si="1"/>
        <v>55.555555555555557</v>
      </c>
      <c r="P37" s="15"/>
      <c r="Q37" s="7">
        <v>8</v>
      </c>
      <c r="T37" s="4">
        <v>42211</v>
      </c>
      <c r="U37" s="2" t="s">
        <v>152</v>
      </c>
      <c r="V37" s="3">
        <v>0.58333333333333337</v>
      </c>
    </row>
    <row r="38" spans="1:22" x14ac:dyDescent="0.2">
      <c r="D38" s="5" t="s">
        <v>6</v>
      </c>
      <c r="E38" s="5">
        <v>6.5</v>
      </c>
      <c r="F38" s="5">
        <v>32</v>
      </c>
      <c r="G38" s="5">
        <v>17</v>
      </c>
      <c r="I38" s="2">
        <v>32</v>
      </c>
      <c r="J38" s="12">
        <v>42214</v>
      </c>
      <c r="K38" s="13">
        <v>0.25</v>
      </c>
      <c r="L38" s="7" t="s">
        <v>97</v>
      </c>
      <c r="M38" s="14" t="s">
        <v>125</v>
      </c>
      <c r="N38" s="7">
        <v>3.7</v>
      </c>
      <c r="O38" s="15">
        <f t="shared" si="1"/>
        <v>27.027027027027028</v>
      </c>
      <c r="P38" s="15">
        <f t="shared" si="0"/>
        <v>22.972972972972972</v>
      </c>
      <c r="Q38" s="7">
        <v>5</v>
      </c>
      <c r="T38" s="4">
        <v>42212</v>
      </c>
      <c r="U38" s="2" t="s">
        <v>153</v>
      </c>
      <c r="V38" s="3">
        <v>0.58333333333333337</v>
      </c>
    </row>
    <row r="39" spans="1:22" x14ac:dyDescent="0.2">
      <c r="D39" s="5" t="s">
        <v>7</v>
      </c>
      <c r="E39" s="5">
        <v>6</v>
      </c>
      <c r="F39" s="5">
        <v>33</v>
      </c>
      <c r="G39" s="5">
        <v>22</v>
      </c>
      <c r="I39" s="7">
        <v>33</v>
      </c>
      <c r="J39" s="12">
        <v>42215</v>
      </c>
      <c r="K39" s="13">
        <v>8.3333333333333329E-2</v>
      </c>
      <c r="L39" s="7" t="s">
        <v>98</v>
      </c>
      <c r="M39" s="14">
        <v>42570</v>
      </c>
      <c r="N39" s="7">
        <v>3.5</v>
      </c>
      <c r="O39" s="15">
        <f t="shared" si="1"/>
        <v>28.571428571428573</v>
      </c>
      <c r="P39" s="15">
        <f t="shared" si="0"/>
        <v>21.428571428571427</v>
      </c>
      <c r="Q39" s="7">
        <v>6</v>
      </c>
      <c r="T39" s="4">
        <v>42214</v>
      </c>
      <c r="U39" s="2" t="s">
        <v>154</v>
      </c>
      <c r="V39" s="3">
        <v>0.25</v>
      </c>
    </row>
    <row r="40" spans="1:22" x14ac:dyDescent="0.2">
      <c r="D40" s="2" t="s">
        <v>8</v>
      </c>
      <c r="E40" s="2">
        <v>8</v>
      </c>
      <c r="F40" s="2">
        <v>34</v>
      </c>
      <c r="I40" s="2">
        <v>34</v>
      </c>
      <c r="J40" s="12">
        <v>42214</v>
      </c>
      <c r="K40" s="13">
        <v>0.41666666666666669</v>
      </c>
      <c r="L40" s="7" t="s">
        <v>99</v>
      </c>
      <c r="M40" s="14" t="s">
        <v>125</v>
      </c>
      <c r="N40" s="7">
        <v>3.2</v>
      </c>
      <c r="O40" s="15">
        <f t="shared" si="1"/>
        <v>31.25</v>
      </c>
      <c r="P40" s="15">
        <f t="shared" si="0"/>
        <v>18.75</v>
      </c>
      <c r="Q40" s="7">
        <v>8</v>
      </c>
      <c r="T40" s="4">
        <v>42212</v>
      </c>
      <c r="U40" s="2" t="s">
        <v>155</v>
      </c>
      <c r="V40" s="3">
        <v>0.91666666666666663</v>
      </c>
    </row>
    <row r="41" spans="1:22" x14ac:dyDescent="0.2">
      <c r="D41" s="2" t="s">
        <v>9</v>
      </c>
      <c r="E41" s="2">
        <v>9.5</v>
      </c>
      <c r="F41" s="2">
        <v>35</v>
      </c>
      <c r="I41" s="2">
        <v>35</v>
      </c>
      <c r="J41" s="12">
        <v>42211</v>
      </c>
      <c r="K41" s="13">
        <v>0.58333333333333337</v>
      </c>
      <c r="L41" s="7" t="s">
        <v>122</v>
      </c>
      <c r="M41" s="14" t="s">
        <v>125</v>
      </c>
      <c r="N41" s="7">
        <v>3</v>
      </c>
      <c r="O41" s="15">
        <f t="shared" si="1"/>
        <v>33.333333333333336</v>
      </c>
      <c r="P41" s="15">
        <f t="shared" si="0"/>
        <v>16.666666666666664</v>
      </c>
      <c r="Q41" s="7">
        <v>3</v>
      </c>
    </row>
    <row r="42" spans="1:22" x14ac:dyDescent="0.2">
      <c r="D42" s="2" t="s">
        <v>10</v>
      </c>
      <c r="E42" s="2">
        <v>9</v>
      </c>
      <c r="F42" s="2">
        <v>36</v>
      </c>
      <c r="I42" s="2">
        <v>36</v>
      </c>
      <c r="J42" s="12">
        <v>42211</v>
      </c>
      <c r="K42" s="13">
        <v>0.75</v>
      </c>
      <c r="L42" s="7" t="s">
        <v>100</v>
      </c>
      <c r="M42" s="14" t="s">
        <v>125</v>
      </c>
      <c r="N42" s="7">
        <v>3.1</v>
      </c>
      <c r="O42" s="15">
        <f t="shared" si="1"/>
        <v>32.258064516129032</v>
      </c>
      <c r="P42" s="15">
        <f t="shared" si="0"/>
        <v>17.741935483870968</v>
      </c>
      <c r="Q42" s="7">
        <v>2</v>
      </c>
      <c r="S42" s="2">
        <v>6</v>
      </c>
      <c r="T42" s="4">
        <v>42214</v>
      </c>
      <c r="U42" s="2" t="s">
        <v>156</v>
      </c>
      <c r="V42" s="3">
        <v>0.25</v>
      </c>
    </row>
    <row r="43" spans="1:22" x14ac:dyDescent="0.2">
      <c r="A43" s="4">
        <v>42212</v>
      </c>
      <c r="B43" s="3">
        <v>0.25</v>
      </c>
      <c r="C43" s="2" t="s">
        <v>15</v>
      </c>
      <c r="D43" s="5" t="s">
        <v>5</v>
      </c>
      <c r="E43" s="5">
        <v>6.25</v>
      </c>
      <c r="F43" s="5">
        <v>37</v>
      </c>
      <c r="G43" s="5">
        <v>25</v>
      </c>
      <c r="I43" s="2">
        <v>37</v>
      </c>
      <c r="J43" s="12">
        <v>42212</v>
      </c>
      <c r="K43" s="13">
        <v>0.75</v>
      </c>
      <c r="L43" s="7" t="s">
        <v>101</v>
      </c>
      <c r="M43" s="14">
        <v>42559</v>
      </c>
      <c r="N43" s="7">
        <v>3.2</v>
      </c>
      <c r="O43" s="15">
        <f t="shared" si="1"/>
        <v>31.25</v>
      </c>
      <c r="P43" s="15">
        <f t="shared" si="0"/>
        <v>18.75</v>
      </c>
      <c r="Q43" s="7">
        <v>7</v>
      </c>
      <c r="T43" s="4">
        <v>42211</v>
      </c>
      <c r="U43" s="2" t="s">
        <v>157</v>
      </c>
      <c r="V43" s="3">
        <v>0.91666666666666663</v>
      </c>
    </row>
    <row r="44" spans="1:22" x14ac:dyDescent="0.2">
      <c r="D44" s="5" t="s">
        <v>6</v>
      </c>
      <c r="E44" s="5">
        <v>6.5</v>
      </c>
      <c r="F44" s="5">
        <v>38</v>
      </c>
      <c r="G44" s="5">
        <v>5</v>
      </c>
      <c r="I44" s="2">
        <v>38</v>
      </c>
      <c r="J44" s="12">
        <v>42211</v>
      </c>
      <c r="K44" s="13">
        <v>0.25</v>
      </c>
      <c r="L44" s="7" t="s">
        <v>102</v>
      </c>
      <c r="M44" s="14">
        <v>42559</v>
      </c>
      <c r="N44" s="7">
        <v>2.5</v>
      </c>
      <c r="O44" s="15">
        <f t="shared" si="1"/>
        <v>40</v>
      </c>
      <c r="P44" s="15">
        <f t="shared" si="0"/>
        <v>10</v>
      </c>
      <c r="Q44" s="7">
        <v>2</v>
      </c>
      <c r="T44" s="4">
        <v>42212</v>
      </c>
      <c r="U44" s="2" t="s">
        <v>158</v>
      </c>
      <c r="V44" s="3">
        <v>0.25</v>
      </c>
    </row>
    <row r="45" spans="1:22" x14ac:dyDescent="0.2">
      <c r="D45" s="2" t="s">
        <v>7</v>
      </c>
      <c r="E45" s="2">
        <v>6</v>
      </c>
      <c r="F45" s="2">
        <v>39</v>
      </c>
      <c r="I45" s="2">
        <v>39</v>
      </c>
      <c r="J45" s="12">
        <v>42214</v>
      </c>
      <c r="K45" s="13">
        <v>0.91666666666666663</v>
      </c>
      <c r="L45" s="7" t="s">
        <v>103</v>
      </c>
      <c r="M45" s="14">
        <v>42559</v>
      </c>
      <c r="N45" s="7">
        <v>2.5</v>
      </c>
      <c r="O45" s="15">
        <f t="shared" si="1"/>
        <v>40</v>
      </c>
      <c r="P45" s="15">
        <f t="shared" si="0"/>
        <v>10</v>
      </c>
      <c r="Q45" s="7">
        <v>8</v>
      </c>
      <c r="T45" s="4">
        <v>42215</v>
      </c>
      <c r="U45" s="2" t="s">
        <v>159</v>
      </c>
      <c r="V45" s="3">
        <v>8.3333333333333329E-2</v>
      </c>
    </row>
    <row r="46" spans="1:22" x14ac:dyDescent="0.2">
      <c r="D46" s="2" t="s">
        <v>8</v>
      </c>
      <c r="E46" s="2">
        <v>10.25</v>
      </c>
      <c r="F46" s="2">
        <v>40</v>
      </c>
      <c r="I46" s="2">
        <v>40</v>
      </c>
      <c r="J46" s="12">
        <v>42214</v>
      </c>
      <c r="K46" s="13">
        <v>0.41666666666666669</v>
      </c>
      <c r="L46" s="7" t="s">
        <v>104</v>
      </c>
      <c r="M46" s="14">
        <v>42559</v>
      </c>
      <c r="N46" s="7">
        <v>2.8</v>
      </c>
      <c r="O46" s="15">
        <f t="shared" si="1"/>
        <v>35.714285714285715</v>
      </c>
      <c r="P46" s="15">
        <f t="shared" si="0"/>
        <v>14.285714285714285</v>
      </c>
      <c r="Q46" s="7">
        <v>1</v>
      </c>
      <c r="T46" s="4">
        <v>42213</v>
      </c>
      <c r="U46" s="2" t="s">
        <v>160</v>
      </c>
      <c r="V46" s="3">
        <v>0.41666666666666669</v>
      </c>
    </row>
    <row r="47" spans="1:22" x14ac:dyDescent="0.2">
      <c r="D47" s="2" t="s">
        <v>9</v>
      </c>
      <c r="E47" s="2">
        <v>10.5</v>
      </c>
      <c r="F47" s="2">
        <v>41</v>
      </c>
      <c r="I47" s="2">
        <v>41</v>
      </c>
      <c r="J47" s="12">
        <v>42213</v>
      </c>
      <c r="K47" s="13">
        <v>0.41666666666666669</v>
      </c>
      <c r="L47" s="7" t="s">
        <v>105</v>
      </c>
      <c r="M47" s="14">
        <v>42559</v>
      </c>
      <c r="N47" s="7">
        <v>2.9</v>
      </c>
      <c r="O47" s="15">
        <f t="shared" si="1"/>
        <v>34.482758620689658</v>
      </c>
      <c r="P47" s="15">
        <f t="shared" si="0"/>
        <v>15.517241379310342</v>
      </c>
      <c r="Q47" s="7">
        <v>6</v>
      </c>
      <c r="T47" s="4">
        <v>42214</v>
      </c>
      <c r="U47" s="2" t="s">
        <v>161</v>
      </c>
      <c r="V47" s="3">
        <v>0.75</v>
      </c>
    </row>
    <row r="48" spans="1:22" x14ac:dyDescent="0.2">
      <c r="D48" s="2" t="s">
        <v>10</v>
      </c>
      <c r="E48" s="2">
        <v>11</v>
      </c>
      <c r="F48" s="2">
        <v>42</v>
      </c>
      <c r="I48" s="2">
        <v>42</v>
      </c>
      <c r="J48" s="12">
        <v>42213</v>
      </c>
      <c r="K48" s="13">
        <v>8.3333333333333329E-2</v>
      </c>
      <c r="L48" s="7" t="s">
        <v>106</v>
      </c>
      <c r="M48" s="14">
        <v>42559</v>
      </c>
      <c r="N48" s="7">
        <v>3.7</v>
      </c>
      <c r="O48" s="15">
        <f t="shared" si="1"/>
        <v>27.027027027027028</v>
      </c>
      <c r="P48" s="15">
        <f t="shared" si="0"/>
        <v>22.972972972972972</v>
      </c>
      <c r="Q48" s="7">
        <v>3</v>
      </c>
    </row>
    <row r="49" spans="1:22" x14ac:dyDescent="0.2">
      <c r="A49" s="4">
        <v>42212</v>
      </c>
      <c r="B49" s="3">
        <v>0.41666666666666669</v>
      </c>
      <c r="C49" s="2" t="s">
        <v>16</v>
      </c>
      <c r="D49" s="5" t="s">
        <v>5</v>
      </c>
      <c r="E49" s="5">
        <v>6</v>
      </c>
      <c r="F49" s="5">
        <v>43</v>
      </c>
      <c r="G49" s="5">
        <v>8</v>
      </c>
      <c r="I49" s="2">
        <v>43</v>
      </c>
      <c r="J49" s="12">
        <v>42212</v>
      </c>
      <c r="K49" s="13">
        <v>0.91666666666666663</v>
      </c>
      <c r="L49" s="7" t="s">
        <v>107</v>
      </c>
      <c r="M49" s="14">
        <v>42564</v>
      </c>
      <c r="N49" s="7">
        <v>2.8</v>
      </c>
      <c r="O49" s="15">
        <f t="shared" si="1"/>
        <v>35.714285714285715</v>
      </c>
      <c r="P49" s="15">
        <f t="shared" si="0"/>
        <v>14.285714285714285</v>
      </c>
      <c r="Q49" s="7">
        <v>5</v>
      </c>
      <c r="S49" s="2">
        <v>7</v>
      </c>
      <c r="T49" s="4">
        <v>42213</v>
      </c>
      <c r="U49" s="2" t="s">
        <v>162</v>
      </c>
      <c r="V49" s="3">
        <v>0.91666666666666663</v>
      </c>
    </row>
    <row r="50" spans="1:22" x14ac:dyDescent="0.2">
      <c r="D50" s="5" t="s">
        <v>6</v>
      </c>
      <c r="E50" s="5">
        <v>7</v>
      </c>
      <c r="F50" s="5">
        <v>44</v>
      </c>
      <c r="G50" s="5">
        <v>26</v>
      </c>
      <c r="I50" s="2">
        <v>44</v>
      </c>
      <c r="J50" s="12">
        <v>42212</v>
      </c>
      <c r="K50" s="13">
        <v>0.75</v>
      </c>
      <c r="L50" s="7" t="s">
        <v>108</v>
      </c>
      <c r="M50" s="14">
        <v>42564</v>
      </c>
      <c r="N50" s="7">
        <v>3.5</v>
      </c>
      <c r="O50" s="15">
        <f t="shared" si="1"/>
        <v>28.571428571428573</v>
      </c>
      <c r="P50" s="15">
        <f t="shared" si="0"/>
        <v>21.428571428571427</v>
      </c>
      <c r="Q50" s="7">
        <v>4</v>
      </c>
      <c r="T50" s="4">
        <v>42215</v>
      </c>
      <c r="U50" s="2" t="s">
        <v>163</v>
      </c>
      <c r="V50" s="3">
        <v>8.3333333333333329E-2</v>
      </c>
    </row>
    <row r="51" spans="1:22" x14ac:dyDescent="0.2">
      <c r="D51" s="2" t="s">
        <v>7</v>
      </c>
      <c r="E51" s="2">
        <v>6</v>
      </c>
      <c r="F51" s="2">
        <v>45</v>
      </c>
      <c r="I51" s="2">
        <v>45</v>
      </c>
      <c r="J51" s="12">
        <v>42214</v>
      </c>
      <c r="K51" s="13">
        <v>8.3333333333333329E-2</v>
      </c>
      <c r="L51" s="7" t="s">
        <v>109</v>
      </c>
      <c r="M51" s="14">
        <v>42564</v>
      </c>
      <c r="N51" s="7">
        <v>4.2</v>
      </c>
      <c r="O51" s="15">
        <f t="shared" si="1"/>
        <v>23.80952380952381</v>
      </c>
      <c r="P51" s="15">
        <f t="shared" si="0"/>
        <v>26.19047619047619</v>
      </c>
      <c r="Q51" s="7">
        <v>7</v>
      </c>
      <c r="T51" s="4">
        <v>42212</v>
      </c>
      <c r="U51" s="2" t="s">
        <v>164</v>
      </c>
      <c r="V51" s="3">
        <v>8.3333333333333329E-2</v>
      </c>
    </row>
    <row r="52" spans="1:22" x14ac:dyDescent="0.2">
      <c r="D52" s="2" t="s">
        <v>8</v>
      </c>
      <c r="E52" s="2">
        <v>10.5</v>
      </c>
      <c r="F52" s="2">
        <v>46</v>
      </c>
      <c r="I52" s="2">
        <v>46</v>
      </c>
      <c r="J52" s="12">
        <v>42214</v>
      </c>
      <c r="K52" s="13">
        <v>0.58333333333333337</v>
      </c>
      <c r="L52" s="7" t="s">
        <v>110</v>
      </c>
      <c r="M52" s="14">
        <v>42564</v>
      </c>
      <c r="N52" s="7">
        <v>2.7</v>
      </c>
      <c r="O52" s="15">
        <f t="shared" si="1"/>
        <v>37.037037037037038</v>
      </c>
      <c r="P52" s="15">
        <f t="shared" si="0"/>
        <v>12.962962962962962</v>
      </c>
      <c r="Q52" s="7">
        <v>2</v>
      </c>
      <c r="T52" s="4">
        <v>42212</v>
      </c>
      <c r="U52" s="2" t="s">
        <v>165</v>
      </c>
      <c r="V52" s="3">
        <v>0.91666666666666663</v>
      </c>
    </row>
    <row r="53" spans="1:22" x14ac:dyDescent="0.2">
      <c r="D53" s="2" t="s">
        <v>9</v>
      </c>
      <c r="E53" s="2">
        <v>10</v>
      </c>
      <c r="F53" s="2">
        <v>47</v>
      </c>
      <c r="I53" s="2">
        <v>47</v>
      </c>
      <c r="J53" s="12">
        <v>42214</v>
      </c>
      <c r="K53" s="13">
        <v>0.75</v>
      </c>
      <c r="L53" s="7" t="s">
        <v>111</v>
      </c>
      <c r="M53" s="14">
        <v>42564</v>
      </c>
      <c r="N53" s="7">
        <v>3.6</v>
      </c>
      <c r="O53" s="15">
        <f t="shared" si="1"/>
        <v>27.777777777777779</v>
      </c>
      <c r="P53" s="15">
        <f t="shared" si="0"/>
        <v>22.222222222222221</v>
      </c>
      <c r="Q53" s="7">
        <v>6</v>
      </c>
      <c r="T53" s="4">
        <v>42212</v>
      </c>
      <c r="U53" s="2" t="s">
        <v>166</v>
      </c>
      <c r="V53" s="3">
        <v>0.75</v>
      </c>
    </row>
    <row r="54" spans="1:22" x14ac:dyDescent="0.2">
      <c r="D54" s="2" t="s">
        <v>10</v>
      </c>
      <c r="E54" s="2">
        <v>10.5</v>
      </c>
      <c r="F54" s="2">
        <v>48</v>
      </c>
      <c r="I54" s="2">
        <v>48</v>
      </c>
      <c r="J54" s="12">
        <v>42213</v>
      </c>
      <c r="K54" s="13">
        <v>0.41666666666666669</v>
      </c>
      <c r="L54" s="7" t="s">
        <v>112</v>
      </c>
      <c r="M54" s="14">
        <v>42564</v>
      </c>
      <c r="N54" s="7">
        <v>3.4</v>
      </c>
      <c r="O54" s="15">
        <f t="shared" si="1"/>
        <v>29.411764705882351</v>
      </c>
      <c r="P54" s="15">
        <f t="shared" si="0"/>
        <v>20.588235294117649</v>
      </c>
      <c r="Q54" s="7">
        <v>4</v>
      </c>
      <c r="T54" s="4">
        <v>42214</v>
      </c>
      <c r="U54" s="2" t="s">
        <v>167</v>
      </c>
      <c r="V54" s="3">
        <v>8.3333333333333329E-2</v>
      </c>
    </row>
    <row r="55" spans="1:22" x14ac:dyDescent="0.2">
      <c r="A55" s="4">
        <v>42212</v>
      </c>
      <c r="B55" s="3">
        <v>0.58333333333333337</v>
      </c>
      <c r="C55" s="2" t="s">
        <v>17</v>
      </c>
      <c r="D55" s="5" t="s">
        <v>5</v>
      </c>
      <c r="E55" s="5">
        <v>7</v>
      </c>
      <c r="F55" s="5">
        <v>49</v>
      </c>
      <c r="G55" s="5">
        <v>10</v>
      </c>
    </row>
    <row r="56" spans="1:22" x14ac:dyDescent="0.2">
      <c r="D56" s="2" t="s">
        <v>6</v>
      </c>
      <c r="E56" s="2">
        <v>7.5</v>
      </c>
      <c r="F56" s="2">
        <v>50</v>
      </c>
      <c r="I56" s="2" t="s">
        <v>115</v>
      </c>
      <c r="J56" s="4">
        <v>42211</v>
      </c>
      <c r="K56" s="3">
        <v>0.25</v>
      </c>
      <c r="L56" s="2" t="s">
        <v>116</v>
      </c>
      <c r="M56" s="6">
        <v>42401</v>
      </c>
      <c r="N56" s="2" t="s">
        <v>117</v>
      </c>
      <c r="S56" s="2">
        <v>8</v>
      </c>
      <c r="T56" s="4">
        <v>42214</v>
      </c>
      <c r="U56" s="2" t="s">
        <v>168</v>
      </c>
      <c r="V56" s="3">
        <v>0.58333333333333337</v>
      </c>
    </row>
    <row r="57" spans="1:22" x14ac:dyDescent="0.2">
      <c r="D57" s="5" t="s">
        <v>7</v>
      </c>
      <c r="E57" s="5">
        <v>8.75</v>
      </c>
      <c r="F57" s="5">
        <v>51</v>
      </c>
      <c r="G57" s="5">
        <v>28</v>
      </c>
      <c r="T57" s="4">
        <v>42213</v>
      </c>
      <c r="U57" s="2" t="s">
        <v>169</v>
      </c>
      <c r="V57" s="3">
        <v>0.75</v>
      </c>
    </row>
    <row r="58" spans="1:22" x14ac:dyDescent="0.2">
      <c r="D58" s="2" t="s">
        <v>8</v>
      </c>
      <c r="E58" s="2">
        <v>11.5</v>
      </c>
      <c r="F58" s="2">
        <v>52</v>
      </c>
      <c r="T58" s="4">
        <v>42211</v>
      </c>
      <c r="U58" s="2" t="s">
        <v>170</v>
      </c>
      <c r="V58" s="3">
        <v>0.75</v>
      </c>
    </row>
    <row r="59" spans="1:22" x14ac:dyDescent="0.2">
      <c r="D59" s="2" t="s">
        <v>9</v>
      </c>
      <c r="E59" s="2">
        <v>11.5</v>
      </c>
      <c r="F59" s="2">
        <v>53</v>
      </c>
      <c r="T59" s="4">
        <v>42211</v>
      </c>
      <c r="U59" s="2" t="s">
        <v>171</v>
      </c>
      <c r="V59" s="3">
        <v>0.41666666666666669</v>
      </c>
    </row>
    <row r="60" spans="1:22" x14ac:dyDescent="0.2">
      <c r="D60" s="2" t="s">
        <v>10</v>
      </c>
      <c r="E60" s="2">
        <v>10.25</v>
      </c>
      <c r="F60" s="2">
        <v>54</v>
      </c>
      <c r="T60" s="4">
        <v>42214</v>
      </c>
      <c r="U60" s="2" t="s">
        <v>172</v>
      </c>
      <c r="V60" s="3">
        <v>0.41666666666666669</v>
      </c>
    </row>
    <row r="61" spans="1:22" x14ac:dyDescent="0.2">
      <c r="A61" s="4">
        <v>42212</v>
      </c>
      <c r="B61" s="3">
        <v>0.75</v>
      </c>
      <c r="C61" s="2" t="s">
        <v>18</v>
      </c>
      <c r="D61" s="5" t="s">
        <v>5</v>
      </c>
      <c r="E61" s="5">
        <v>6.75</v>
      </c>
      <c r="F61" s="5">
        <v>55</v>
      </c>
      <c r="G61" s="5">
        <v>44</v>
      </c>
      <c r="T61" s="4">
        <v>42214</v>
      </c>
      <c r="U61" s="2" t="s">
        <v>173</v>
      </c>
      <c r="V61" s="3">
        <v>0.91666666666666663</v>
      </c>
    </row>
    <row r="62" spans="1:22" x14ac:dyDescent="0.2">
      <c r="D62" s="2" t="s">
        <v>6</v>
      </c>
      <c r="E62" s="2" t="s">
        <v>19</v>
      </c>
      <c r="F62" s="2">
        <v>56</v>
      </c>
    </row>
    <row r="63" spans="1:22" x14ac:dyDescent="0.2">
      <c r="D63" s="5" t="s">
        <v>7</v>
      </c>
      <c r="E63" s="5">
        <v>7.5</v>
      </c>
      <c r="F63" s="5">
        <v>57</v>
      </c>
      <c r="G63" s="5">
        <v>37</v>
      </c>
    </row>
    <row r="64" spans="1:22" x14ac:dyDescent="0.2">
      <c r="D64" s="2" t="s">
        <v>8</v>
      </c>
      <c r="E64" s="2">
        <v>11.75</v>
      </c>
      <c r="F64" s="2">
        <v>58</v>
      </c>
    </row>
    <row r="65" spans="1:7" x14ac:dyDescent="0.2">
      <c r="D65" s="2" t="s">
        <v>9</v>
      </c>
      <c r="E65" s="2">
        <v>12.5</v>
      </c>
      <c r="F65" s="2">
        <v>59</v>
      </c>
    </row>
    <row r="66" spans="1:7" x14ac:dyDescent="0.2">
      <c r="D66" s="2" t="s">
        <v>10</v>
      </c>
      <c r="E66" s="2">
        <v>11</v>
      </c>
      <c r="F66" s="2">
        <v>60</v>
      </c>
    </row>
    <row r="67" spans="1:7" x14ac:dyDescent="0.2">
      <c r="A67" s="4">
        <v>42212</v>
      </c>
      <c r="B67" s="3">
        <v>0.91666666666666663</v>
      </c>
      <c r="C67" s="2" t="s">
        <v>20</v>
      </c>
      <c r="D67" s="2" t="s">
        <v>5</v>
      </c>
      <c r="E67" s="2">
        <v>6.25</v>
      </c>
      <c r="F67" s="2">
        <v>61</v>
      </c>
    </row>
    <row r="68" spans="1:7" x14ac:dyDescent="0.2">
      <c r="D68" s="5" t="s">
        <v>6</v>
      </c>
      <c r="E68" s="5">
        <v>7.75</v>
      </c>
      <c r="F68" s="5">
        <v>62</v>
      </c>
      <c r="G68" s="5">
        <v>43</v>
      </c>
    </row>
    <row r="69" spans="1:7" x14ac:dyDescent="0.2">
      <c r="D69" s="5" t="s">
        <v>7</v>
      </c>
      <c r="E69" s="5">
        <v>7</v>
      </c>
      <c r="F69" s="5">
        <v>63</v>
      </c>
      <c r="G69" s="5">
        <v>27</v>
      </c>
    </row>
    <row r="70" spans="1:7" x14ac:dyDescent="0.2">
      <c r="D70" s="2" t="s">
        <v>8</v>
      </c>
      <c r="E70" s="2">
        <v>10.25</v>
      </c>
      <c r="F70" s="2">
        <v>64</v>
      </c>
    </row>
    <row r="71" spans="1:7" x14ac:dyDescent="0.2">
      <c r="D71" s="2" t="s">
        <v>9</v>
      </c>
      <c r="E71" s="2">
        <v>12</v>
      </c>
      <c r="F71" s="2">
        <v>65</v>
      </c>
    </row>
    <row r="72" spans="1:7" x14ac:dyDescent="0.2">
      <c r="D72" s="2" t="s">
        <v>10</v>
      </c>
      <c r="E72" s="2">
        <v>12.75</v>
      </c>
      <c r="F72" s="2">
        <v>66</v>
      </c>
    </row>
    <row r="73" spans="1:7" x14ac:dyDescent="0.2">
      <c r="A73" s="4">
        <v>42213</v>
      </c>
      <c r="B73" s="3">
        <v>8.3333333333333329E-2</v>
      </c>
      <c r="C73" s="2" t="s">
        <v>21</v>
      </c>
      <c r="D73" s="2" t="s">
        <v>5</v>
      </c>
      <c r="E73" s="2">
        <v>7.5</v>
      </c>
      <c r="F73" s="2">
        <v>67</v>
      </c>
    </row>
    <row r="74" spans="1:7" x14ac:dyDescent="0.2">
      <c r="D74" s="5" t="s">
        <v>6</v>
      </c>
      <c r="E74" s="5">
        <v>8</v>
      </c>
      <c r="F74" s="5">
        <v>68</v>
      </c>
      <c r="G74" s="5">
        <v>3</v>
      </c>
    </row>
    <row r="75" spans="1:7" x14ac:dyDescent="0.2">
      <c r="D75" s="5" t="s">
        <v>7</v>
      </c>
      <c r="E75" s="5">
        <v>8.75</v>
      </c>
      <c r="F75" s="5">
        <v>69</v>
      </c>
      <c r="G75" s="5">
        <v>42</v>
      </c>
    </row>
    <row r="76" spans="1:7" x14ac:dyDescent="0.2">
      <c r="D76" s="2" t="s">
        <v>8</v>
      </c>
      <c r="E76" s="2">
        <v>12</v>
      </c>
      <c r="F76" s="2">
        <v>70</v>
      </c>
    </row>
    <row r="77" spans="1:7" x14ac:dyDescent="0.2">
      <c r="D77" s="2" t="s">
        <v>9</v>
      </c>
      <c r="E77" s="2">
        <v>11.75</v>
      </c>
      <c r="F77" s="2">
        <v>71</v>
      </c>
    </row>
    <row r="78" spans="1:7" x14ac:dyDescent="0.2">
      <c r="D78" s="2" t="s">
        <v>10</v>
      </c>
      <c r="E78" s="2">
        <v>11</v>
      </c>
      <c r="F78" s="2">
        <v>72</v>
      </c>
    </row>
    <row r="79" spans="1:7" x14ac:dyDescent="0.2">
      <c r="A79" s="4">
        <v>42213</v>
      </c>
      <c r="B79" s="3">
        <v>0.25</v>
      </c>
      <c r="C79" s="2" t="s">
        <v>22</v>
      </c>
      <c r="D79" s="5" t="s">
        <v>5</v>
      </c>
      <c r="E79" s="5">
        <v>7</v>
      </c>
      <c r="F79" s="5">
        <v>73</v>
      </c>
      <c r="G79" s="5">
        <v>6</v>
      </c>
    </row>
    <row r="80" spans="1:7" x14ac:dyDescent="0.2">
      <c r="D80" s="2" t="s">
        <v>6</v>
      </c>
      <c r="E80" s="2">
        <v>5.5</v>
      </c>
      <c r="F80" s="2">
        <v>74</v>
      </c>
    </row>
    <row r="81" spans="1:7" x14ac:dyDescent="0.2">
      <c r="D81" s="5" t="s">
        <v>7</v>
      </c>
      <c r="E81" s="5">
        <v>7.5</v>
      </c>
      <c r="F81" s="5">
        <v>75</v>
      </c>
      <c r="G81" s="5">
        <v>24</v>
      </c>
    </row>
    <row r="82" spans="1:7" x14ac:dyDescent="0.2">
      <c r="D82" s="2" t="s">
        <v>8</v>
      </c>
      <c r="E82" s="2">
        <v>12</v>
      </c>
      <c r="F82" s="2">
        <v>76</v>
      </c>
    </row>
    <row r="83" spans="1:7" x14ac:dyDescent="0.2">
      <c r="D83" s="2" t="s">
        <v>9</v>
      </c>
      <c r="E83" s="2">
        <v>12</v>
      </c>
      <c r="F83" s="2">
        <v>77</v>
      </c>
    </row>
    <row r="84" spans="1:7" x14ac:dyDescent="0.2">
      <c r="D84" s="2" t="s">
        <v>10</v>
      </c>
      <c r="E84" s="2">
        <v>12.25</v>
      </c>
      <c r="F84" s="2">
        <v>78</v>
      </c>
    </row>
    <row r="85" spans="1:7" x14ac:dyDescent="0.2">
      <c r="A85" s="4">
        <v>42213</v>
      </c>
      <c r="B85" s="3">
        <v>0.41666666666666669</v>
      </c>
      <c r="C85" s="2" t="s">
        <v>23</v>
      </c>
      <c r="D85" s="2" t="s">
        <v>5</v>
      </c>
      <c r="E85" s="2">
        <v>6.25</v>
      </c>
      <c r="F85" s="2">
        <v>79</v>
      </c>
    </row>
    <row r="86" spans="1:7" x14ac:dyDescent="0.2">
      <c r="D86" s="5" t="s">
        <v>6</v>
      </c>
      <c r="E86" s="5">
        <v>8</v>
      </c>
      <c r="F86" s="5">
        <v>80</v>
      </c>
      <c r="G86" s="5">
        <v>48</v>
      </c>
    </row>
    <row r="87" spans="1:7" x14ac:dyDescent="0.2">
      <c r="D87" s="5" t="s">
        <v>7</v>
      </c>
      <c r="E87" s="5">
        <v>8</v>
      </c>
      <c r="F87" s="5">
        <v>81</v>
      </c>
      <c r="G87" s="5">
        <v>41</v>
      </c>
    </row>
    <row r="88" spans="1:7" x14ac:dyDescent="0.2">
      <c r="D88" s="2" t="s">
        <v>8</v>
      </c>
      <c r="E88" s="2">
        <v>10.75</v>
      </c>
      <c r="F88" s="2">
        <v>82</v>
      </c>
    </row>
    <row r="89" spans="1:7" x14ac:dyDescent="0.2">
      <c r="D89" s="2" t="s">
        <v>9</v>
      </c>
      <c r="E89" s="2">
        <v>12</v>
      </c>
      <c r="F89" s="2">
        <v>83</v>
      </c>
    </row>
    <row r="90" spans="1:7" x14ac:dyDescent="0.2">
      <c r="D90" s="2" t="s">
        <v>10</v>
      </c>
      <c r="E90" s="2">
        <v>11.75</v>
      </c>
      <c r="F90" s="2">
        <v>84</v>
      </c>
    </row>
    <row r="91" spans="1:7" x14ac:dyDescent="0.2">
      <c r="A91" s="4">
        <v>42213</v>
      </c>
      <c r="B91" s="3">
        <v>0.58333333333333337</v>
      </c>
      <c r="C91" s="2" t="s">
        <v>24</v>
      </c>
      <c r="D91" s="5" t="s">
        <v>5</v>
      </c>
      <c r="E91" s="5">
        <v>6.75</v>
      </c>
      <c r="F91" s="5">
        <v>85</v>
      </c>
      <c r="G91" s="5">
        <v>20</v>
      </c>
    </row>
    <row r="92" spans="1:7" x14ac:dyDescent="0.2">
      <c r="D92" s="5" t="s">
        <v>6</v>
      </c>
      <c r="E92" s="5">
        <v>7.5</v>
      </c>
      <c r="F92" s="5">
        <v>86</v>
      </c>
      <c r="G92" s="5">
        <v>18</v>
      </c>
    </row>
    <row r="93" spans="1:7" x14ac:dyDescent="0.2">
      <c r="D93" s="2" t="s">
        <v>7</v>
      </c>
      <c r="E93" s="2">
        <v>7.5</v>
      </c>
      <c r="F93" s="2">
        <v>87</v>
      </c>
    </row>
    <row r="94" spans="1:7" x14ac:dyDescent="0.2">
      <c r="D94" s="2" t="s">
        <v>8</v>
      </c>
      <c r="E94" s="2">
        <v>10.5</v>
      </c>
      <c r="F94" s="2">
        <v>88</v>
      </c>
    </row>
    <row r="95" spans="1:7" x14ac:dyDescent="0.2">
      <c r="D95" s="2" t="s">
        <v>9</v>
      </c>
      <c r="E95" s="2">
        <v>11.5</v>
      </c>
      <c r="F95" s="2">
        <v>89</v>
      </c>
    </row>
    <row r="96" spans="1:7" x14ac:dyDescent="0.2">
      <c r="D96" s="2" t="s">
        <v>10</v>
      </c>
      <c r="E96" s="2">
        <v>12.5</v>
      </c>
      <c r="F96" s="2">
        <v>90</v>
      </c>
    </row>
    <row r="97" spans="1:7" x14ac:dyDescent="0.2">
      <c r="A97" s="4">
        <v>42213</v>
      </c>
      <c r="B97" s="3">
        <v>0.75</v>
      </c>
      <c r="C97" s="2" t="s">
        <v>25</v>
      </c>
      <c r="D97" s="5" t="s">
        <v>5</v>
      </c>
      <c r="E97" s="5">
        <v>6.5</v>
      </c>
      <c r="F97" s="5">
        <v>91</v>
      </c>
      <c r="G97" s="5">
        <v>21</v>
      </c>
    </row>
    <row r="98" spans="1:7" x14ac:dyDescent="0.2">
      <c r="D98" s="2" t="s">
        <v>6</v>
      </c>
      <c r="E98" s="2" t="s">
        <v>19</v>
      </c>
      <c r="F98" s="2">
        <v>92</v>
      </c>
    </row>
    <row r="99" spans="1:7" x14ac:dyDescent="0.2">
      <c r="D99" s="5" t="s">
        <v>7</v>
      </c>
      <c r="E99" s="5">
        <v>7.5</v>
      </c>
      <c r="F99" s="5">
        <v>93</v>
      </c>
      <c r="G99" s="5">
        <v>15</v>
      </c>
    </row>
    <row r="100" spans="1:7" x14ac:dyDescent="0.2">
      <c r="D100" s="2" t="s">
        <v>8</v>
      </c>
      <c r="E100" s="2">
        <v>11</v>
      </c>
      <c r="F100" s="2">
        <v>94</v>
      </c>
    </row>
    <row r="101" spans="1:7" x14ac:dyDescent="0.2">
      <c r="D101" s="2" t="s">
        <v>9</v>
      </c>
      <c r="E101" s="2">
        <v>7.75</v>
      </c>
      <c r="F101" s="2">
        <v>95</v>
      </c>
    </row>
    <row r="102" spans="1:7" x14ac:dyDescent="0.2">
      <c r="D102" s="2" t="s">
        <v>10</v>
      </c>
      <c r="E102" s="2">
        <v>11.25</v>
      </c>
      <c r="F102" s="2">
        <v>96</v>
      </c>
    </row>
    <row r="103" spans="1:7" x14ac:dyDescent="0.2">
      <c r="A103" s="4">
        <v>42213</v>
      </c>
      <c r="B103" s="3">
        <v>0.91666666666666663</v>
      </c>
      <c r="C103" s="2" t="s">
        <v>26</v>
      </c>
      <c r="D103" s="2" t="s">
        <v>5</v>
      </c>
      <c r="E103" s="2">
        <v>7.5</v>
      </c>
      <c r="F103" s="2">
        <v>97</v>
      </c>
    </row>
    <row r="104" spans="1:7" x14ac:dyDescent="0.2">
      <c r="D104" s="5" t="s">
        <v>6</v>
      </c>
      <c r="E104" s="5">
        <v>8.25</v>
      </c>
      <c r="F104" s="5">
        <v>98</v>
      </c>
      <c r="G104" s="5">
        <v>29</v>
      </c>
    </row>
    <row r="105" spans="1:7" x14ac:dyDescent="0.2">
      <c r="D105" s="5" t="s">
        <v>7</v>
      </c>
      <c r="E105" s="5">
        <v>8</v>
      </c>
      <c r="F105" s="5">
        <v>99</v>
      </c>
      <c r="G105" s="5">
        <v>1</v>
      </c>
    </row>
    <row r="106" spans="1:7" x14ac:dyDescent="0.2">
      <c r="D106" s="2" t="s">
        <v>8</v>
      </c>
      <c r="E106" s="2">
        <v>11</v>
      </c>
      <c r="F106" s="2">
        <v>100</v>
      </c>
    </row>
    <row r="107" spans="1:7" x14ac:dyDescent="0.2">
      <c r="D107" s="2" t="s">
        <v>9</v>
      </c>
      <c r="E107" s="2">
        <v>11.75</v>
      </c>
      <c r="F107" s="2">
        <v>101</v>
      </c>
    </row>
    <row r="108" spans="1:7" x14ac:dyDescent="0.2">
      <c r="A108" s="4">
        <v>42214</v>
      </c>
      <c r="B108" s="3">
        <v>8.3333333333333329E-2</v>
      </c>
      <c r="C108" s="2" t="s">
        <v>27</v>
      </c>
      <c r="D108" s="5" t="s">
        <v>5</v>
      </c>
      <c r="E108" s="5">
        <v>8.25</v>
      </c>
      <c r="F108" s="5">
        <v>102</v>
      </c>
      <c r="G108" s="5">
        <v>45</v>
      </c>
    </row>
    <row r="109" spans="1:7" x14ac:dyDescent="0.2">
      <c r="D109" s="7" t="s">
        <v>6</v>
      </c>
      <c r="E109" s="7">
        <v>8</v>
      </c>
      <c r="F109" s="7">
        <v>103</v>
      </c>
    </row>
    <row r="110" spans="1:7" x14ac:dyDescent="0.2">
      <c r="D110" s="5" t="s">
        <v>7</v>
      </c>
      <c r="E110" s="5">
        <v>7.75</v>
      </c>
      <c r="F110" s="5">
        <v>104</v>
      </c>
      <c r="G110" s="5">
        <v>12</v>
      </c>
    </row>
    <row r="111" spans="1:7" x14ac:dyDescent="0.2">
      <c r="D111" s="2" t="s">
        <v>8</v>
      </c>
      <c r="E111" s="2">
        <v>11.75</v>
      </c>
      <c r="F111" s="2">
        <v>105</v>
      </c>
    </row>
    <row r="112" spans="1:7" x14ac:dyDescent="0.2">
      <c r="D112" s="2" t="s">
        <v>9</v>
      </c>
      <c r="E112" s="2">
        <v>12</v>
      </c>
      <c r="F112" s="2">
        <v>106</v>
      </c>
    </row>
    <row r="113" spans="1:7" x14ac:dyDescent="0.2">
      <c r="A113" s="4">
        <v>42214</v>
      </c>
      <c r="B113" s="3">
        <v>0.25</v>
      </c>
      <c r="C113" s="2" t="s">
        <v>28</v>
      </c>
      <c r="D113" s="5" t="s">
        <v>5</v>
      </c>
      <c r="E113" s="5">
        <v>7</v>
      </c>
      <c r="F113" s="5">
        <v>107</v>
      </c>
      <c r="G113" s="5">
        <v>7</v>
      </c>
    </row>
    <row r="114" spans="1:7" x14ac:dyDescent="0.2">
      <c r="D114" s="2" t="s">
        <v>6</v>
      </c>
      <c r="E114" s="2">
        <v>6.75</v>
      </c>
      <c r="F114" s="2">
        <v>108</v>
      </c>
    </row>
    <row r="115" spans="1:7" x14ac:dyDescent="0.2">
      <c r="D115" s="5" t="s">
        <v>7</v>
      </c>
      <c r="E115" s="5">
        <v>7</v>
      </c>
      <c r="F115" s="5">
        <v>109</v>
      </c>
      <c r="G115" s="5">
        <v>32</v>
      </c>
    </row>
    <row r="116" spans="1:7" x14ac:dyDescent="0.2">
      <c r="D116" s="2" t="s">
        <v>8</v>
      </c>
      <c r="E116" s="2">
        <v>11</v>
      </c>
      <c r="F116" s="2">
        <v>110</v>
      </c>
    </row>
    <row r="117" spans="1:7" x14ac:dyDescent="0.2">
      <c r="D117" s="2" t="s">
        <v>9</v>
      </c>
      <c r="E117" s="2">
        <v>10.5</v>
      </c>
      <c r="F117" s="2">
        <v>111</v>
      </c>
    </row>
    <row r="118" spans="1:7" x14ac:dyDescent="0.2">
      <c r="A118" s="4">
        <v>42214</v>
      </c>
      <c r="B118" s="3">
        <v>0.41666666666666669</v>
      </c>
      <c r="C118" s="2" t="s">
        <v>29</v>
      </c>
      <c r="D118" s="5" t="s">
        <v>5</v>
      </c>
      <c r="E118" s="5">
        <v>8</v>
      </c>
      <c r="F118" s="5">
        <v>112</v>
      </c>
      <c r="G118" s="5">
        <v>34</v>
      </c>
    </row>
    <row r="119" spans="1:7" x14ac:dyDescent="0.2">
      <c r="D119" s="2" t="s">
        <v>6</v>
      </c>
      <c r="E119" s="2">
        <v>8</v>
      </c>
      <c r="F119" s="2">
        <v>113</v>
      </c>
    </row>
    <row r="120" spans="1:7" x14ac:dyDescent="0.2">
      <c r="D120" s="5" t="s">
        <v>7</v>
      </c>
      <c r="E120" s="5">
        <v>8.25</v>
      </c>
      <c r="F120" s="5">
        <v>114</v>
      </c>
      <c r="G120" s="5">
        <v>40</v>
      </c>
    </row>
    <row r="121" spans="1:7" x14ac:dyDescent="0.2">
      <c r="D121" s="2" t="s">
        <v>8</v>
      </c>
      <c r="E121" s="2">
        <v>9.5</v>
      </c>
      <c r="F121" s="2">
        <v>115</v>
      </c>
    </row>
    <row r="122" spans="1:7" x14ac:dyDescent="0.2">
      <c r="D122" s="2" t="s">
        <v>9</v>
      </c>
      <c r="E122" s="2">
        <v>11</v>
      </c>
      <c r="F122" s="2">
        <v>116</v>
      </c>
    </row>
    <row r="123" spans="1:7" x14ac:dyDescent="0.2">
      <c r="A123" s="4">
        <v>42214</v>
      </c>
      <c r="B123" s="3">
        <v>0.58333333333333337</v>
      </c>
      <c r="C123" s="2" t="s">
        <v>30</v>
      </c>
      <c r="D123" s="2" t="s">
        <v>5</v>
      </c>
      <c r="E123" s="2">
        <v>6</v>
      </c>
      <c r="F123" s="2">
        <v>117</v>
      </c>
    </row>
    <row r="124" spans="1:7" x14ac:dyDescent="0.2">
      <c r="D124" s="5" t="s">
        <v>6</v>
      </c>
      <c r="E124" s="5">
        <v>6</v>
      </c>
      <c r="F124" s="5">
        <v>118</v>
      </c>
      <c r="G124" s="5">
        <v>9</v>
      </c>
    </row>
    <row r="125" spans="1:7" x14ac:dyDescent="0.2">
      <c r="D125" s="5" t="s">
        <v>7</v>
      </c>
      <c r="E125" s="5">
        <v>6.5</v>
      </c>
      <c r="F125" s="5">
        <v>119</v>
      </c>
      <c r="G125" s="5">
        <v>46</v>
      </c>
    </row>
    <row r="126" spans="1:7" x14ac:dyDescent="0.2">
      <c r="D126" s="2" t="s">
        <v>8</v>
      </c>
      <c r="E126" s="2">
        <v>10</v>
      </c>
      <c r="F126" s="2">
        <v>120</v>
      </c>
    </row>
    <row r="127" spans="1:7" x14ac:dyDescent="0.2">
      <c r="D127" s="2" t="s">
        <v>9</v>
      </c>
      <c r="E127" s="2">
        <v>12</v>
      </c>
      <c r="F127" s="2">
        <v>121</v>
      </c>
    </row>
    <row r="128" spans="1:7" x14ac:dyDescent="0.2">
      <c r="A128" s="4">
        <v>42214</v>
      </c>
      <c r="B128" s="3">
        <v>0.75</v>
      </c>
      <c r="C128" s="2" t="s">
        <v>31</v>
      </c>
      <c r="D128" s="5" t="s">
        <v>5</v>
      </c>
      <c r="E128" s="5">
        <v>6.25</v>
      </c>
      <c r="F128" s="5">
        <v>122</v>
      </c>
      <c r="G128" s="5">
        <v>47</v>
      </c>
    </row>
    <row r="129" spans="1:7" x14ac:dyDescent="0.2">
      <c r="D129" s="2" t="s">
        <v>6</v>
      </c>
      <c r="E129" s="2">
        <v>7.5</v>
      </c>
      <c r="F129" s="2">
        <v>123</v>
      </c>
    </row>
    <row r="130" spans="1:7" x14ac:dyDescent="0.2">
      <c r="D130" s="5" t="s">
        <v>7</v>
      </c>
      <c r="E130" s="5">
        <v>7.25</v>
      </c>
      <c r="F130" s="5">
        <v>124</v>
      </c>
      <c r="G130" s="5">
        <v>13</v>
      </c>
    </row>
    <row r="131" spans="1:7" x14ac:dyDescent="0.2">
      <c r="D131" s="2" t="s">
        <v>8</v>
      </c>
      <c r="E131" s="2">
        <v>10.25</v>
      </c>
      <c r="F131" s="2">
        <v>125</v>
      </c>
    </row>
    <row r="132" spans="1:7" x14ac:dyDescent="0.2">
      <c r="D132" s="2" t="s">
        <v>9</v>
      </c>
      <c r="E132" s="2">
        <v>11.75</v>
      </c>
      <c r="F132" s="2">
        <v>126</v>
      </c>
    </row>
    <row r="133" spans="1:7" x14ac:dyDescent="0.2">
      <c r="A133" s="4">
        <v>42214</v>
      </c>
      <c r="B133" s="3">
        <v>0.91666666666666663</v>
      </c>
      <c r="C133" s="2" t="s">
        <v>32</v>
      </c>
      <c r="D133" s="2" t="s">
        <v>5</v>
      </c>
      <c r="E133" s="2">
        <v>7</v>
      </c>
      <c r="F133" s="2">
        <v>127</v>
      </c>
    </row>
    <row r="134" spans="1:7" x14ac:dyDescent="0.2">
      <c r="D134" s="5" t="s">
        <v>6</v>
      </c>
      <c r="E134" s="5">
        <v>7.75</v>
      </c>
      <c r="F134" s="5">
        <v>128</v>
      </c>
      <c r="G134" s="5">
        <v>2</v>
      </c>
    </row>
    <row r="135" spans="1:7" x14ac:dyDescent="0.2">
      <c r="D135" s="5" t="s">
        <v>7</v>
      </c>
      <c r="E135" s="5">
        <v>7.75</v>
      </c>
      <c r="F135" s="5">
        <v>129</v>
      </c>
      <c r="G135" s="5">
        <v>39</v>
      </c>
    </row>
    <row r="136" spans="1:7" x14ac:dyDescent="0.2">
      <c r="D136" s="2" t="s">
        <v>8</v>
      </c>
      <c r="E136" s="2">
        <v>10</v>
      </c>
      <c r="F136" s="2">
        <v>130</v>
      </c>
    </row>
    <row r="137" spans="1:7" x14ac:dyDescent="0.2">
      <c r="D137" s="2" t="s">
        <v>9</v>
      </c>
      <c r="E137" s="2">
        <v>10.75</v>
      </c>
      <c r="F137" s="2">
        <v>131</v>
      </c>
    </row>
    <row r="138" spans="1:7" x14ac:dyDescent="0.2">
      <c r="A138" s="4">
        <v>42215</v>
      </c>
      <c r="B138" s="3">
        <v>8.3333333333333329E-2</v>
      </c>
      <c r="C138" s="2" t="s">
        <v>33</v>
      </c>
      <c r="D138" s="5" t="s">
        <v>5</v>
      </c>
      <c r="E138" s="5">
        <v>7.5</v>
      </c>
      <c r="F138" s="5">
        <v>132</v>
      </c>
      <c r="G138" s="5">
        <v>33</v>
      </c>
    </row>
    <row r="139" spans="1:7" x14ac:dyDescent="0.2">
      <c r="D139" s="2" t="s">
        <v>6</v>
      </c>
      <c r="E139" s="2">
        <v>7.25</v>
      </c>
      <c r="F139" s="2">
        <v>133</v>
      </c>
    </row>
    <row r="140" spans="1:7" x14ac:dyDescent="0.2">
      <c r="D140" s="5" t="s">
        <v>7</v>
      </c>
      <c r="E140" s="5">
        <v>7.25</v>
      </c>
      <c r="F140" s="5">
        <v>134</v>
      </c>
      <c r="G140" s="5">
        <v>14</v>
      </c>
    </row>
    <row r="141" spans="1:7" x14ac:dyDescent="0.2">
      <c r="D141" s="2" t="s">
        <v>8</v>
      </c>
      <c r="E141" s="2">
        <v>11</v>
      </c>
      <c r="F141" s="2">
        <v>135</v>
      </c>
    </row>
    <row r="142" spans="1:7" x14ac:dyDescent="0.2">
      <c r="D142" s="2" t="s">
        <v>9</v>
      </c>
      <c r="E142" s="2">
        <v>11.25</v>
      </c>
      <c r="F142" s="2">
        <v>136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39" sqref="H39"/>
    </sheetView>
  </sheetViews>
  <sheetFormatPr baseColWidth="10" defaultRowHeight="16" x14ac:dyDescent="0.2"/>
  <cols>
    <col min="1" max="1" width="8.83203125" style="2" customWidth="1"/>
    <col min="2" max="2" width="18" style="2" customWidth="1"/>
    <col min="3" max="3" width="14" style="2" customWidth="1"/>
    <col min="4" max="4" width="10.83203125" style="2"/>
    <col min="5" max="5" width="5.6640625" style="2" customWidth="1"/>
    <col min="6" max="6" width="8" style="2" customWidth="1"/>
    <col min="7" max="7" width="16" style="2" bestFit="1" customWidth="1"/>
    <col min="8" max="8" width="14.1640625" style="2" customWidth="1"/>
    <col min="9" max="16384" width="10.83203125" style="2"/>
  </cols>
  <sheetData>
    <row r="1" spans="1:9" x14ac:dyDescent="0.2">
      <c r="A1" s="1" t="s">
        <v>224</v>
      </c>
      <c r="B1" s="1" t="s">
        <v>225</v>
      </c>
      <c r="C1" s="1" t="s">
        <v>226</v>
      </c>
      <c r="D1" s="1" t="s">
        <v>227</v>
      </c>
      <c r="F1" s="1" t="s">
        <v>224</v>
      </c>
      <c r="G1" s="1" t="s">
        <v>225</v>
      </c>
      <c r="H1" s="1" t="s">
        <v>226</v>
      </c>
      <c r="I1" s="1" t="s">
        <v>227</v>
      </c>
    </row>
    <row r="2" spans="1:9" x14ac:dyDescent="0.2">
      <c r="A2" s="1"/>
      <c r="B2" s="1"/>
      <c r="C2" s="1"/>
      <c r="D2" s="1"/>
      <c r="F2" s="1"/>
      <c r="G2" s="1"/>
      <c r="H2" s="1"/>
      <c r="I2" s="1"/>
    </row>
    <row r="3" spans="1:9" x14ac:dyDescent="0.2">
      <c r="A3" s="7" t="s">
        <v>176</v>
      </c>
      <c r="B3" s="2" t="s">
        <v>126</v>
      </c>
      <c r="C3" s="10">
        <v>37.037037037037038</v>
      </c>
      <c r="D3" s="10">
        <v>12.962962962962962</v>
      </c>
      <c r="F3" s="7" t="s">
        <v>200</v>
      </c>
      <c r="G3" s="2" t="s">
        <v>150</v>
      </c>
      <c r="H3" s="11">
        <v>66.7</v>
      </c>
      <c r="I3" s="10">
        <v>0</v>
      </c>
    </row>
    <row r="4" spans="1:9" x14ac:dyDescent="0.2">
      <c r="A4" s="7" t="s">
        <v>177</v>
      </c>
      <c r="B4" s="2" t="s">
        <v>127</v>
      </c>
      <c r="C4" s="10">
        <v>27.027027027027028</v>
      </c>
      <c r="D4" s="10">
        <v>22.972972972972972</v>
      </c>
      <c r="F4" s="7" t="s">
        <v>201</v>
      </c>
      <c r="G4" s="2" t="s">
        <v>151</v>
      </c>
      <c r="H4" s="11">
        <v>38.5</v>
      </c>
      <c r="I4" s="11">
        <v>11.5</v>
      </c>
    </row>
    <row r="5" spans="1:9" x14ac:dyDescent="0.2">
      <c r="A5" s="7" t="s">
        <v>178</v>
      </c>
      <c r="B5" s="2" t="s">
        <v>128</v>
      </c>
      <c r="C5" s="10">
        <v>35.714285714285715</v>
      </c>
      <c r="D5" s="10">
        <v>14.285714285714285</v>
      </c>
      <c r="F5" s="7" t="s">
        <v>202</v>
      </c>
      <c r="G5" s="2" t="s">
        <v>152</v>
      </c>
      <c r="H5" s="11">
        <v>25.6</v>
      </c>
      <c r="I5" s="11">
        <v>24.4</v>
      </c>
    </row>
    <row r="6" spans="1:9" x14ac:dyDescent="0.2">
      <c r="A6" s="7" t="s">
        <v>179</v>
      </c>
      <c r="B6" s="2" t="s">
        <v>129</v>
      </c>
      <c r="C6" s="10">
        <v>47.61904761904762</v>
      </c>
      <c r="D6" s="10">
        <v>2.3809523809523796</v>
      </c>
      <c r="F6" s="7" t="s">
        <v>203</v>
      </c>
      <c r="G6" s="2" t="s">
        <v>153</v>
      </c>
      <c r="H6" s="11">
        <v>43.5</v>
      </c>
      <c r="I6" s="11">
        <v>6.5</v>
      </c>
    </row>
    <row r="7" spans="1:9" x14ac:dyDescent="0.2">
      <c r="A7" s="7" t="s">
        <v>180</v>
      </c>
      <c r="B7" s="2" t="s">
        <v>130</v>
      </c>
      <c r="C7" s="10">
        <v>43.478260869565219</v>
      </c>
      <c r="D7" s="10">
        <v>6.5217391304347814</v>
      </c>
      <c r="F7" s="7" t="s">
        <v>204</v>
      </c>
      <c r="G7" s="2" t="s">
        <v>154</v>
      </c>
      <c r="H7" s="11">
        <v>27</v>
      </c>
      <c r="I7" s="11">
        <v>23</v>
      </c>
    </row>
    <row r="8" spans="1:9" x14ac:dyDescent="0.2">
      <c r="A8" s="7" t="s">
        <v>181</v>
      </c>
      <c r="B8" s="2" t="s">
        <v>131</v>
      </c>
      <c r="C8" s="10">
        <v>35.714285714285715</v>
      </c>
      <c r="D8" s="10">
        <v>14.285714285714285</v>
      </c>
      <c r="F8" s="7" t="s">
        <v>205</v>
      </c>
      <c r="G8" s="2" t="s">
        <v>155</v>
      </c>
      <c r="H8" s="11">
        <v>35.700000000000003</v>
      </c>
      <c r="I8" s="11">
        <v>14.3</v>
      </c>
    </row>
    <row r="9" spans="1:9" x14ac:dyDescent="0.2">
      <c r="A9" s="7" t="s">
        <v>182</v>
      </c>
      <c r="B9" s="2" t="s">
        <v>132</v>
      </c>
      <c r="C9" s="10">
        <v>30.303030303030305</v>
      </c>
      <c r="D9" s="10">
        <v>19.696969696969695</v>
      </c>
      <c r="F9" s="7" t="s">
        <v>206</v>
      </c>
      <c r="G9" s="2" t="s">
        <v>156</v>
      </c>
      <c r="H9" s="11">
        <v>28.6</v>
      </c>
      <c r="I9" s="11">
        <v>21.4</v>
      </c>
    </row>
    <row r="10" spans="1:9" x14ac:dyDescent="0.2">
      <c r="A10" s="7" t="s">
        <v>183</v>
      </c>
      <c r="B10" s="2" t="s">
        <v>133</v>
      </c>
      <c r="C10" s="10">
        <v>33.333333333333336</v>
      </c>
      <c r="D10" s="10">
        <v>16.666666666666664</v>
      </c>
      <c r="F10" s="7" t="s">
        <v>207</v>
      </c>
      <c r="G10" s="2" t="s">
        <v>157</v>
      </c>
      <c r="H10" s="11">
        <v>34.5</v>
      </c>
      <c r="I10" s="11">
        <v>15.5</v>
      </c>
    </row>
    <row r="11" spans="1:9" x14ac:dyDescent="0.2">
      <c r="A11" s="7"/>
      <c r="C11" s="10"/>
      <c r="D11" s="10"/>
      <c r="H11" s="10"/>
      <c r="I11" s="10"/>
    </row>
    <row r="12" spans="1:9" x14ac:dyDescent="0.2">
      <c r="A12" s="7" t="s">
        <v>184</v>
      </c>
      <c r="B12" s="2" t="s">
        <v>134</v>
      </c>
      <c r="C12" s="10">
        <v>43.478260869565219</v>
      </c>
      <c r="D12" s="10">
        <v>6.5217391304347814</v>
      </c>
      <c r="F12" s="7" t="s">
        <v>208</v>
      </c>
      <c r="G12" s="2" t="s">
        <v>158</v>
      </c>
      <c r="H12" s="11">
        <v>52.6</v>
      </c>
      <c r="I12" s="10">
        <v>0</v>
      </c>
    </row>
    <row r="13" spans="1:9" x14ac:dyDescent="0.2">
      <c r="A13" s="7" t="s">
        <v>185</v>
      </c>
      <c r="B13" s="2" t="s">
        <v>135</v>
      </c>
      <c r="C13" s="10">
        <v>32.258064516129032</v>
      </c>
      <c r="D13" s="10">
        <v>17.741935483870968</v>
      </c>
      <c r="F13" s="7" t="s">
        <v>209</v>
      </c>
      <c r="G13" s="2" t="s">
        <v>159</v>
      </c>
      <c r="H13" s="11">
        <v>28.6</v>
      </c>
      <c r="I13" s="11">
        <v>21.4</v>
      </c>
    </row>
    <row r="14" spans="1:9" x14ac:dyDescent="0.2">
      <c r="A14" s="7" t="s">
        <v>186</v>
      </c>
      <c r="B14" s="2" t="s">
        <v>136</v>
      </c>
      <c r="C14" s="11">
        <v>40</v>
      </c>
      <c r="D14" s="11">
        <v>10</v>
      </c>
      <c r="F14" s="7" t="s">
        <v>210</v>
      </c>
      <c r="G14" s="2" t="s">
        <v>160</v>
      </c>
      <c r="H14" s="11">
        <v>34.5</v>
      </c>
      <c r="I14" s="11">
        <v>15.5</v>
      </c>
    </row>
    <row r="15" spans="1:9" x14ac:dyDescent="0.2">
      <c r="A15" s="7" t="s">
        <v>187</v>
      </c>
      <c r="B15" s="2" t="s">
        <v>137</v>
      </c>
      <c r="C15" s="11">
        <v>37</v>
      </c>
      <c r="D15" s="11">
        <v>13</v>
      </c>
      <c r="F15" s="7" t="s">
        <v>211</v>
      </c>
      <c r="G15" s="2" t="s">
        <v>161</v>
      </c>
      <c r="H15" s="11">
        <v>27.8</v>
      </c>
      <c r="I15" s="11">
        <v>22.2</v>
      </c>
    </row>
    <row r="16" spans="1:9" x14ac:dyDescent="0.2">
      <c r="A16" s="7" t="s">
        <v>188</v>
      </c>
      <c r="B16" s="2" t="s">
        <v>138</v>
      </c>
      <c r="C16" s="11">
        <v>55.6</v>
      </c>
      <c r="D16" s="10">
        <v>0</v>
      </c>
      <c r="F16" s="7" t="s">
        <v>212</v>
      </c>
      <c r="G16" s="2" t="s">
        <v>162</v>
      </c>
      <c r="H16" s="11">
        <v>34.5</v>
      </c>
      <c r="I16" s="11">
        <v>15.5</v>
      </c>
    </row>
    <row r="17" spans="1:9" x14ac:dyDescent="0.2">
      <c r="A17" s="7" t="s">
        <v>189</v>
      </c>
      <c r="B17" s="2" t="s">
        <v>139</v>
      </c>
      <c r="C17" s="11">
        <v>37</v>
      </c>
      <c r="D17" s="11">
        <v>13</v>
      </c>
      <c r="F17" s="7" t="s">
        <v>213</v>
      </c>
      <c r="G17" s="2" t="s">
        <v>163</v>
      </c>
      <c r="H17" s="11">
        <v>33.299999999999997</v>
      </c>
      <c r="I17" s="11">
        <v>16.7</v>
      </c>
    </row>
    <row r="18" spans="1:9" x14ac:dyDescent="0.2">
      <c r="A18" s="7" t="s">
        <v>190</v>
      </c>
      <c r="B18" s="2" t="s">
        <v>140</v>
      </c>
      <c r="C18" s="11">
        <v>35.700000000000003</v>
      </c>
      <c r="D18" s="11">
        <v>14.3</v>
      </c>
      <c r="F18" s="7" t="s">
        <v>214</v>
      </c>
      <c r="G18" s="2" t="s">
        <v>164</v>
      </c>
      <c r="H18" s="11">
        <v>35.700000000000003</v>
      </c>
      <c r="I18" s="11">
        <v>14.3</v>
      </c>
    </row>
    <row r="19" spans="1:9" x14ac:dyDescent="0.2">
      <c r="A19" s="7" t="s">
        <v>191</v>
      </c>
      <c r="B19" s="2" t="s">
        <v>141</v>
      </c>
      <c r="C19" s="11">
        <v>45.5</v>
      </c>
      <c r="D19" s="11">
        <v>4.5</v>
      </c>
      <c r="F19" s="7" t="s">
        <v>215</v>
      </c>
      <c r="G19" s="2" t="s">
        <v>165</v>
      </c>
      <c r="H19" s="11">
        <v>40</v>
      </c>
      <c r="I19" s="11">
        <v>10</v>
      </c>
    </row>
    <row r="20" spans="1:9" x14ac:dyDescent="0.2">
      <c r="A20" s="7"/>
      <c r="C20" s="10"/>
      <c r="D20" s="10"/>
      <c r="H20" s="10"/>
      <c r="I20" s="10"/>
    </row>
    <row r="21" spans="1:9" x14ac:dyDescent="0.2">
      <c r="A21" s="7" t="s">
        <v>192</v>
      </c>
      <c r="B21" s="2" t="s">
        <v>228</v>
      </c>
      <c r="C21" s="11">
        <v>33.299999999999997</v>
      </c>
      <c r="D21" s="11">
        <v>16.7</v>
      </c>
      <c r="F21" s="7" t="s">
        <v>216</v>
      </c>
      <c r="G21" s="2" t="s">
        <v>166</v>
      </c>
      <c r="H21" s="11">
        <v>31.3</v>
      </c>
      <c r="I21" s="11">
        <v>18.8</v>
      </c>
    </row>
    <row r="22" spans="1:9" x14ac:dyDescent="0.2">
      <c r="A22" s="7" t="s">
        <v>193</v>
      </c>
      <c r="B22" s="2" t="s">
        <v>143</v>
      </c>
      <c r="C22" s="11">
        <v>27</v>
      </c>
      <c r="D22" s="11">
        <v>23</v>
      </c>
      <c r="F22" s="7" t="s">
        <v>217</v>
      </c>
      <c r="G22" s="2" t="s">
        <v>167</v>
      </c>
      <c r="H22" s="11">
        <v>23.8</v>
      </c>
      <c r="I22" s="11">
        <v>26.2</v>
      </c>
    </row>
    <row r="23" spans="1:9" x14ac:dyDescent="0.2">
      <c r="A23" s="7" t="s">
        <v>194</v>
      </c>
      <c r="B23" s="2" t="s">
        <v>144</v>
      </c>
      <c r="C23" s="11">
        <v>34.5</v>
      </c>
      <c r="D23" s="11">
        <v>15.5</v>
      </c>
      <c r="F23" s="7" t="s">
        <v>218</v>
      </c>
      <c r="G23" s="2" t="s">
        <v>168</v>
      </c>
      <c r="H23" s="11">
        <v>35.700000000000003</v>
      </c>
      <c r="I23" s="11">
        <v>14.3</v>
      </c>
    </row>
    <row r="24" spans="1:9" x14ac:dyDescent="0.2">
      <c r="A24" s="7" t="s">
        <v>195</v>
      </c>
      <c r="B24" s="2" t="s">
        <v>145</v>
      </c>
      <c r="C24" s="11">
        <v>29.4</v>
      </c>
      <c r="D24" s="11">
        <v>20.6</v>
      </c>
      <c r="F24" s="7" t="s">
        <v>219</v>
      </c>
      <c r="G24" s="2" t="s">
        <v>169</v>
      </c>
      <c r="H24" s="11">
        <v>30.3</v>
      </c>
      <c r="I24" s="11">
        <v>19.7</v>
      </c>
    </row>
    <row r="25" spans="1:9" x14ac:dyDescent="0.2">
      <c r="A25" s="7" t="s">
        <v>196</v>
      </c>
      <c r="B25" s="2" t="s">
        <v>146</v>
      </c>
      <c r="C25" s="11">
        <v>31.3</v>
      </c>
      <c r="D25" s="11">
        <v>18.8</v>
      </c>
      <c r="F25" s="7" t="s">
        <v>220</v>
      </c>
      <c r="G25" s="2" t="s">
        <v>170</v>
      </c>
      <c r="H25" s="11">
        <v>27.8</v>
      </c>
      <c r="I25" s="11">
        <v>22.2</v>
      </c>
    </row>
    <row r="26" spans="1:9" x14ac:dyDescent="0.2">
      <c r="A26" s="7" t="s">
        <v>197</v>
      </c>
      <c r="B26" s="2" t="s">
        <v>147</v>
      </c>
      <c r="C26" s="10">
        <v>52.6</v>
      </c>
      <c r="D26" s="10">
        <v>0</v>
      </c>
      <c r="F26" s="7" t="s">
        <v>221</v>
      </c>
      <c r="G26" s="2" t="s">
        <v>171</v>
      </c>
      <c r="H26" s="11">
        <v>55.6</v>
      </c>
      <c r="I26" s="10">
        <v>0</v>
      </c>
    </row>
    <row r="27" spans="1:9" x14ac:dyDescent="0.2">
      <c r="A27" s="7" t="s">
        <v>198</v>
      </c>
      <c r="B27" s="2" t="s">
        <v>148</v>
      </c>
      <c r="C27" s="11">
        <v>28.6</v>
      </c>
      <c r="D27" s="11">
        <v>21.4</v>
      </c>
      <c r="F27" s="7" t="s">
        <v>222</v>
      </c>
      <c r="G27" s="2" t="s">
        <v>172</v>
      </c>
      <c r="H27" s="11">
        <v>31.3</v>
      </c>
      <c r="I27" s="11">
        <v>18.8</v>
      </c>
    </row>
    <row r="28" spans="1:9" x14ac:dyDescent="0.2">
      <c r="A28" s="7" t="s">
        <v>199</v>
      </c>
      <c r="B28" s="2" t="s">
        <v>149</v>
      </c>
      <c r="C28" s="11">
        <v>29.4</v>
      </c>
      <c r="D28" s="11">
        <v>20.6</v>
      </c>
      <c r="F28" s="7" t="s">
        <v>223</v>
      </c>
      <c r="G28" s="2" t="s">
        <v>173</v>
      </c>
      <c r="H28" s="11">
        <v>40</v>
      </c>
      <c r="I28" s="11">
        <v>10</v>
      </c>
    </row>
    <row r="29" spans="1:9" x14ac:dyDescent="0.2">
      <c r="A29" s="7"/>
    </row>
  </sheetData>
  <phoneticPr fontId="6" type="noConversion"/>
  <pageMargins left="0.75" right="0.75" top="1" bottom="1" header="0.5" footer="0.5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8" sqref="C28"/>
    </sheetView>
  </sheetViews>
  <sheetFormatPr baseColWidth="10" defaultRowHeight="16" x14ac:dyDescent="0.2"/>
  <cols>
    <col min="1" max="16384" width="10.83203125" style="2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1" t="s">
        <v>2</v>
      </c>
    </row>
    <row r="5" spans="1:6" x14ac:dyDescent="0.2">
      <c r="A5" s="2" t="s">
        <v>34</v>
      </c>
    </row>
    <row r="7" spans="1:6" x14ac:dyDescent="0.2">
      <c r="A7" s="4">
        <v>42215</v>
      </c>
      <c r="B7" s="3">
        <v>0.58333333333333337</v>
      </c>
      <c r="C7" s="2" t="s">
        <v>35</v>
      </c>
      <c r="D7" s="2" t="s">
        <v>36</v>
      </c>
      <c r="E7" s="2" t="s">
        <v>5</v>
      </c>
      <c r="F7" s="2">
        <v>7.25</v>
      </c>
    </row>
    <row r="8" spans="1:6" x14ac:dyDescent="0.2">
      <c r="D8" s="2" t="s">
        <v>37</v>
      </c>
      <c r="E8" s="2" t="s">
        <v>5</v>
      </c>
      <c r="F8" s="2">
        <v>7.5</v>
      </c>
    </row>
    <row r="9" spans="1:6" x14ac:dyDescent="0.2">
      <c r="D9" s="2" t="s">
        <v>38</v>
      </c>
      <c r="E9" s="2" t="s">
        <v>5</v>
      </c>
      <c r="F9" s="2">
        <v>6.75</v>
      </c>
    </row>
    <row r="10" spans="1:6" x14ac:dyDescent="0.2">
      <c r="D10" s="2" t="s">
        <v>39</v>
      </c>
      <c r="E10" s="2" t="s">
        <v>5</v>
      </c>
      <c r="F10" s="2">
        <v>7.75</v>
      </c>
    </row>
    <row r="12" spans="1:6" x14ac:dyDescent="0.2">
      <c r="D12" s="2" t="s">
        <v>36</v>
      </c>
      <c r="E12" s="2" t="s">
        <v>6</v>
      </c>
      <c r="F12" s="2">
        <v>9</v>
      </c>
    </row>
    <row r="13" spans="1:6" x14ac:dyDescent="0.2">
      <c r="D13" s="2" t="s">
        <v>37</v>
      </c>
      <c r="E13" s="2" t="s">
        <v>6</v>
      </c>
      <c r="F13" s="2">
        <v>9</v>
      </c>
    </row>
    <row r="14" spans="1:6" x14ac:dyDescent="0.2">
      <c r="D14" s="2" t="s">
        <v>38</v>
      </c>
      <c r="E14" s="2" t="s">
        <v>6</v>
      </c>
      <c r="F14" s="2">
        <v>8.75</v>
      </c>
    </row>
    <row r="15" spans="1:6" x14ac:dyDescent="0.2">
      <c r="D15" s="2" t="s">
        <v>39</v>
      </c>
      <c r="E15" s="2" t="s">
        <v>6</v>
      </c>
      <c r="F15" s="2">
        <v>8.5</v>
      </c>
    </row>
    <row r="17" spans="4:6" x14ac:dyDescent="0.2">
      <c r="D17" s="2" t="s">
        <v>36</v>
      </c>
      <c r="E17" s="2" t="s">
        <v>7</v>
      </c>
      <c r="F17" s="2">
        <v>7</v>
      </c>
    </row>
    <row r="18" spans="4:6" x14ac:dyDescent="0.2">
      <c r="D18" s="2" t="s">
        <v>37</v>
      </c>
      <c r="E18" s="2" t="s">
        <v>7</v>
      </c>
      <c r="F18" s="2">
        <v>9.5</v>
      </c>
    </row>
    <row r="19" spans="4:6" x14ac:dyDescent="0.2">
      <c r="D19" s="2" t="s">
        <v>38</v>
      </c>
      <c r="E19" s="2" t="s">
        <v>7</v>
      </c>
      <c r="F19" s="2">
        <v>7.25</v>
      </c>
    </row>
    <row r="20" spans="4:6" x14ac:dyDescent="0.2">
      <c r="D20" s="2" t="s">
        <v>39</v>
      </c>
      <c r="E20" s="2" t="s">
        <v>7</v>
      </c>
      <c r="F20" s="2">
        <v>7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RowHeight="16" x14ac:dyDescent="0.2"/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1" t="s">
        <v>2</v>
      </c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 t="s">
        <v>40</v>
      </c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4">
        <v>42216</v>
      </c>
      <c r="B7" s="3">
        <v>0</v>
      </c>
      <c r="C7" s="2" t="s">
        <v>41</v>
      </c>
      <c r="D7" s="2" t="s">
        <v>36</v>
      </c>
      <c r="E7" s="2" t="s">
        <v>5</v>
      </c>
      <c r="F7" s="2">
        <v>8</v>
      </c>
    </row>
    <row r="8" spans="1:6" x14ac:dyDescent="0.2">
      <c r="A8" s="2"/>
      <c r="B8" s="2"/>
      <c r="C8" s="2"/>
      <c r="D8" s="2" t="s">
        <v>37</v>
      </c>
      <c r="E8" s="2" t="s">
        <v>5</v>
      </c>
      <c r="F8" s="2">
        <v>7.5</v>
      </c>
    </row>
    <row r="9" spans="1:6" x14ac:dyDescent="0.2">
      <c r="A9" s="2"/>
      <c r="B9" s="2"/>
      <c r="C9" s="2"/>
      <c r="D9" s="2" t="s">
        <v>38</v>
      </c>
      <c r="E9" s="2" t="s">
        <v>5</v>
      </c>
      <c r="F9" s="2">
        <v>8.5</v>
      </c>
    </row>
    <row r="10" spans="1:6" x14ac:dyDescent="0.2">
      <c r="A10" s="2"/>
      <c r="B10" s="2"/>
      <c r="C10" s="2"/>
      <c r="D10" s="2" t="s">
        <v>39</v>
      </c>
      <c r="E10" s="2" t="s">
        <v>5</v>
      </c>
      <c r="F10" s="2">
        <v>6.75</v>
      </c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 t="s">
        <v>36</v>
      </c>
      <c r="E12" s="2" t="s">
        <v>6</v>
      </c>
      <c r="F12" s="2">
        <v>7.75</v>
      </c>
    </row>
    <row r="13" spans="1:6" x14ac:dyDescent="0.2">
      <c r="A13" s="2"/>
      <c r="B13" s="2"/>
      <c r="C13" s="2"/>
      <c r="D13" s="2" t="s">
        <v>37</v>
      </c>
      <c r="E13" s="2" t="s">
        <v>6</v>
      </c>
      <c r="F13" s="2">
        <v>7.75</v>
      </c>
    </row>
    <row r="14" spans="1:6" x14ac:dyDescent="0.2">
      <c r="A14" s="2"/>
      <c r="B14" s="2"/>
      <c r="C14" s="2"/>
      <c r="D14" s="2" t="s">
        <v>38</v>
      </c>
      <c r="E14" s="2" t="s">
        <v>6</v>
      </c>
      <c r="F14" s="2">
        <v>8</v>
      </c>
    </row>
    <row r="15" spans="1:6" x14ac:dyDescent="0.2">
      <c r="A15" s="2"/>
      <c r="B15" s="2"/>
      <c r="C15" s="2"/>
      <c r="D15" s="2" t="s">
        <v>39</v>
      </c>
      <c r="E15" s="2" t="s">
        <v>6</v>
      </c>
      <c r="F15" s="2">
        <v>6.75</v>
      </c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 t="s">
        <v>36</v>
      </c>
      <c r="E17" s="2" t="s">
        <v>7</v>
      </c>
      <c r="F17" s="2">
        <v>4.75</v>
      </c>
    </row>
    <row r="18" spans="1:6" x14ac:dyDescent="0.2">
      <c r="A18" s="2"/>
      <c r="B18" s="2"/>
      <c r="C18" s="2"/>
      <c r="D18" s="2" t="s">
        <v>37</v>
      </c>
      <c r="E18" s="2" t="s">
        <v>7</v>
      </c>
      <c r="F18" s="2">
        <v>6.25</v>
      </c>
    </row>
    <row r="19" spans="1:6" x14ac:dyDescent="0.2">
      <c r="A19" s="2"/>
      <c r="B19" s="2"/>
      <c r="C19" s="2"/>
      <c r="D19" s="2" t="s">
        <v>38</v>
      </c>
      <c r="E19" s="2" t="s">
        <v>7</v>
      </c>
      <c r="F19" s="2">
        <v>4.5</v>
      </c>
    </row>
    <row r="20" spans="1:6" x14ac:dyDescent="0.2">
      <c r="A20" s="2"/>
      <c r="B20" s="2"/>
      <c r="C20" s="2"/>
      <c r="D20" s="2" t="s">
        <v>39</v>
      </c>
      <c r="E20" s="2" t="s">
        <v>7</v>
      </c>
      <c r="F20" s="2">
        <v>7.5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19" workbookViewId="0">
      <selection activeCell="H36" sqref="H36"/>
    </sheetView>
  </sheetViews>
  <sheetFormatPr baseColWidth="10" defaultRowHeight="16" x14ac:dyDescent="0.2"/>
  <cols>
    <col min="1" max="16384" width="10.83203125" style="2"/>
  </cols>
  <sheetData>
    <row r="1" spans="1:5" x14ac:dyDescent="0.2">
      <c r="A1" s="1" t="s">
        <v>0</v>
      </c>
    </row>
    <row r="2" spans="1:5" x14ac:dyDescent="0.2">
      <c r="A2" s="1" t="s">
        <v>1</v>
      </c>
    </row>
    <row r="3" spans="1:5" x14ac:dyDescent="0.2">
      <c r="A3" s="1" t="s">
        <v>2</v>
      </c>
    </row>
    <row r="5" spans="1:5" x14ac:dyDescent="0.2">
      <c r="A5" s="2" t="s">
        <v>42</v>
      </c>
    </row>
    <row r="7" spans="1:5" x14ac:dyDescent="0.2">
      <c r="A7" s="4">
        <v>42216</v>
      </c>
      <c r="B7" s="3">
        <v>0.75</v>
      </c>
      <c r="C7" s="2" t="s">
        <v>43</v>
      </c>
      <c r="D7" s="2" t="s">
        <v>5</v>
      </c>
      <c r="E7" s="2">
        <v>6.75</v>
      </c>
    </row>
    <row r="8" spans="1:5" x14ac:dyDescent="0.2">
      <c r="D8" s="2" t="s">
        <v>6</v>
      </c>
      <c r="E8" s="2">
        <v>7.75</v>
      </c>
    </row>
    <row r="9" spans="1:5" x14ac:dyDescent="0.2">
      <c r="D9" s="2" t="s">
        <v>7</v>
      </c>
      <c r="E9" s="2">
        <v>8.75</v>
      </c>
    </row>
    <row r="10" spans="1:5" x14ac:dyDescent="0.2">
      <c r="D10" s="2" t="s">
        <v>8</v>
      </c>
      <c r="E10" s="2">
        <v>10.25</v>
      </c>
    </row>
    <row r="11" spans="1:5" x14ac:dyDescent="0.2">
      <c r="D11" s="2" t="s">
        <v>9</v>
      </c>
      <c r="E11" s="2">
        <v>12.25</v>
      </c>
    </row>
    <row r="12" spans="1:5" x14ac:dyDescent="0.2">
      <c r="A12" s="4">
        <v>42216</v>
      </c>
      <c r="B12" s="3">
        <v>0.91666666666666663</v>
      </c>
      <c r="C12" s="2" t="s">
        <v>44</v>
      </c>
      <c r="D12" s="2" t="s">
        <v>5</v>
      </c>
      <c r="E12" s="2">
        <v>6.75</v>
      </c>
    </row>
    <row r="13" spans="1:5" x14ac:dyDescent="0.2">
      <c r="D13" s="2" t="s">
        <v>6</v>
      </c>
      <c r="E13" s="2">
        <v>8</v>
      </c>
    </row>
    <row r="14" spans="1:5" x14ac:dyDescent="0.2">
      <c r="D14" s="2" t="s">
        <v>7</v>
      </c>
      <c r="E14" s="2">
        <v>9</v>
      </c>
    </row>
    <row r="15" spans="1:5" x14ac:dyDescent="0.2">
      <c r="D15" s="2" t="s">
        <v>8</v>
      </c>
      <c r="E15" s="2">
        <v>10.25</v>
      </c>
    </row>
    <row r="16" spans="1:5" x14ac:dyDescent="0.2">
      <c r="D16" s="2" t="s">
        <v>9</v>
      </c>
      <c r="E16" s="2">
        <v>12</v>
      </c>
    </row>
    <row r="17" spans="1:5" x14ac:dyDescent="0.2">
      <c r="A17" s="4">
        <v>42217</v>
      </c>
      <c r="B17" s="3">
        <v>8.3333333333333329E-2</v>
      </c>
      <c r="C17" s="2" t="s">
        <v>45</v>
      </c>
      <c r="D17" s="2" t="s">
        <v>5</v>
      </c>
      <c r="E17" s="2">
        <v>8</v>
      </c>
    </row>
    <row r="18" spans="1:5" x14ac:dyDescent="0.2">
      <c r="D18" s="2" t="s">
        <v>6</v>
      </c>
      <c r="E18" s="2">
        <v>7.5</v>
      </c>
    </row>
    <row r="19" spans="1:5" x14ac:dyDescent="0.2">
      <c r="D19" s="2" t="s">
        <v>7</v>
      </c>
      <c r="E19" s="2">
        <v>7</v>
      </c>
    </row>
    <row r="20" spans="1:5" x14ac:dyDescent="0.2">
      <c r="D20" s="2" t="s">
        <v>8</v>
      </c>
      <c r="E20" s="2">
        <v>11.75</v>
      </c>
    </row>
    <row r="21" spans="1:5" x14ac:dyDescent="0.2">
      <c r="D21" s="2" t="s">
        <v>9</v>
      </c>
      <c r="E21" s="2">
        <v>12</v>
      </c>
    </row>
    <row r="22" spans="1:5" x14ac:dyDescent="0.2">
      <c r="A22" s="4">
        <v>42217</v>
      </c>
      <c r="B22" s="3">
        <v>0.25</v>
      </c>
      <c r="C22" s="2" t="s">
        <v>46</v>
      </c>
      <c r="D22" s="2" t="s">
        <v>5</v>
      </c>
      <c r="E22" s="2" t="s">
        <v>47</v>
      </c>
    </row>
    <row r="23" spans="1:5" x14ac:dyDescent="0.2">
      <c r="D23" s="2" t="s">
        <v>6</v>
      </c>
      <c r="E23" s="2">
        <v>8</v>
      </c>
    </row>
    <row r="24" spans="1:5" x14ac:dyDescent="0.2">
      <c r="D24" s="2" t="s">
        <v>7</v>
      </c>
      <c r="E24" s="2">
        <v>7.75</v>
      </c>
    </row>
    <row r="25" spans="1:5" x14ac:dyDescent="0.2">
      <c r="D25" s="2" t="s">
        <v>8</v>
      </c>
      <c r="E25" s="2">
        <v>11.5</v>
      </c>
    </row>
    <row r="26" spans="1:5" x14ac:dyDescent="0.2">
      <c r="D26" s="2" t="s">
        <v>9</v>
      </c>
      <c r="E26" s="2">
        <v>11.75</v>
      </c>
    </row>
    <row r="27" spans="1:5" x14ac:dyDescent="0.2">
      <c r="A27" s="4">
        <v>42217</v>
      </c>
      <c r="B27" s="3">
        <v>0.41666666666666669</v>
      </c>
      <c r="C27" s="2" t="s">
        <v>48</v>
      </c>
      <c r="D27" s="2" t="s">
        <v>5</v>
      </c>
      <c r="E27" s="2">
        <v>6.75</v>
      </c>
    </row>
    <row r="28" spans="1:5" x14ac:dyDescent="0.2">
      <c r="D28" s="5" t="s">
        <v>6</v>
      </c>
      <c r="E28" s="5">
        <v>8.75</v>
      </c>
    </row>
    <row r="29" spans="1:5" x14ac:dyDescent="0.2">
      <c r="D29" s="5" t="s">
        <v>7</v>
      </c>
      <c r="E29" s="5">
        <v>8.5</v>
      </c>
    </row>
    <row r="30" spans="1:5" x14ac:dyDescent="0.2">
      <c r="D30" s="2" t="s">
        <v>8</v>
      </c>
      <c r="E30" s="2">
        <v>11.5</v>
      </c>
    </row>
    <row r="31" spans="1:5" x14ac:dyDescent="0.2">
      <c r="D31" s="2" t="s">
        <v>9</v>
      </c>
      <c r="E31" s="2">
        <v>11.25</v>
      </c>
    </row>
    <row r="32" spans="1:5" x14ac:dyDescent="0.2">
      <c r="A32" s="4">
        <v>42217</v>
      </c>
      <c r="B32" s="3">
        <v>0.58333333333333337</v>
      </c>
      <c r="C32" s="2" t="s">
        <v>49</v>
      </c>
      <c r="D32" s="2" t="s">
        <v>5</v>
      </c>
      <c r="E32" s="2">
        <v>6.5</v>
      </c>
    </row>
    <row r="33" spans="1:5" x14ac:dyDescent="0.2">
      <c r="D33" s="2" t="s">
        <v>6</v>
      </c>
      <c r="E33" s="2">
        <v>8</v>
      </c>
    </row>
    <row r="34" spans="1:5" x14ac:dyDescent="0.2">
      <c r="D34" s="2" t="s">
        <v>7</v>
      </c>
      <c r="E34" s="2">
        <v>8.75</v>
      </c>
    </row>
    <row r="35" spans="1:5" x14ac:dyDescent="0.2">
      <c r="D35" s="2" t="s">
        <v>8</v>
      </c>
      <c r="E35" s="2">
        <v>9.5</v>
      </c>
    </row>
    <row r="36" spans="1:5" x14ac:dyDescent="0.2">
      <c r="D36" s="2" t="s">
        <v>9</v>
      </c>
      <c r="E36" s="2">
        <v>12</v>
      </c>
    </row>
    <row r="37" spans="1:5" x14ac:dyDescent="0.2">
      <c r="A37" s="4">
        <v>42217</v>
      </c>
      <c r="B37" s="3">
        <v>0.75</v>
      </c>
      <c r="C37" s="2" t="s">
        <v>50</v>
      </c>
      <c r="D37" s="2" t="s">
        <v>5</v>
      </c>
      <c r="E37" s="2">
        <v>6</v>
      </c>
    </row>
    <row r="38" spans="1:5" x14ac:dyDescent="0.2">
      <c r="D38" s="2" t="s">
        <v>6</v>
      </c>
      <c r="E38" s="2">
        <v>7.5</v>
      </c>
    </row>
    <row r="39" spans="1:5" x14ac:dyDescent="0.2">
      <c r="D39" s="2" t="s">
        <v>7</v>
      </c>
      <c r="E39" s="2">
        <v>8.5</v>
      </c>
    </row>
    <row r="40" spans="1:5" x14ac:dyDescent="0.2">
      <c r="D40" s="2" t="s">
        <v>8</v>
      </c>
      <c r="E40" s="2">
        <v>9.5</v>
      </c>
    </row>
    <row r="41" spans="1:5" x14ac:dyDescent="0.2">
      <c r="D41" s="2" t="s">
        <v>9</v>
      </c>
      <c r="E41" s="2">
        <v>11.75</v>
      </c>
    </row>
    <row r="42" spans="1:5" x14ac:dyDescent="0.2">
      <c r="A42" s="4">
        <v>42217</v>
      </c>
      <c r="B42" s="3">
        <v>0.91666666666666663</v>
      </c>
      <c r="C42" s="2" t="s">
        <v>51</v>
      </c>
      <c r="D42" s="2" t="s">
        <v>5</v>
      </c>
      <c r="E42" s="2">
        <v>5</v>
      </c>
    </row>
    <row r="43" spans="1:5" x14ac:dyDescent="0.2">
      <c r="D43" s="5" t="s">
        <v>6</v>
      </c>
      <c r="E43" s="5">
        <v>8</v>
      </c>
    </row>
    <row r="44" spans="1:5" x14ac:dyDescent="0.2">
      <c r="D44" s="5" t="s">
        <v>7</v>
      </c>
      <c r="E44" s="5">
        <v>7.5</v>
      </c>
    </row>
    <row r="45" spans="1:5" x14ac:dyDescent="0.2">
      <c r="D45" s="2" t="s">
        <v>8</v>
      </c>
      <c r="E45" s="2">
        <v>15</v>
      </c>
    </row>
    <row r="46" spans="1:5" x14ac:dyDescent="0.2">
      <c r="D46" s="2" t="s">
        <v>9</v>
      </c>
      <c r="E46" s="2">
        <v>12.5</v>
      </c>
    </row>
    <row r="47" spans="1:5" x14ac:dyDescent="0.2">
      <c r="A47" s="4">
        <v>42218</v>
      </c>
      <c r="B47" s="3">
        <v>8.3333333333333329E-2</v>
      </c>
      <c r="C47" s="2" t="s">
        <v>52</v>
      </c>
      <c r="D47" s="2" t="s">
        <v>5</v>
      </c>
      <c r="E47" s="2">
        <v>6.25</v>
      </c>
    </row>
    <row r="48" spans="1:5" x14ac:dyDescent="0.2">
      <c r="D48" s="2" t="s">
        <v>6</v>
      </c>
      <c r="E48" s="2">
        <v>7.5</v>
      </c>
    </row>
    <row r="49" spans="1:5" x14ac:dyDescent="0.2">
      <c r="D49" s="2" t="s">
        <v>7</v>
      </c>
      <c r="E49" s="2">
        <v>7.5</v>
      </c>
    </row>
    <row r="50" spans="1:5" x14ac:dyDescent="0.2">
      <c r="D50" s="2" t="s">
        <v>8</v>
      </c>
      <c r="E50" s="2">
        <v>9</v>
      </c>
    </row>
    <row r="51" spans="1:5" x14ac:dyDescent="0.2">
      <c r="D51" s="2" t="s">
        <v>9</v>
      </c>
      <c r="E51" s="2">
        <v>11.5</v>
      </c>
    </row>
    <row r="52" spans="1:5" x14ac:dyDescent="0.2">
      <c r="A52" s="4">
        <v>42218</v>
      </c>
      <c r="B52" s="3">
        <v>0.25</v>
      </c>
      <c r="C52" s="2" t="s">
        <v>53</v>
      </c>
      <c r="D52" s="2" t="s">
        <v>5</v>
      </c>
      <c r="E52" s="2">
        <v>6.5</v>
      </c>
    </row>
    <row r="53" spans="1:5" x14ac:dyDescent="0.2">
      <c r="D53" s="2" t="s">
        <v>6</v>
      </c>
      <c r="E53" s="2">
        <v>6.75</v>
      </c>
    </row>
    <row r="54" spans="1:5" x14ac:dyDescent="0.2">
      <c r="D54" s="2" t="s">
        <v>7</v>
      </c>
      <c r="E54" s="2">
        <v>8.25</v>
      </c>
    </row>
    <row r="55" spans="1:5" x14ac:dyDescent="0.2">
      <c r="D55" s="2" t="s">
        <v>8</v>
      </c>
      <c r="E55" s="2">
        <v>11.5</v>
      </c>
    </row>
    <row r="56" spans="1:5" x14ac:dyDescent="0.2">
      <c r="D56" s="2" t="s">
        <v>9</v>
      </c>
      <c r="E56" s="2">
        <v>10.25</v>
      </c>
    </row>
    <row r="57" spans="1:5" x14ac:dyDescent="0.2">
      <c r="A57" s="4">
        <v>42218</v>
      </c>
      <c r="B57" s="3">
        <v>0.41666666666666669</v>
      </c>
      <c r="C57" s="2" t="s">
        <v>54</v>
      </c>
      <c r="D57" s="2" t="s">
        <v>5</v>
      </c>
      <c r="E57" s="2">
        <v>6.75</v>
      </c>
    </row>
    <row r="58" spans="1:5" x14ac:dyDescent="0.2">
      <c r="D58" s="2" t="s">
        <v>6</v>
      </c>
      <c r="E58" s="2">
        <v>7</v>
      </c>
    </row>
    <row r="59" spans="1:5" x14ac:dyDescent="0.2">
      <c r="D59" s="2" t="s">
        <v>7</v>
      </c>
      <c r="E59" s="2">
        <v>8.5</v>
      </c>
    </row>
    <row r="60" spans="1:5" x14ac:dyDescent="0.2">
      <c r="D60" s="2" t="s">
        <v>8</v>
      </c>
      <c r="E60" s="2">
        <v>11</v>
      </c>
    </row>
    <row r="61" spans="1:5" x14ac:dyDescent="0.2">
      <c r="D61" s="2" t="s">
        <v>9</v>
      </c>
      <c r="E61" s="2">
        <v>10.75</v>
      </c>
    </row>
    <row r="62" spans="1:5" x14ac:dyDescent="0.2">
      <c r="A62" s="4">
        <v>42218</v>
      </c>
      <c r="B62" s="3">
        <v>0.58333333333333337</v>
      </c>
      <c r="C62" s="2" t="s">
        <v>55</v>
      </c>
      <c r="D62" s="2" t="s">
        <v>5</v>
      </c>
      <c r="E62" s="2">
        <v>6</v>
      </c>
    </row>
    <row r="63" spans="1:5" x14ac:dyDescent="0.2">
      <c r="D63" s="2" t="s">
        <v>6</v>
      </c>
      <c r="E63" s="2">
        <v>7.5</v>
      </c>
    </row>
    <row r="64" spans="1:5" x14ac:dyDescent="0.2">
      <c r="D64" s="2" t="s">
        <v>7</v>
      </c>
      <c r="E64" s="2">
        <v>7.75</v>
      </c>
    </row>
    <row r="65" spans="1:5" x14ac:dyDescent="0.2">
      <c r="D65" s="2" t="s">
        <v>8</v>
      </c>
      <c r="E65" s="2">
        <v>11</v>
      </c>
    </row>
    <row r="66" spans="1:5" x14ac:dyDescent="0.2">
      <c r="D66" s="2" t="s">
        <v>9</v>
      </c>
      <c r="E66" s="2">
        <v>11.25</v>
      </c>
    </row>
    <row r="67" spans="1:5" x14ac:dyDescent="0.2">
      <c r="A67" s="4">
        <v>42218</v>
      </c>
      <c r="B67" s="3">
        <v>0.75</v>
      </c>
      <c r="C67" s="2" t="s">
        <v>56</v>
      </c>
      <c r="D67" s="2" t="s">
        <v>5</v>
      </c>
      <c r="E67" s="2">
        <v>6</v>
      </c>
    </row>
    <row r="68" spans="1:5" x14ac:dyDescent="0.2">
      <c r="D68" s="2" t="s">
        <v>6</v>
      </c>
      <c r="E68" s="2">
        <v>6</v>
      </c>
    </row>
    <row r="69" spans="1:5" x14ac:dyDescent="0.2">
      <c r="D69" s="2" t="s">
        <v>7</v>
      </c>
      <c r="E69" s="2">
        <v>7.75</v>
      </c>
    </row>
    <row r="70" spans="1:5" x14ac:dyDescent="0.2">
      <c r="D70" s="2" t="s">
        <v>8</v>
      </c>
      <c r="E70" s="2">
        <v>10</v>
      </c>
    </row>
    <row r="71" spans="1:5" x14ac:dyDescent="0.2">
      <c r="D71" s="2" t="s">
        <v>9</v>
      </c>
      <c r="E71" s="2">
        <v>12</v>
      </c>
    </row>
    <row r="72" spans="1:5" x14ac:dyDescent="0.2">
      <c r="A72" s="4">
        <v>42218</v>
      </c>
      <c r="B72" s="3">
        <v>0.91666666666666663</v>
      </c>
      <c r="C72" s="2" t="s">
        <v>57</v>
      </c>
      <c r="D72" s="2" t="s">
        <v>5</v>
      </c>
      <c r="E72" s="2">
        <v>5.5</v>
      </c>
    </row>
    <row r="73" spans="1:5" x14ac:dyDescent="0.2">
      <c r="D73" s="2" t="s">
        <v>6</v>
      </c>
      <c r="E73" s="2">
        <v>6.75</v>
      </c>
    </row>
    <row r="74" spans="1:5" x14ac:dyDescent="0.2">
      <c r="D74" s="2" t="s">
        <v>7</v>
      </c>
      <c r="E74" s="2">
        <v>7.75</v>
      </c>
    </row>
    <row r="75" spans="1:5" x14ac:dyDescent="0.2">
      <c r="D75" s="2" t="s">
        <v>8</v>
      </c>
      <c r="E75" s="2">
        <v>10.75</v>
      </c>
    </row>
    <row r="76" spans="1:5" x14ac:dyDescent="0.2">
      <c r="D76" s="2" t="s">
        <v>9</v>
      </c>
      <c r="E76" s="2">
        <v>11.25</v>
      </c>
    </row>
    <row r="77" spans="1:5" x14ac:dyDescent="0.2">
      <c r="A77" s="4">
        <v>42219</v>
      </c>
      <c r="B77" s="3">
        <v>8.3333333333333329E-2</v>
      </c>
      <c r="C77" s="2" t="s">
        <v>58</v>
      </c>
      <c r="D77" s="2" t="s">
        <v>5</v>
      </c>
      <c r="E77" s="2">
        <v>7.75</v>
      </c>
    </row>
    <row r="78" spans="1:5" x14ac:dyDescent="0.2">
      <c r="D78" s="2" t="s">
        <v>6</v>
      </c>
      <c r="E78" s="2">
        <v>7</v>
      </c>
    </row>
    <row r="79" spans="1:5" x14ac:dyDescent="0.2">
      <c r="D79" s="2" t="s">
        <v>7</v>
      </c>
      <c r="E79" s="2">
        <v>7.25</v>
      </c>
    </row>
    <row r="80" spans="1:5" x14ac:dyDescent="0.2">
      <c r="D80" s="2" t="s">
        <v>8</v>
      </c>
      <c r="E80" s="2">
        <v>10.75</v>
      </c>
    </row>
    <row r="81" spans="1:5" x14ac:dyDescent="0.2">
      <c r="D81" s="2" t="s">
        <v>9</v>
      </c>
      <c r="E81" s="2">
        <v>10</v>
      </c>
    </row>
    <row r="82" spans="1:5" x14ac:dyDescent="0.2">
      <c r="A82" s="4">
        <v>42219</v>
      </c>
      <c r="B82" s="3">
        <v>0.25</v>
      </c>
      <c r="C82" s="2" t="s">
        <v>59</v>
      </c>
      <c r="D82" s="2" t="s">
        <v>5</v>
      </c>
      <c r="E82" s="2">
        <v>7</v>
      </c>
    </row>
    <row r="83" spans="1:5" x14ac:dyDescent="0.2">
      <c r="D83" s="2" t="s">
        <v>6</v>
      </c>
      <c r="E83" s="2">
        <v>7</v>
      </c>
    </row>
    <row r="84" spans="1:5" x14ac:dyDescent="0.2">
      <c r="D84" s="2" t="s">
        <v>7</v>
      </c>
      <c r="E84" s="2">
        <v>7.75</v>
      </c>
    </row>
    <row r="85" spans="1:5" x14ac:dyDescent="0.2">
      <c r="D85" s="2" t="s">
        <v>8</v>
      </c>
      <c r="E85" s="2">
        <v>11.5</v>
      </c>
    </row>
    <row r="86" spans="1:5" x14ac:dyDescent="0.2">
      <c r="D86" s="2" t="s">
        <v>9</v>
      </c>
      <c r="E86" s="2">
        <v>12</v>
      </c>
    </row>
    <row r="87" spans="1:5" x14ac:dyDescent="0.2">
      <c r="A87" s="4">
        <v>42219</v>
      </c>
      <c r="B87" s="3">
        <v>0.41666666666666669</v>
      </c>
      <c r="C87" s="2" t="s">
        <v>60</v>
      </c>
      <c r="D87" s="2" t="s">
        <v>5</v>
      </c>
      <c r="E87" s="2">
        <v>7.25</v>
      </c>
    </row>
    <row r="88" spans="1:5" x14ac:dyDescent="0.2">
      <c r="D88" s="2" t="s">
        <v>6</v>
      </c>
      <c r="E88" s="2">
        <v>6.75</v>
      </c>
    </row>
    <row r="89" spans="1:5" x14ac:dyDescent="0.2">
      <c r="D89" s="2" t="s">
        <v>7</v>
      </c>
      <c r="E89" s="2">
        <v>7.75</v>
      </c>
    </row>
    <row r="90" spans="1:5" x14ac:dyDescent="0.2">
      <c r="D90" s="2" t="s">
        <v>8</v>
      </c>
      <c r="E90" s="2">
        <v>12.75</v>
      </c>
    </row>
    <row r="91" spans="1:5" x14ac:dyDescent="0.2">
      <c r="D91" s="2" t="s">
        <v>9</v>
      </c>
      <c r="E91" s="2">
        <v>12.25</v>
      </c>
    </row>
    <row r="92" spans="1:5" x14ac:dyDescent="0.2">
      <c r="A92" s="4">
        <v>42219</v>
      </c>
      <c r="B92" s="3">
        <v>0.58333333333333337</v>
      </c>
      <c r="C92" s="2" t="s">
        <v>61</v>
      </c>
      <c r="D92" s="2" t="s">
        <v>5</v>
      </c>
      <c r="E92" s="2">
        <v>5.75</v>
      </c>
    </row>
    <row r="93" spans="1:5" x14ac:dyDescent="0.2">
      <c r="D93" s="2" t="s">
        <v>6</v>
      </c>
      <c r="E93" s="2">
        <v>6.25</v>
      </c>
    </row>
    <row r="94" spans="1:5" x14ac:dyDescent="0.2">
      <c r="D94" s="2" t="s">
        <v>7</v>
      </c>
      <c r="E94" s="2">
        <v>7</v>
      </c>
    </row>
    <row r="95" spans="1:5" x14ac:dyDescent="0.2">
      <c r="D95" s="2" t="s">
        <v>8</v>
      </c>
      <c r="E95" s="2">
        <v>10</v>
      </c>
    </row>
    <row r="96" spans="1:5" x14ac:dyDescent="0.2">
      <c r="D96" s="2" t="s">
        <v>9</v>
      </c>
      <c r="E96" s="2">
        <v>11.25</v>
      </c>
    </row>
    <row r="97" spans="1:5" x14ac:dyDescent="0.2">
      <c r="A97" s="4">
        <v>42219</v>
      </c>
      <c r="B97" s="3">
        <v>0.75</v>
      </c>
      <c r="C97" s="2" t="s">
        <v>62</v>
      </c>
      <c r="D97" s="2" t="s">
        <v>5</v>
      </c>
      <c r="E97" s="2">
        <v>6</v>
      </c>
    </row>
    <row r="98" spans="1:5" x14ac:dyDescent="0.2">
      <c r="D98" s="2" t="s">
        <v>6</v>
      </c>
      <c r="E98" s="2">
        <v>7</v>
      </c>
    </row>
    <row r="99" spans="1:5" x14ac:dyDescent="0.2">
      <c r="D99" s="2" t="s">
        <v>7</v>
      </c>
      <c r="E99" s="2">
        <v>7.25</v>
      </c>
    </row>
    <row r="100" spans="1:5" x14ac:dyDescent="0.2">
      <c r="D100" s="2" t="s">
        <v>8</v>
      </c>
      <c r="E100" s="2">
        <v>12</v>
      </c>
    </row>
    <row r="101" spans="1:5" x14ac:dyDescent="0.2">
      <c r="D101" s="2" t="s">
        <v>9</v>
      </c>
      <c r="E101" s="2">
        <v>12.5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1" sqref="F21"/>
    </sheetView>
  </sheetViews>
  <sheetFormatPr baseColWidth="10" defaultRowHeight="16" x14ac:dyDescent="0.2"/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1" t="s">
        <v>2</v>
      </c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 t="s">
        <v>63</v>
      </c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4">
        <v>42220</v>
      </c>
      <c r="B7" s="3">
        <v>0</v>
      </c>
      <c r="C7" s="2" t="s">
        <v>64</v>
      </c>
      <c r="D7" s="2" t="s">
        <v>36</v>
      </c>
      <c r="E7" s="2" t="s">
        <v>5</v>
      </c>
      <c r="F7" s="2">
        <v>7</v>
      </c>
    </row>
    <row r="8" spans="1:6" x14ac:dyDescent="0.2">
      <c r="A8" s="2"/>
      <c r="B8" s="2"/>
      <c r="C8" s="2"/>
      <c r="D8" s="2" t="s">
        <v>37</v>
      </c>
      <c r="E8" s="2" t="s">
        <v>5</v>
      </c>
      <c r="F8" s="2">
        <v>7.5</v>
      </c>
    </row>
    <row r="9" spans="1:6" x14ac:dyDescent="0.2">
      <c r="A9" s="2"/>
      <c r="B9" s="2"/>
      <c r="C9" s="2"/>
      <c r="D9" s="2" t="s">
        <v>38</v>
      </c>
      <c r="E9" s="2" t="s">
        <v>5</v>
      </c>
      <c r="F9" s="2">
        <v>6.75</v>
      </c>
    </row>
    <row r="10" spans="1:6" x14ac:dyDescent="0.2">
      <c r="A10" s="2"/>
      <c r="B10" s="2"/>
      <c r="C10" s="2"/>
      <c r="D10" s="2" t="s">
        <v>39</v>
      </c>
      <c r="E10" s="2" t="s">
        <v>5</v>
      </c>
      <c r="F10" s="2">
        <v>7.5</v>
      </c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 t="s">
        <v>36</v>
      </c>
      <c r="E12" s="2" t="s">
        <v>6</v>
      </c>
      <c r="F12" s="2">
        <v>5</v>
      </c>
    </row>
    <row r="13" spans="1:6" x14ac:dyDescent="0.2">
      <c r="A13" s="2"/>
      <c r="B13" s="2"/>
      <c r="C13" s="2"/>
      <c r="D13" s="2" t="s">
        <v>37</v>
      </c>
      <c r="E13" s="2" t="s">
        <v>6</v>
      </c>
      <c r="F13" s="2">
        <v>5.5</v>
      </c>
    </row>
    <row r="14" spans="1:6" x14ac:dyDescent="0.2">
      <c r="A14" s="2"/>
      <c r="B14" s="2"/>
      <c r="C14" s="2"/>
      <c r="D14" s="2" t="s">
        <v>38</v>
      </c>
      <c r="E14" s="2" t="s">
        <v>6</v>
      </c>
      <c r="F14" s="2">
        <v>5.25</v>
      </c>
    </row>
    <row r="15" spans="1:6" x14ac:dyDescent="0.2">
      <c r="A15" s="2"/>
      <c r="B15" s="2"/>
      <c r="C15" s="2"/>
      <c r="D15" s="2" t="s">
        <v>39</v>
      </c>
      <c r="E15" s="2" t="s">
        <v>6</v>
      </c>
      <c r="F15" s="2">
        <v>4.5</v>
      </c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 t="s">
        <v>36</v>
      </c>
      <c r="E17" s="2" t="s">
        <v>7</v>
      </c>
      <c r="F17" s="2">
        <v>8</v>
      </c>
    </row>
    <row r="18" spans="1:6" x14ac:dyDescent="0.2">
      <c r="A18" s="2"/>
      <c r="B18" s="2"/>
      <c r="C18" s="2"/>
      <c r="D18" s="2" t="s">
        <v>37</v>
      </c>
      <c r="E18" s="2" t="s">
        <v>7</v>
      </c>
      <c r="F18" s="2">
        <v>8</v>
      </c>
    </row>
    <row r="19" spans="1:6" x14ac:dyDescent="0.2">
      <c r="A19" s="2"/>
      <c r="B19" s="2"/>
      <c r="C19" s="2"/>
      <c r="D19" s="2" t="s">
        <v>38</v>
      </c>
      <c r="E19" s="2" t="s">
        <v>7</v>
      </c>
      <c r="F19" s="2">
        <v>8</v>
      </c>
    </row>
    <row r="20" spans="1:6" x14ac:dyDescent="0.2">
      <c r="A20" s="2"/>
      <c r="B20" s="2"/>
      <c r="C20" s="2"/>
      <c r="D20" s="2" t="s">
        <v>39</v>
      </c>
      <c r="E20" s="2" t="s">
        <v>7</v>
      </c>
      <c r="F20" s="2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DIEL 1</vt:lpstr>
      <vt:lpstr>Diel 1 PolyA SeqPlate layout</vt:lpstr>
      <vt:lpstr>VERTICAL 1</vt:lpstr>
      <vt:lpstr>VERTICAL 2</vt:lpstr>
      <vt:lpstr>DIEL 2</vt:lpstr>
      <vt:lpstr>VERTICAL 3</vt:lpstr>
    </vt:vector>
  </TitlesOfParts>
  <Company>UW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Bryndan Durham</dc:creator>
  <cp:lastModifiedBy>Microsoft Office User</cp:lastModifiedBy>
  <cp:lastPrinted>2016-07-28T21:13:44Z</cp:lastPrinted>
  <dcterms:created xsi:type="dcterms:W3CDTF">2016-01-14T17:48:53Z</dcterms:created>
  <dcterms:modified xsi:type="dcterms:W3CDTF">2016-09-28T05:30:14Z</dcterms:modified>
</cp:coreProperties>
</file>