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40" yWindow="3735" windowWidth="25440" windowHeight="1488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(project!A$7=MEDIAN(project!A$7,project!$E1,project!$E1+project!$F1)*(project!$E1&gt;0))*((project!A$7&lt;(INT(project!$E1+project!$F1*project!$G1)))+(project!A$7=project!$E1))*(project!$G1&gt;0)</definedName>
    <definedName name="period_selected">project!$N$5</definedName>
    <definedName name="PeriodInActual">project!A$7=MEDIAN(project!A$7,project!$E1,project!$E1+project!$F1-1)</definedName>
    <definedName name="PeriodInPlan">project!A$7=MEDIAN(project!A$7,project!$C1,project!$C1+project!$D1-1)</definedName>
    <definedName name="Plan">PeriodInPlan*(project!$C1&gt;0)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1" l="1"/>
  <c r="E24" i="1"/>
  <c r="F15" i="1"/>
  <c r="E15" i="1"/>
  <c r="F25" i="1"/>
  <c r="E25" i="1"/>
  <c r="F23" i="1"/>
  <c r="E23" i="1"/>
  <c r="F16" i="1"/>
  <c r="E16" i="1"/>
  <c r="F10" i="1"/>
  <c r="E10" i="1"/>
  <c r="F20" i="1"/>
  <c r="E20" i="1"/>
  <c r="F19" i="1"/>
  <c r="E19" i="1"/>
  <c r="F18" i="1"/>
  <c r="E18" i="1"/>
  <c r="F14" i="1"/>
  <c r="E14" i="1"/>
  <c r="F13" i="1"/>
  <c r="E13" i="1"/>
  <c r="F12" i="1"/>
  <c r="E12" i="1"/>
  <c r="F75" i="1" l="1"/>
  <c r="E75" i="1"/>
  <c r="E74" i="1"/>
  <c r="F73" i="1"/>
  <c r="E73" i="1"/>
  <c r="F72" i="1"/>
  <c r="E72" i="1"/>
  <c r="F71" i="1"/>
  <c r="E71" i="1"/>
  <c r="E70" i="1"/>
  <c r="F69" i="1"/>
  <c r="E69" i="1"/>
  <c r="F68" i="1"/>
  <c r="E68" i="1"/>
  <c r="F67" i="1"/>
  <c r="E67" i="1"/>
  <c r="E66" i="1"/>
  <c r="F65" i="1"/>
  <c r="E65" i="1"/>
  <c r="F64" i="1"/>
  <c r="E64" i="1"/>
  <c r="F63" i="1"/>
  <c r="E63" i="1"/>
  <c r="E62" i="1"/>
  <c r="F61" i="1"/>
  <c r="E61" i="1"/>
  <c r="F60" i="1"/>
  <c r="E60" i="1"/>
  <c r="F59" i="1"/>
  <c r="E59" i="1"/>
  <c r="E5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29" i="1"/>
  <c r="E29" i="1"/>
  <c r="F28" i="1"/>
  <c r="E28" i="1"/>
  <c r="F27" i="1"/>
  <c r="E27" i="1"/>
  <c r="E51" i="1" l="1"/>
  <c r="E31" i="1"/>
  <c r="F17" i="1"/>
  <c r="F21" i="1"/>
  <c r="F22" i="1"/>
  <c r="F26" i="1"/>
  <c r="F30" i="1"/>
  <c r="E11" i="1"/>
  <c r="E17" i="1"/>
  <c r="E21" i="1"/>
  <c r="E22" i="1"/>
  <c r="E26" i="1"/>
  <c r="E30" i="1"/>
  <c r="F11" i="1"/>
  <c r="E9" i="1"/>
  <c r="F9" i="1"/>
  <c r="F8" i="1"/>
  <c r="F55" i="1"/>
  <c r="F56" i="1"/>
  <c r="F57" i="1"/>
  <c r="E55" i="1"/>
  <c r="E56" i="1"/>
  <c r="E57" i="1"/>
  <c r="E54" i="1"/>
  <c r="E48" i="1"/>
  <c r="E49" i="1"/>
  <c r="E50" i="1"/>
  <c r="E52" i="1"/>
  <c r="E32" i="1"/>
  <c r="F48" i="1"/>
  <c r="F49" i="1"/>
  <c r="F50" i="1"/>
  <c r="F51" i="1"/>
  <c r="F52" i="1"/>
  <c r="F32" i="1"/>
</calcChain>
</file>

<file path=xl/sharedStrings.xml><?xml version="1.0" encoding="utf-8"?>
<sst xmlns="http://schemas.openxmlformats.org/spreadsheetml/2006/main" count="86" uniqueCount="81">
  <si>
    <t>Plan</t>
  </si>
  <si>
    <t>Actual</t>
  </si>
  <si>
    <t>PLAN</t>
  </si>
  <si>
    <t>START</t>
  </si>
  <si>
    <t>ACTUAL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</si>
  <si>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</si>
  <si>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</si>
  <si>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</si>
  <si>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</si>
  <si>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</si>
  <si>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</si>
  <si>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DUR</t>
  </si>
  <si>
    <t>PERC</t>
  </si>
  <si>
    <t>COMPLT</t>
  </si>
  <si>
    <t>Project Timeline</t>
  </si>
  <si>
    <t>Vault</t>
  </si>
  <si>
    <t>Database</t>
  </si>
  <si>
    <t>Interface</t>
  </si>
  <si>
    <t>Design vault's tree structure</t>
  </si>
  <si>
    <t>Finalize a common file structure (SF data)</t>
  </si>
  <si>
    <t>Finalize Darwin outputs format in vault (native format+conversion code?)</t>
  </si>
  <si>
    <t>Utilities to validate a sample data file</t>
  </si>
  <si>
    <t>Populate collected files in vault</t>
  </si>
  <si>
    <t>Vault's front-end [DBX?]</t>
  </si>
  <si>
    <t>Prepare vault's documentations and API's sample codes</t>
  </si>
  <si>
    <t>QC, test, deploy</t>
  </si>
  <si>
    <t>Confirm the appropriate database solution</t>
  </si>
  <si>
    <t>Finalize DB host</t>
  </si>
  <si>
    <t>DB design:</t>
  </si>
  <si>
    <t xml:space="preserve">      - Data structure</t>
  </si>
  <si>
    <t xml:space="preserve">      - Performance strategies (indx, partition)</t>
  </si>
  <si>
    <t xml:space="preserve">      - Data compression</t>
  </si>
  <si>
    <t xml:space="preserve">      - Data integrity</t>
  </si>
  <si>
    <t xml:space="preserve">      - Security</t>
  </si>
  <si>
    <t xml:space="preserve">      - Maintenance/ Backup/ Recovery plans</t>
  </si>
  <si>
    <t>Batch insert pipeline:</t>
  </si>
  <si>
    <t xml:space="preserve">      - Utilities to batch insert a csv file</t>
  </si>
  <si>
    <t xml:space="preserve">      - Utilities to convert misclanous files (such as netcdf) to csv</t>
  </si>
  <si>
    <t>Ingest selected non-Simon's Foundation-funded data (satellite?)</t>
  </si>
  <si>
    <t>Ingest labs data</t>
  </si>
  <si>
    <t>Apply index, compression strategies</t>
  </si>
  <si>
    <t>Develop stored procedures to execute critical queries:</t>
  </si>
  <si>
    <t xml:space="preserve">      - Snapshot (fixed time, variable space)</t>
  </si>
  <si>
    <t xml:space="preserve">      - Timeseries (variable time, fixed space)</t>
  </si>
  <si>
    <t xml:space="preserve">      - Generic (variable time, variable space)</t>
  </si>
  <si>
    <t>Prepare DB's documentations</t>
  </si>
  <si>
    <t>QC and test (security, heavy loads, and extreme cenarios)</t>
  </si>
  <si>
    <t>Open source libraries implementing core functions: [Python, (R, Matlab?)]</t>
  </si>
  <si>
    <t xml:space="preserve">      - DB connection</t>
  </si>
  <si>
    <t xml:space="preserve">      - Handle vault's communications (download, upload, query)</t>
  </si>
  <si>
    <t xml:space="preserve">      - Retrieve snapshot data (fixed time, variable space)</t>
  </si>
  <si>
    <t xml:space="preserve">      - Retrieve timeseries data (variable time, fixed space)</t>
  </si>
  <si>
    <t xml:space="preserve">      - Retrove generic distribution (variable time, variable space)</t>
  </si>
  <si>
    <t xml:space="preserve">      - documentation and tutorials (Python, R, Matlab)</t>
  </si>
  <si>
    <t>Graphical User Interface:</t>
  </si>
  <si>
    <t xml:space="preserve">      - Web app</t>
  </si>
  <si>
    <t xml:space="preserve">      - Mac app</t>
  </si>
  <si>
    <t xml:space="preserve">      - Win app</t>
  </si>
  <si>
    <t xml:space="preserve">            * User authentication</t>
  </si>
  <si>
    <t xml:space="preserve">            * Vault's import/export</t>
  </si>
  <si>
    <t xml:space="preserve">            * Data cataloge display/query</t>
  </si>
  <si>
    <t xml:space="preserve">            * Filter datasets by time and space</t>
  </si>
  <si>
    <t xml:space="preserve">            * Export queried data</t>
  </si>
  <si>
    <t xml:space="preserve">            * Visualization</t>
  </si>
  <si>
    <t xml:space="preserve">                  I. Snapshot (map)</t>
  </si>
  <si>
    <t xml:space="preserve">                  II. Timeseries</t>
  </si>
  <si>
    <t xml:space="preserve">                  III. Histograms</t>
  </si>
  <si>
    <t xml:space="preserve">                  IV. Mutual trends (var1 vs var2)</t>
  </si>
  <si>
    <t xml:space="preserve">                  V. Colocate variables with a 1-D trajectory</t>
  </si>
  <si>
    <t xml:space="preserve">      - File format</t>
  </si>
  <si>
    <t xml:space="preserve">      - Meta-Data structure</t>
  </si>
  <si>
    <t xml:space="preserve">      - Use native model outputs?</t>
  </si>
  <si>
    <t xml:space="preserve">      - Coversion code to common file structure</t>
  </si>
  <si>
    <t xml:space="preserve">      - Code: downsample (time-space), domain cut</t>
  </si>
  <si>
    <t xml:space="preserve">      - Documentation</t>
  </si>
  <si>
    <t>Develop vault's API [DBX?]</t>
  </si>
  <si>
    <t xml:space="preserve">      - User authentication</t>
  </si>
  <si>
    <t xml:space="preserve">      - Permission contrrol</t>
  </si>
  <si>
    <t xml:space="preserve">      - Upload/download/remove/rename files and dirs</t>
  </si>
  <si>
    <t xml:space="preserve">      - Documentionation and examples</t>
  </si>
  <si>
    <t xml:space="preserve">      - Dataset name/version conventions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</si>
</sst>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9"/>
      <color theme="1" tint="0.24994659260841701"/>
      <name val="Calibri"/>
      <family val="2"/>
    </font>
    <font>
      <b/>
      <sz val="20"/>
      <color theme="7"/>
      <name val="Corbel"/>
      <family val="2"/>
      <scheme val="major"/>
    </font>
    <font>
      <b/>
      <u/>
      <sz val="20"/>
      <color theme="7"/>
      <name val="Corbel"/>
      <family val="2"/>
      <scheme val="major"/>
    </font>
    <font>
      <b/>
      <sz val="9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b/>
      <sz val="9"/>
      <color theme="7"/>
      <name val="Calibri"/>
      <family val="2"/>
    </font>
    <font>
      <b/>
      <sz val="8"/>
      <color theme="1" tint="0.499984740745262"/>
      <name val="Calibri"/>
      <family val="2"/>
      <scheme val="minor"/>
    </font>
    <font>
      <sz val="11"/>
      <color theme="1" tint="0.24994659260841701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11" fillId="0" borderId="0" xfId="2" applyFont="1" applyAlignment="1">
      <alignment horizontal="center"/>
    </xf>
    <xf numFmtId="0" fontId="12" fillId="0" borderId="0" xfId="1" applyFont="1" applyAlignment="1"/>
    <xf numFmtId="0" fontId="13" fillId="0" borderId="0" xfId="1" applyFont="1" applyAlignment="1"/>
    <xf numFmtId="3" fontId="14" fillId="0" borderId="3" xfId="3" applyFont="1">
      <alignment horizontal="center"/>
    </xf>
    <xf numFmtId="9" fontId="16" fillId="0" borderId="0" xfId="6" applyFont="1">
      <alignment horizontal="center" vertical="center"/>
    </xf>
    <xf numFmtId="0" fontId="10" fillId="0" borderId="0" xfId="2" applyFont="1" applyAlignment="1">
      <alignment horizontal="center"/>
    </xf>
    <xf numFmtId="0" fontId="17" fillId="0" borderId="0" xfId="4" applyFont="1">
      <alignment horizontal="center"/>
    </xf>
    <xf numFmtId="0" fontId="15" fillId="0" borderId="0" xfId="2" applyFont="1" applyAlignment="1">
      <alignment horizontal="center" vertical="center"/>
    </xf>
    <xf numFmtId="0" fontId="18" fillId="0" borderId="0" xfId="2" applyFont="1" applyAlignment="1">
      <alignment horizontal="left"/>
    </xf>
    <xf numFmtId="0" fontId="18" fillId="0" borderId="0" xfId="2" applyFont="1">
      <alignment horizontal="left"/>
    </xf>
    <xf numFmtId="0" fontId="15" fillId="8" borderId="0" xfId="2" applyFont="1" applyFill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4</xdr:row>
          <xdr:rowOff>28575</xdr:rowOff>
        </xdr:from>
        <xdr:to>
          <xdr:col>15</xdr:col>
          <xdr:colOff>0</xdr:colOff>
          <xdr:row>5</xdr:row>
          <xdr:rowOff>28575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88"/>
  <sheetViews>
    <sheetView showGridLines="0" tabSelected="1" topLeftCell="A4" zoomScale="85" zoomScaleNormal="85" workbookViewId="0">
      <selection activeCell="D31" sqref="D31"/>
    </sheetView>
  </sheetViews>
  <sheetFormatPr defaultColWidth="2.625" defaultRowHeight="17.25" outlineLevelRow="1" x14ac:dyDescent="0.3"/>
  <cols>
    <col min="1" max="1" width="2.625" customWidth="1"/>
    <col min="2" max="2" width="47.625" style="2" customWidth="1"/>
    <col min="3" max="3" width="7.125" style="1" customWidth="1"/>
    <col min="4" max="4" width="8.625" style="1" customWidth="1"/>
    <col min="5" max="5" width="7.125" style="1" customWidth="1"/>
    <col min="6" max="6" width="8.375" style="1" customWidth="1"/>
    <col min="7" max="7" width="7.125" style="7" customWidth="1"/>
    <col min="8" max="8" width="4.125" style="1" customWidth="1"/>
    <col min="9" max="28" width="2.625" style="1"/>
  </cols>
  <sheetData>
    <row r="2" spans="2:69" ht="22.35" customHeight="1" x14ac:dyDescent="0.4">
      <c r="C2" s="19"/>
      <c r="E2" s="18"/>
      <c r="F2" s="18"/>
      <c r="G2" s="18"/>
    </row>
    <row r="3" spans="2:69" ht="21" customHeight="1" x14ac:dyDescent="0.4">
      <c r="B3" s="18"/>
      <c r="C3" s="18"/>
      <c r="D3" s="18"/>
      <c r="E3" s="18"/>
      <c r="F3" s="18"/>
      <c r="G3" s="18"/>
    </row>
    <row r="4" spans="2:69" ht="18.75" customHeight="1" x14ac:dyDescent="0.4">
      <c r="B4" s="18"/>
      <c r="C4" s="18"/>
      <c r="D4" s="18"/>
      <c r="E4" s="18"/>
      <c r="F4" s="18"/>
      <c r="G4" s="18"/>
      <c r="AT4" s="1"/>
      <c r="AU4" s="1"/>
      <c r="AV4" s="1"/>
      <c r="AW4" s="1"/>
      <c r="AX4" s="1"/>
    </row>
    <row r="5" spans="2:69" ht="18.75" x14ac:dyDescent="0.3">
      <c r="C5" s="23" t="s">
        <v>2</v>
      </c>
      <c r="D5" s="23" t="s">
        <v>2</v>
      </c>
      <c r="E5" s="23" t="s">
        <v>4</v>
      </c>
      <c r="F5" s="23" t="s">
        <v>4</v>
      </c>
      <c r="G5" s="23" t="s">
        <v>12</v>
      </c>
      <c r="H5" s="4"/>
      <c r="I5" s="8" t="s">
        <v>10</v>
      </c>
      <c r="J5" s="8"/>
      <c r="K5" s="8"/>
      <c r="L5" s="8"/>
      <c r="M5" s="8"/>
      <c r="N5" s="9">
        <v>1</v>
      </c>
      <c r="O5" s="8"/>
      <c r="Q5" s="10"/>
      <c r="R5" s="16" t="s">
        <v>0</v>
      </c>
      <c r="T5" s="11"/>
      <c r="U5" s="16" t="s">
        <v>1</v>
      </c>
      <c r="X5" s="12"/>
      <c r="Y5" s="6" t="s">
        <v>7</v>
      </c>
      <c r="AC5" s="13"/>
      <c r="AD5" s="6" t="s">
        <v>8</v>
      </c>
      <c r="AG5" s="1"/>
      <c r="AH5" s="1"/>
      <c r="AI5" s="1"/>
      <c r="AJ5" s="1"/>
      <c r="AK5" s="14"/>
      <c r="AL5" s="6" t="s">
        <v>9</v>
      </c>
      <c r="AU5" s="1"/>
      <c r="AV5" s="1"/>
    </row>
    <row r="6" spans="2:69" ht="13.5" customHeight="1" x14ac:dyDescent="0.25">
      <c r="B6" s="5" t="s">
        <v>6</v>
      </c>
      <c r="C6" s="23" t="s">
        <v>3</v>
      </c>
      <c r="D6" s="23" t="s">
        <v>11</v>
      </c>
      <c r="E6" s="23" t="s">
        <v>3</v>
      </c>
      <c r="F6" s="23" t="s">
        <v>11</v>
      </c>
      <c r="G6" s="23" t="s">
        <v>13</v>
      </c>
      <c r="H6" s="4"/>
      <c r="I6" s="4" t="s">
        <v>5</v>
      </c>
      <c r="J6" s="4"/>
    </row>
    <row r="7" spans="2:69" ht="20.45" customHeight="1" x14ac:dyDescent="0.25">
      <c r="B7" s="3"/>
      <c r="C7" s="20"/>
      <c r="D7" s="20"/>
      <c r="E7" s="20"/>
      <c r="F7" s="20"/>
      <c r="G7" s="20"/>
      <c r="H7" s="3"/>
      <c r="I7" s="3">
        <v>1</v>
      </c>
      <c r="J7" s="3">
        <v>2</v>
      </c>
      <c r="K7" s="3">
        <v>3</v>
      </c>
      <c r="L7" s="3">
        <v>4</v>
      </c>
      <c r="M7" s="3">
        <v>5</v>
      </c>
      <c r="N7" s="3">
        <v>6</v>
      </c>
      <c r="O7" s="3">
        <v>7</v>
      </c>
      <c r="P7" s="3">
        <v>8</v>
      </c>
      <c r="Q7" s="3">
        <v>9</v>
      </c>
      <c r="R7" s="3">
        <v>10</v>
      </c>
      <c r="S7" s="3">
        <v>11</v>
      </c>
      <c r="T7" s="3">
        <v>12</v>
      </c>
      <c r="U7" s="3">
        <v>13</v>
      </c>
      <c r="V7" s="3">
        <v>14</v>
      </c>
      <c r="W7" s="3">
        <v>15</v>
      </c>
      <c r="X7" s="3">
        <v>16</v>
      </c>
      <c r="Y7" s="3">
        <v>17</v>
      </c>
      <c r="Z7" s="3">
        <v>18</v>
      </c>
      <c r="AA7" s="3">
        <v>19</v>
      </c>
      <c r="AB7" s="3">
        <v>20</v>
      </c>
      <c r="AC7" s="3">
        <v>21</v>
      </c>
      <c r="AD7" s="3">
        <v>22</v>
      </c>
      <c r="AE7" s="3">
        <v>23</v>
      </c>
      <c r="AF7" s="3">
        <v>24</v>
      </c>
      <c r="AG7" s="3">
        <v>25</v>
      </c>
      <c r="AH7" s="3">
        <v>26</v>
      </c>
      <c r="AI7" s="3">
        <v>27</v>
      </c>
      <c r="AJ7" s="3">
        <v>28</v>
      </c>
      <c r="AK7" s="3">
        <v>29</v>
      </c>
      <c r="AL7" s="3">
        <v>30</v>
      </c>
      <c r="AM7" s="3">
        <v>31</v>
      </c>
      <c r="AN7" s="3">
        <v>32</v>
      </c>
      <c r="AO7" s="3">
        <v>33</v>
      </c>
      <c r="AP7" s="3">
        <v>34</v>
      </c>
      <c r="AQ7" s="3">
        <v>35</v>
      </c>
      <c r="AR7" s="3">
        <v>36</v>
      </c>
      <c r="AS7" s="3">
        <v>37</v>
      </c>
      <c r="AT7" s="3">
        <v>38</v>
      </c>
      <c r="AU7" s="3">
        <v>39</v>
      </c>
      <c r="AV7" s="3">
        <v>40</v>
      </c>
      <c r="AW7" s="3">
        <v>41</v>
      </c>
      <c r="AX7" s="3">
        <v>42</v>
      </c>
      <c r="AY7" s="3">
        <v>43</v>
      </c>
      <c r="AZ7" s="3">
        <v>44</v>
      </c>
      <c r="BA7" s="3">
        <v>45</v>
      </c>
      <c r="BB7" s="3">
        <v>46</v>
      </c>
      <c r="BC7" s="3">
        <v>47</v>
      </c>
      <c r="BD7" s="3">
        <v>48</v>
      </c>
      <c r="BE7" s="3">
        <v>49</v>
      </c>
      <c r="BF7" s="3">
        <v>50</v>
      </c>
      <c r="BG7" s="3">
        <v>51</v>
      </c>
      <c r="BH7" s="3">
        <v>52</v>
      </c>
      <c r="BI7" s="3">
        <v>53</v>
      </c>
      <c r="BJ7" s="3">
        <v>54</v>
      </c>
      <c r="BK7" s="3">
        <v>55</v>
      </c>
      <c r="BL7" s="3">
        <v>56</v>
      </c>
      <c r="BM7" s="3">
        <v>57</v>
      </c>
      <c r="BN7" s="3">
        <v>58</v>
      </c>
      <c r="BO7" s="3">
        <v>59</v>
      </c>
      <c r="BP7" s="3">
        <v>60</v>
      </c>
      <c r="BQ7" s="1"/>
    </row>
    <row r="8" spans="2:69" ht="15" customHeight="1" x14ac:dyDescent="0.25">
      <c r="B8" s="24" t="s">
        <v>14</v>
      </c>
      <c r="C8" s="22">
        <v>1</v>
      </c>
      <c r="D8" s="22">
        <v>60</v>
      </c>
      <c r="E8" s="22">
        <v>1</v>
      </c>
      <c r="F8" s="22">
        <f>D8</f>
        <v>60</v>
      </c>
      <c r="G8" s="15">
        <v>0</v>
      </c>
    </row>
    <row r="9" spans="2:69" ht="18.95" customHeight="1" collapsed="1" x14ac:dyDescent="0.3">
      <c r="B9" s="27" t="s">
        <v>15</v>
      </c>
      <c r="C9" s="22">
        <v>1</v>
      </c>
      <c r="D9" s="22">
        <v>25</v>
      </c>
      <c r="E9" s="22">
        <f>C9</f>
        <v>1</v>
      </c>
      <c r="F9" s="22">
        <f>D9</f>
        <v>25</v>
      </c>
      <c r="G9" s="15">
        <v>0</v>
      </c>
    </row>
    <row r="10" spans="2:69" ht="18.95" customHeight="1" outlineLevel="1" x14ac:dyDescent="0.25">
      <c r="B10" s="25" t="s">
        <v>18</v>
      </c>
      <c r="C10" s="17">
        <v>1</v>
      </c>
      <c r="D10" s="17">
        <v>2</v>
      </c>
      <c r="E10" s="17">
        <f>C10</f>
        <v>1</v>
      </c>
      <c r="F10" s="17">
        <f>D10</f>
        <v>2</v>
      </c>
      <c r="G10" s="21">
        <v>0</v>
      </c>
    </row>
    <row r="11" spans="2:69" ht="18.95" customHeight="1" outlineLevel="1" x14ac:dyDescent="0.25">
      <c r="B11" s="25" t="s">
        <v>74</v>
      </c>
      <c r="C11" s="17">
        <v>1</v>
      </c>
      <c r="D11" s="17">
        <v>2</v>
      </c>
      <c r="E11" s="17">
        <f>C11</f>
        <v>1</v>
      </c>
      <c r="F11" s="17">
        <f>D11</f>
        <v>2</v>
      </c>
      <c r="G11" s="21">
        <v>0</v>
      </c>
    </row>
    <row r="12" spans="2:69" ht="18.95" customHeight="1" outlineLevel="1" x14ac:dyDescent="0.25">
      <c r="B12" s="25" t="s">
        <v>19</v>
      </c>
      <c r="C12" s="17">
        <v>1</v>
      </c>
      <c r="D12" s="17">
        <v>2</v>
      </c>
      <c r="E12" s="17">
        <f t="shared" ref="E12:E16" si="0">C12</f>
        <v>1</v>
      </c>
      <c r="F12" s="17">
        <f t="shared" ref="F12:F16" si="1">D12</f>
        <v>2</v>
      </c>
      <c r="G12" s="21">
        <v>0</v>
      </c>
    </row>
    <row r="13" spans="2:69" ht="18.95" customHeight="1" outlineLevel="1" x14ac:dyDescent="0.25">
      <c r="B13" s="25" t="s">
        <v>69</v>
      </c>
      <c r="C13" s="17">
        <v>1</v>
      </c>
      <c r="D13" s="17">
        <v>2</v>
      </c>
      <c r="E13" s="17">
        <f t="shared" si="0"/>
        <v>1</v>
      </c>
      <c r="F13" s="17">
        <f t="shared" si="1"/>
        <v>2</v>
      </c>
      <c r="G13" s="21">
        <v>0</v>
      </c>
    </row>
    <row r="14" spans="2:69" ht="18.95" customHeight="1" outlineLevel="1" x14ac:dyDescent="0.25">
      <c r="B14" s="25" t="s">
        <v>29</v>
      </c>
      <c r="C14" s="17">
        <v>1</v>
      </c>
      <c r="D14" s="17">
        <v>2</v>
      </c>
      <c r="E14" s="17">
        <f t="shared" si="0"/>
        <v>1</v>
      </c>
      <c r="F14" s="17">
        <f t="shared" si="1"/>
        <v>2</v>
      </c>
      <c r="G14" s="21">
        <v>0</v>
      </c>
    </row>
    <row r="15" spans="2:69" ht="18.95" customHeight="1" outlineLevel="1" x14ac:dyDescent="0.25">
      <c r="B15" s="25" t="s">
        <v>70</v>
      </c>
      <c r="C15" s="17">
        <v>1</v>
      </c>
      <c r="D15" s="17">
        <v>2</v>
      </c>
      <c r="E15" s="17">
        <f t="shared" ref="E15" si="2">C15</f>
        <v>1</v>
      </c>
      <c r="F15" s="17">
        <f t="shared" ref="F15" si="3">D15</f>
        <v>2</v>
      </c>
      <c r="G15" s="21">
        <v>0</v>
      </c>
    </row>
    <row r="16" spans="2:69" ht="18.95" customHeight="1" outlineLevel="1" x14ac:dyDescent="0.25">
      <c r="B16" s="25" t="s">
        <v>80</v>
      </c>
      <c r="C16" s="17">
        <v>1</v>
      </c>
      <c r="D16" s="17">
        <v>2</v>
      </c>
      <c r="E16" s="17">
        <f t="shared" si="0"/>
        <v>1</v>
      </c>
      <c r="F16" s="17">
        <f t="shared" si="1"/>
        <v>2</v>
      </c>
      <c r="G16" s="21">
        <v>0</v>
      </c>
    </row>
    <row r="17" spans="2:7" ht="18.95" customHeight="1" outlineLevel="1" x14ac:dyDescent="0.25">
      <c r="B17" s="25" t="s">
        <v>79</v>
      </c>
      <c r="C17" s="17">
        <v>1</v>
      </c>
      <c r="D17" s="17">
        <v>2</v>
      </c>
      <c r="E17" s="17">
        <f t="shared" ref="E17:E30" si="4">C17</f>
        <v>1</v>
      </c>
      <c r="F17" s="17">
        <f t="shared" ref="F17:F30" si="5">D17</f>
        <v>2</v>
      </c>
      <c r="G17" s="21">
        <v>0</v>
      </c>
    </row>
    <row r="18" spans="2:7" ht="18.95" customHeight="1" outlineLevel="1" x14ac:dyDescent="0.25">
      <c r="B18" s="25" t="s">
        <v>20</v>
      </c>
      <c r="C18" s="17">
        <v>1</v>
      </c>
      <c r="D18" s="17">
        <v>4</v>
      </c>
      <c r="E18" s="17">
        <f t="shared" ref="E18:E20" si="6">C18</f>
        <v>1</v>
      </c>
      <c r="F18" s="17">
        <f t="shared" ref="F18:F20" si="7">D18</f>
        <v>4</v>
      </c>
      <c r="G18" s="21">
        <v>0</v>
      </c>
    </row>
    <row r="19" spans="2:7" ht="18.95" customHeight="1" outlineLevel="1" x14ac:dyDescent="0.25">
      <c r="B19" s="25" t="s">
        <v>71</v>
      </c>
      <c r="C19" s="17">
        <v>1</v>
      </c>
      <c r="D19" s="17">
        <v>4</v>
      </c>
      <c r="E19" s="17">
        <f t="shared" si="6"/>
        <v>1</v>
      </c>
      <c r="F19" s="17">
        <f t="shared" si="7"/>
        <v>4</v>
      </c>
      <c r="G19" s="21">
        <v>0</v>
      </c>
    </row>
    <row r="20" spans="2:7" ht="18.95" customHeight="1" outlineLevel="1" x14ac:dyDescent="0.25">
      <c r="B20" s="25" t="s">
        <v>72</v>
      </c>
      <c r="C20" s="17">
        <v>1</v>
      </c>
      <c r="D20" s="17">
        <v>4</v>
      </c>
      <c r="E20" s="17">
        <f t="shared" si="6"/>
        <v>1</v>
      </c>
      <c r="F20" s="17">
        <f t="shared" si="7"/>
        <v>4</v>
      </c>
      <c r="G20" s="21">
        <v>0</v>
      </c>
    </row>
    <row r="21" spans="2:7" ht="18.95" customHeight="1" outlineLevel="1" x14ac:dyDescent="0.25">
      <c r="B21" s="25" t="s">
        <v>73</v>
      </c>
      <c r="C21" s="17">
        <v>1</v>
      </c>
      <c r="D21" s="17">
        <v>4</v>
      </c>
      <c r="E21" s="17">
        <f t="shared" si="4"/>
        <v>1</v>
      </c>
      <c r="F21" s="17">
        <f t="shared" si="5"/>
        <v>4</v>
      </c>
      <c r="G21" s="21">
        <v>0</v>
      </c>
    </row>
    <row r="22" spans="2:7" ht="18.95" customHeight="1" outlineLevel="1" x14ac:dyDescent="0.25">
      <c r="B22" s="25" t="s">
        <v>21</v>
      </c>
      <c r="C22" s="17">
        <v>3</v>
      </c>
      <c r="D22" s="17">
        <v>3</v>
      </c>
      <c r="E22" s="17">
        <f t="shared" si="4"/>
        <v>3</v>
      </c>
      <c r="F22" s="17">
        <f t="shared" si="5"/>
        <v>3</v>
      </c>
      <c r="G22" s="21">
        <v>0</v>
      </c>
    </row>
    <row r="23" spans="2:7" ht="18.95" customHeight="1" outlineLevel="1" x14ac:dyDescent="0.25">
      <c r="B23" s="25" t="s">
        <v>75</v>
      </c>
      <c r="C23" s="17">
        <v>1</v>
      </c>
      <c r="D23" s="17">
        <v>10</v>
      </c>
      <c r="E23" s="17">
        <f t="shared" ref="E23:E25" si="8">C23</f>
        <v>1</v>
      </c>
      <c r="F23" s="17">
        <f t="shared" ref="F23:F25" si="9">D23</f>
        <v>10</v>
      </c>
      <c r="G23" s="21">
        <v>0</v>
      </c>
    </row>
    <row r="24" spans="2:7" ht="18.95" customHeight="1" outlineLevel="1" x14ac:dyDescent="0.25">
      <c r="B24" s="25" t="s">
        <v>76</v>
      </c>
      <c r="C24" s="17">
        <v>1</v>
      </c>
      <c r="D24" s="17">
        <v>10</v>
      </c>
      <c r="E24" s="17">
        <f t="shared" ref="E24" si="10">C24</f>
        <v>1</v>
      </c>
      <c r="F24" s="17">
        <f t="shared" ref="F24" si="11">D24</f>
        <v>10</v>
      </c>
      <c r="G24" s="21">
        <v>0</v>
      </c>
    </row>
    <row r="25" spans="2:7" ht="18.95" customHeight="1" outlineLevel="1" x14ac:dyDescent="0.25">
      <c r="B25" s="25" t="s">
        <v>77</v>
      </c>
      <c r="C25" s="17">
        <v>1</v>
      </c>
      <c r="D25" s="17">
        <v>10</v>
      </c>
      <c r="E25" s="17">
        <f t="shared" si="8"/>
        <v>1</v>
      </c>
      <c r="F25" s="17">
        <f t="shared" si="9"/>
        <v>10</v>
      </c>
      <c r="G25" s="21">
        <v>0</v>
      </c>
    </row>
    <row r="26" spans="2:7" ht="18.95" customHeight="1" outlineLevel="1" x14ac:dyDescent="0.25">
      <c r="B26" s="25" t="s">
        <v>78</v>
      </c>
      <c r="C26" s="17">
        <v>1</v>
      </c>
      <c r="D26" s="17">
        <v>10</v>
      </c>
      <c r="E26" s="17">
        <f t="shared" si="4"/>
        <v>1</v>
      </c>
      <c r="F26" s="17">
        <f t="shared" si="5"/>
        <v>10</v>
      </c>
      <c r="G26" s="21">
        <v>0</v>
      </c>
    </row>
    <row r="27" spans="2:7" ht="18.95" customHeight="1" outlineLevel="1" x14ac:dyDescent="0.25">
      <c r="B27" s="25" t="s">
        <v>22</v>
      </c>
      <c r="C27" s="17">
        <v>6</v>
      </c>
      <c r="D27" s="17">
        <v>5</v>
      </c>
      <c r="E27" s="17">
        <f t="shared" ref="E27:E29" si="12">C27</f>
        <v>6</v>
      </c>
      <c r="F27" s="17">
        <f t="shared" ref="F27:F29" si="13">D27</f>
        <v>5</v>
      </c>
      <c r="G27" s="21">
        <v>0</v>
      </c>
    </row>
    <row r="28" spans="2:7" ht="18.95" customHeight="1" outlineLevel="1" x14ac:dyDescent="0.25">
      <c r="B28" s="25" t="s">
        <v>23</v>
      </c>
      <c r="C28" s="17">
        <v>8</v>
      </c>
      <c r="D28" s="17">
        <v>10</v>
      </c>
      <c r="E28" s="17">
        <f t="shared" si="12"/>
        <v>8</v>
      </c>
      <c r="F28" s="17">
        <f t="shared" si="13"/>
        <v>10</v>
      </c>
      <c r="G28" s="21">
        <v>0</v>
      </c>
    </row>
    <row r="29" spans="2:7" ht="18.95" customHeight="1" outlineLevel="1" x14ac:dyDescent="0.25">
      <c r="B29" s="26" t="s">
        <v>24</v>
      </c>
      <c r="C29" s="17">
        <v>15</v>
      </c>
      <c r="D29" s="17">
        <v>5</v>
      </c>
      <c r="E29" s="17">
        <f t="shared" si="12"/>
        <v>15</v>
      </c>
      <c r="F29" s="17">
        <f t="shared" si="13"/>
        <v>5</v>
      </c>
      <c r="G29" s="21">
        <v>0</v>
      </c>
    </row>
    <row r="30" spans="2:7" ht="18.95" customHeight="1" outlineLevel="1" x14ac:dyDescent="0.25">
      <c r="B30" s="26" t="s">
        <v>25</v>
      </c>
      <c r="C30" s="17">
        <v>20</v>
      </c>
      <c r="D30" s="17">
        <v>6</v>
      </c>
      <c r="E30" s="17">
        <f t="shared" si="4"/>
        <v>20</v>
      </c>
      <c r="F30" s="17">
        <f t="shared" si="5"/>
        <v>6</v>
      </c>
      <c r="G30" s="21">
        <v>0</v>
      </c>
    </row>
    <row r="31" spans="2:7" ht="15" customHeight="1" x14ac:dyDescent="0.3">
      <c r="B31" s="27" t="s">
        <v>16</v>
      </c>
      <c r="C31" s="22">
        <v>1</v>
      </c>
      <c r="D31" s="22">
        <v>60</v>
      </c>
      <c r="E31" s="22">
        <f>C31</f>
        <v>1</v>
      </c>
      <c r="F31" s="22">
        <v>40</v>
      </c>
      <c r="G31" s="15">
        <v>0</v>
      </c>
    </row>
    <row r="32" spans="2:7" ht="15" customHeight="1" outlineLevel="1" x14ac:dyDescent="0.25">
      <c r="B32" s="25" t="s">
        <v>26</v>
      </c>
      <c r="C32" s="17">
        <v>3</v>
      </c>
      <c r="D32" s="17">
        <v>2</v>
      </c>
      <c r="E32" s="17">
        <f>C32</f>
        <v>3</v>
      </c>
      <c r="F32" s="17">
        <f>D32</f>
        <v>2</v>
      </c>
      <c r="G32" s="21">
        <v>0</v>
      </c>
    </row>
    <row r="33" spans="2:7" ht="18.95" customHeight="1" outlineLevel="1" x14ac:dyDescent="0.25">
      <c r="B33" s="25" t="s">
        <v>27</v>
      </c>
      <c r="C33" s="17">
        <v>4</v>
      </c>
      <c r="D33" s="17">
        <v>1</v>
      </c>
      <c r="E33" s="17">
        <f t="shared" ref="E33:E47" si="14">C33</f>
        <v>4</v>
      </c>
      <c r="F33" s="17">
        <f t="shared" ref="F33:F47" si="15">D33</f>
        <v>1</v>
      </c>
      <c r="G33" s="21">
        <v>0</v>
      </c>
    </row>
    <row r="34" spans="2:7" ht="18.95" customHeight="1" outlineLevel="1" x14ac:dyDescent="0.25">
      <c r="B34" s="25" t="s">
        <v>28</v>
      </c>
      <c r="C34" s="17">
        <v>5</v>
      </c>
      <c r="D34" s="17">
        <v>1</v>
      </c>
      <c r="E34" s="17">
        <f t="shared" si="14"/>
        <v>5</v>
      </c>
      <c r="F34" s="17">
        <f t="shared" si="15"/>
        <v>1</v>
      </c>
      <c r="G34" s="21">
        <v>0</v>
      </c>
    </row>
    <row r="35" spans="2:7" ht="18.95" customHeight="1" outlineLevel="1" x14ac:dyDescent="0.25">
      <c r="B35" s="25" t="s">
        <v>29</v>
      </c>
      <c r="C35" s="17">
        <v>6</v>
      </c>
      <c r="D35" s="17">
        <v>1</v>
      </c>
      <c r="E35" s="17">
        <f t="shared" si="14"/>
        <v>6</v>
      </c>
      <c r="F35" s="17">
        <f t="shared" si="15"/>
        <v>1</v>
      </c>
      <c r="G35" s="21">
        <v>0</v>
      </c>
    </row>
    <row r="36" spans="2:7" ht="18.95" customHeight="1" outlineLevel="1" x14ac:dyDescent="0.25">
      <c r="B36" s="25" t="s">
        <v>30</v>
      </c>
      <c r="C36" s="17">
        <v>6</v>
      </c>
      <c r="D36" s="17">
        <v>1</v>
      </c>
      <c r="E36" s="17">
        <f t="shared" si="14"/>
        <v>6</v>
      </c>
      <c r="F36" s="17">
        <f t="shared" si="15"/>
        <v>1</v>
      </c>
      <c r="G36" s="21">
        <v>0</v>
      </c>
    </row>
    <row r="37" spans="2:7" ht="18.95" customHeight="1" outlineLevel="1" x14ac:dyDescent="0.25">
      <c r="B37" s="25" t="s">
        <v>31</v>
      </c>
      <c r="C37" s="17">
        <v>7</v>
      </c>
      <c r="D37" s="17">
        <v>2</v>
      </c>
      <c r="E37" s="17">
        <f t="shared" si="14"/>
        <v>7</v>
      </c>
      <c r="F37" s="17">
        <f t="shared" si="15"/>
        <v>2</v>
      </c>
      <c r="G37" s="21">
        <v>0</v>
      </c>
    </row>
    <row r="38" spans="2:7" ht="18.95" customHeight="1" outlineLevel="1" x14ac:dyDescent="0.25">
      <c r="B38" s="25" t="s">
        <v>32</v>
      </c>
      <c r="C38" s="17">
        <v>7</v>
      </c>
      <c r="D38" s="17">
        <v>2</v>
      </c>
      <c r="E38" s="17">
        <f t="shared" si="14"/>
        <v>7</v>
      </c>
      <c r="F38" s="17">
        <f t="shared" si="15"/>
        <v>2</v>
      </c>
      <c r="G38" s="21">
        <v>0</v>
      </c>
    </row>
    <row r="39" spans="2:7" ht="18.95" customHeight="1" outlineLevel="1" x14ac:dyDescent="0.25">
      <c r="B39" s="25" t="s">
        <v>33</v>
      </c>
      <c r="C39" s="17">
        <v>7</v>
      </c>
      <c r="D39" s="17">
        <v>2</v>
      </c>
      <c r="E39" s="17">
        <f t="shared" si="14"/>
        <v>7</v>
      </c>
      <c r="F39" s="17">
        <f t="shared" si="15"/>
        <v>2</v>
      </c>
      <c r="G39" s="21">
        <v>0</v>
      </c>
    </row>
    <row r="40" spans="2:7" ht="18.95" customHeight="1" outlineLevel="1" x14ac:dyDescent="0.25">
      <c r="B40" s="25" t="s">
        <v>34</v>
      </c>
      <c r="C40" s="17">
        <v>7</v>
      </c>
      <c r="D40" s="17">
        <v>2</v>
      </c>
      <c r="E40" s="17">
        <f t="shared" si="14"/>
        <v>7</v>
      </c>
      <c r="F40" s="17">
        <f t="shared" si="15"/>
        <v>2</v>
      </c>
      <c r="G40" s="21">
        <v>0</v>
      </c>
    </row>
    <row r="41" spans="2:7" ht="18.95" customHeight="1" outlineLevel="1" x14ac:dyDescent="0.25">
      <c r="B41" s="25" t="s">
        <v>35</v>
      </c>
      <c r="C41" s="17">
        <v>4</v>
      </c>
      <c r="D41" s="17">
        <v>1</v>
      </c>
      <c r="E41" s="17">
        <f t="shared" si="14"/>
        <v>4</v>
      </c>
      <c r="F41" s="17">
        <f t="shared" si="15"/>
        <v>1</v>
      </c>
      <c r="G41" s="21">
        <v>0</v>
      </c>
    </row>
    <row r="42" spans="2:7" ht="18.95" customHeight="1" outlineLevel="1" x14ac:dyDescent="0.25">
      <c r="B42" s="25" t="s">
        <v>36</v>
      </c>
      <c r="C42" s="17">
        <v>5</v>
      </c>
      <c r="D42" s="17">
        <v>1</v>
      </c>
      <c r="E42" s="17">
        <f t="shared" si="14"/>
        <v>5</v>
      </c>
      <c r="F42" s="17">
        <f t="shared" si="15"/>
        <v>1</v>
      </c>
      <c r="G42" s="21">
        <v>0</v>
      </c>
    </row>
    <row r="43" spans="2:7" ht="18.95" customHeight="1" outlineLevel="1" x14ac:dyDescent="0.25">
      <c r="B43" s="25" t="s">
        <v>37</v>
      </c>
      <c r="C43" s="17">
        <v>6</v>
      </c>
      <c r="D43" s="17">
        <v>1</v>
      </c>
      <c r="E43" s="17">
        <f t="shared" si="14"/>
        <v>6</v>
      </c>
      <c r="F43" s="17">
        <f t="shared" si="15"/>
        <v>1</v>
      </c>
      <c r="G43" s="21">
        <v>0</v>
      </c>
    </row>
    <row r="44" spans="2:7" ht="18.95" customHeight="1" outlineLevel="1" x14ac:dyDescent="0.25">
      <c r="B44" s="25" t="s">
        <v>38</v>
      </c>
      <c r="C44" s="17">
        <v>6</v>
      </c>
      <c r="D44" s="17">
        <v>1</v>
      </c>
      <c r="E44" s="17">
        <f t="shared" si="14"/>
        <v>6</v>
      </c>
      <c r="F44" s="17">
        <f t="shared" si="15"/>
        <v>1</v>
      </c>
      <c r="G44" s="21">
        <v>0</v>
      </c>
    </row>
    <row r="45" spans="2:7" ht="18.95" customHeight="1" outlineLevel="1" x14ac:dyDescent="0.25">
      <c r="B45" s="25" t="s">
        <v>39</v>
      </c>
      <c r="C45" s="17">
        <v>7</v>
      </c>
      <c r="D45" s="17">
        <v>2</v>
      </c>
      <c r="E45" s="17">
        <f t="shared" si="14"/>
        <v>7</v>
      </c>
      <c r="F45" s="17">
        <f t="shared" si="15"/>
        <v>2</v>
      </c>
      <c r="G45" s="21">
        <v>0</v>
      </c>
    </row>
    <row r="46" spans="2:7" ht="18.95" customHeight="1" outlineLevel="1" x14ac:dyDescent="0.25">
      <c r="B46" s="25" t="s">
        <v>40</v>
      </c>
      <c r="C46" s="17">
        <v>7</v>
      </c>
      <c r="D46" s="17">
        <v>2</v>
      </c>
      <c r="E46" s="17">
        <f t="shared" si="14"/>
        <v>7</v>
      </c>
      <c r="F46" s="17">
        <f t="shared" si="15"/>
        <v>2</v>
      </c>
      <c r="G46" s="21">
        <v>0</v>
      </c>
    </row>
    <row r="47" spans="2:7" ht="18.95" customHeight="1" outlineLevel="1" x14ac:dyDescent="0.25">
      <c r="B47" s="26" t="s">
        <v>41</v>
      </c>
      <c r="C47" s="17">
        <v>7</v>
      </c>
      <c r="D47" s="17">
        <v>2</v>
      </c>
      <c r="E47" s="17">
        <f t="shared" si="14"/>
        <v>7</v>
      </c>
      <c r="F47" s="17">
        <f t="shared" si="15"/>
        <v>2</v>
      </c>
      <c r="G47" s="21">
        <v>0</v>
      </c>
    </row>
    <row r="48" spans="2:7" ht="18.95" customHeight="1" outlineLevel="1" x14ac:dyDescent="0.25">
      <c r="B48" s="25" t="s">
        <v>42</v>
      </c>
      <c r="C48" s="17">
        <v>3</v>
      </c>
      <c r="D48" s="17">
        <v>2</v>
      </c>
      <c r="E48" s="17">
        <f t="shared" ref="E48:E52" si="16">C48</f>
        <v>3</v>
      </c>
      <c r="F48" s="17">
        <f t="shared" ref="F48:F52" si="17">D48</f>
        <v>2</v>
      </c>
      <c r="G48" s="21">
        <v>0</v>
      </c>
    </row>
    <row r="49" spans="2:7" ht="18.95" customHeight="1" outlineLevel="1" x14ac:dyDescent="0.25">
      <c r="B49" s="25" t="s">
        <v>43</v>
      </c>
      <c r="C49" s="17">
        <v>4</v>
      </c>
      <c r="D49" s="17">
        <v>1</v>
      </c>
      <c r="E49" s="17">
        <f t="shared" si="16"/>
        <v>4</v>
      </c>
      <c r="F49" s="17">
        <f t="shared" si="17"/>
        <v>1</v>
      </c>
      <c r="G49" s="21">
        <v>0</v>
      </c>
    </row>
    <row r="50" spans="2:7" ht="18.95" customHeight="1" outlineLevel="1" x14ac:dyDescent="0.25">
      <c r="B50" s="25" t="s">
        <v>44</v>
      </c>
      <c r="C50" s="17">
        <v>5</v>
      </c>
      <c r="D50" s="17">
        <v>1</v>
      </c>
      <c r="E50" s="17">
        <f t="shared" si="16"/>
        <v>5</v>
      </c>
      <c r="F50" s="17">
        <f t="shared" si="17"/>
        <v>1</v>
      </c>
      <c r="G50" s="21">
        <v>0</v>
      </c>
    </row>
    <row r="51" spans="2:7" ht="18.95" customHeight="1" outlineLevel="1" x14ac:dyDescent="0.25">
      <c r="B51" s="25" t="s">
        <v>45</v>
      </c>
      <c r="C51" s="17">
        <v>6</v>
      </c>
      <c r="D51" s="17">
        <v>1</v>
      </c>
      <c r="E51" s="17">
        <f t="shared" si="16"/>
        <v>6</v>
      </c>
      <c r="F51" s="17">
        <f t="shared" si="17"/>
        <v>1</v>
      </c>
      <c r="G51" s="21">
        <v>0</v>
      </c>
    </row>
    <row r="52" spans="2:7" ht="18.95" customHeight="1" outlineLevel="1" x14ac:dyDescent="0.25">
      <c r="B52" s="25" t="s">
        <v>46</v>
      </c>
      <c r="C52" s="17">
        <v>6</v>
      </c>
      <c r="D52" s="17">
        <v>1</v>
      </c>
      <c r="E52" s="17">
        <f t="shared" si="16"/>
        <v>6</v>
      </c>
      <c r="F52" s="17">
        <f t="shared" si="17"/>
        <v>1</v>
      </c>
      <c r="G52" s="21">
        <v>0</v>
      </c>
    </row>
    <row r="53" spans="2:7" ht="18.95" customHeight="1" x14ac:dyDescent="0.3">
      <c r="B53" s="27" t="s">
        <v>17</v>
      </c>
      <c r="C53" s="22">
        <v>10</v>
      </c>
      <c r="D53" s="22">
        <v>51</v>
      </c>
      <c r="E53" s="22">
        <v>1</v>
      </c>
      <c r="F53" s="22">
        <v>26</v>
      </c>
      <c r="G53" s="15">
        <v>0</v>
      </c>
    </row>
    <row r="54" spans="2:7" ht="18.95" customHeight="1" outlineLevel="1" x14ac:dyDescent="0.25">
      <c r="B54" s="25" t="s">
        <v>47</v>
      </c>
      <c r="C54" s="17">
        <v>6</v>
      </c>
      <c r="D54" s="17">
        <v>3</v>
      </c>
      <c r="E54" s="17">
        <f>C54</f>
        <v>6</v>
      </c>
      <c r="F54" s="17">
        <v>3</v>
      </c>
      <c r="G54" s="21">
        <v>0</v>
      </c>
    </row>
    <row r="55" spans="2:7" ht="18.95" customHeight="1" outlineLevel="1" x14ac:dyDescent="0.25">
      <c r="B55" s="25" t="s">
        <v>48</v>
      </c>
      <c r="C55" s="17">
        <v>6</v>
      </c>
      <c r="D55" s="17">
        <v>3</v>
      </c>
      <c r="E55" s="17">
        <f t="shared" ref="E55:E57" si="18">C55</f>
        <v>6</v>
      </c>
      <c r="F55" s="17">
        <f t="shared" ref="F55:F57" si="19">D55</f>
        <v>3</v>
      </c>
      <c r="G55" s="21">
        <v>0</v>
      </c>
    </row>
    <row r="56" spans="2:7" ht="18.95" customHeight="1" outlineLevel="1" x14ac:dyDescent="0.25">
      <c r="B56" s="25" t="s">
        <v>49</v>
      </c>
      <c r="C56" s="17">
        <v>7</v>
      </c>
      <c r="D56" s="17">
        <v>1</v>
      </c>
      <c r="E56" s="17">
        <f t="shared" si="18"/>
        <v>7</v>
      </c>
      <c r="F56" s="17">
        <f t="shared" si="19"/>
        <v>1</v>
      </c>
      <c r="G56" s="21">
        <v>0</v>
      </c>
    </row>
    <row r="57" spans="2:7" ht="18.95" customHeight="1" outlineLevel="1" x14ac:dyDescent="0.25">
      <c r="B57" s="25" t="s">
        <v>50</v>
      </c>
      <c r="C57" s="17">
        <v>8</v>
      </c>
      <c r="D57" s="17">
        <v>4</v>
      </c>
      <c r="E57" s="17">
        <f t="shared" si="18"/>
        <v>8</v>
      </c>
      <c r="F57" s="17">
        <f t="shared" si="19"/>
        <v>4</v>
      </c>
      <c r="G57" s="21">
        <v>0</v>
      </c>
    </row>
    <row r="58" spans="2:7" ht="18.95" customHeight="1" outlineLevel="1" x14ac:dyDescent="0.25">
      <c r="B58" s="25" t="s">
        <v>51</v>
      </c>
      <c r="C58" s="17">
        <v>6</v>
      </c>
      <c r="D58" s="17">
        <v>3</v>
      </c>
      <c r="E58" s="17">
        <f>C58</f>
        <v>6</v>
      </c>
      <c r="F58" s="17">
        <v>3</v>
      </c>
      <c r="G58" s="21">
        <v>0</v>
      </c>
    </row>
    <row r="59" spans="2:7" ht="18.95" customHeight="1" outlineLevel="1" x14ac:dyDescent="0.25">
      <c r="B59" s="25" t="s">
        <v>52</v>
      </c>
      <c r="C59" s="17">
        <v>6</v>
      </c>
      <c r="D59" s="17">
        <v>3</v>
      </c>
      <c r="E59" s="17">
        <f t="shared" ref="E59:E61" si="20">C59</f>
        <v>6</v>
      </c>
      <c r="F59" s="17">
        <f t="shared" ref="F59:F61" si="21">D59</f>
        <v>3</v>
      </c>
      <c r="G59" s="21">
        <v>0</v>
      </c>
    </row>
    <row r="60" spans="2:7" ht="18.95" customHeight="1" outlineLevel="1" x14ac:dyDescent="0.25">
      <c r="B60" s="25" t="s">
        <v>53</v>
      </c>
      <c r="C60" s="17">
        <v>7</v>
      </c>
      <c r="D60" s="17">
        <v>1</v>
      </c>
      <c r="E60" s="17">
        <f t="shared" si="20"/>
        <v>7</v>
      </c>
      <c r="F60" s="17">
        <f t="shared" si="21"/>
        <v>1</v>
      </c>
      <c r="G60" s="21">
        <v>0</v>
      </c>
    </row>
    <row r="61" spans="2:7" ht="18.95" customHeight="1" outlineLevel="1" x14ac:dyDescent="0.25">
      <c r="B61" s="26" t="s">
        <v>54</v>
      </c>
      <c r="C61" s="17">
        <v>8</v>
      </c>
      <c r="D61" s="17">
        <v>4</v>
      </c>
      <c r="E61" s="17">
        <f t="shared" si="20"/>
        <v>8</v>
      </c>
      <c r="F61" s="17">
        <f t="shared" si="21"/>
        <v>4</v>
      </c>
      <c r="G61" s="21">
        <v>0</v>
      </c>
    </row>
    <row r="62" spans="2:7" ht="18.95" customHeight="1" outlineLevel="1" x14ac:dyDescent="0.25">
      <c r="B62" s="25" t="s">
        <v>55</v>
      </c>
      <c r="C62" s="17">
        <v>6</v>
      </c>
      <c r="D62" s="17">
        <v>3</v>
      </c>
      <c r="E62" s="17">
        <f>C62</f>
        <v>6</v>
      </c>
      <c r="F62" s="17">
        <v>3</v>
      </c>
      <c r="G62" s="21">
        <v>0</v>
      </c>
    </row>
    <row r="63" spans="2:7" ht="18.95" customHeight="1" outlineLevel="1" x14ac:dyDescent="0.25">
      <c r="B63" s="25" t="s">
        <v>56</v>
      </c>
      <c r="C63" s="17">
        <v>6</v>
      </c>
      <c r="D63" s="17">
        <v>3</v>
      </c>
      <c r="E63" s="17">
        <f t="shared" ref="E63:E65" si="22">C63</f>
        <v>6</v>
      </c>
      <c r="F63" s="17">
        <f t="shared" ref="F63:F65" si="23">D63</f>
        <v>3</v>
      </c>
      <c r="G63" s="21">
        <v>0</v>
      </c>
    </row>
    <row r="64" spans="2:7" ht="18.95" customHeight="1" outlineLevel="1" x14ac:dyDescent="0.25">
      <c r="B64" s="25" t="s">
        <v>57</v>
      </c>
      <c r="C64" s="17">
        <v>7</v>
      </c>
      <c r="D64" s="17">
        <v>1</v>
      </c>
      <c r="E64" s="17">
        <f t="shared" si="22"/>
        <v>7</v>
      </c>
      <c r="F64" s="17">
        <f t="shared" si="23"/>
        <v>1</v>
      </c>
      <c r="G64" s="21">
        <v>0</v>
      </c>
    </row>
    <row r="65" spans="2:7" ht="18.95" customHeight="1" outlineLevel="1" x14ac:dyDescent="0.25">
      <c r="B65" s="25" t="s">
        <v>58</v>
      </c>
      <c r="C65" s="17">
        <v>8</v>
      </c>
      <c r="D65" s="17">
        <v>4</v>
      </c>
      <c r="E65" s="17">
        <f t="shared" si="22"/>
        <v>8</v>
      </c>
      <c r="F65" s="17">
        <f t="shared" si="23"/>
        <v>4</v>
      </c>
      <c r="G65" s="21">
        <v>0</v>
      </c>
    </row>
    <row r="66" spans="2:7" ht="18.95" customHeight="1" outlineLevel="1" x14ac:dyDescent="0.25">
      <c r="B66" s="25" t="s">
        <v>59</v>
      </c>
      <c r="C66" s="17">
        <v>6</v>
      </c>
      <c r="D66" s="17">
        <v>3</v>
      </c>
      <c r="E66" s="17">
        <f>C66</f>
        <v>6</v>
      </c>
      <c r="F66" s="17">
        <v>3</v>
      </c>
      <c r="G66" s="21">
        <v>0</v>
      </c>
    </row>
    <row r="67" spans="2:7" ht="18.95" customHeight="1" outlineLevel="1" x14ac:dyDescent="0.25">
      <c r="B67" s="25" t="s">
        <v>60</v>
      </c>
      <c r="C67" s="17">
        <v>6</v>
      </c>
      <c r="D67" s="17">
        <v>3</v>
      </c>
      <c r="E67" s="17">
        <f t="shared" ref="E67:E69" si="24">C67</f>
        <v>6</v>
      </c>
      <c r="F67" s="17">
        <f t="shared" ref="F67:F69" si="25">D67</f>
        <v>3</v>
      </c>
      <c r="G67" s="21">
        <v>0</v>
      </c>
    </row>
    <row r="68" spans="2:7" ht="18.95" customHeight="1" outlineLevel="1" x14ac:dyDescent="0.25">
      <c r="B68" s="25" t="s">
        <v>61</v>
      </c>
      <c r="C68" s="17">
        <v>7</v>
      </c>
      <c r="D68" s="17">
        <v>1</v>
      </c>
      <c r="E68" s="17">
        <f t="shared" si="24"/>
        <v>7</v>
      </c>
      <c r="F68" s="17">
        <f t="shared" si="25"/>
        <v>1</v>
      </c>
      <c r="G68" s="21">
        <v>0</v>
      </c>
    </row>
    <row r="69" spans="2:7" ht="18.95" customHeight="1" outlineLevel="1" x14ac:dyDescent="0.25">
      <c r="B69" s="25" t="s">
        <v>62</v>
      </c>
      <c r="C69" s="17">
        <v>8</v>
      </c>
      <c r="D69" s="17">
        <v>4</v>
      </c>
      <c r="E69" s="17">
        <f t="shared" si="24"/>
        <v>8</v>
      </c>
      <c r="F69" s="17">
        <f t="shared" si="25"/>
        <v>4</v>
      </c>
      <c r="G69" s="21">
        <v>0</v>
      </c>
    </row>
    <row r="70" spans="2:7" ht="18.95" customHeight="1" outlineLevel="1" x14ac:dyDescent="0.25">
      <c r="B70" s="25" t="s">
        <v>63</v>
      </c>
      <c r="C70" s="17">
        <v>6</v>
      </c>
      <c r="D70" s="17">
        <v>3</v>
      </c>
      <c r="E70" s="17">
        <f>C70</f>
        <v>6</v>
      </c>
      <c r="F70" s="17">
        <v>3</v>
      </c>
      <c r="G70" s="21">
        <v>0</v>
      </c>
    </row>
    <row r="71" spans="2:7" ht="18.95" customHeight="1" outlineLevel="1" x14ac:dyDescent="0.25">
      <c r="B71" s="25" t="s">
        <v>64</v>
      </c>
      <c r="C71" s="17">
        <v>6</v>
      </c>
      <c r="D71" s="17">
        <v>3</v>
      </c>
      <c r="E71" s="17">
        <f t="shared" ref="E71:E73" si="26">C71</f>
        <v>6</v>
      </c>
      <c r="F71" s="17">
        <f t="shared" ref="F71:F73" si="27">D71</f>
        <v>3</v>
      </c>
      <c r="G71" s="21">
        <v>0</v>
      </c>
    </row>
    <row r="72" spans="2:7" ht="18.95" customHeight="1" outlineLevel="1" x14ac:dyDescent="0.25">
      <c r="B72" s="25" t="s">
        <v>65</v>
      </c>
      <c r="C72" s="17">
        <v>7</v>
      </c>
      <c r="D72" s="17">
        <v>1</v>
      </c>
      <c r="E72" s="17">
        <f t="shared" si="26"/>
        <v>7</v>
      </c>
      <c r="F72" s="17">
        <f t="shared" si="27"/>
        <v>1</v>
      </c>
      <c r="G72" s="21">
        <v>0</v>
      </c>
    </row>
    <row r="73" spans="2:7" ht="18.95" customHeight="1" outlineLevel="1" x14ac:dyDescent="0.25">
      <c r="B73" s="25" t="s">
        <v>66</v>
      </c>
      <c r="C73" s="17">
        <v>8</v>
      </c>
      <c r="D73" s="17">
        <v>4</v>
      </c>
      <c r="E73" s="17">
        <f t="shared" si="26"/>
        <v>8</v>
      </c>
      <c r="F73" s="17">
        <f t="shared" si="27"/>
        <v>4</v>
      </c>
      <c r="G73" s="21">
        <v>0</v>
      </c>
    </row>
    <row r="74" spans="2:7" ht="18.95" customHeight="1" outlineLevel="1" x14ac:dyDescent="0.25">
      <c r="B74" s="25" t="s">
        <v>67</v>
      </c>
      <c r="C74" s="17">
        <v>6</v>
      </c>
      <c r="D74" s="17">
        <v>3</v>
      </c>
      <c r="E74" s="17">
        <f>C74</f>
        <v>6</v>
      </c>
      <c r="F74" s="17">
        <v>3</v>
      </c>
      <c r="G74" s="21">
        <v>0</v>
      </c>
    </row>
    <row r="75" spans="2:7" ht="18.95" customHeight="1" outlineLevel="1" x14ac:dyDescent="0.25">
      <c r="B75" s="25" t="s">
        <v>68</v>
      </c>
      <c r="C75" s="17">
        <v>6</v>
      </c>
      <c r="D75" s="17">
        <v>3</v>
      </c>
      <c r="E75" s="17">
        <f t="shared" ref="E75" si="28">C75</f>
        <v>6</v>
      </c>
      <c r="F75" s="17">
        <f t="shared" ref="F75" si="29">D75</f>
        <v>3</v>
      </c>
      <c r="G75" s="21">
        <v>0</v>
      </c>
    </row>
    <row r="79" spans="2:7" x14ac:dyDescent="0.3">
      <c r="C79" s="17"/>
      <c r="D79" s="17"/>
    </row>
    <row r="80" spans="2:7" x14ac:dyDescent="0.3">
      <c r="C80" s="17"/>
      <c r="D80" s="17"/>
    </row>
    <row r="81" spans="3:4" x14ac:dyDescent="0.3">
      <c r="C81" s="17"/>
      <c r="D81" s="22"/>
    </row>
    <row r="82" spans="3:4" x14ac:dyDescent="0.3">
      <c r="C82" s="17"/>
      <c r="D82" s="17"/>
    </row>
    <row r="83" spans="3:4" x14ac:dyDescent="0.3">
      <c r="C83" s="17"/>
      <c r="D83" s="17"/>
    </row>
    <row r="84" spans="3:4" x14ac:dyDescent="0.3">
      <c r="C84" s="17"/>
      <c r="D84" s="17"/>
    </row>
    <row r="85" spans="3:4" x14ac:dyDescent="0.3">
      <c r="C85" s="17"/>
      <c r="D85" s="17"/>
    </row>
    <row r="86" spans="3:4" x14ac:dyDescent="0.3">
      <c r="C86" s="17"/>
      <c r="D86" s="17"/>
    </row>
    <row r="87" spans="3:4" x14ac:dyDescent="0.3">
      <c r="C87" s="17"/>
      <c r="D87" s="17"/>
    </row>
    <row r="88" spans="3:4" x14ac:dyDescent="0.3">
      <c r="C88" s="17"/>
      <c r="D88" s="17"/>
    </row>
  </sheetData>
  <conditionalFormatting sqref="I8:BP8 I31:BP32 I48:BP57">
    <cfRule type="expression" dxfId="217" priority="273">
      <formula>PercentComplete</formula>
    </cfRule>
    <cfRule type="expression" dxfId="216" priority="275">
      <formula>PercentCompleteBeyond</formula>
    </cfRule>
    <cfRule type="expression" dxfId="215" priority="276">
      <formula>Actual</formula>
    </cfRule>
    <cfRule type="expression" dxfId="214" priority="277">
      <formula>ActualBeyond</formula>
    </cfRule>
    <cfRule type="expression" dxfId="213" priority="278">
      <formula>Plan</formula>
    </cfRule>
    <cfRule type="expression" dxfId="212" priority="279">
      <formula>I$7=period_selected</formula>
    </cfRule>
    <cfRule type="expression" dxfId="211" priority="283">
      <formula>MOD(COLUMN(),2)</formula>
    </cfRule>
    <cfRule type="expression" dxfId="210" priority="284">
      <formula>MOD(COLUMN(),2)=0</formula>
    </cfRule>
  </conditionalFormatting>
  <conditionalFormatting sqref="B76:BP76">
    <cfRule type="expression" dxfId="209" priority="274">
      <formula>TRUE</formula>
    </cfRule>
  </conditionalFormatting>
  <conditionalFormatting sqref="I7:BP7">
    <cfRule type="expression" dxfId="208" priority="280">
      <formula>I$7=period_selected</formula>
    </cfRule>
  </conditionalFormatting>
  <conditionalFormatting sqref="I9:BP9 I30:BP30 I17:BP17 I21:BP22 I11:BP11">
    <cfRule type="expression" dxfId="207" priority="241">
      <formula>PercentComplete</formula>
    </cfRule>
    <cfRule type="expression" dxfId="206" priority="242">
      <formula>PercentCompleteBeyond</formula>
    </cfRule>
    <cfRule type="expression" dxfId="205" priority="243">
      <formula>Actual</formula>
    </cfRule>
    <cfRule type="expression" dxfId="204" priority="244">
      <formula>ActualBeyond</formula>
    </cfRule>
    <cfRule type="expression" dxfId="203" priority="245">
      <formula>Plan</formula>
    </cfRule>
    <cfRule type="expression" dxfId="202" priority="246">
      <formula>I$7=period_selected</formula>
    </cfRule>
    <cfRule type="expression" dxfId="201" priority="247">
      <formula>MOD(COLUMN(),2)</formula>
    </cfRule>
    <cfRule type="expression" dxfId="200" priority="248">
      <formula>MOD(COLUMN(),2)=0</formula>
    </cfRule>
  </conditionalFormatting>
  <conditionalFormatting sqref="I26:BP26">
    <cfRule type="expression" dxfId="199" priority="233">
      <formula>PercentComplete</formula>
    </cfRule>
    <cfRule type="expression" dxfId="198" priority="234">
      <formula>PercentCompleteBeyond</formula>
    </cfRule>
    <cfRule type="expression" dxfId="197" priority="235">
      <formula>Actual</formula>
    </cfRule>
    <cfRule type="expression" dxfId="196" priority="236">
      <formula>ActualBeyond</formula>
    </cfRule>
    <cfRule type="expression" dxfId="195" priority="237">
      <formula>Plan</formula>
    </cfRule>
    <cfRule type="expression" dxfId="194" priority="238">
      <formula>I$7=period_selected</formula>
    </cfRule>
    <cfRule type="expression" dxfId="193" priority="239">
      <formula>MOD(COLUMN(),2)</formula>
    </cfRule>
    <cfRule type="expression" dxfId="192" priority="240">
      <formula>MOD(COLUMN(),2)=0</formula>
    </cfRule>
  </conditionalFormatting>
  <conditionalFormatting sqref="I27:BP27">
    <cfRule type="expression" dxfId="191" priority="201">
      <formula>PercentComplete</formula>
    </cfRule>
    <cfRule type="expression" dxfId="190" priority="202">
      <formula>PercentCompleteBeyond</formula>
    </cfRule>
    <cfRule type="expression" dxfId="189" priority="203">
      <formula>Actual</formula>
    </cfRule>
    <cfRule type="expression" dxfId="188" priority="204">
      <formula>ActualBeyond</formula>
    </cfRule>
    <cfRule type="expression" dxfId="187" priority="205">
      <formula>Plan</formula>
    </cfRule>
    <cfRule type="expression" dxfId="186" priority="206">
      <formula>I$7=period_selected</formula>
    </cfRule>
    <cfRule type="expression" dxfId="185" priority="207">
      <formula>MOD(COLUMN(),2)</formula>
    </cfRule>
    <cfRule type="expression" dxfId="184" priority="208">
      <formula>MOD(COLUMN(),2)=0</formula>
    </cfRule>
  </conditionalFormatting>
  <conditionalFormatting sqref="I28:BP28">
    <cfRule type="expression" dxfId="183" priority="193">
      <formula>PercentComplete</formula>
    </cfRule>
    <cfRule type="expression" dxfId="182" priority="194">
      <formula>PercentCompleteBeyond</formula>
    </cfRule>
    <cfRule type="expression" dxfId="181" priority="195">
      <formula>Actual</formula>
    </cfRule>
    <cfRule type="expression" dxfId="180" priority="196">
      <formula>ActualBeyond</formula>
    </cfRule>
    <cfRule type="expression" dxfId="179" priority="197">
      <formula>Plan</formula>
    </cfRule>
    <cfRule type="expression" dxfId="178" priority="198">
      <formula>I$7=period_selected</formula>
    </cfRule>
    <cfRule type="expression" dxfId="177" priority="199">
      <formula>MOD(COLUMN(),2)</formula>
    </cfRule>
    <cfRule type="expression" dxfId="176" priority="200">
      <formula>MOD(COLUMN(),2)=0</formula>
    </cfRule>
  </conditionalFormatting>
  <conditionalFormatting sqref="I29:BP29">
    <cfRule type="expression" dxfId="175" priority="185">
      <formula>PercentComplete</formula>
    </cfRule>
    <cfRule type="expression" dxfId="174" priority="186">
      <formula>PercentCompleteBeyond</formula>
    </cfRule>
    <cfRule type="expression" dxfId="173" priority="187">
      <formula>Actual</formula>
    </cfRule>
    <cfRule type="expression" dxfId="172" priority="188">
      <formula>ActualBeyond</formula>
    </cfRule>
    <cfRule type="expression" dxfId="171" priority="189">
      <formula>Plan</formula>
    </cfRule>
    <cfRule type="expression" dxfId="170" priority="190">
      <formula>I$7=period_selected</formula>
    </cfRule>
    <cfRule type="expression" dxfId="169" priority="191">
      <formula>MOD(COLUMN(),2)</formula>
    </cfRule>
    <cfRule type="expression" dxfId="168" priority="192">
      <formula>MOD(COLUMN(),2)=0</formula>
    </cfRule>
  </conditionalFormatting>
  <conditionalFormatting sqref="I39:BP40 I33:BP37">
    <cfRule type="expression" dxfId="167" priority="177">
      <formula>PercentComplete</formula>
    </cfRule>
    <cfRule type="expression" dxfId="166" priority="178">
      <formula>PercentCompleteBeyond</formula>
    </cfRule>
    <cfRule type="expression" dxfId="165" priority="179">
      <formula>Actual</formula>
    </cfRule>
    <cfRule type="expression" dxfId="164" priority="180">
      <formula>ActualBeyond</formula>
    </cfRule>
    <cfRule type="expression" dxfId="163" priority="181">
      <formula>Plan</formula>
    </cfRule>
    <cfRule type="expression" dxfId="162" priority="182">
      <formula>I$7=period_selected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I38:BP38">
    <cfRule type="expression" dxfId="159" priority="169">
      <formula>PercentComplete</formula>
    </cfRule>
    <cfRule type="expression" dxfId="158" priority="170">
      <formula>PercentCompleteBeyond</formula>
    </cfRule>
    <cfRule type="expression" dxfId="157" priority="171">
      <formula>Actual</formula>
    </cfRule>
    <cfRule type="expression" dxfId="156" priority="172">
      <formula>ActualBeyond</formula>
    </cfRule>
    <cfRule type="expression" dxfId="155" priority="173">
      <formula>Plan</formula>
    </cfRule>
    <cfRule type="expression" dxfId="154" priority="174">
      <formula>I$7=period_selected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I47:BP47 I41:BP45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I$7=period_selected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I46:BP46">
    <cfRule type="expression" dxfId="143" priority="153">
      <formula>PercentComplete</formula>
    </cfRule>
    <cfRule type="expression" dxfId="142" priority="154">
      <formula>PercentCompleteBeyond</formula>
    </cfRule>
    <cfRule type="expression" dxfId="141" priority="155">
      <formula>Actual</formula>
    </cfRule>
    <cfRule type="expression" dxfId="140" priority="156">
      <formula>ActualBeyond</formula>
    </cfRule>
    <cfRule type="expression" dxfId="139" priority="157">
      <formula>Plan</formula>
    </cfRule>
    <cfRule type="expression" dxfId="138" priority="158">
      <formula>I$7=period_selected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I58:BP61">
    <cfRule type="expression" dxfId="135" priority="145">
      <formula>PercentComplete</formula>
    </cfRule>
    <cfRule type="expression" dxfId="134" priority="146">
      <formula>PercentCompleteBeyond</formula>
    </cfRule>
    <cfRule type="expression" dxfId="133" priority="147">
      <formula>Actual</formula>
    </cfRule>
    <cfRule type="expression" dxfId="132" priority="148">
      <formula>ActualBeyond</formula>
    </cfRule>
    <cfRule type="expression" dxfId="131" priority="149">
      <formula>Plan</formula>
    </cfRule>
    <cfRule type="expression" dxfId="130" priority="150">
      <formula>I$7=period_selected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I62:BP65">
    <cfRule type="expression" dxfId="127" priority="137">
      <formula>PercentComplete</formula>
    </cfRule>
    <cfRule type="expression" dxfId="126" priority="138">
      <formula>PercentCompleteBeyond</formula>
    </cfRule>
    <cfRule type="expression" dxfId="125" priority="139">
      <formula>Actual</formula>
    </cfRule>
    <cfRule type="expression" dxfId="124" priority="140">
      <formula>ActualBeyond</formula>
    </cfRule>
    <cfRule type="expression" dxfId="123" priority="141">
      <formula>Plan</formula>
    </cfRule>
    <cfRule type="expression" dxfId="122" priority="142">
      <formula>I$7=period_selected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I66:BP69">
    <cfRule type="expression" dxfId="119" priority="129">
      <formula>PercentComplete</formula>
    </cfRule>
    <cfRule type="expression" dxfId="118" priority="130">
      <formula>PercentCompleteBeyond</formula>
    </cfRule>
    <cfRule type="expression" dxfId="117" priority="131">
      <formula>Actual</formula>
    </cfRule>
    <cfRule type="expression" dxfId="116" priority="132">
      <formula>ActualBeyond</formula>
    </cfRule>
    <cfRule type="expression" dxfId="115" priority="133">
      <formula>Plan</formula>
    </cfRule>
    <cfRule type="expression" dxfId="114" priority="134">
      <formula>I$7=period_selected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I70:BP73">
    <cfRule type="expression" dxfId="111" priority="121">
      <formula>PercentComplete</formula>
    </cfRule>
    <cfRule type="expression" dxfId="110" priority="122">
      <formula>PercentCompleteBeyond</formula>
    </cfRule>
    <cfRule type="expression" dxfId="109" priority="123">
      <formula>Actual</formula>
    </cfRule>
    <cfRule type="expression" dxfId="108" priority="124">
      <formula>ActualBeyond</formula>
    </cfRule>
    <cfRule type="expression" dxfId="107" priority="125">
      <formula>Plan</formula>
    </cfRule>
    <cfRule type="expression" dxfId="106" priority="126">
      <formula>I$7=period_selected</formula>
    </cfRule>
    <cfRule type="expression" dxfId="105" priority="127">
      <formula>MOD(COLUMN(),2)</formula>
    </cfRule>
    <cfRule type="expression" dxfId="104" priority="128">
      <formula>MOD(COLUMN(),2)=0</formula>
    </cfRule>
  </conditionalFormatting>
  <conditionalFormatting sqref="I74:BP75">
    <cfRule type="expression" dxfId="103" priority="113">
      <formula>PercentComplete</formula>
    </cfRule>
    <cfRule type="expression" dxfId="102" priority="114">
      <formula>PercentCompleteBeyond</formula>
    </cfRule>
    <cfRule type="expression" dxfId="101" priority="115">
      <formula>Actual</formula>
    </cfRule>
    <cfRule type="expression" dxfId="100" priority="116">
      <formula>ActualBeyond</formula>
    </cfRule>
    <cfRule type="expression" dxfId="99" priority="117">
      <formula>Plan</formula>
    </cfRule>
    <cfRule type="expression" dxfId="98" priority="118">
      <formula>I$7=period_selected</formula>
    </cfRule>
    <cfRule type="expression" dxfId="97" priority="119">
      <formula>MOD(COLUMN(),2)</formula>
    </cfRule>
    <cfRule type="expression" dxfId="96" priority="120">
      <formula>MOD(COLUMN(),2)=0</formula>
    </cfRule>
  </conditionalFormatting>
  <conditionalFormatting sqref="I12:BP12">
    <cfRule type="expression" dxfId="95" priority="89">
      <formula>PercentComplete</formula>
    </cfRule>
    <cfRule type="expression" dxfId="94" priority="90">
      <formula>PercentCompleteBeyond</formula>
    </cfRule>
    <cfRule type="expression" dxfId="93" priority="91">
      <formula>Actual</formula>
    </cfRule>
    <cfRule type="expression" dxfId="92" priority="92">
      <formula>ActualBeyond</formula>
    </cfRule>
    <cfRule type="expression" dxfId="91" priority="93">
      <formula>Plan</formula>
    </cfRule>
    <cfRule type="expression" dxfId="90" priority="94">
      <formula>I$7=period_selected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I13:BP13">
    <cfRule type="expression" dxfId="87" priority="81">
      <formula>PercentComplete</formula>
    </cfRule>
    <cfRule type="expression" dxfId="86" priority="82">
      <formula>PercentCompleteBeyond</formula>
    </cfRule>
    <cfRule type="expression" dxfId="85" priority="83">
      <formula>Actual</formula>
    </cfRule>
    <cfRule type="expression" dxfId="84" priority="84">
      <formula>ActualBeyond</formula>
    </cfRule>
    <cfRule type="expression" dxfId="83" priority="85">
      <formula>Plan</formula>
    </cfRule>
    <cfRule type="expression" dxfId="82" priority="86">
      <formula>I$7=period_selected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4:BP14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I$7=period_selected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8:BP18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I$7=period_selected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9:BP19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I$7=period_selected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20:BP20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I$7=period_selected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0:BP10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I$7=period_selected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6:BP16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I$7=period_selected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23:BP23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I$7=period_selected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25:BP25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I$7=period_selected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5:BP1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I$7=period_selected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24:BP2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I$7=period_selected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4</xdr:row>
                    <xdr:rowOff>28575</xdr:rowOff>
                  </from>
                  <to>
                    <xdr:col>15</xdr:col>
                    <xdr:colOff>0</xdr:colOff>
                    <xdr:row>5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2014-06-10T18:33:33Z</dcterms:created>
  <dcterms:modified xsi:type="dcterms:W3CDTF">2018-04-04T23:30:32Z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